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laud\OneDrive\Escritorio\"/>
    </mc:Choice>
  </mc:AlternateContent>
  <xr:revisionPtr revIDLastSave="0" documentId="13_ncr:1_{85692D21-EB7F-452D-B4D2-3F29C8E47D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6" r:id="rId1"/>
    <sheet name="TD_HOSPITAL" sheetId="5" r:id="rId2"/>
    <sheet name="TABLA_HOSPITAL" sheetId="4" r:id="rId3"/>
  </sheets>
  <definedNames>
    <definedName name="_xlnm._FilterDatabase" localSheetId="2" hidden="1">TABLA_HOSPITAL!$A$1:$AK$1</definedName>
    <definedName name="SegmentaciónDeDatos_AgeGroup1">#N/A</definedName>
    <definedName name="SegmentaciónDeDatos_Department1">#N/A</definedName>
    <definedName name="SegmentaciónDeDatos_Gender">#N/A</definedName>
    <definedName name="SegmentaciónDeDatos_VisitType">#N/A</definedName>
  </definedNames>
  <calcPr calcId="191029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4" l="1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87" i="4"/>
  <c r="AI388" i="4"/>
  <c r="AI389" i="4"/>
  <c r="AI390" i="4"/>
  <c r="AI391" i="4"/>
  <c r="AI392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I463" i="4"/>
  <c r="AI464" i="4"/>
  <c r="AI465" i="4"/>
  <c r="AI466" i="4"/>
  <c r="AI467" i="4"/>
  <c r="AI468" i="4"/>
  <c r="AI469" i="4"/>
  <c r="AI470" i="4"/>
  <c r="AI471" i="4"/>
  <c r="AI472" i="4"/>
  <c r="AI473" i="4"/>
  <c r="AI474" i="4"/>
  <c r="AI475" i="4"/>
  <c r="AI476" i="4"/>
  <c r="AI477" i="4"/>
  <c r="AI478" i="4"/>
  <c r="AI479" i="4"/>
  <c r="AI480" i="4"/>
  <c r="AI481" i="4"/>
  <c r="AI482" i="4"/>
  <c r="AI483" i="4"/>
  <c r="AI484" i="4"/>
  <c r="AI485" i="4"/>
  <c r="AI486" i="4"/>
  <c r="AI487" i="4"/>
  <c r="AI488" i="4"/>
  <c r="AI489" i="4"/>
  <c r="AI490" i="4"/>
  <c r="AI491" i="4"/>
  <c r="AI492" i="4"/>
  <c r="AI493" i="4"/>
  <c r="AI494" i="4"/>
  <c r="AI495" i="4"/>
  <c r="AI496" i="4"/>
  <c r="AI497" i="4"/>
  <c r="AI498" i="4"/>
  <c r="AI499" i="4"/>
  <c r="AI500" i="4"/>
  <c r="AI501" i="4"/>
  <c r="AI502" i="4"/>
  <c r="AI503" i="4"/>
  <c r="AI504" i="4"/>
  <c r="AI505" i="4"/>
  <c r="AI506" i="4"/>
  <c r="AI507" i="4"/>
  <c r="AI508" i="4"/>
  <c r="AI509" i="4"/>
  <c r="AI510" i="4"/>
  <c r="AI511" i="4"/>
  <c r="AI512" i="4"/>
  <c r="AI513" i="4"/>
  <c r="AI514" i="4"/>
  <c r="AI515" i="4"/>
  <c r="AI516" i="4"/>
  <c r="AI517" i="4"/>
  <c r="AI518" i="4"/>
  <c r="AI519" i="4"/>
  <c r="AI520" i="4"/>
  <c r="AI521" i="4"/>
  <c r="AI522" i="4"/>
  <c r="AI523" i="4"/>
  <c r="AI524" i="4"/>
  <c r="AI525" i="4"/>
  <c r="AI526" i="4"/>
  <c r="AI527" i="4"/>
  <c r="AI528" i="4"/>
  <c r="AI529" i="4"/>
  <c r="AI530" i="4"/>
  <c r="AI531" i="4"/>
  <c r="AI532" i="4"/>
  <c r="AI533" i="4"/>
  <c r="AI534" i="4"/>
  <c r="AI535" i="4"/>
  <c r="AI536" i="4"/>
  <c r="AI537" i="4"/>
  <c r="AI538" i="4"/>
  <c r="AI539" i="4"/>
  <c r="AI540" i="4"/>
  <c r="AI541" i="4"/>
  <c r="AI542" i="4"/>
  <c r="AI543" i="4"/>
  <c r="AI544" i="4"/>
  <c r="AI545" i="4"/>
  <c r="AI546" i="4"/>
  <c r="AI547" i="4"/>
  <c r="AI548" i="4"/>
  <c r="AI549" i="4"/>
  <c r="AI550" i="4"/>
  <c r="AI551" i="4"/>
  <c r="AI552" i="4"/>
  <c r="AI553" i="4"/>
  <c r="AI554" i="4"/>
  <c r="AI555" i="4"/>
  <c r="AI556" i="4"/>
  <c r="AI557" i="4"/>
  <c r="AI558" i="4"/>
  <c r="AI559" i="4"/>
  <c r="AI560" i="4"/>
  <c r="AI561" i="4"/>
  <c r="AI562" i="4"/>
  <c r="AI563" i="4"/>
  <c r="AI564" i="4"/>
  <c r="AI565" i="4"/>
  <c r="AI566" i="4"/>
  <c r="AI567" i="4"/>
  <c r="AI568" i="4"/>
  <c r="AI569" i="4"/>
  <c r="AI570" i="4"/>
  <c r="AI571" i="4"/>
  <c r="AI572" i="4"/>
  <c r="AI573" i="4"/>
  <c r="AI574" i="4"/>
  <c r="AI575" i="4"/>
  <c r="AI576" i="4"/>
  <c r="AI577" i="4"/>
  <c r="AI578" i="4"/>
  <c r="AI579" i="4"/>
  <c r="AI580" i="4"/>
  <c r="AI581" i="4"/>
  <c r="AI582" i="4"/>
  <c r="AI583" i="4"/>
  <c r="AI584" i="4"/>
  <c r="AI585" i="4"/>
  <c r="AI586" i="4"/>
  <c r="AI587" i="4"/>
  <c r="AI588" i="4"/>
  <c r="AI589" i="4"/>
  <c r="AI590" i="4"/>
  <c r="AI591" i="4"/>
  <c r="AI592" i="4"/>
  <c r="AI593" i="4"/>
  <c r="AI594" i="4"/>
  <c r="AI595" i="4"/>
  <c r="AI596" i="4"/>
  <c r="AI597" i="4"/>
  <c r="AI598" i="4"/>
  <c r="AI599" i="4"/>
  <c r="AI600" i="4"/>
  <c r="AI601" i="4"/>
  <c r="AI602" i="4"/>
  <c r="AI603" i="4"/>
  <c r="AI604" i="4"/>
  <c r="AI605" i="4"/>
  <c r="AI606" i="4"/>
  <c r="AI607" i="4"/>
  <c r="AI608" i="4"/>
  <c r="AI609" i="4"/>
  <c r="AI610" i="4"/>
  <c r="AI611" i="4"/>
  <c r="AI612" i="4"/>
  <c r="AI613" i="4"/>
  <c r="AI614" i="4"/>
  <c r="AI615" i="4"/>
  <c r="AI616" i="4"/>
  <c r="AI617" i="4"/>
  <c r="AI618" i="4"/>
  <c r="AI619" i="4"/>
  <c r="AI620" i="4"/>
  <c r="AI621" i="4"/>
  <c r="AI622" i="4"/>
  <c r="AI623" i="4"/>
  <c r="AI624" i="4"/>
  <c r="AI625" i="4"/>
  <c r="AI626" i="4"/>
  <c r="AI627" i="4"/>
  <c r="AI628" i="4"/>
  <c r="AI629" i="4"/>
  <c r="AI630" i="4"/>
  <c r="AI631" i="4"/>
  <c r="AI632" i="4"/>
  <c r="AI633" i="4"/>
  <c r="AI634" i="4"/>
  <c r="AI635" i="4"/>
  <c r="AI636" i="4"/>
  <c r="AI637" i="4"/>
  <c r="AI638" i="4"/>
  <c r="AI639" i="4"/>
  <c r="AI640" i="4"/>
  <c r="AI641" i="4"/>
  <c r="AI642" i="4"/>
  <c r="AI643" i="4"/>
  <c r="AI644" i="4"/>
  <c r="AI645" i="4"/>
  <c r="AI646" i="4"/>
  <c r="AI647" i="4"/>
  <c r="AI648" i="4"/>
  <c r="AI649" i="4"/>
  <c r="AI650" i="4"/>
  <c r="AI651" i="4"/>
  <c r="AI652" i="4"/>
  <c r="AI653" i="4"/>
  <c r="AI654" i="4"/>
  <c r="AI655" i="4"/>
  <c r="AI656" i="4"/>
  <c r="AI657" i="4"/>
  <c r="AI658" i="4"/>
  <c r="AI659" i="4"/>
  <c r="AI660" i="4"/>
  <c r="AI661" i="4"/>
  <c r="AI662" i="4"/>
  <c r="AI663" i="4"/>
  <c r="AI664" i="4"/>
  <c r="AI665" i="4"/>
  <c r="AI666" i="4"/>
  <c r="AI667" i="4"/>
  <c r="AI668" i="4"/>
  <c r="AI669" i="4"/>
  <c r="AI670" i="4"/>
  <c r="AI671" i="4"/>
  <c r="AI672" i="4"/>
  <c r="AI673" i="4"/>
  <c r="AI674" i="4"/>
  <c r="AI675" i="4"/>
  <c r="AI676" i="4"/>
  <c r="AI677" i="4"/>
  <c r="AI678" i="4"/>
  <c r="AI679" i="4"/>
  <c r="AI680" i="4"/>
  <c r="AI681" i="4"/>
  <c r="AI682" i="4"/>
  <c r="AI683" i="4"/>
  <c r="AI684" i="4"/>
  <c r="AI685" i="4"/>
  <c r="AI686" i="4"/>
  <c r="AI687" i="4"/>
  <c r="AI688" i="4"/>
  <c r="AI689" i="4"/>
  <c r="AI690" i="4"/>
  <c r="AI691" i="4"/>
  <c r="AI692" i="4"/>
  <c r="AI693" i="4"/>
  <c r="AI694" i="4"/>
  <c r="AI695" i="4"/>
  <c r="AI696" i="4"/>
  <c r="AI697" i="4"/>
  <c r="AI698" i="4"/>
  <c r="AI699" i="4"/>
  <c r="AI700" i="4"/>
  <c r="AI701" i="4"/>
  <c r="AI702" i="4"/>
  <c r="AI703" i="4"/>
  <c r="AI704" i="4"/>
  <c r="AI705" i="4"/>
  <c r="AI706" i="4"/>
  <c r="AI707" i="4"/>
  <c r="AI708" i="4"/>
  <c r="AI709" i="4"/>
  <c r="AI710" i="4"/>
  <c r="AI711" i="4"/>
  <c r="AI712" i="4"/>
  <c r="AI713" i="4"/>
  <c r="AI714" i="4"/>
  <c r="AI715" i="4"/>
  <c r="AI716" i="4"/>
  <c r="AI717" i="4"/>
  <c r="AI718" i="4"/>
  <c r="AI719" i="4"/>
  <c r="AI720" i="4"/>
  <c r="AI721" i="4"/>
  <c r="AI722" i="4"/>
  <c r="AI723" i="4"/>
  <c r="AI724" i="4"/>
  <c r="AI725" i="4"/>
  <c r="AI726" i="4"/>
  <c r="AI727" i="4"/>
  <c r="AI728" i="4"/>
  <c r="AI729" i="4"/>
  <c r="AI730" i="4"/>
  <c r="AI731" i="4"/>
  <c r="AI732" i="4"/>
  <c r="AI733" i="4"/>
  <c r="AI734" i="4"/>
  <c r="AI735" i="4"/>
  <c r="AI736" i="4"/>
  <c r="AI737" i="4"/>
  <c r="AI738" i="4"/>
  <c r="AI739" i="4"/>
  <c r="AI740" i="4"/>
  <c r="AI741" i="4"/>
  <c r="AI742" i="4"/>
  <c r="AI743" i="4"/>
  <c r="AI744" i="4"/>
  <c r="AI745" i="4"/>
  <c r="AI746" i="4"/>
  <c r="AI747" i="4"/>
  <c r="AI748" i="4"/>
  <c r="AI749" i="4"/>
  <c r="AI750" i="4"/>
  <c r="AI751" i="4"/>
  <c r="AI752" i="4"/>
  <c r="AI753" i="4"/>
  <c r="AI754" i="4"/>
  <c r="AI755" i="4"/>
  <c r="AI756" i="4"/>
  <c r="AI757" i="4"/>
  <c r="AI758" i="4"/>
  <c r="AI759" i="4"/>
  <c r="AI760" i="4"/>
  <c r="AI761" i="4"/>
  <c r="AI762" i="4"/>
  <c r="AI763" i="4"/>
  <c r="AI764" i="4"/>
  <c r="AI765" i="4"/>
  <c r="AI766" i="4"/>
  <c r="AI767" i="4"/>
  <c r="AI768" i="4"/>
  <c r="AI769" i="4"/>
  <c r="AI770" i="4"/>
  <c r="AI771" i="4"/>
  <c r="AI772" i="4"/>
  <c r="AI773" i="4"/>
  <c r="AI774" i="4"/>
  <c r="AI775" i="4"/>
  <c r="AI776" i="4"/>
  <c r="AI777" i="4"/>
  <c r="AI778" i="4"/>
  <c r="AI779" i="4"/>
  <c r="AI780" i="4"/>
  <c r="AI781" i="4"/>
  <c r="AI782" i="4"/>
  <c r="AI783" i="4"/>
  <c r="AI784" i="4"/>
  <c r="AI785" i="4"/>
  <c r="AI786" i="4"/>
  <c r="AI787" i="4"/>
  <c r="AI788" i="4"/>
  <c r="AI789" i="4"/>
  <c r="AI790" i="4"/>
  <c r="AI791" i="4"/>
  <c r="AI792" i="4"/>
  <c r="AI793" i="4"/>
  <c r="AI794" i="4"/>
  <c r="AI795" i="4"/>
  <c r="AI796" i="4"/>
  <c r="AI797" i="4"/>
  <c r="AI798" i="4"/>
  <c r="AI799" i="4"/>
  <c r="AI800" i="4"/>
  <c r="AI801" i="4"/>
  <c r="AI802" i="4"/>
  <c r="AI803" i="4"/>
  <c r="AI804" i="4"/>
  <c r="AI805" i="4"/>
  <c r="AI806" i="4"/>
  <c r="AI807" i="4"/>
  <c r="AI808" i="4"/>
  <c r="AI809" i="4"/>
  <c r="AI810" i="4"/>
  <c r="AI811" i="4"/>
  <c r="AI812" i="4"/>
  <c r="AI813" i="4"/>
  <c r="AI814" i="4"/>
  <c r="AI815" i="4"/>
  <c r="AI816" i="4"/>
  <c r="AI817" i="4"/>
  <c r="AI818" i="4"/>
  <c r="AI819" i="4"/>
  <c r="AI820" i="4"/>
  <c r="AI821" i="4"/>
  <c r="AI822" i="4"/>
  <c r="AI823" i="4"/>
  <c r="AI824" i="4"/>
  <c r="AI825" i="4"/>
  <c r="AI826" i="4"/>
  <c r="AI827" i="4"/>
  <c r="AI828" i="4"/>
  <c r="AI829" i="4"/>
  <c r="AI830" i="4"/>
  <c r="AI831" i="4"/>
  <c r="AI832" i="4"/>
  <c r="AI833" i="4"/>
  <c r="AI834" i="4"/>
  <c r="AI835" i="4"/>
  <c r="AI836" i="4"/>
  <c r="AI837" i="4"/>
  <c r="AI838" i="4"/>
  <c r="AI839" i="4"/>
  <c r="AI840" i="4"/>
  <c r="AI841" i="4"/>
  <c r="AI842" i="4"/>
  <c r="AI843" i="4"/>
  <c r="AI844" i="4"/>
  <c r="AI845" i="4"/>
  <c r="AI846" i="4"/>
  <c r="AI847" i="4"/>
  <c r="AI848" i="4"/>
  <c r="AI849" i="4"/>
  <c r="AI850" i="4"/>
  <c r="AI851" i="4"/>
  <c r="AI852" i="4"/>
  <c r="AI853" i="4"/>
  <c r="AI854" i="4"/>
  <c r="AI855" i="4"/>
  <c r="AI856" i="4"/>
  <c r="AI857" i="4"/>
  <c r="AI858" i="4"/>
  <c r="AI859" i="4"/>
  <c r="AI860" i="4"/>
  <c r="AI861" i="4"/>
  <c r="AI862" i="4"/>
  <c r="AI863" i="4"/>
  <c r="AI864" i="4"/>
  <c r="AI865" i="4"/>
  <c r="AI866" i="4"/>
  <c r="AI867" i="4"/>
  <c r="AI868" i="4"/>
  <c r="AI869" i="4"/>
  <c r="AI870" i="4"/>
  <c r="AI871" i="4"/>
  <c r="AI872" i="4"/>
  <c r="AI873" i="4"/>
  <c r="AI874" i="4"/>
  <c r="AI875" i="4"/>
  <c r="AI876" i="4"/>
  <c r="AI877" i="4"/>
  <c r="AI878" i="4"/>
  <c r="AI879" i="4"/>
  <c r="AI880" i="4"/>
  <c r="AI881" i="4"/>
  <c r="AI882" i="4"/>
  <c r="AI883" i="4"/>
  <c r="AI884" i="4"/>
  <c r="AI885" i="4"/>
  <c r="AI886" i="4"/>
  <c r="AI887" i="4"/>
  <c r="AI888" i="4"/>
  <c r="AI889" i="4"/>
  <c r="AI890" i="4"/>
  <c r="AI891" i="4"/>
  <c r="AI892" i="4"/>
  <c r="AI893" i="4"/>
  <c r="AI894" i="4"/>
  <c r="AI895" i="4"/>
  <c r="AI896" i="4"/>
  <c r="AI897" i="4"/>
  <c r="AI898" i="4"/>
  <c r="AI899" i="4"/>
  <c r="AI900" i="4"/>
  <c r="AI901" i="4"/>
  <c r="AI902" i="4"/>
  <c r="AI903" i="4"/>
  <c r="AI904" i="4"/>
  <c r="AI905" i="4"/>
  <c r="AI906" i="4"/>
  <c r="AI907" i="4"/>
  <c r="AI908" i="4"/>
  <c r="AI909" i="4"/>
  <c r="AI910" i="4"/>
  <c r="AI911" i="4"/>
  <c r="AI912" i="4"/>
  <c r="AI913" i="4"/>
  <c r="AI914" i="4"/>
  <c r="AI915" i="4"/>
  <c r="AI916" i="4"/>
  <c r="AI917" i="4"/>
  <c r="AI918" i="4"/>
  <c r="AI919" i="4"/>
  <c r="AI920" i="4"/>
  <c r="AI921" i="4"/>
  <c r="AI922" i="4"/>
  <c r="AI923" i="4"/>
  <c r="AI924" i="4"/>
  <c r="AI925" i="4"/>
  <c r="AI926" i="4"/>
  <c r="AI927" i="4"/>
  <c r="AI928" i="4"/>
  <c r="AI929" i="4"/>
  <c r="AI930" i="4"/>
  <c r="AI931" i="4"/>
  <c r="AI932" i="4"/>
  <c r="AI933" i="4"/>
  <c r="AI934" i="4"/>
  <c r="AI935" i="4"/>
  <c r="AI936" i="4"/>
  <c r="AI937" i="4"/>
  <c r="AI938" i="4"/>
  <c r="AI939" i="4"/>
  <c r="AI940" i="4"/>
  <c r="AI941" i="4"/>
  <c r="AI942" i="4"/>
  <c r="AI943" i="4"/>
  <c r="AI944" i="4"/>
  <c r="AI945" i="4"/>
  <c r="AI946" i="4"/>
  <c r="AI947" i="4"/>
  <c r="AI948" i="4"/>
  <c r="AI949" i="4"/>
  <c r="AI950" i="4"/>
  <c r="AI951" i="4"/>
  <c r="AI952" i="4"/>
  <c r="AI953" i="4"/>
  <c r="AI954" i="4"/>
  <c r="AI955" i="4"/>
  <c r="AI956" i="4"/>
  <c r="AI957" i="4"/>
  <c r="AI958" i="4"/>
  <c r="AI959" i="4"/>
  <c r="AI960" i="4"/>
  <c r="AI961" i="4"/>
  <c r="AI962" i="4"/>
  <c r="AI963" i="4"/>
  <c r="AI964" i="4"/>
  <c r="AI965" i="4"/>
  <c r="AI966" i="4"/>
  <c r="AI967" i="4"/>
  <c r="AI968" i="4"/>
  <c r="AI969" i="4"/>
  <c r="AI970" i="4"/>
  <c r="AI971" i="4"/>
  <c r="AI972" i="4"/>
  <c r="AI973" i="4"/>
  <c r="AI974" i="4"/>
  <c r="AI975" i="4"/>
  <c r="AI976" i="4"/>
  <c r="AI977" i="4"/>
  <c r="AI978" i="4"/>
  <c r="AI979" i="4"/>
  <c r="AI980" i="4"/>
  <c r="AI981" i="4"/>
  <c r="AI982" i="4"/>
  <c r="AI983" i="4"/>
  <c r="AI984" i="4"/>
  <c r="AI985" i="4"/>
  <c r="AI986" i="4"/>
  <c r="AI987" i="4"/>
  <c r="AI988" i="4"/>
  <c r="AI989" i="4"/>
  <c r="AI990" i="4"/>
  <c r="AI991" i="4"/>
  <c r="AI992" i="4"/>
  <c r="AI993" i="4"/>
  <c r="AI994" i="4"/>
  <c r="AI995" i="4"/>
  <c r="AI996" i="4"/>
  <c r="AI997" i="4"/>
  <c r="AI998" i="4"/>
  <c r="AI999" i="4"/>
  <c r="AI1000" i="4"/>
  <c r="AI1001" i="4"/>
  <c r="AI1002" i="4"/>
  <c r="AI1003" i="4"/>
  <c r="AI1004" i="4"/>
  <c r="AI1005" i="4"/>
  <c r="AI1006" i="4"/>
  <c r="AI1007" i="4"/>
  <c r="AI1008" i="4"/>
  <c r="AI1009" i="4"/>
  <c r="AI1010" i="4"/>
  <c r="AI1011" i="4"/>
  <c r="AI1012" i="4"/>
  <c r="AI1013" i="4"/>
  <c r="AI1014" i="4"/>
  <c r="AI1015" i="4"/>
  <c r="AI1016" i="4"/>
  <c r="AI1017" i="4"/>
  <c r="AI1018" i="4"/>
  <c r="AI1019" i="4"/>
  <c r="AI1020" i="4"/>
  <c r="AI1021" i="4"/>
  <c r="AI1022" i="4"/>
  <c r="AI1023" i="4"/>
  <c r="AI1024" i="4"/>
  <c r="AI1025" i="4"/>
  <c r="AI1026" i="4"/>
  <c r="AI1027" i="4"/>
  <c r="AI1028" i="4"/>
  <c r="AI1029" i="4"/>
  <c r="AI1030" i="4"/>
  <c r="AI1031" i="4"/>
  <c r="AI1032" i="4"/>
  <c r="AI1033" i="4"/>
  <c r="AI1034" i="4"/>
  <c r="AI1035" i="4"/>
  <c r="AI1036" i="4"/>
  <c r="AI1037" i="4"/>
  <c r="AI1038" i="4"/>
  <c r="AI1039" i="4"/>
  <c r="AI1040" i="4"/>
  <c r="AI1041" i="4"/>
  <c r="AI1042" i="4"/>
  <c r="AI1043" i="4"/>
  <c r="AI1044" i="4"/>
  <c r="AI1045" i="4"/>
  <c r="AI1046" i="4"/>
  <c r="AI1047" i="4"/>
  <c r="AI1048" i="4"/>
  <c r="AI1049" i="4"/>
  <c r="AI1050" i="4"/>
  <c r="AI1051" i="4"/>
  <c r="AI1052" i="4"/>
  <c r="AI1053" i="4"/>
  <c r="AI1054" i="4"/>
  <c r="AI1055" i="4"/>
  <c r="AI1056" i="4"/>
  <c r="AI1057" i="4"/>
  <c r="AI1058" i="4"/>
  <c r="AI1059" i="4"/>
  <c r="AI1060" i="4"/>
  <c r="AI1061" i="4"/>
  <c r="AI1062" i="4"/>
  <c r="AI1063" i="4"/>
  <c r="AI1064" i="4"/>
  <c r="AI1065" i="4"/>
  <c r="AI1066" i="4"/>
  <c r="AI1067" i="4"/>
  <c r="AI1068" i="4"/>
  <c r="AI1069" i="4"/>
  <c r="AI1070" i="4"/>
  <c r="AI1071" i="4"/>
  <c r="AI1072" i="4"/>
  <c r="AI1073" i="4"/>
  <c r="AI1074" i="4"/>
  <c r="AI1075" i="4"/>
  <c r="AI1076" i="4"/>
  <c r="AI1077" i="4"/>
  <c r="AI1078" i="4"/>
  <c r="AI1079" i="4"/>
  <c r="AI1080" i="4"/>
  <c r="AI1081" i="4"/>
  <c r="AI1082" i="4"/>
  <c r="AI1083" i="4"/>
  <c r="AI1084" i="4"/>
  <c r="AI1085" i="4"/>
  <c r="AI1086" i="4"/>
  <c r="AI1087" i="4"/>
  <c r="AI1088" i="4"/>
  <c r="AI1089" i="4"/>
  <c r="AI1090" i="4"/>
  <c r="AI1091" i="4"/>
  <c r="AI1092" i="4"/>
  <c r="AI1093" i="4"/>
  <c r="AI1094" i="4"/>
  <c r="AI1095" i="4"/>
  <c r="AI1096" i="4"/>
  <c r="AI1097" i="4"/>
  <c r="AI1098" i="4"/>
  <c r="AI1099" i="4"/>
  <c r="AI1100" i="4"/>
  <c r="AI1101" i="4"/>
  <c r="AI1102" i="4"/>
  <c r="AI1103" i="4"/>
  <c r="AI1104" i="4"/>
  <c r="AI1105" i="4"/>
  <c r="AI1106" i="4"/>
  <c r="AI1107" i="4"/>
  <c r="AI1108" i="4"/>
  <c r="AI1109" i="4"/>
  <c r="AI1110" i="4"/>
  <c r="AI1111" i="4"/>
  <c r="AI1112" i="4"/>
  <c r="AI1113" i="4"/>
  <c r="AI1114" i="4"/>
  <c r="AI1115" i="4"/>
  <c r="AI1116" i="4"/>
  <c r="AI1117" i="4"/>
  <c r="AI1118" i="4"/>
  <c r="AI1119" i="4"/>
  <c r="AI1120" i="4"/>
  <c r="AI1121" i="4"/>
  <c r="AI1122" i="4"/>
  <c r="AI1123" i="4"/>
  <c r="AI1124" i="4"/>
  <c r="AI1125" i="4"/>
  <c r="AI1126" i="4"/>
  <c r="AI1127" i="4"/>
  <c r="AI1128" i="4"/>
  <c r="AI1129" i="4"/>
  <c r="AI1130" i="4"/>
  <c r="AI1131" i="4"/>
  <c r="AI1132" i="4"/>
  <c r="AI1133" i="4"/>
  <c r="AI1134" i="4"/>
  <c r="AI1135" i="4"/>
  <c r="AI1136" i="4"/>
  <c r="AI1137" i="4"/>
  <c r="AI1138" i="4"/>
  <c r="AI1139" i="4"/>
  <c r="AI1140" i="4"/>
  <c r="AI1141" i="4"/>
  <c r="AI1142" i="4"/>
  <c r="AI1143" i="4"/>
  <c r="AI1144" i="4"/>
  <c r="AI1145" i="4"/>
  <c r="AI1146" i="4"/>
  <c r="AI1147" i="4"/>
  <c r="AI1148" i="4"/>
  <c r="AI1149" i="4"/>
  <c r="AI1150" i="4"/>
  <c r="AI1151" i="4"/>
  <c r="AI1152" i="4"/>
  <c r="AI1153" i="4"/>
  <c r="AI1154" i="4"/>
  <c r="AI1155" i="4"/>
  <c r="AI1156" i="4"/>
  <c r="AI1157" i="4"/>
  <c r="AI1158" i="4"/>
  <c r="AI1159" i="4"/>
  <c r="AI1160" i="4"/>
  <c r="AI1161" i="4"/>
  <c r="AI1162" i="4"/>
  <c r="AI1163" i="4"/>
  <c r="AI1164" i="4"/>
  <c r="AI1165" i="4"/>
  <c r="AI1166" i="4"/>
  <c r="AI1167" i="4"/>
  <c r="AI1168" i="4"/>
  <c r="AI1169" i="4"/>
  <c r="AI1170" i="4"/>
  <c r="AI1171" i="4"/>
  <c r="AI1172" i="4"/>
  <c r="AI1173" i="4"/>
  <c r="AI1174" i="4"/>
  <c r="AI1175" i="4"/>
  <c r="AI1176" i="4"/>
  <c r="AI1177" i="4"/>
  <c r="AI1178" i="4"/>
  <c r="AI1179" i="4"/>
  <c r="AI1180" i="4"/>
  <c r="AI1181" i="4"/>
  <c r="AI1182" i="4"/>
  <c r="AI1183" i="4"/>
  <c r="AI1184" i="4"/>
  <c r="AI1185" i="4"/>
  <c r="AI1186" i="4"/>
  <c r="AI1187" i="4"/>
  <c r="AI1188" i="4"/>
  <c r="AI1189" i="4"/>
  <c r="AI1190" i="4"/>
  <c r="AI1191" i="4"/>
  <c r="AI1192" i="4"/>
  <c r="AI1193" i="4"/>
  <c r="AI1194" i="4"/>
  <c r="AI1195" i="4"/>
  <c r="AI1196" i="4"/>
  <c r="AI1197" i="4"/>
  <c r="AI1198" i="4"/>
  <c r="AI1199" i="4"/>
  <c r="AI1200" i="4"/>
  <c r="AI1201" i="4"/>
  <c r="AI1202" i="4"/>
  <c r="AI1203" i="4"/>
  <c r="AI1204" i="4"/>
  <c r="AI1205" i="4"/>
  <c r="AI1206" i="4"/>
  <c r="AI1207" i="4"/>
  <c r="AI1208" i="4"/>
  <c r="AI1209" i="4"/>
  <c r="AI1210" i="4"/>
  <c r="AI1211" i="4"/>
  <c r="AI1212" i="4"/>
  <c r="AI1213" i="4"/>
  <c r="AI1214" i="4"/>
  <c r="AI1215" i="4"/>
  <c r="AI1216" i="4"/>
  <c r="AI1217" i="4"/>
  <c r="AI1218" i="4"/>
  <c r="AI1219" i="4"/>
  <c r="AI1220" i="4"/>
  <c r="AI1221" i="4"/>
  <c r="AI1222" i="4"/>
  <c r="AI1223" i="4"/>
  <c r="AI1224" i="4"/>
  <c r="AI1225" i="4"/>
  <c r="AI1226" i="4"/>
  <c r="AI1227" i="4"/>
  <c r="AI1228" i="4"/>
  <c r="AI1229" i="4"/>
  <c r="AI1230" i="4"/>
  <c r="AI1231" i="4"/>
  <c r="AI1232" i="4"/>
  <c r="AI1233" i="4"/>
  <c r="AI1234" i="4"/>
  <c r="AI1235" i="4"/>
  <c r="AI1236" i="4"/>
  <c r="AI1237" i="4"/>
  <c r="AI1238" i="4"/>
  <c r="AI1239" i="4"/>
  <c r="AI1240" i="4"/>
  <c r="AI1241" i="4"/>
  <c r="AI1242" i="4"/>
  <c r="AI1243" i="4"/>
  <c r="AI1244" i="4"/>
  <c r="AI1245" i="4"/>
  <c r="AI1246" i="4"/>
  <c r="AI1247" i="4"/>
  <c r="AI1248" i="4"/>
  <c r="AI1249" i="4"/>
  <c r="AI1250" i="4"/>
  <c r="AI1251" i="4"/>
  <c r="AI1252" i="4"/>
  <c r="AI1253" i="4"/>
  <c r="AI1254" i="4"/>
  <c r="AI1255" i="4"/>
  <c r="AI1256" i="4"/>
  <c r="AI1257" i="4"/>
  <c r="AI1258" i="4"/>
  <c r="AI1259" i="4"/>
  <c r="AI1260" i="4"/>
  <c r="AI1261" i="4"/>
  <c r="AI1262" i="4"/>
  <c r="AI1263" i="4"/>
  <c r="AI1264" i="4"/>
  <c r="AI1265" i="4"/>
  <c r="AI1266" i="4"/>
  <c r="AI1267" i="4"/>
  <c r="AI1268" i="4"/>
  <c r="AI1269" i="4"/>
  <c r="AI1270" i="4"/>
  <c r="AI1271" i="4"/>
  <c r="AI1272" i="4"/>
  <c r="AI1273" i="4"/>
  <c r="AI1274" i="4"/>
  <c r="AI1275" i="4"/>
  <c r="AI1276" i="4"/>
  <c r="AI1277" i="4"/>
  <c r="AI1278" i="4"/>
  <c r="AI1279" i="4"/>
  <c r="AI1280" i="4"/>
  <c r="AI1281" i="4"/>
  <c r="AI1282" i="4"/>
  <c r="AI1283" i="4"/>
  <c r="AI1284" i="4"/>
  <c r="AI1285" i="4"/>
  <c r="AI1286" i="4"/>
  <c r="AI1287" i="4"/>
  <c r="AI1288" i="4"/>
  <c r="AI1289" i="4"/>
  <c r="AI1290" i="4"/>
  <c r="AI1291" i="4"/>
  <c r="AI1292" i="4"/>
  <c r="AI1293" i="4"/>
  <c r="AI1294" i="4"/>
  <c r="AI1295" i="4"/>
  <c r="AI1296" i="4"/>
  <c r="AI1297" i="4"/>
  <c r="AI1298" i="4"/>
  <c r="AI1299" i="4"/>
  <c r="AI1300" i="4"/>
  <c r="AI1301" i="4"/>
  <c r="AI1302" i="4"/>
  <c r="AI1303" i="4"/>
  <c r="AI1304" i="4"/>
  <c r="AI1305" i="4"/>
  <c r="AI1306" i="4"/>
  <c r="AI1307" i="4"/>
  <c r="AI1308" i="4"/>
  <c r="AI1309" i="4"/>
  <c r="AI1310" i="4"/>
  <c r="AI1311" i="4"/>
  <c r="AI1312" i="4"/>
  <c r="AI1313" i="4"/>
  <c r="AI1314" i="4"/>
  <c r="AI1315" i="4"/>
  <c r="AI1316" i="4"/>
  <c r="AI1317" i="4"/>
  <c r="AI1318" i="4"/>
  <c r="AI1319" i="4"/>
  <c r="AI1320" i="4"/>
  <c r="AI1321" i="4"/>
  <c r="AI1322" i="4"/>
  <c r="AI1323" i="4"/>
  <c r="AI1324" i="4"/>
  <c r="AI1325" i="4"/>
  <c r="AI1326" i="4"/>
  <c r="AI1327" i="4"/>
  <c r="AI1328" i="4"/>
  <c r="AI1329" i="4"/>
  <c r="AI1330" i="4"/>
  <c r="AI1331" i="4"/>
  <c r="AI1332" i="4"/>
  <c r="AI1333" i="4"/>
  <c r="AI1334" i="4"/>
  <c r="AI1335" i="4"/>
  <c r="AI1336" i="4"/>
  <c r="AI1337" i="4"/>
  <c r="AI1338" i="4"/>
  <c r="AI1339" i="4"/>
  <c r="AI1340" i="4"/>
  <c r="AI1341" i="4"/>
  <c r="AI1342" i="4"/>
  <c r="AI1343" i="4"/>
  <c r="AI1344" i="4"/>
  <c r="AI1345" i="4"/>
  <c r="AI1346" i="4"/>
  <c r="AI1347" i="4"/>
  <c r="AI1348" i="4"/>
  <c r="AI1349" i="4"/>
  <c r="AI1350" i="4"/>
  <c r="AI1351" i="4"/>
  <c r="AI1352" i="4"/>
  <c r="AI1353" i="4"/>
  <c r="AI1354" i="4"/>
  <c r="AI1355" i="4"/>
  <c r="AI1356" i="4"/>
  <c r="AI1357" i="4"/>
  <c r="AI1358" i="4"/>
  <c r="AI1359" i="4"/>
  <c r="AI1360" i="4"/>
  <c r="AI1361" i="4"/>
  <c r="AI1362" i="4"/>
  <c r="AI1363" i="4"/>
  <c r="AI1364" i="4"/>
  <c r="AI1365" i="4"/>
  <c r="AI1366" i="4"/>
  <c r="AI1367" i="4"/>
  <c r="AI1368" i="4"/>
  <c r="AI1369" i="4"/>
  <c r="AI1370" i="4"/>
  <c r="AI1371" i="4"/>
  <c r="AI1372" i="4"/>
  <c r="AI1373" i="4"/>
  <c r="AI1374" i="4"/>
  <c r="AI1375" i="4"/>
  <c r="AI1376" i="4"/>
  <c r="AI1377" i="4"/>
  <c r="AI1378" i="4"/>
  <c r="AI1379" i="4"/>
  <c r="AI1380" i="4"/>
  <c r="AI1381" i="4"/>
  <c r="AI1382" i="4"/>
  <c r="AI1383" i="4"/>
  <c r="AI1384" i="4"/>
  <c r="AI1385" i="4"/>
  <c r="AI1386" i="4"/>
  <c r="AI1387" i="4"/>
  <c r="AI1388" i="4"/>
  <c r="AI1389" i="4"/>
  <c r="AI1390" i="4"/>
  <c r="AI1391" i="4"/>
  <c r="AI1392" i="4"/>
  <c r="AI1393" i="4"/>
  <c r="AI1394" i="4"/>
  <c r="AI1395" i="4"/>
  <c r="AI1396" i="4"/>
  <c r="AI1397" i="4"/>
  <c r="AI1398" i="4"/>
  <c r="AI1399" i="4"/>
  <c r="AI1400" i="4"/>
  <c r="AI1401" i="4"/>
  <c r="AI1402" i="4"/>
  <c r="AI1403" i="4"/>
  <c r="AI1404" i="4"/>
  <c r="AI1405" i="4"/>
  <c r="AI1406" i="4"/>
  <c r="AI1407" i="4"/>
  <c r="AI1408" i="4"/>
  <c r="AI1409" i="4"/>
  <c r="AI1410" i="4"/>
  <c r="AI1411" i="4"/>
  <c r="AI1412" i="4"/>
  <c r="AI1413" i="4"/>
  <c r="AI1414" i="4"/>
  <c r="AI1415" i="4"/>
  <c r="AI1416" i="4"/>
  <c r="AI1417" i="4"/>
  <c r="AI1418" i="4"/>
  <c r="AI1419" i="4"/>
  <c r="AI1420" i="4"/>
  <c r="AI1421" i="4"/>
  <c r="AI1422" i="4"/>
  <c r="AI1423" i="4"/>
  <c r="AI1424" i="4"/>
  <c r="AI1425" i="4"/>
  <c r="AI1426" i="4"/>
  <c r="AI1427" i="4"/>
  <c r="AI1428" i="4"/>
  <c r="AI1429" i="4"/>
  <c r="AI1430" i="4"/>
  <c r="AI1431" i="4"/>
  <c r="AI1432" i="4"/>
  <c r="AI1433" i="4"/>
  <c r="AI1434" i="4"/>
  <c r="AI1435" i="4"/>
  <c r="AI1436" i="4"/>
  <c r="AI1437" i="4"/>
  <c r="AI1438" i="4"/>
  <c r="AI1439" i="4"/>
  <c r="AI1440" i="4"/>
  <c r="AI1441" i="4"/>
  <c r="AI1442" i="4"/>
  <c r="AI1443" i="4"/>
  <c r="AI1444" i="4"/>
  <c r="AI1445" i="4"/>
  <c r="AI1446" i="4"/>
  <c r="AI1447" i="4"/>
  <c r="AI1448" i="4"/>
  <c r="AI1449" i="4"/>
  <c r="AI1450" i="4"/>
  <c r="AI1451" i="4"/>
  <c r="AI1452" i="4"/>
  <c r="AI1453" i="4"/>
  <c r="AI1454" i="4"/>
  <c r="AI1455" i="4"/>
  <c r="AI1456" i="4"/>
  <c r="AI1457" i="4"/>
  <c r="AI1458" i="4"/>
  <c r="AI1459" i="4"/>
  <c r="AI1460" i="4"/>
  <c r="AI1461" i="4"/>
  <c r="AI1462" i="4"/>
  <c r="AI1463" i="4"/>
  <c r="AI1464" i="4"/>
  <c r="AI1465" i="4"/>
  <c r="AI1466" i="4"/>
  <c r="AI1467" i="4"/>
  <c r="AI1468" i="4"/>
  <c r="AI1469" i="4"/>
  <c r="AI1470" i="4"/>
  <c r="AI1471" i="4"/>
  <c r="AI1472" i="4"/>
  <c r="AI1473" i="4"/>
  <c r="AI1474" i="4"/>
  <c r="AI1475" i="4"/>
  <c r="AI1476" i="4"/>
  <c r="AI1477" i="4"/>
  <c r="AI1478" i="4"/>
  <c r="AI1479" i="4"/>
  <c r="AI1480" i="4"/>
  <c r="AI1481" i="4"/>
  <c r="AI1482" i="4"/>
  <c r="AI1483" i="4"/>
  <c r="AI1484" i="4"/>
  <c r="AI1485" i="4"/>
  <c r="AI1486" i="4"/>
  <c r="AI1487" i="4"/>
  <c r="AI1488" i="4"/>
  <c r="AI1489" i="4"/>
  <c r="AI1490" i="4"/>
  <c r="AI1491" i="4"/>
  <c r="AI1492" i="4"/>
  <c r="AI1493" i="4"/>
  <c r="AI1494" i="4"/>
  <c r="AI1495" i="4"/>
  <c r="AI1496" i="4"/>
  <c r="AI1497" i="4"/>
  <c r="AI1498" i="4"/>
  <c r="AI1499" i="4"/>
  <c r="AI1500" i="4"/>
  <c r="AI1501" i="4"/>
  <c r="AI1502" i="4"/>
  <c r="AI1503" i="4"/>
  <c r="AI1504" i="4"/>
  <c r="AI1505" i="4"/>
  <c r="AI1506" i="4"/>
  <c r="AI1507" i="4"/>
  <c r="AI1508" i="4"/>
  <c r="AI1509" i="4"/>
  <c r="AI1510" i="4"/>
  <c r="AI1511" i="4"/>
  <c r="AI1512" i="4"/>
  <c r="AI1513" i="4"/>
  <c r="AI1514" i="4"/>
  <c r="AI1515" i="4"/>
  <c r="AI1516" i="4"/>
  <c r="AI1517" i="4"/>
  <c r="AI1518" i="4"/>
  <c r="AI1519" i="4"/>
  <c r="AI1520" i="4"/>
  <c r="AI1521" i="4"/>
  <c r="AI1522" i="4"/>
  <c r="AI1523" i="4"/>
  <c r="AI1524" i="4"/>
  <c r="AI1525" i="4"/>
  <c r="AI1526" i="4"/>
  <c r="AI1527" i="4"/>
  <c r="AI1528" i="4"/>
  <c r="AI1529" i="4"/>
  <c r="AI1530" i="4"/>
  <c r="AI1531" i="4"/>
  <c r="AI1532" i="4"/>
  <c r="AI1533" i="4"/>
  <c r="AI1534" i="4"/>
  <c r="AI1535" i="4"/>
  <c r="AI1536" i="4"/>
  <c r="AI1537" i="4"/>
  <c r="AI1538" i="4"/>
  <c r="AI1539" i="4"/>
  <c r="AI1540" i="4"/>
  <c r="AI1541" i="4"/>
  <c r="AI1542" i="4"/>
  <c r="AI1543" i="4"/>
  <c r="AI1544" i="4"/>
  <c r="AI1545" i="4"/>
  <c r="AI1546" i="4"/>
  <c r="AI1547" i="4"/>
  <c r="AI1548" i="4"/>
  <c r="AI1549" i="4"/>
  <c r="AI1550" i="4"/>
  <c r="AI1551" i="4"/>
  <c r="AI1552" i="4"/>
  <c r="AI1553" i="4"/>
  <c r="AI1554" i="4"/>
  <c r="AI1555" i="4"/>
  <c r="AI1556" i="4"/>
  <c r="AI1557" i="4"/>
  <c r="AI1558" i="4"/>
  <c r="AI1559" i="4"/>
  <c r="AI1560" i="4"/>
  <c r="AI1561" i="4"/>
  <c r="AI1562" i="4"/>
  <c r="AI1563" i="4"/>
  <c r="AI1564" i="4"/>
  <c r="AI1565" i="4"/>
  <c r="AI1566" i="4"/>
  <c r="AI1567" i="4"/>
  <c r="AI1568" i="4"/>
  <c r="AI1569" i="4"/>
  <c r="AI1570" i="4"/>
  <c r="AI1571" i="4"/>
  <c r="AI1572" i="4"/>
  <c r="AI1573" i="4"/>
  <c r="AI1574" i="4"/>
  <c r="AI1575" i="4"/>
  <c r="AI1576" i="4"/>
  <c r="AI1577" i="4"/>
  <c r="AI1578" i="4"/>
  <c r="AI1579" i="4"/>
  <c r="AI1580" i="4"/>
  <c r="AI1581" i="4"/>
  <c r="AI1582" i="4"/>
  <c r="AI1583" i="4"/>
  <c r="AI1584" i="4"/>
  <c r="AI1585" i="4"/>
  <c r="AI1586" i="4"/>
  <c r="AI1587" i="4"/>
  <c r="AI1588" i="4"/>
  <c r="AI1589" i="4"/>
  <c r="AI1590" i="4"/>
  <c r="AI1591" i="4"/>
  <c r="AI1592" i="4"/>
  <c r="AI1593" i="4"/>
  <c r="AI1594" i="4"/>
  <c r="AI1595" i="4"/>
  <c r="AI1596" i="4"/>
  <c r="AI1597" i="4"/>
  <c r="AI1598" i="4"/>
  <c r="AI1599" i="4"/>
  <c r="AI1600" i="4"/>
  <c r="AI1601" i="4"/>
  <c r="AI1602" i="4"/>
  <c r="AI1603" i="4"/>
  <c r="AI1604" i="4"/>
  <c r="AI1605" i="4"/>
  <c r="AI1606" i="4"/>
  <c r="AI1607" i="4"/>
  <c r="AI1608" i="4"/>
  <c r="AI1609" i="4"/>
  <c r="AI1610" i="4"/>
  <c r="AI1611" i="4"/>
  <c r="AI1612" i="4"/>
  <c r="AI1613" i="4"/>
  <c r="AI1614" i="4"/>
  <c r="AI1615" i="4"/>
  <c r="AI1616" i="4"/>
  <c r="AI1617" i="4"/>
  <c r="AI1618" i="4"/>
  <c r="AI1619" i="4"/>
  <c r="AI1620" i="4"/>
  <c r="AI1621" i="4"/>
  <c r="AI1622" i="4"/>
  <c r="AI1623" i="4"/>
  <c r="AI1624" i="4"/>
  <c r="AI1625" i="4"/>
  <c r="AI1626" i="4"/>
  <c r="AI1627" i="4"/>
  <c r="AI1628" i="4"/>
  <c r="AI1629" i="4"/>
  <c r="AI1630" i="4"/>
  <c r="AI1631" i="4"/>
  <c r="AI1632" i="4"/>
  <c r="AI1633" i="4"/>
  <c r="AI1634" i="4"/>
  <c r="AI1635" i="4"/>
  <c r="AI1636" i="4"/>
  <c r="AI1637" i="4"/>
  <c r="AI1638" i="4"/>
  <c r="AI1639" i="4"/>
  <c r="AI1640" i="4"/>
  <c r="AI1641" i="4"/>
  <c r="AI1642" i="4"/>
  <c r="AI1643" i="4"/>
  <c r="AI1644" i="4"/>
  <c r="AI1645" i="4"/>
  <c r="AI1646" i="4"/>
  <c r="AI1647" i="4"/>
  <c r="AI1648" i="4"/>
  <c r="AI1649" i="4"/>
  <c r="AI1650" i="4"/>
  <c r="AI1651" i="4"/>
  <c r="AI1652" i="4"/>
  <c r="AI1653" i="4"/>
  <c r="AI1654" i="4"/>
  <c r="AI1655" i="4"/>
  <c r="AI1656" i="4"/>
  <c r="AI1657" i="4"/>
  <c r="AI1658" i="4"/>
  <c r="AI1659" i="4"/>
  <c r="AI1660" i="4"/>
  <c r="AI1661" i="4"/>
  <c r="AI1662" i="4"/>
  <c r="AI1663" i="4"/>
  <c r="AI1664" i="4"/>
  <c r="AI1665" i="4"/>
  <c r="AI1666" i="4"/>
  <c r="AI1667" i="4"/>
  <c r="AI1668" i="4"/>
  <c r="AI1669" i="4"/>
  <c r="AI1670" i="4"/>
  <c r="AI1671" i="4"/>
  <c r="AI1672" i="4"/>
  <c r="AI1673" i="4"/>
  <c r="AI1674" i="4"/>
  <c r="AI1675" i="4"/>
  <c r="AI1676" i="4"/>
  <c r="AI1677" i="4"/>
  <c r="AI1678" i="4"/>
  <c r="AI1679" i="4"/>
  <c r="AI1680" i="4"/>
  <c r="AI1681" i="4"/>
  <c r="AI1682" i="4"/>
  <c r="AI1683" i="4"/>
  <c r="AI1684" i="4"/>
  <c r="AI1685" i="4"/>
  <c r="AI1686" i="4"/>
  <c r="AI1687" i="4"/>
  <c r="AI1688" i="4"/>
  <c r="AI1689" i="4"/>
  <c r="AI1690" i="4"/>
  <c r="AI1691" i="4"/>
  <c r="AI1692" i="4"/>
  <c r="AI1693" i="4"/>
  <c r="AI1694" i="4"/>
  <c r="AI1695" i="4"/>
  <c r="AI1696" i="4"/>
  <c r="AI1697" i="4"/>
  <c r="AI1698" i="4"/>
  <c r="AI1699" i="4"/>
  <c r="AI1700" i="4"/>
  <c r="AI1701" i="4"/>
  <c r="AI1702" i="4"/>
  <c r="AI1703" i="4"/>
  <c r="AI1704" i="4"/>
  <c r="AI1705" i="4"/>
  <c r="AI1706" i="4"/>
  <c r="AI1707" i="4"/>
  <c r="AI1708" i="4"/>
  <c r="AI1709" i="4"/>
  <c r="AI1710" i="4"/>
  <c r="AI1711" i="4"/>
  <c r="AI1712" i="4"/>
  <c r="AI1713" i="4"/>
  <c r="AI1714" i="4"/>
  <c r="AI1715" i="4"/>
  <c r="AI1716" i="4"/>
  <c r="AI1717" i="4"/>
  <c r="AI1718" i="4"/>
  <c r="AI1719" i="4"/>
  <c r="AI1720" i="4"/>
  <c r="AI1721" i="4"/>
  <c r="AI1722" i="4"/>
  <c r="AI1723" i="4"/>
  <c r="AI1724" i="4"/>
  <c r="AI1725" i="4"/>
  <c r="AI1726" i="4"/>
  <c r="AI1727" i="4"/>
  <c r="AI1728" i="4"/>
  <c r="AI1729" i="4"/>
  <c r="AI1730" i="4"/>
  <c r="AI1731" i="4"/>
  <c r="AI1732" i="4"/>
  <c r="AI1733" i="4"/>
  <c r="AI1734" i="4"/>
  <c r="AI1735" i="4"/>
  <c r="AI1736" i="4"/>
  <c r="AI1737" i="4"/>
  <c r="AI1738" i="4"/>
  <c r="AI1739" i="4"/>
  <c r="AI1740" i="4"/>
  <c r="AI1741" i="4"/>
  <c r="AI1742" i="4"/>
  <c r="AI1743" i="4"/>
  <c r="AI1744" i="4"/>
  <c r="AI1745" i="4"/>
  <c r="AI1746" i="4"/>
  <c r="AI1747" i="4"/>
  <c r="AI1748" i="4"/>
  <c r="AI1749" i="4"/>
  <c r="AI1750" i="4"/>
  <c r="AI1751" i="4"/>
  <c r="AI1752" i="4"/>
  <c r="AI1753" i="4"/>
  <c r="AI1754" i="4"/>
  <c r="AI1755" i="4"/>
  <c r="AI1756" i="4"/>
  <c r="AI1757" i="4"/>
  <c r="AI1758" i="4"/>
  <c r="AI1759" i="4"/>
  <c r="AI1760" i="4"/>
  <c r="AI1761" i="4"/>
  <c r="AI1762" i="4"/>
  <c r="AI1763" i="4"/>
  <c r="AI1764" i="4"/>
  <c r="AI1765" i="4"/>
  <c r="AI1766" i="4"/>
  <c r="AI1767" i="4"/>
  <c r="AI1768" i="4"/>
  <c r="AI1769" i="4"/>
  <c r="AI1770" i="4"/>
  <c r="AI1771" i="4"/>
  <c r="AI1772" i="4"/>
  <c r="AI1773" i="4"/>
  <c r="AI1774" i="4"/>
  <c r="AI1775" i="4"/>
  <c r="AI1776" i="4"/>
  <c r="AI1777" i="4"/>
  <c r="AI1778" i="4"/>
  <c r="AI1779" i="4"/>
  <c r="AI1780" i="4"/>
  <c r="AI1781" i="4"/>
  <c r="AI1782" i="4"/>
  <c r="AI1783" i="4"/>
  <c r="AI1784" i="4"/>
  <c r="AI1785" i="4"/>
  <c r="AI1786" i="4"/>
  <c r="AI1787" i="4"/>
  <c r="AI1788" i="4"/>
  <c r="AI1789" i="4"/>
  <c r="AI1790" i="4"/>
  <c r="AI1791" i="4"/>
  <c r="AI1792" i="4"/>
  <c r="AI1793" i="4"/>
  <c r="AI1794" i="4"/>
  <c r="AI1795" i="4"/>
  <c r="AI1796" i="4"/>
  <c r="AI1797" i="4"/>
  <c r="AI1798" i="4"/>
  <c r="AI1799" i="4"/>
  <c r="AI1800" i="4"/>
  <c r="AI1801" i="4"/>
  <c r="AI1802" i="4"/>
  <c r="AI1803" i="4"/>
  <c r="AI1804" i="4"/>
  <c r="AI1805" i="4"/>
  <c r="AI1806" i="4"/>
  <c r="AI1807" i="4"/>
  <c r="AI1808" i="4"/>
  <c r="AI1809" i="4"/>
  <c r="AI1810" i="4"/>
  <c r="AI1811" i="4"/>
  <c r="AI1812" i="4"/>
  <c r="AI1813" i="4"/>
  <c r="AI1814" i="4"/>
  <c r="AI1815" i="4"/>
  <c r="AI1816" i="4"/>
  <c r="AI1817" i="4"/>
  <c r="AI1818" i="4"/>
  <c r="AI1819" i="4"/>
  <c r="AI1820" i="4"/>
  <c r="AI1821" i="4"/>
  <c r="AI1822" i="4"/>
  <c r="AI1823" i="4"/>
  <c r="AI1824" i="4"/>
  <c r="AI1825" i="4"/>
  <c r="AI1826" i="4"/>
  <c r="AI1827" i="4"/>
  <c r="AI1828" i="4"/>
  <c r="AI1829" i="4"/>
  <c r="AI1830" i="4"/>
  <c r="AI1831" i="4"/>
  <c r="AI1832" i="4"/>
  <c r="AI1833" i="4"/>
  <c r="AI1834" i="4"/>
  <c r="AI1835" i="4"/>
  <c r="AI1836" i="4"/>
  <c r="AI1837" i="4"/>
  <c r="AI1838" i="4"/>
  <c r="AI1839" i="4"/>
  <c r="AI1840" i="4"/>
  <c r="AI1841" i="4"/>
  <c r="AI1842" i="4"/>
  <c r="AI1843" i="4"/>
  <c r="AI1844" i="4"/>
  <c r="AI1845" i="4"/>
  <c r="AI1846" i="4"/>
  <c r="AI1847" i="4"/>
  <c r="AI1848" i="4"/>
  <c r="AI1849" i="4"/>
  <c r="AI1850" i="4"/>
  <c r="AI1851" i="4"/>
  <c r="AI1852" i="4"/>
  <c r="AI1853" i="4"/>
  <c r="AI1854" i="4"/>
  <c r="AI1855" i="4"/>
  <c r="AI1856" i="4"/>
  <c r="AI1857" i="4"/>
  <c r="AI1858" i="4"/>
  <c r="AI1859" i="4"/>
  <c r="AI1860" i="4"/>
  <c r="AI1861" i="4"/>
  <c r="AI1862" i="4"/>
  <c r="AI1863" i="4"/>
  <c r="AI1864" i="4"/>
  <c r="AI1865" i="4"/>
  <c r="AI1866" i="4"/>
  <c r="AI1867" i="4"/>
  <c r="AI1868" i="4"/>
  <c r="AI1869" i="4"/>
  <c r="AI1870" i="4"/>
  <c r="AI1871" i="4"/>
  <c r="AI1872" i="4"/>
  <c r="AI1873" i="4"/>
  <c r="AI1874" i="4"/>
  <c r="AI1875" i="4"/>
  <c r="AI1876" i="4"/>
  <c r="AI1877" i="4"/>
  <c r="AI1878" i="4"/>
  <c r="AI1879" i="4"/>
  <c r="AI1880" i="4"/>
  <c r="AI1881" i="4"/>
  <c r="AI1882" i="4"/>
  <c r="AI1883" i="4"/>
  <c r="AI1884" i="4"/>
  <c r="AI1885" i="4"/>
  <c r="AI1886" i="4"/>
  <c r="AI1887" i="4"/>
  <c r="AI1888" i="4"/>
  <c r="AI1889" i="4"/>
  <c r="AI1890" i="4"/>
  <c r="AI1891" i="4"/>
  <c r="AI1892" i="4"/>
  <c r="AI1893" i="4"/>
  <c r="AI1894" i="4"/>
  <c r="AI1895" i="4"/>
  <c r="AI1896" i="4"/>
  <c r="AI1897" i="4"/>
  <c r="AI1898" i="4"/>
  <c r="AI1899" i="4"/>
  <c r="AI1900" i="4"/>
  <c r="AI1901" i="4"/>
  <c r="AI1902" i="4"/>
  <c r="AI1903" i="4"/>
  <c r="AI1904" i="4"/>
  <c r="AI1905" i="4"/>
  <c r="AI1906" i="4"/>
  <c r="AI1907" i="4"/>
  <c r="AI1908" i="4"/>
  <c r="AI1909" i="4"/>
  <c r="AI1910" i="4"/>
  <c r="AI1911" i="4"/>
  <c r="AI1912" i="4"/>
  <c r="AI1913" i="4"/>
  <c r="AI1914" i="4"/>
  <c r="AI1915" i="4"/>
  <c r="AI1916" i="4"/>
  <c r="AI1917" i="4"/>
  <c r="AI1918" i="4"/>
  <c r="AI1919" i="4"/>
  <c r="AI1920" i="4"/>
  <c r="AI1921" i="4"/>
  <c r="AI1922" i="4"/>
  <c r="AI1923" i="4"/>
  <c r="AI1924" i="4"/>
  <c r="AI1925" i="4"/>
  <c r="AI1926" i="4"/>
  <c r="AI1927" i="4"/>
  <c r="AI1928" i="4"/>
  <c r="AI1929" i="4"/>
  <c r="AI1930" i="4"/>
  <c r="AI1931" i="4"/>
  <c r="AI1932" i="4"/>
  <c r="AI1933" i="4"/>
  <c r="AI1934" i="4"/>
  <c r="AI1935" i="4"/>
  <c r="AI1936" i="4"/>
  <c r="AI1937" i="4"/>
  <c r="AI1938" i="4"/>
  <c r="AI1939" i="4"/>
  <c r="AI1940" i="4"/>
  <c r="AI1941" i="4"/>
  <c r="AI1942" i="4"/>
  <c r="AI1943" i="4"/>
  <c r="AI1944" i="4"/>
  <c r="AI1945" i="4"/>
  <c r="AI1946" i="4"/>
  <c r="AI1947" i="4"/>
  <c r="AI1948" i="4"/>
  <c r="AI1949" i="4"/>
  <c r="AI1950" i="4"/>
  <c r="AI1951" i="4"/>
  <c r="AI1952" i="4"/>
  <c r="AI1953" i="4"/>
  <c r="AI1954" i="4"/>
  <c r="AI1955" i="4"/>
  <c r="AI1956" i="4"/>
  <c r="AI1957" i="4"/>
  <c r="AI1958" i="4"/>
  <c r="AI1959" i="4"/>
  <c r="AI1960" i="4"/>
  <c r="AI1961" i="4"/>
  <c r="AI1962" i="4"/>
  <c r="AI1963" i="4"/>
  <c r="AI1964" i="4"/>
  <c r="AI1965" i="4"/>
  <c r="AI1966" i="4"/>
  <c r="AI1967" i="4"/>
  <c r="AI1968" i="4"/>
  <c r="AI1969" i="4"/>
  <c r="AI1970" i="4"/>
  <c r="AI1971" i="4"/>
  <c r="AI1972" i="4"/>
  <c r="AI1973" i="4"/>
  <c r="AI1974" i="4"/>
  <c r="AI1975" i="4"/>
  <c r="AI1976" i="4"/>
  <c r="AI1977" i="4"/>
  <c r="AI1978" i="4"/>
  <c r="AI1979" i="4"/>
  <c r="AI1980" i="4"/>
  <c r="AI1981" i="4"/>
  <c r="AI1982" i="4"/>
  <c r="AI1983" i="4"/>
  <c r="AI1984" i="4"/>
  <c r="AI1985" i="4"/>
  <c r="AI1986" i="4"/>
  <c r="AI1987" i="4"/>
  <c r="AI1988" i="4"/>
  <c r="AI1989" i="4"/>
  <c r="AI1990" i="4"/>
  <c r="AI1991" i="4"/>
  <c r="AI1992" i="4"/>
  <c r="AI1993" i="4"/>
  <c r="AI1994" i="4"/>
  <c r="AI1995" i="4"/>
  <c r="AI1996" i="4"/>
  <c r="AI1997" i="4"/>
  <c r="AI1998" i="4"/>
  <c r="AI1999" i="4"/>
  <c r="AI2000" i="4"/>
  <c r="AI2001" i="4"/>
  <c r="AI2002" i="4"/>
  <c r="AI2003" i="4"/>
  <c r="AI2004" i="4"/>
  <c r="AI2005" i="4"/>
  <c r="AI2006" i="4"/>
  <c r="AI2007" i="4"/>
  <c r="AI2008" i="4"/>
  <c r="AI2009" i="4"/>
  <c r="AI2010" i="4"/>
  <c r="AI2011" i="4"/>
  <c r="AI2012" i="4"/>
  <c r="AI2013" i="4"/>
  <c r="AI2014" i="4"/>
  <c r="AI2015" i="4"/>
  <c r="AI2016" i="4"/>
  <c r="AI2017" i="4"/>
  <c r="AI2018" i="4"/>
  <c r="AI2019" i="4"/>
  <c r="AI2020" i="4"/>
  <c r="AI2021" i="4"/>
  <c r="AI2022" i="4"/>
  <c r="AI2023" i="4"/>
  <c r="AI2024" i="4"/>
  <c r="AI2025" i="4"/>
  <c r="AI2026" i="4"/>
  <c r="AI2027" i="4"/>
  <c r="AI2028" i="4"/>
  <c r="AI2029" i="4"/>
  <c r="AI2030" i="4"/>
  <c r="AI2031" i="4"/>
  <c r="AI2032" i="4"/>
  <c r="AI2033" i="4"/>
  <c r="AI2034" i="4"/>
  <c r="AI2035" i="4"/>
  <c r="AI2036" i="4"/>
  <c r="AI2037" i="4"/>
  <c r="AI2038" i="4"/>
  <c r="AI2039" i="4"/>
  <c r="AI2040" i="4"/>
  <c r="AI2041" i="4"/>
  <c r="AI2042" i="4"/>
  <c r="AI2043" i="4"/>
  <c r="AI2044" i="4"/>
  <c r="AI2045" i="4"/>
  <c r="AI2046" i="4"/>
  <c r="AI2047" i="4"/>
  <c r="AI2048" i="4"/>
  <c r="AI2049" i="4"/>
  <c r="AI2050" i="4"/>
  <c r="AI2051" i="4"/>
  <c r="AI2052" i="4"/>
  <c r="AI2053" i="4"/>
  <c r="AI2054" i="4"/>
  <c r="AI2055" i="4"/>
  <c r="AI2056" i="4"/>
  <c r="AI2057" i="4"/>
  <c r="AI2058" i="4"/>
  <c r="AI2059" i="4"/>
  <c r="AI2060" i="4"/>
  <c r="AI2061" i="4"/>
  <c r="AI2062" i="4"/>
  <c r="AI2063" i="4"/>
  <c r="AI2064" i="4"/>
  <c r="AI2065" i="4"/>
  <c r="AI2066" i="4"/>
  <c r="AI2067" i="4"/>
  <c r="AI2068" i="4"/>
  <c r="AI2069" i="4"/>
  <c r="AI2070" i="4"/>
  <c r="AI2071" i="4"/>
  <c r="AI2072" i="4"/>
  <c r="AI2073" i="4"/>
  <c r="AI2074" i="4"/>
  <c r="AI2075" i="4"/>
  <c r="AI2076" i="4"/>
  <c r="AI2077" i="4"/>
  <c r="AI2078" i="4"/>
  <c r="AI2079" i="4"/>
  <c r="AI2080" i="4"/>
  <c r="AI2081" i="4"/>
  <c r="AI2082" i="4"/>
  <c r="AI2083" i="4"/>
  <c r="AI2084" i="4"/>
  <c r="AI2085" i="4"/>
  <c r="AI2086" i="4"/>
  <c r="AI2087" i="4"/>
  <c r="AI2088" i="4"/>
  <c r="AI2089" i="4"/>
  <c r="AI2090" i="4"/>
  <c r="AI2091" i="4"/>
  <c r="AI2092" i="4"/>
  <c r="AI2093" i="4"/>
  <c r="AI2094" i="4"/>
  <c r="AI2095" i="4"/>
  <c r="AI2096" i="4"/>
  <c r="AI2097" i="4"/>
  <c r="AI2098" i="4"/>
  <c r="AI2099" i="4"/>
  <c r="AI2100" i="4"/>
  <c r="AI2101" i="4"/>
  <c r="AI2102" i="4"/>
  <c r="AI2103" i="4"/>
  <c r="AI2104" i="4"/>
  <c r="AI2105" i="4"/>
  <c r="AI2106" i="4"/>
  <c r="AI2107" i="4"/>
  <c r="AI2108" i="4"/>
  <c r="AI2109" i="4"/>
  <c r="AI2110" i="4"/>
  <c r="AI2111" i="4"/>
  <c r="AI2112" i="4"/>
  <c r="AI2113" i="4"/>
  <c r="AI2114" i="4"/>
  <c r="AI2115" i="4"/>
  <c r="AI2116" i="4"/>
  <c r="AI2117" i="4"/>
  <c r="AI2118" i="4"/>
  <c r="AI2119" i="4"/>
  <c r="AI2120" i="4"/>
  <c r="AI2121" i="4"/>
  <c r="AI2122" i="4"/>
  <c r="AI2123" i="4"/>
  <c r="AI2124" i="4"/>
  <c r="AI2125" i="4"/>
  <c r="AI2126" i="4"/>
  <c r="AI2127" i="4"/>
  <c r="AI2128" i="4"/>
  <c r="AI2129" i="4"/>
  <c r="AI2130" i="4"/>
  <c r="AI2131" i="4"/>
  <c r="AI2132" i="4"/>
  <c r="AI2133" i="4"/>
  <c r="AI2134" i="4"/>
  <c r="AI2135" i="4"/>
  <c r="AI2136" i="4"/>
  <c r="AI2137" i="4"/>
  <c r="AI2138" i="4"/>
  <c r="AI2139" i="4"/>
  <c r="AI2140" i="4"/>
  <c r="AI2141" i="4"/>
  <c r="AI2142" i="4"/>
  <c r="AI2143" i="4"/>
  <c r="AI2144" i="4"/>
  <c r="AI2145" i="4"/>
  <c r="AI2146" i="4"/>
  <c r="AI2147" i="4"/>
  <c r="AI2148" i="4"/>
  <c r="AI2149" i="4"/>
  <c r="AI2150" i="4"/>
  <c r="AI2151" i="4"/>
  <c r="AI2152" i="4"/>
  <c r="AI2153" i="4"/>
  <c r="AI2154" i="4"/>
  <c r="AI2155" i="4"/>
  <c r="AI2156" i="4"/>
  <c r="AI2157" i="4"/>
  <c r="AI2158" i="4"/>
  <c r="AI2159" i="4"/>
  <c r="AI2160" i="4"/>
  <c r="AI2161" i="4"/>
  <c r="AI2162" i="4"/>
  <c r="AI2163" i="4"/>
  <c r="AI2164" i="4"/>
  <c r="AI2165" i="4"/>
  <c r="AI2166" i="4"/>
  <c r="AI2167" i="4"/>
  <c r="AI2168" i="4"/>
  <c r="AI2169" i="4"/>
  <c r="AI2170" i="4"/>
  <c r="AI2171" i="4"/>
  <c r="AI2172" i="4"/>
  <c r="AI2173" i="4"/>
  <c r="AI2174" i="4"/>
  <c r="AI2175" i="4"/>
  <c r="AI2176" i="4"/>
  <c r="AI2177" i="4"/>
  <c r="AI2178" i="4"/>
  <c r="AI2179" i="4"/>
  <c r="AI2180" i="4"/>
  <c r="AI2181" i="4"/>
  <c r="AI2182" i="4"/>
  <c r="AI2183" i="4"/>
  <c r="AI2184" i="4"/>
  <c r="AI2185" i="4"/>
  <c r="AI2186" i="4"/>
  <c r="AI2187" i="4"/>
  <c r="AI2188" i="4"/>
  <c r="AI2189" i="4"/>
  <c r="AI2190" i="4"/>
  <c r="AI2191" i="4"/>
  <c r="AI2192" i="4"/>
  <c r="AI2193" i="4"/>
  <c r="AI2194" i="4"/>
  <c r="AI2195" i="4"/>
  <c r="AI2196" i="4"/>
  <c r="AI2197" i="4"/>
  <c r="AI2198" i="4"/>
  <c r="AI2199" i="4"/>
  <c r="AI2200" i="4"/>
  <c r="AI2201" i="4"/>
  <c r="AI2202" i="4"/>
  <c r="AI2203" i="4"/>
  <c r="AI2204" i="4"/>
  <c r="AI2205" i="4"/>
  <c r="AI2206" i="4"/>
  <c r="AI2207" i="4"/>
  <c r="AI2208" i="4"/>
  <c r="AI2209" i="4"/>
  <c r="AI2210" i="4"/>
  <c r="AI2211" i="4"/>
  <c r="AI2212" i="4"/>
  <c r="AI2213" i="4"/>
  <c r="AI2214" i="4"/>
  <c r="AI2215" i="4"/>
  <c r="AI2216" i="4"/>
  <c r="AI2217" i="4"/>
  <c r="AI2218" i="4"/>
  <c r="AI2219" i="4"/>
  <c r="AI2220" i="4"/>
  <c r="AI2221" i="4"/>
  <c r="AI2222" i="4"/>
  <c r="AI2223" i="4"/>
  <c r="AI2224" i="4"/>
  <c r="AI2225" i="4"/>
  <c r="AI2226" i="4"/>
  <c r="AI2227" i="4"/>
  <c r="AI2228" i="4"/>
  <c r="AI2229" i="4"/>
  <c r="AI2230" i="4"/>
  <c r="AI2231" i="4"/>
  <c r="AI2232" i="4"/>
  <c r="AI2233" i="4"/>
  <c r="AI2234" i="4"/>
  <c r="AI2235" i="4"/>
  <c r="AI2236" i="4"/>
  <c r="AI2237" i="4"/>
  <c r="AI2238" i="4"/>
  <c r="AI2239" i="4"/>
  <c r="AI2240" i="4"/>
  <c r="AI2241" i="4"/>
  <c r="AI2242" i="4"/>
  <c r="AI2243" i="4"/>
  <c r="AI2244" i="4"/>
  <c r="AI2245" i="4"/>
  <c r="AI2246" i="4"/>
  <c r="AI2247" i="4"/>
  <c r="AI2248" i="4"/>
  <c r="AI2249" i="4"/>
  <c r="AI2250" i="4"/>
  <c r="AI2251" i="4"/>
  <c r="AI2252" i="4"/>
  <c r="AI2253" i="4"/>
  <c r="AI2254" i="4"/>
  <c r="AI2255" i="4"/>
  <c r="AI2256" i="4"/>
  <c r="AI2257" i="4"/>
  <c r="AI2258" i="4"/>
  <c r="AI2259" i="4"/>
  <c r="AI2260" i="4"/>
  <c r="AI2261" i="4"/>
  <c r="AI2262" i="4"/>
  <c r="AI2263" i="4"/>
  <c r="AI2264" i="4"/>
  <c r="AI2265" i="4"/>
  <c r="AI2266" i="4"/>
  <c r="AI2267" i="4"/>
  <c r="AI2268" i="4"/>
  <c r="AI2269" i="4"/>
  <c r="AI2270" i="4"/>
  <c r="AI2271" i="4"/>
  <c r="AI2272" i="4"/>
  <c r="AI2273" i="4"/>
  <c r="AI2274" i="4"/>
  <c r="AI2275" i="4"/>
  <c r="AI2276" i="4"/>
  <c r="AI2277" i="4"/>
  <c r="AI2278" i="4"/>
  <c r="AI2279" i="4"/>
  <c r="AI2280" i="4"/>
  <c r="AI2281" i="4"/>
  <c r="AI2282" i="4"/>
  <c r="AI2283" i="4"/>
  <c r="AI2284" i="4"/>
  <c r="AI2285" i="4"/>
  <c r="AI2286" i="4"/>
  <c r="AI2287" i="4"/>
  <c r="AI2288" i="4"/>
  <c r="AI2289" i="4"/>
  <c r="AI2290" i="4"/>
  <c r="AI2291" i="4"/>
  <c r="AI2292" i="4"/>
  <c r="AI2293" i="4"/>
  <c r="AI2294" i="4"/>
  <c r="AI2295" i="4"/>
  <c r="AI2296" i="4"/>
  <c r="AI2297" i="4"/>
  <c r="AI2298" i="4"/>
  <c r="AI2299" i="4"/>
  <c r="AI2300" i="4"/>
  <c r="AI2301" i="4"/>
  <c r="AI2302" i="4"/>
  <c r="AI2303" i="4"/>
  <c r="AI2304" i="4"/>
  <c r="AI2305" i="4"/>
  <c r="AI2306" i="4"/>
  <c r="AI2307" i="4"/>
  <c r="AI2308" i="4"/>
  <c r="AI2309" i="4"/>
  <c r="AI2310" i="4"/>
  <c r="AI2311" i="4"/>
  <c r="AI2312" i="4"/>
  <c r="AI2313" i="4"/>
  <c r="AI2314" i="4"/>
  <c r="AI2315" i="4"/>
  <c r="AI2316" i="4"/>
  <c r="AI2317" i="4"/>
  <c r="AI2318" i="4"/>
  <c r="AI2319" i="4"/>
  <c r="AI2320" i="4"/>
  <c r="AI2321" i="4"/>
  <c r="AI2322" i="4"/>
  <c r="AI2323" i="4"/>
  <c r="AI2324" i="4"/>
  <c r="AI2325" i="4"/>
  <c r="AI2326" i="4"/>
  <c r="AI2327" i="4"/>
  <c r="AI2328" i="4"/>
  <c r="AI2329" i="4"/>
  <c r="AI2330" i="4"/>
  <c r="AI2331" i="4"/>
  <c r="AI2332" i="4"/>
  <c r="AI2333" i="4"/>
  <c r="AI2334" i="4"/>
  <c r="AI2335" i="4"/>
  <c r="AI2336" i="4"/>
  <c r="AI2337" i="4"/>
  <c r="AI2338" i="4"/>
  <c r="AI2339" i="4"/>
  <c r="AI2340" i="4"/>
  <c r="AI2341" i="4"/>
  <c r="AI2342" i="4"/>
  <c r="AI2343" i="4"/>
  <c r="AI2344" i="4"/>
  <c r="AI2345" i="4"/>
  <c r="AI2346" i="4"/>
  <c r="AI2347" i="4"/>
  <c r="AI2348" i="4"/>
  <c r="AI2349" i="4"/>
  <c r="AI2350" i="4"/>
  <c r="AI2351" i="4"/>
  <c r="AI2352" i="4"/>
  <c r="AI2353" i="4"/>
  <c r="AI2354" i="4"/>
  <c r="AI2355" i="4"/>
  <c r="AI2356" i="4"/>
  <c r="AI2357" i="4"/>
  <c r="AI2358" i="4"/>
  <c r="AI2359" i="4"/>
  <c r="AI2360" i="4"/>
  <c r="AI2361" i="4"/>
  <c r="AI2362" i="4"/>
  <c r="AI2363" i="4"/>
  <c r="AI2364" i="4"/>
  <c r="AI2365" i="4"/>
  <c r="AI2366" i="4"/>
  <c r="AI2367" i="4"/>
  <c r="AI2368" i="4"/>
  <c r="AI2369" i="4"/>
  <c r="AI2370" i="4"/>
  <c r="AI2371" i="4"/>
  <c r="AI2372" i="4"/>
  <c r="AI2373" i="4"/>
  <c r="AI2374" i="4"/>
  <c r="AI2375" i="4"/>
  <c r="AI2376" i="4"/>
  <c r="AI2377" i="4"/>
  <c r="AI2378" i="4"/>
  <c r="AI2379" i="4"/>
  <c r="AI2380" i="4"/>
  <c r="AI2381" i="4"/>
  <c r="AI2382" i="4"/>
  <c r="AI2383" i="4"/>
  <c r="AI2384" i="4"/>
  <c r="AI2385" i="4"/>
  <c r="AI2386" i="4"/>
  <c r="AI2387" i="4"/>
  <c r="AI2388" i="4"/>
  <c r="AI2389" i="4"/>
  <c r="AI2390" i="4"/>
  <c r="AI2391" i="4"/>
  <c r="AI2392" i="4"/>
  <c r="AI2393" i="4"/>
  <c r="AI2394" i="4"/>
  <c r="AI2395" i="4"/>
  <c r="AI2396" i="4"/>
  <c r="AI2397" i="4"/>
  <c r="AI2398" i="4"/>
  <c r="AI2399" i="4"/>
  <c r="AI2400" i="4"/>
  <c r="AI2401" i="4"/>
  <c r="AI2402" i="4"/>
  <c r="AI2403" i="4"/>
  <c r="AI2404" i="4"/>
  <c r="AI2405" i="4"/>
  <c r="AI2406" i="4"/>
  <c r="AI2407" i="4"/>
  <c r="AI2408" i="4"/>
  <c r="AI2409" i="4"/>
  <c r="AI2410" i="4"/>
  <c r="AI2411" i="4"/>
  <c r="AI2412" i="4"/>
  <c r="AI2413" i="4"/>
  <c r="AI2414" i="4"/>
  <c r="AI2415" i="4"/>
  <c r="AI2416" i="4"/>
  <c r="AI2417" i="4"/>
  <c r="AI2418" i="4"/>
  <c r="AI2419" i="4"/>
  <c r="AI2420" i="4"/>
  <c r="AI2421" i="4"/>
  <c r="AI2422" i="4"/>
  <c r="AI2423" i="4"/>
  <c r="AI2424" i="4"/>
  <c r="AI2425" i="4"/>
  <c r="AI2426" i="4"/>
  <c r="AI2427" i="4"/>
  <c r="AI2428" i="4"/>
  <c r="AI2429" i="4"/>
  <c r="AI2430" i="4"/>
  <c r="AI2431" i="4"/>
  <c r="AI2432" i="4"/>
  <c r="AI2433" i="4"/>
  <c r="AI2434" i="4"/>
  <c r="AI2435" i="4"/>
  <c r="AI2436" i="4"/>
  <c r="AI2437" i="4"/>
  <c r="AI2438" i="4"/>
  <c r="AI2439" i="4"/>
  <c r="AI2440" i="4"/>
  <c r="AI2441" i="4"/>
  <c r="AI2442" i="4"/>
  <c r="AI2443" i="4"/>
  <c r="AI2444" i="4"/>
  <c r="AI2445" i="4"/>
  <c r="AI2446" i="4"/>
  <c r="AI2447" i="4"/>
  <c r="AI2448" i="4"/>
  <c r="AI2449" i="4"/>
  <c r="AI2450" i="4"/>
  <c r="AI2451" i="4"/>
  <c r="AI2452" i="4"/>
  <c r="AI2453" i="4"/>
  <c r="AI2454" i="4"/>
  <c r="AI2455" i="4"/>
  <c r="AI2456" i="4"/>
  <c r="AI2457" i="4"/>
  <c r="AI2458" i="4"/>
  <c r="AI2459" i="4"/>
  <c r="AI2460" i="4"/>
  <c r="AI2461" i="4"/>
  <c r="AI2462" i="4"/>
  <c r="AI2463" i="4"/>
  <c r="AI2464" i="4"/>
  <c r="AI2465" i="4"/>
  <c r="AI2466" i="4"/>
  <c r="AI2467" i="4"/>
  <c r="AI2468" i="4"/>
  <c r="AI2469" i="4"/>
  <c r="AI2470" i="4"/>
  <c r="AI2471" i="4"/>
  <c r="AI2472" i="4"/>
  <c r="AI2473" i="4"/>
  <c r="AI2474" i="4"/>
  <c r="AI2475" i="4"/>
  <c r="AI2476" i="4"/>
  <c r="AI2477" i="4"/>
  <c r="AI2478" i="4"/>
  <c r="AI2479" i="4"/>
  <c r="AI2480" i="4"/>
  <c r="AI2481" i="4"/>
  <c r="AI2482" i="4"/>
  <c r="AI2483" i="4"/>
  <c r="AI2484" i="4"/>
  <c r="AI2485" i="4"/>
  <c r="AI2486" i="4"/>
  <c r="AI2487" i="4"/>
  <c r="AI2488" i="4"/>
  <c r="AI2489" i="4"/>
  <c r="AI2490" i="4"/>
  <c r="AI2491" i="4"/>
  <c r="AI2492" i="4"/>
  <c r="AI2493" i="4"/>
  <c r="AI2494" i="4"/>
  <c r="AI2495" i="4"/>
  <c r="AI2496" i="4"/>
  <c r="AI2497" i="4"/>
  <c r="AI2498" i="4"/>
  <c r="AI2499" i="4"/>
  <c r="AI2500" i="4"/>
  <c r="AI2501" i="4"/>
  <c r="AH2" i="4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J48" i="4" s="1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J96" i="4" s="1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J128" i="4" s="1"/>
  <c r="AK128" i="4" s="1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J210" i="4" s="1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J256" i="4" s="1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J337" i="4" s="1"/>
  <c r="AH338" i="4"/>
  <c r="AJ338" i="4" s="1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87" i="4"/>
  <c r="AH388" i="4"/>
  <c r="AH389" i="4"/>
  <c r="AH390" i="4"/>
  <c r="AH391" i="4"/>
  <c r="AH392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H436" i="4"/>
  <c r="AH437" i="4"/>
  <c r="AH438" i="4"/>
  <c r="AH439" i="4"/>
  <c r="AH440" i="4"/>
  <c r="AH441" i="4"/>
  <c r="AH442" i="4"/>
  <c r="AJ442" i="4" s="1"/>
  <c r="AH443" i="4"/>
  <c r="AH444" i="4"/>
  <c r="AH445" i="4"/>
  <c r="AH446" i="4"/>
  <c r="AH447" i="4"/>
  <c r="AH448" i="4"/>
  <c r="AH449" i="4"/>
  <c r="AH450" i="4"/>
  <c r="AH451" i="4"/>
  <c r="AH452" i="4"/>
  <c r="AH453" i="4"/>
  <c r="AH454" i="4"/>
  <c r="AH455" i="4"/>
  <c r="AH456" i="4"/>
  <c r="AH457" i="4"/>
  <c r="AH458" i="4"/>
  <c r="AH459" i="4"/>
  <c r="AH460" i="4"/>
  <c r="AH461" i="4"/>
  <c r="AH462" i="4"/>
  <c r="AH463" i="4"/>
  <c r="AH464" i="4"/>
  <c r="AH465" i="4"/>
  <c r="AH466" i="4"/>
  <c r="AH467" i="4"/>
  <c r="AH468" i="4"/>
  <c r="AH469" i="4"/>
  <c r="AH470" i="4"/>
  <c r="AH471" i="4"/>
  <c r="AH472" i="4"/>
  <c r="AH473" i="4"/>
  <c r="AH474" i="4"/>
  <c r="AH475" i="4"/>
  <c r="AH476" i="4"/>
  <c r="AH477" i="4"/>
  <c r="AH478" i="4"/>
  <c r="AH479" i="4"/>
  <c r="AH480" i="4"/>
  <c r="AH481" i="4"/>
  <c r="AH482" i="4"/>
  <c r="AH483" i="4"/>
  <c r="AH484" i="4"/>
  <c r="AH485" i="4"/>
  <c r="AH486" i="4"/>
  <c r="AH487" i="4"/>
  <c r="AH488" i="4"/>
  <c r="AH489" i="4"/>
  <c r="AH490" i="4"/>
  <c r="AH491" i="4"/>
  <c r="AH492" i="4"/>
  <c r="AH493" i="4"/>
  <c r="AH494" i="4"/>
  <c r="AH495" i="4"/>
  <c r="AH496" i="4"/>
  <c r="AH497" i="4"/>
  <c r="AH498" i="4"/>
  <c r="AH499" i="4"/>
  <c r="AH500" i="4"/>
  <c r="AH501" i="4"/>
  <c r="AH502" i="4"/>
  <c r="AH503" i="4"/>
  <c r="AH504" i="4"/>
  <c r="AH505" i="4"/>
  <c r="AH506" i="4"/>
  <c r="AH507" i="4"/>
  <c r="AH508" i="4"/>
  <c r="AH509" i="4"/>
  <c r="AH510" i="4"/>
  <c r="AH511" i="4"/>
  <c r="AH512" i="4"/>
  <c r="AH513" i="4"/>
  <c r="AH514" i="4"/>
  <c r="AH515" i="4"/>
  <c r="AH516" i="4"/>
  <c r="AH517" i="4"/>
  <c r="AH518" i="4"/>
  <c r="AH519" i="4"/>
  <c r="AH520" i="4"/>
  <c r="AJ520" i="4" s="1"/>
  <c r="AH521" i="4"/>
  <c r="AH522" i="4"/>
  <c r="AH523" i="4"/>
  <c r="AH524" i="4"/>
  <c r="AH525" i="4"/>
  <c r="AH526" i="4"/>
  <c r="AH527" i="4"/>
  <c r="AH528" i="4"/>
  <c r="AH529" i="4"/>
  <c r="AH530" i="4"/>
  <c r="AH531" i="4"/>
  <c r="AH532" i="4"/>
  <c r="AH533" i="4"/>
  <c r="AH534" i="4"/>
  <c r="AH535" i="4"/>
  <c r="AH536" i="4"/>
  <c r="AH537" i="4"/>
  <c r="AH538" i="4"/>
  <c r="AH539" i="4"/>
  <c r="AH540" i="4"/>
  <c r="AH541" i="4"/>
  <c r="AH542" i="4"/>
  <c r="AH543" i="4"/>
  <c r="AH544" i="4"/>
  <c r="AH545" i="4"/>
  <c r="AH546" i="4"/>
  <c r="AH547" i="4"/>
  <c r="AH548" i="4"/>
  <c r="AH549" i="4"/>
  <c r="AH550" i="4"/>
  <c r="AH551" i="4"/>
  <c r="AH552" i="4"/>
  <c r="AH553" i="4"/>
  <c r="AH554" i="4"/>
  <c r="AH555" i="4"/>
  <c r="AH556" i="4"/>
  <c r="AH557" i="4"/>
  <c r="AH558" i="4"/>
  <c r="AH559" i="4"/>
  <c r="AH560" i="4"/>
  <c r="AH561" i="4"/>
  <c r="AH562" i="4"/>
  <c r="AH563" i="4"/>
  <c r="AH564" i="4"/>
  <c r="AH565" i="4"/>
  <c r="AH566" i="4"/>
  <c r="AH567" i="4"/>
  <c r="AH568" i="4"/>
  <c r="AH569" i="4"/>
  <c r="AH570" i="4"/>
  <c r="AH571" i="4"/>
  <c r="AH572" i="4"/>
  <c r="AH573" i="4"/>
  <c r="AH574" i="4"/>
  <c r="AH575" i="4"/>
  <c r="AH576" i="4"/>
  <c r="AH577" i="4"/>
  <c r="AH578" i="4"/>
  <c r="AH579" i="4"/>
  <c r="AH580" i="4"/>
  <c r="AH581" i="4"/>
  <c r="AH582" i="4"/>
  <c r="AH583" i="4"/>
  <c r="AH584" i="4"/>
  <c r="AH585" i="4"/>
  <c r="AH586" i="4"/>
  <c r="AH587" i="4"/>
  <c r="AH588" i="4"/>
  <c r="AH589" i="4"/>
  <c r="AH590" i="4"/>
  <c r="AH591" i="4"/>
  <c r="AH592" i="4"/>
  <c r="AH593" i="4"/>
  <c r="AH594" i="4"/>
  <c r="AH595" i="4"/>
  <c r="AH596" i="4"/>
  <c r="AH597" i="4"/>
  <c r="AH598" i="4"/>
  <c r="AH599" i="4"/>
  <c r="AH600" i="4"/>
  <c r="AH601" i="4"/>
  <c r="AH602" i="4"/>
  <c r="AH603" i="4"/>
  <c r="AH604" i="4"/>
  <c r="AH605" i="4"/>
  <c r="AH606" i="4"/>
  <c r="AH607" i="4"/>
  <c r="AH608" i="4"/>
  <c r="AH609" i="4"/>
  <c r="AH610" i="4"/>
  <c r="AJ610" i="4" s="1"/>
  <c r="AH611" i="4"/>
  <c r="AH612" i="4"/>
  <c r="AH613" i="4"/>
  <c r="AH614" i="4"/>
  <c r="AH615" i="4"/>
  <c r="AH616" i="4"/>
  <c r="AH617" i="4"/>
  <c r="AH618" i="4"/>
  <c r="AH619" i="4"/>
  <c r="AH620" i="4"/>
  <c r="AH621" i="4"/>
  <c r="AH622" i="4"/>
  <c r="AH623" i="4"/>
  <c r="AH624" i="4"/>
  <c r="AH625" i="4"/>
  <c r="AH626" i="4"/>
  <c r="AH627" i="4"/>
  <c r="AH628" i="4"/>
  <c r="AH629" i="4"/>
  <c r="AH630" i="4"/>
  <c r="AH631" i="4"/>
  <c r="AH632" i="4"/>
  <c r="AH633" i="4"/>
  <c r="AH634" i="4"/>
  <c r="AH635" i="4"/>
  <c r="AH636" i="4"/>
  <c r="AH637" i="4"/>
  <c r="AH638" i="4"/>
  <c r="AH639" i="4"/>
  <c r="AH640" i="4"/>
  <c r="AH641" i="4"/>
  <c r="AH642" i="4"/>
  <c r="AH643" i="4"/>
  <c r="AH644" i="4"/>
  <c r="AH645" i="4"/>
  <c r="AH646" i="4"/>
  <c r="AH647" i="4"/>
  <c r="AH648" i="4"/>
  <c r="AH649" i="4"/>
  <c r="AH650" i="4"/>
  <c r="AH651" i="4"/>
  <c r="AH652" i="4"/>
  <c r="AH653" i="4"/>
  <c r="AH654" i="4"/>
  <c r="AH655" i="4"/>
  <c r="AH656" i="4"/>
  <c r="AH657" i="4"/>
  <c r="AH658" i="4"/>
  <c r="AH659" i="4"/>
  <c r="AH660" i="4"/>
  <c r="AH661" i="4"/>
  <c r="AH662" i="4"/>
  <c r="AH663" i="4"/>
  <c r="AH664" i="4"/>
  <c r="AH665" i="4"/>
  <c r="AH666" i="4"/>
  <c r="AH667" i="4"/>
  <c r="AH668" i="4"/>
  <c r="AH669" i="4"/>
  <c r="AH670" i="4"/>
  <c r="AH671" i="4"/>
  <c r="AH672" i="4"/>
  <c r="AH673" i="4"/>
  <c r="AH674" i="4"/>
  <c r="AH675" i="4"/>
  <c r="AH676" i="4"/>
  <c r="AH677" i="4"/>
  <c r="AH678" i="4"/>
  <c r="AH679" i="4"/>
  <c r="AH680" i="4"/>
  <c r="AH681" i="4"/>
  <c r="AH682" i="4"/>
  <c r="AH683" i="4"/>
  <c r="AH684" i="4"/>
  <c r="AH685" i="4"/>
  <c r="AJ685" i="4" s="1"/>
  <c r="AH686" i="4"/>
  <c r="AH687" i="4"/>
  <c r="AH688" i="4"/>
  <c r="AH689" i="4"/>
  <c r="AH690" i="4"/>
  <c r="AH691" i="4"/>
  <c r="AH692" i="4"/>
  <c r="AH693" i="4"/>
  <c r="AH694" i="4"/>
  <c r="AH695" i="4"/>
  <c r="AH696" i="4"/>
  <c r="AH697" i="4"/>
  <c r="AH698" i="4"/>
  <c r="AH699" i="4"/>
  <c r="AH700" i="4"/>
  <c r="AH701" i="4"/>
  <c r="AJ701" i="4" s="1"/>
  <c r="AH702" i="4"/>
  <c r="AH703" i="4"/>
  <c r="AH704" i="4"/>
  <c r="AH705" i="4"/>
  <c r="AH706" i="4"/>
  <c r="AH707" i="4"/>
  <c r="AJ707" i="4" s="1"/>
  <c r="AH708" i="4"/>
  <c r="AH709" i="4"/>
  <c r="AH710" i="4"/>
  <c r="AH711" i="4"/>
  <c r="AH712" i="4"/>
  <c r="AH713" i="4"/>
  <c r="AH714" i="4"/>
  <c r="AH715" i="4"/>
  <c r="AH716" i="4"/>
  <c r="AH717" i="4"/>
  <c r="AH718" i="4"/>
  <c r="AH719" i="4"/>
  <c r="AH720" i="4"/>
  <c r="AH721" i="4"/>
  <c r="AH722" i="4"/>
  <c r="AH723" i="4"/>
  <c r="AH724" i="4"/>
  <c r="AH725" i="4"/>
  <c r="AH726" i="4"/>
  <c r="AH727" i="4"/>
  <c r="AH728" i="4"/>
  <c r="AH729" i="4"/>
  <c r="AH730" i="4"/>
  <c r="AH731" i="4"/>
  <c r="AH732" i="4"/>
  <c r="AH733" i="4"/>
  <c r="AH734" i="4"/>
  <c r="AH735" i="4"/>
  <c r="AH736" i="4"/>
  <c r="AH737" i="4"/>
  <c r="AH738" i="4"/>
  <c r="AH739" i="4"/>
  <c r="AH740" i="4"/>
  <c r="AH741" i="4"/>
  <c r="AH742" i="4"/>
  <c r="AH743" i="4"/>
  <c r="AH744" i="4"/>
  <c r="AH745" i="4"/>
  <c r="AH746" i="4"/>
  <c r="AH747" i="4"/>
  <c r="AH748" i="4"/>
  <c r="AJ748" i="4" s="1"/>
  <c r="AH749" i="4"/>
  <c r="AJ749" i="4" s="1"/>
  <c r="AH750" i="4"/>
  <c r="AH751" i="4"/>
  <c r="AH752" i="4"/>
  <c r="AH753" i="4"/>
  <c r="AH754" i="4"/>
  <c r="AH755" i="4"/>
  <c r="AH756" i="4"/>
  <c r="AH757" i="4"/>
  <c r="AH758" i="4"/>
  <c r="AH759" i="4"/>
  <c r="AH760" i="4"/>
  <c r="AH761" i="4"/>
  <c r="AH762" i="4"/>
  <c r="AH763" i="4"/>
  <c r="AH764" i="4"/>
  <c r="AH765" i="4"/>
  <c r="AJ765" i="4" s="1"/>
  <c r="AH766" i="4"/>
  <c r="AH767" i="4"/>
  <c r="AH768" i="4"/>
  <c r="AH769" i="4"/>
  <c r="AH770" i="4"/>
  <c r="AH771" i="4"/>
  <c r="AH772" i="4"/>
  <c r="AH773" i="4"/>
  <c r="AH774" i="4"/>
  <c r="AH775" i="4"/>
  <c r="AH776" i="4"/>
  <c r="AH777" i="4"/>
  <c r="AH778" i="4"/>
  <c r="AH779" i="4"/>
  <c r="AH780" i="4"/>
  <c r="AH781" i="4"/>
  <c r="AH782" i="4"/>
  <c r="AH783" i="4"/>
  <c r="AH784" i="4"/>
  <c r="AH785" i="4"/>
  <c r="AH786" i="4"/>
  <c r="AH787" i="4"/>
  <c r="AH788" i="4"/>
  <c r="AH789" i="4"/>
  <c r="AH790" i="4"/>
  <c r="AH791" i="4"/>
  <c r="AH792" i="4"/>
  <c r="AH793" i="4"/>
  <c r="AH794" i="4"/>
  <c r="AH795" i="4"/>
  <c r="AH796" i="4"/>
  <c r="AH797" i="4"/>
  <c r="AH798" i="4"/>
  <c r="AH799" i="4"/>
  <c r="AH800" i="4"/>
  <c r="AH801" i="4"/>
  <c r="AH802" i="4"/>
  <c r="AH803" i="4"/>
  <c r="AH804" i="4"/>
  <c r="AH805" i="4"/>
  <c r="AH806" i="4"/>
  <c r="AH807" i="4"/>
  <c r="AH808" i="4"/>
  <c r="AH809" i="4"/>
  <c r="AH810" i="4"/>
  <c r="AH811" i="4"/>
  <c r="AJ811" i="4" s="1"/>
  <c r="AH812" i="4"/>
  <c r="AJ812" i="4" s="1"/>
  <c r="AH813" i="4"/>
  <c r="AJ813" i="4" s="1"/>
  <c r="AH814" i="4"/>
  <c r="AH815" i="4"/>
  <c r="AH816" i="4"/>
  <c r="AH817" i="4"/>
  <c r="AH818" i="4"/>
  <c r="AH819" i="4"/>
  <c r="AH820" i="4"/>
  <c r="AH821" i="4"/>
  <c r="AH822" i="4"/>
  <c r="AH823" i="4"/>
  <c r="AH824" i="4"/>
  <c r="AH825" i="4"/>
  <c r="AH826" i="4"/>
  <c r="AH827" i="4"/>
  <c r="AH828" i="4"/>
  <c r="AH829" i="4"/>
  <c r="AH830" i="4"/>
  <c r="AH831" i="4"/>
  <c r="AH832" i="4"/>
  <c r="AH833" i="4"/>
  <c r="AH834" i="4"/>
  <c r="AH835" i="4"/>
  <c r="AH836" i="4"/>
  <c r="AH837" i="4"/>
  <c r="AH838" i="4"/>
  <c r="AH839" i="4"/>
  <c r="AH840" i="4"/>
  <c r="AH841" i="4"/>
  <c r="AH842" i="4"/>
  <c r="AH843" i="4"/>
  <c r="AH844" i="4"/>
  <c r="AH845" i="4"/>
  <c r="AH846" i="4"/>
  <c r="AH847" i="4"/>
  <c r="AH848" i="4"/>
  <c r="AH849" i="4"/>
  <c r="AH850" i="4"/>
  <c r="AH851" i="4"/>
  <c r="AH852" i="4"/>
  <c r="AH853" i="4"/>
  <c r="AH854" i="4"/>
  <c r="AH855" i="4"/>
  <c r="AH856" i="4"/>
  <c r="AH857" i="4"/>
  <c r="AH858" i="4"/>
  <c r="AH859" i="4"/>
  <c r="AJ859" i="4" s="1"/>
  <c r="AH860" i="4"/>
  <c r="AH861" i="4"/>
  <c r="AH862" i="4"/>
  <c r="AH863" i="4"/>
  <c r="AH864" i="4"/>
  <c r="AH865" i="4"/>
  <c r="AH866" i="4"/>
  <c r="AH867" i="4"/>
  <c r="AH868" i="4"/>
  <c r="AH869" i="4"/>
  <c r="AH870" i="4"/>
  <c r="AH871" i="4"/>
  <c r="AH872" i="4"/>
  <c r="AH873" i="4"/>
  <c r="AH874" i="4"/>
  <c r="AH875" i="4"/>
  <c r="AJ875" i="4" s="1"/>
  <c r="AH876" i="4"/>
  <c r="AJ876" i="4" s="1"/>
  <c r="AH877" i="4"/>
  <c r="AH878" i="4"/>
  <c r="AH879" i="4"/>
  <c r="AH880" i="4"/>
  <c r="AH881" i="4"/>
  <c r="AH882" i="4"/>
  <c r="AH883" i="4"/>
  <c r="AH884" i="4"/>
  <c r="AH885" i="4"/>
  <c r="AH886" i="4"/>
  <c r="AH887" i="4"/>
  <c r="AH888" i="4"/>
  <c r="AH889" i="4"/>
  <c r="AH890" i="4"/>
  <c r="AH891" i="4"/>
  <c r="AH892" i="4"/>
  <c r="AH893" i="4"/>
  <c r="AH894" i="4"/>
  <c r="AH895" i="4"/>
  <c r="AH896" i="4"/>
  <c r="AH897" i="4"/>
  <c r="AH898" i="4"/>
  <c r="AH899" i="4"/>
  <c r="AH900" i="4"/>
  <c r="AH901" i="4"/>
  <c r="AH902" i="4"/>
  <c r="AH903" i="4"/>
  <c r="AH904" i="4"/>
  <c r="AH905" i="4"/>
  <c r="AH906" i="4"/>
  <c r="AH907" i="4"/>
  <c r="AH908" i="4"/>
  <c r="AH909" i="4"/>
  <c r="AH910" i="4"/>
  <c r="AH911" i="4"/>
  <c r="AH912" i="4"/>
  <c r="AH913" i="4"/>
  <c r="AH914" i="4"/>
  <c r="AH915" i="4"/>
  <c r="AH916" i="4"/>
  <c r="AH917" i="4"/>
  <c r="AJ917" i="4" s="1"/>
  <c r="AH918" i="4"/>
  <c r="AH919" i="4"/>
  <c r="AH920" i="4"/>
  <c r="AH921" i="4"/>
  <c r="AH922" i="4"/>
  <c r="AH923" i="4"/>
  <c r="AJ923" i="4" s="1"/>
  <c r="AH924" i="4"/>
  <c r="AH925" i="4"/>
  <c r="AH926" i="4"/>
  <c r="AH927" i="4"/>
  <c r="AH928" i="4"/>
  <c r="AH929" i="4"/>
  <c r="AH930" i="4"/>
  <c r="AH931" i="4"/>
  <c r="AH932" i="4"/>
  <c r="AH933" i="4"/>
  <c r="AH934" i="4"/>
  <c r="AH935" i="4"/>
  <c r="AH936" i="4"/>
  <c r="AH937" i="4"/>
  <c r="AH938" i="4"/>
  <c r="AH939" i="4"/>
  <c r="AJ939" i="4" s="1"/>
  <c r="AH940" i="4"/>
  <c r="AH941" i="4"/>
  <c r="AH942" i="4"/>
  <c r="AH943" i="4"/>
  <c r="AH944" i="4"/>
  <c r="AH945" i="4"/>
  <c r="AH946" i="4"/>
  <c r="AH947" i="4"/>
  <c r="AH948" i="4"/>
  <c r="AH949" i="4"/>
  <c r="AH950" i="4"/>
  <c r="AH951" i="4"/>
  <c r="AH952" i="4"/>
  <c r="AH953" i="4"/>
  <c r="AH954" i="4"/>
  <c r="AH955" i="4"/>
  <c r="AH956" i="4"/>
  <c r="AH957" i="4"/>
  <c r="AH958" i="4"/>
  <c r="AH959" i="4"/>
  <c r="AH960" i="4"/>
  <c r="AH961" i="4"/>
  <c r="AH962" i="4"/>
  <c r="AH963" i="4"/>
  <c r="AH964" i="4"/>
  <c r="AH965" i="4"/>
  <c r="AH966" i="4"/>
  <c r="AH967" i="4"/>
  <c r="AH968" i="4"/>
  <c r="AH969" i="4"/>
  <c r="AH970" i="4"/>
  <c r="AH971" i="4"/>
  <c r="AH972" i="4"/>
  <c r="AJ972" i="4" s="1"/>
  <c r="AH973" i="4"/>
  <c r="AJ973" i="4" s="1"/>
  <c r="AH974" i="4"/>
  <c r="AH975" i="4"/>
  <c r="AH976" i="4"/>
  <c r="AH977" i="4"/>
  <c r="AH978" i="4"/>
  <c r="AJ978" i="4" s="1"/>
  <c r="AH979" i="4"/>
  <c r="AH980" i="4"/>
  <c r="AH981" i="4"/>
  <c r="AH982" i="4"/>
  <c r="AH983" i="4"/>
  <c r="AH984" i="4"/>
  <c r="AH985" i="4"/>
  <c r="AH986" i="4"/>
  <c r="AH987" i="4"/>
  <c r="AH988" i="4"/>
  <c r="AH989" i="4"/>
  <c r="AH990" i="4"/>
  <c r="AH991" i="4"/>
  <c r="AH992" i="4"/>
  <c r="AH993" i="4"/>
  <c r="AH994" i="4"/>
  <c r="AH995" i="4"/>
  <c r="AH996" i="4"/>
  <c r="AH997" i="4"/>
  <c r="AH998" i="4"/>
  <c r="AH999" i="4"/>
  <c r="AH1000" i="4"/>
  <c r="AH1001" i="4"/>
  <c r="AH1002" i="4"/>
  <c r="AH1003" i="4"/>
  <c r="AH1004" i="4"/>
  <c r="AH1005" i="4"/>
  <c r="AH1006" i="4"/>
  <c r="AJ1006" i="4" s="1"/>
  <c r="AH1007" i="4"/>
  <c r="AJ1007" i="4" s="1"/>
  <c r="AH1008" i="4"/>
  <c r="AH1009" i="4"/>
  <c r="AH1010" i="4"/>
  <c r="AH1011" i="4"/>
  <c r="AH1012" i="4"/>
  <c r="AH1013" i="4"/>
  <c r="AH1014" i="4"/>
  <c r="AH1015" i="4"/>
  <c r="AH1016" i="4"/>
  <c r="AH1017" i="4"/>
  <c r="AH1018" i="4"/>
  <c r="AH1019" i="4"/>
  <c r="AH1020" i="4"/>
  <c r="AH1021" i="4"/>
  <c r="AH1022" i="4"/>
  <c r="AH1023" i="4"/>
  <c r="AJ1023" i="4" s="1"/>
  <c r="AH1024" i="4"/>
  <c r="AH1025" i="4"/>
  <c r="AH1026" i="4"/>
  <c r="AH1027" i="4"/>
  <c r="AH1028" i="4"/>
  <c r="AH1029" i="4"/>
  <c r="AH1030" i="4"/>
  <c r="AH1031" i="4"/>
  <c r="AH1032" i="4"/>
  <c r="AH1033" i="4"/>
  <c r="AH1034" i="4"/>
  <c r="AH1035" i="4"/>
  <c r="AH1036" i="4"/>
  <c r="AH1037" i="4"/>
  <c r="AH1038" i="4"/>
  <c r="AH1039" i="4"/>
  <c r="AH1040" i="4"/>
  <c r="AH1041" i="4"/>
  <c r="AH1042" i="4"/>
  <c r="AH1043" i="4"/>
  <c r="AH1044" i="4"/>
  <c r="AH1045" i="4"/>
  <c r="AH1046" i="4"/>
  <c r="AH1047" i="4"/>
  <c r="AH1048" i="4"/>
  <c r="AH1049" i="4"/>
  <c r="AH1050" i="4"/>
  <c r="AH1051" i="4"/>
  <c r="AH1052" i="4"/>
  <c r="AH1053" i="4"/>
  <c r="AH1054" i="4"/>
  <c r="AH1055" i="4"/>
  <c r="AH1056" i="4"/>
  <c r="AH1057" i="4"/>
  <c r="AH1058" i="4"/>
  <c r="AH1059" i="4"/>
  <c r="AH1060" i="4"/>
  <c r="AH1061" i="4"/>
  <c r="AH1062" i="4"/>
  <c r="AH1063" i="4"/>
  <c r="AH1064" i="4"/>
  <c r="AH1065" i="4"/>
  <c r="AH1066" i="4"/>
  <c r="AH1067" i="4"/>
  <c r="AH1068" i="4"/>
  <c r="AH1069" i="4"/>
  <c r="AH1070" i="4"/>
  <c r="AJ1070" i="4" s="1"/>
  <c r="AH1071" i="4"/>
  <c r="AJ1071" i="4" s="1"/>
  <c r="AH1072" i="4"/>
  <c r="AH1073" i="4"/>
  <c r="AH1074" i="4"/>
  <c r="AH1075" i="4"/>
  <c r="AH1076" i="4"/>
  <c r="AH1077" i="4"/>
  <c r="AH1078" i="4"/>
  <c r="AH1079" i="4"/>
  <c r="AH1080" i="4"/>
  <c r="AH1081" i="4"/>
  <c r="AH1082" i="4"/>
  <c r="AH1083" i="4"/>
  <c r="AH1084" i="4"/>
  <c r="AH1085" i="4"/>
  <c r="AH1086" i="4"/>
  <c r="AH1087" i="4"/>
  <c r="AH1088" i="4"/>
  <c r="AH1089" i="4"/>
  <c r="AH1090" i="4"/>
  <c r="AH1091" i="4"/>
  <c r="AH1092" i="4"/>
  <c r="AH1093" i="4"/>
  <c r="AH1094" i="4"/>
  <c r="AH1095" i="4"/>
  <c r="AH1096" i="4"/>
  <c r="AH1097" i="4"/>
  <c r="AH1098" i="4"/>
  <c r="AH1099" i="4"/>
  <c r="AH1100" i="4"/>
  <c r="AH1101" i="4"/>
  <c r="AH1102" i="4"/>
  <c r="AH1103" i="4"/>
  <c r="AH1104" i="4"/>
  <c r="AH1105" i="4"/>
  <c r="AH1106" i="4"/>
  <c r="AH1107" i="4"/>
  <c r="AH1108" i="4"/>
  <c r="AH1109" i="4"/>
  <c r="AH1110" i="4"/>
  <c r="AH1111" i="4"/>
  <c r="AH1112" i="4"/>
  <c r="AJ1112" i="4" s="1"/>
  <c r="AH1113" i="4"/>
  <c r="AH1114" i="4"/>
  <c r="AH1115" i="4"/>
  <c r="AH1116" i="4"/>
  <c r="AH1117" i="4"/>
  <c r="AH1118" i="4"/>
  <c r="AH1119" i="4"/>
  <c r="AH1120" i="4"/>
  <c r="AH1121" i="4"/>
  <c r="AH1122" i="4"/>
  <c r="AH1123" i="4"/>
  <c r="AH1124" i="4"/>
  <c r="AH1125" i="4"/>
  <c r="AH1126" i="4"/>
  <c r="AH1127" i="4"/>
  <c r="AH1128" i="4"/>
  <c r="AJ1128" i="4" s="1"/>
  <c r="AH1129" i="4"/>
  <c r="AH1130" i="4"/>
  <c r="AH1131" i="4"/>
  <c r="AH1132" i="4"/>
  <c r="AH1133" i="4"/>
  <c r="AH1134" i="4"/>
  <c r="AJ1134" i="4" s="1"/>
  <c r="AH1135" i="4"/>
  <c r="AH1136" i="4"/>
  <c r="AH1137" i="4"/>
  <c r="AH1138" i="4"/>
  <c r="AH1139" i="4"/>
  <c r="AH1140" i="4"/>
  <c r="AH1141" i="4"/>
  <c r="AH1142" i="4"/>
  <c r="AH1143" i="4"/>
  <c r="AH1144" i="4"/>
  <c r="AH1145" i="4"/>
  <c r="AH1146" i="4"/>
  <c r="AH1147" i="4"/>
  <c r="AH1148" i="4"/>
  <c r="AH1149" i="4"/>
  <c r="AH1150" i="4"/>
  <c r="AH1151" i="4"/>
  <c r="AH1152" i="4"/>
  <c r="AH1153" i="4"/>
  <c r="AH1154" i="4"/>
  <c r="AH1155" i="4"/>
  <c r="AH1156" i="4"/>
  <c r="AH1157" i="4"/>
  <c r="AH1158" i="4"/>
  <c r="AH1159" i="4"/>
  <c r="AH1160" i="4"/>
  <c r="AH1161" i="4"/>
  <c r="AH1162" i="4"/>
  <c r="AH1163" i="4"/>
  <c r="AH1164" i="4"/>
  <c r="AH1165" i="4"/>
  <c r="AH1166" i="4"/>
  <c r="AH1167" i="4"/>
  <c r="AH1168" i="4"/>
  <c r="AH1169" i="4"/>
  <c r="AH1170" i="4"/>
  <c r="AH1171" i="4"/>
  <c r="AH1172" i="4"/>
  <c r="AH1173" i="4"/>
  <c r="AH1174" i="4"/>
  <c r="AH1175" i="4"/>
  <c r="AJ1175" i="4" s="1"/>
  <c r="AH1176" i="4"/>
  <c r="AJ1176" i="4" s="1"/>
  <c r="AH1177" i="4"/>
  <c r="AH1178" i="4"/>
  <c r="AH1179" i="4"/>
  <c r="AH1180" i="4"/>
  <c r="AH1181" i="4"/>
  <c r="AH1182" i="4"/>
  <c r="AH1183" i="4"/>
  <c r="AH1184" i="4"/>
  <c r="AH1185" i="4"/>
  <c r="AH1186" i="4"/>
  <c r="AH1187" i="4"/>
  <c r="AH1188" i="4"/>
  <c r="AH1189" i="4"/>
  <c r="AH1190" i="4"/>
  <c r="AH1191" i="4"/>
  <c r="AH1192" i="4"/>
  <c r="AJ1192" i="4" s="1"/>
  <c r="AH1193" i="4"/>
  <c r="AH1194" i="4"/>
  <c r="AH1195" i="4"/>
  <c r="AH1196" i="4"/>
  <c r="AH1197" i="4"/>
  <c r="AH1198" i="4"/>
  <c r="AH1199" i="4"/>
  <c r="AH1200" i="4"/>
  <c r="AH1201" i="4"/>
  <c r="AH1202" i="4"/>
  <c r="AH1203" i="4"/>
  <c r="AH1204" i="4"/>
  <c r="AH1205" i="4"/>
  <c r="AH1206" i="4"/>
  <c r="AH1207" i="4"/>
  <c r="AH1208" i="4"/>
  <c r="AH1209" i="4"/>
  <c r="AH1210" i="4"/>
  <c r="AH1211" i="4"/>
  <c r="AH1212" i="4"/>
  <c r="AH1213" i="4"/>
  <c r="AH1214" i="4"/>
  <c r="AH1215" i="4"/>
  <c r="AH1216" i="4"/>
  <c r="AH1217" i="4"/>
  <c r="AH1218" i="4"/>
  <c r="AH1219" i="4"/>
  <c r="AH1220" i="4"/>
  <c r="AH1221" i="4"/>
  <c r="AH1222" i="4"/>
  <c r="AH1223" i="4"/>
  <c r="AH1224" i="4"/>
  <c r="AH1225" i="4"/>
  <c r="AH1226" i="4"/>
  <c r="AH1227" i="4"/>
  <c r="AH1228" i="4"/>
  <c r="AH1229" i="4"/>
  <c r="AH1230" i="4"/>
  <c r="AH1231" i="4"/>
  <c r="AH1232" i="4"/>
  <c r="AH1233" i="4"/>
  <c r="AH1234" i="4"/>
  <c r="AH1235" i="4"/>
  <c r="AH1236" i="4"/>
  <c r="AH1237" i="4"/>
  <c r="AH1238" i="4"/>
  <c r="AJ1238" i="4" s="1"/>
  <c r="AH1239" i="4"/>
  <c r="AJ1239" i="4" s="1"/>
  <c r="AH1240" i="4"/>
  <c r="AJ1240" i="4" s="1"/>
  <c r="AH1241" i="4"/>
  <c r="AH1242" i="4"/>
  <c r="AH1243" i="4"/>
  <c r="AH1244" i="4"/>
  <c r="AH1245" i="4"/>
  <c r="AH1246" i="4"/>
  <c r="AH1247" i="4"/>
  <c r="AH1248" i="4"/>
  <c r="AH1249" i="4"/>
  <c r="AH1250" i="4"/>
  <c r="AH1251" i="4"/>
  <c r="AH1252" i="4"/>
  <c r="AH1253" i="4"/>
  <c r="AH1254" i="4"/>
  <c r="AH1255" i="4"/>
  <c r="AH1256" i="4"/>
  <c r="AH1257" i="4"/>
  <c r="AH1258" i="4"/>
  <c r="AH1259" i="4"/>
  <c r="AH1260" i="4"/>
  <c r="AH1261" i="4"/>
  <c r="AH1262" i="4"/>
  <c r="AH1263" i="4"/>
  <c r="AH1264" i="4"/>
  <c r="AH1265" i="4"/>
  <c r="AH1266" i="4"/>
  <c r="AH1267" i="4"/>
  <c r="AH1268" i="4"/>
  <c r="AH1269" i="4"/>
  <c r="AH1270" i="4"/>
  <c r="AH1271" i="4"/>
  <c r="AH1272" i="4"/>
  <c r="AH1273" i="4"/>
  <c r="AH1274" i="4"/>
  <c r="AH1275" i="4"/>
  <c r="AH1276" i="4"/>
  <c r="AH1277" i="4"/>
  <c r="AH1278" i="4"/>
  <c r="AH1279" i="4"/>
  <c r="AH1280" i="4"/>
  <c r="AH1281" i="4"/>
  <c r="AH1282" i="4"/>
  <c r="AH1283" i="4"/>
  <c r="AH1284" i="4"/>
  <c r="AH1285" i="4"/>
  <c r="AH1286" i="4"/>
  <c r="AJ1286" i="4" s="1"/>
  <c r="AH1287" i="4"/>
  <c r="AH1288" i="4"/>
  <c r="AH1289" i="4"/>
  <c r="AH1290" i="4"/>
  <c r="AH1291" i="4"/>
  <c r="AH1292" i="4"/>
  <c r="AH1293" i="4"/>
  <c r="AH1294" i="4"/>
  <c r="AH1295" i="4"/>
  <c r="AH1296" i="4"/>
  <c r="AH1297" i="4"/>
  <c r="AH1298" i="4"/>
  <c r="AH1299" i="4"/>
  <c r="AH1300" i="4"/>
  <c r="AH1301" i="4"/>
  <c r="AH1302" i="4"/>
  <c r="AJ1302" i="4" s="1"/>
  <c r="AH1303" i="4"/>
  <c r="AJ1303" i="4" s="1"/>
  <c r="AH1304" i="4"/>
  <c r="AH1305" i="4"/>
  <c r="AH1306" i="4"/>
  <c r="AH1307" i="4"/>
  <c r="AH1308" i="4"/>
  <c r="AH1309" i="4"/>
  <c r="AH1310" i="4"/>
  <c r="AH1311" i="4"/>
  <c r="AH1312" i="4"/>
  <c r="AH1313" i="4"/>
  <c r="AH1314" i="4"/>
  <c r="AH1315" i="4"/>
  <c r="AH1316" i="4"/>
  <c r="AH1317" i="4"/>
  <c r="AH1318" i="4"/>
  <c r="AH1319" i="4"/>
  <c r="AH1320" i="4"/>
  <c r="AH1321" i="4"/>
  <c r="AH1322" i="4"/>
  <c r="AH1323" i="4"/>
  <c r="AH1324" i="4"/>
  <c r="AH1325" i="4"/>
  <c r="AH1326" i="4"/>
  <c r="AH1327" i="4"/>
  <c r="AH1328" i="4"/>
  <c r="AH1329" i="4"/>
  <c r="AH1330" i="4"/>
  <c r="AH1331" i="4"/>
  <c r="AH1332" i="4"/>
  <c r="AH1333" i="4"/>
  <c r="AH1334" i="4"/>
  <c r="AH1335" i="4"/>
  <c r="AH1336" i="4"/>
  <c r="AH1337" i="4"/>
  <c r="AH1338" i="4"/>
  <c r="AH1339" i="4"/>
  <c r="AH1340" i="4"/>
  <c r="AH1341" i="4"/>
  <c r="AH1342" i="4"/>
  <c r="AH1343" i="4"/>
  <c r="AH1344" i="4"/>
  <c r="AJ1344" i="4" s="1"/>
  <c r="AH1345" i="4"/>
  <c r="AH1346" i="4"/>
  <c r="AH1347" i="4"/>
  <c r="AH1348" i="4"/>
  <c r="AH1349" i="4"/>
  <c r="AH1350" i="4"/>
  <c r="AJ1350" i="4" s="1"/>
  <c r="AH1351" i="4"/>
  <c r="AH1352" i="4"/>
  <c r="AH1353" i="4"/>
  <c r="AH1354" i="4"/>
  <c r="AH1355" i="4"/>
  <c r="AH1356" i="4"/>
  <c r="AH1357" i="4"/>
  <c r="AH1358" i="4"/>
  <c r="AH1359" i="4"/>
  <c r="AH1360" i="4"/>
  <c r="AH1361" i="4"/>
  <c r="AH1362" i="4"/>
  <c r="AH1363" i="4"/>
  <c r="AH1364" i="4"/>
  <c r="AJ1364" i="4" s="1"/>
  <c r="AH1365" i="4"/>
  <c r="AH1366" i="4"/>
  <c r="AH1367" i="4"/>
  <c r="AH1368" i="4"/>
  <c r="AH1369" i="4"/>
  <c r="AH1370" i="4"/>
  <c r="AH1371" i="4"/>
  <c r="AH1372" i="4"/>
  <c r="AH1373" i="4"/>
  <c r="AH1374" i="4"/>
  <c r="AH1375" i="4"/>
  <c r="AH1376" i="4"/>
  <c r="AH1377" i="4"/>
  <c r="AH1378" i="4"/>
  <c r="AH1379" i="4"/>
  <c r="AH1380" i="4"/>
  <c r="AJ1380" i="4" s="1"/>
  <c r="AH1381" i="4"/>
  <c r="AH1382" i="4"/>
  <c r="AH1383" i="4"/>
  <c r="AH1384" i="4"/>
  <c r="AH1385" i="4"/>
  <c r="AH1386" i="4"/>
  <c r="AH1387" i="4"/>
  <c r="AH1388" i="4"/>
  <c r="AH1389" i="4"/>
  <c r="AH1390" i="4"/>
  <c r="AH1391" i="4"/>
  <c r="AH1392" i="4"/>
  <c r="AH1393" i="4"/>
  <c r="AH1394" i="4"/>
  <c r="AH1395" i="4"/>
  <c r="AH1396" i="4"/>
  <c r="AJ1396" i="4" s="1"/>
  <c r="AH1397" i="4"/>
  <c r="AH1398" i="4"/>
  <c r="AJ1398" i="4" s="1"/>
  <c r="AH1399" i="4"/>
  <c r="AJ1399" i="4" s="1"/>
  <c r="AH1400" i="4"/>
  <c r="AH1401" i="4"/>
  <c r="AH1402" i="4"/>
  <c r="AH1403" i="4"/>
  <c r="AH1404" i="4"/>
  <c r="AH1405" i="4"/>
  <c r="AH1406" i="4"/>
  <c r="AH1407" i="4"/>
  <c r="AH1408" i="4"/>
  <c r="AH1409" i="4"/>
  <c r="AH1410" i="4"/>
  <c r="AH1411" i="4"/>
  <c r="AH1412" i="4"/>
  <c r="AJ1412" i="4" s="1"/>
  <c r="AH1413" i="4"/>
  <c r="AJ1413" i="4" s="1"/>
  <c r="AH1414" i="4"/>
  <c r="AH1415" i="4"/>
  <c r="AH1416" i="4"/>
  <c r="AH1417" i="4"/>
  <c r="AH1418" i="4"/>
  <c r="AH1419" i="4"/>
  <c r="AH1420" i="4"/>
  <c r="AH1421" i="4"/>
  <c r="AH1422" i="4"/>
  <c r="AH1423" i="4"/>
  <c r="AH1424" i="4"/>
  <c r="AH1425" i="4"/>
  <c r="AH1426" i="4"/>
  <c r="AH1427" i="4"/>
  <c r="AH1428" i="4"/>
  <c r="AJ1428" i="4" s="1"/>
  <c r="AH1429" i="4"/>
  <c r="AH1430" i="4"/>
  <c r="AH1431" i="4"/>
  <c r="AH1432" i="4"/>
  <c r="AH1433" i="4"/>
  <c r="AH1434" i="4"/>
  <c r="AH1435" i="4"/>
  <c r="AH1436" i="4"/>
  <c r="AH1437" i="4"/>
  <c r="AJ1437" i="4" s="1"/>
  <c r="AH1438" i="4"/>
  <c r="AJ1438" i="4" s="1"/>
  <c r="AH1439" i="4"/>
  <c r="AH1440" i="4"/>
  <c r="AH1441" i="4"/>
  <c r="AH1442" i="4"/>
  <c r="AH1443" i="4"/>
  <c r="AH1444" i="4"/>
  <c r="AH1445" i="4"/>
  <c r="AH1446" i="4"/>
  <c r="AH1447" i="4"/>
  <c r="AH1448" i="4"/>
  <c r="AH1449" i="4"/>
  <c r="AH1450" i="4"/>
  <c r="AH1451" i="4"/>
  <c r="AH1452" i="4"/>
  <c r="AJ1452" i="4" s="1"/>
  <c r="AH1453" i="4"/>
  <c r="AH1454" i="4"/>
  <c r="AH1455" i="4"/>
  <c r="AH1456" i="4"/>
  <c r="AH1457" i="4"/>
  <c r="AH1458" i="4"/>
  <c r="AH1459" i="4"/>
  <c r="AH1460" i="4"/>
  <c r="AH1461" i="4"/>
  <c r="AH1462" i="4"/>
  <c r="AH1463" i="4"/>
  <c r="AJ1463" i="4" s="1"/>
  <c r="AH1464" i="4"/>
  <c r="AH1465" i="4"/>
  <c r="AH1466" i="4"/>
  <c r="AH1467" i="4"/>
  <c r="AH1468" i="4"/>
  <c r="AH1469" i="4"/>
  <c r="AH1470" i="4"/>
  <c r="AH1471" i="4"/>
  <c r="AH1472" i="4"/>
  <c r="AH1473" i="4"/>
  <c r="AH1474" i="4"/>
  <c r="AH1475" i="4"/>
  <c r="AH1476" i="4"/>
  <c r="AJ1476" i="4" s="1"/>
  <c r="AH1477" i="4"/>
  <c r="AJ1477" i="4" s="1"/>
  <c r="AH1478" i="4"/>
  <c r="AH1479" i="4"/>
  <c r="AH1480" i="4"/>
  <c r="AH1481" i="4"/>
  <c r="AH1482" i="4"/>
  <c r="AH1483" i="4"/>
  <c r="AH1484" i="4"/>
  <c r="AH1485" i="4"/>
  <c r="AH1486" i="4"/>
  <c r="AH1487" i="4"/>
  <c r="AH1488" i="4"/>
  <c r="AH1489" i="4"/>
  <c r="AH1490" i="4"/>
  <c r="AH1491" i="4"/>
  <c r="AH1492" i="4"/>
  <c r="AJ1492" i="4" s="1"/>
  <c r="AH1493" i="4"/>
  <c r="AH1494" i="4"/>
  <c r="AH1495" i="4"/>
  <c r="AH1496" i="4"/>
  <c r="AH1497" i="4"/>
  <c r="AH1498" i="4"/>
  <c r="AH1499" i="4"/>
  <c r="AH1500" i="4"/>
  <c r="AH1501" i="4"/>
  <c r="AJ1501" i="4" s="1"/>
  <c r="AH1502" i="4"/>
  <c r="AH1503" i="4"/>
  <c r="AJ1503" i="4" s="1"/>
  <c r="AH1504" i="4"/>
  <c r="AH1505" i="4"/>
  <c r="AH1506" i="4"/>
  <c r="AH1507" i="4"/>
  <c r="AH1508" i="4"/>
  <c r="AH1509" i="4"/>
  <c r="AH1510" i="4"/>
  <c r="AH1511" i="4"/>
  <c r="AH1512" i="4"/>
  <c r="AH1513" i="4"/>
  <c r="AH1514" i="4"/>
  <c r="AH1515" i="4"/>
  <c r="AH1516" i="4"/>
  <c r="AH1517" i="4"/>
  <c r="AH1518" i="4"/>
  <c r="AH1519" i="4"/>
  <c r="AH1520" i="4"/>
  <c r="AH1521" i="4"/>
  <c r="AH1522" i="4"/>
  <c r="AH1523" i="4"/>
  <c r="AH1524" i="4"/>
  <c r="AH1525" i="4"/>
  <c r="AH1526" i="4"/>
  <c r="AH1527" i="4"/>
  <c r="AH1528" i="4"/>
  <c r="AJ1528" i="4" s="1"/>
  <c r="AH1529" i="4"/>
  <c r="AH1530" i="4"/>
  <c r="AH1531" i="4"/>
  <c r="AJ1531" i="4" s="1"/>
  <c r="AH1532" i="4"/>
  <c r="AH1533" i="4"/>
  <c r="AH1534" i="4"/>
  <c r="AH1535" i="4"/>
  <c r="AH1536" i="4"/>
  <c r="AH1537" i="4"/>
  <c r="AH1538" i="4"/>
  <c r="AH1539" i="4"/>
  <c r="AJ1539" i="4" s="1"/>
  <c r="AH1540" i="4"/>
  <c r="AJ1540" i="4" s="1"/>
  <c r="AH1541" i="4"/>
  <c r="AH1542" i="4"/>
  <c r="AH1543" i="4"/>
  <c r="AH1544" i="4"/>
  <c r="AH1545" i="4"/>
  <c r="AH1546" i="4"/>
  <c r="AH1547" i="4"/>
  <c r="AJ1547" i="4" s="1"/>
  <c r="AH1548" i="4"/>
  <c r="AJ1548" i="4" s="1"/>
  <c r="AH1549" i="4"/>
  <c r="AJ1549" i="4" s="1"/>
  <c r="AH1550" i="4"/>
  <c r="AH1551" i="4"/>
  <c r="AH1552" i="4"/>
  <c r="AH1553" i="4"/>
  <c r="AH1554" i="4"/>
  <c r="AH1555" i="4"/>
  <c r="AH1556" i="4"/>
  <c r="AJ1556" i="4" s="1"/>
  <c r="AH1557" i="4"/>
  <c r="AJ1557" i="4" s="1"/>
  <c r="AH1558" i="4"/>
  <c r="AH1559" i="4"/>
  <c r="AH1560" i="4"/>
  <c r="AH1561" i="4"/>
  <c r="AH1562" i="4"/>
  <c r="AH1563" i="4"/>
  <c r="AH1564" i="4"/>
  <c r="AJ1564" i="4" s="1"/>
  <c r="AH1565" i="4"/>
  <c r="AJ1565" i="4" s="1"/>
  <c r="AH1566" i="4"/>
  <c r="AH1567" i="4"/>
  <c r="AH1568" i="4"/>
  <c r="AH1569" i="4"/>
  <c r="AH1570" i="4"/>
  <c r="AH1571" i="4"/>
  <c r="AH1572" i="4"/>
  <c r="AJ1572" i="4" s="1"/>
  <c r="AH1573" i="4"/>
  <c r="AJ1573" i="4" s="1"/>
  <c r="AH1574" i="4"/>
  <c r="AJ1574" i="4" s="1"/>
  <c r="AH1575" i="4"/>
  <c r="AH1576" i="4"/>
  <c r="AH1577" i="4"/>
  <c r="AH1578" i="4"/>
  <c r="AH1579" i="4"/>
  <c r="AH1580" i="4"/>
  <c r="AJ1580" i="4" s="1"/>
  <c r="AH1581" i="4"/>
  <c r="AJ1581" i="4" s="1"/>
  <c r="AH1582" i="4"/>
  <c r="AH1583" i="4"/>
  <c r="AH1584" i="4"/>
  <c r="AH1585" i="4"/>
  <c r="AH1586" i="4"/>
  <c r="AH1587" i="4"/>
  <c r="AH1588" i="4"/>
  <c r="AJ1588" i="4" s="1"/>
  <c r="AH1589" i="4"/>
  <c r="AJ1589" i="4" s="1"/>
  <c r="AH1590" i="4"/>
  <c r="AJ1590" i="4" s="1"/>
  <c r="AH1591" i="4"/>
  <c r="AH1592" i="4"/>
  <c r="AH1593" i="4"/>
  <c r="AH1594" i="4"/>
  <c r="AH1595" i="4"/>
  <c r="AH1596" i="4"/>
  <c r="AJ1596" i="4" s="1"/>
  <c r="AH1597" i="4"/>
  <c r="AJ1597" i="4" s="1"/>
  <c r="AH1598" i="4"/>
  <c r="AH1599" i="4"/>
  <c r="AH1600" i="4"/>
  <c r="AH1601" i="4"/>
  <c r="AH1602" i="4"/>
  <c r="AH1603" i="4"/>
  <c r="AH1604" i="4"/>
  <c r="AJ1604" i="4" s="1"/>
  <c r="AH1605" i="4"/>
  <c r="AJ1605" i="4" s="1"/>
  <c r="AH1606" i="4"/>
  <c r="AH1607" i="4"/>
  <c r="AH1608" i="4"/>
  <c r="AH1609" i="4"/>
  <c r="AH1610" i="4"/>
  <c r="AH1611" i="4"/>
  <c r="AH1612" i="4"/>
  <c r="AJ1612" i="4" s="1"/>
  <c r="AH1613" i="4"/>
  <c r="AJ1613" i="4" s="1"/>
  <c r="AH1614" i="4"/>
  <c r="AJ1614" i="4" s="1"/>
  <c r="AH1615" i="4"/>
  <c r="AH1616" i="4"/>
  <c r="AH1617" i="4"/>
  <c r="AH1618" i="4"/>
  <c r="AH1619" i="4"/>
  <c r="AH1620" i="4"/>
  <c r="AJ1620" i="4" s="1"/>
  <c r="AH1621" i="4"/>
  <c r="AJ1621" i="4" s="1"/>
  <c r="AH1622" i="4"/>
  <c r="AH1623" i="4"/>
  <c r="AH1624" i="4"/>
  <c r="AH1625" i="4"/>
  <c r="AH1626" i="4"/>
  <c r="AH1627" i="4"/>
  <c r="AH1628" i="4"/>
  <c r="AJ1628" i="4" s="1"/>
  <c r="AH1629" i="4"/>
  <c r="AJ1629" i="4" s="1"/>
  <c r="AH1630" i="4"/>
  <c r="AH1631" i="4"/>
  <c r="AH1632" i="4"/>
  <c r="AH1633" i="4"/>
  <c r="AH1634" i="4"/>
  <c r="AH1635" i="4"/>
  <c r="AH1636" i="4"/>
  <c r="AJ1636" i="4" s="1"/>
  <c r="AH1637" i="4"/>
  <c r="AJ1637" i="4" s="1"/>
  <c r="AH1638" i="4"/>
  <c r="AJ1638" i="4" s="1"/>
  <c r="AH1639" i="4"/>
  <c r="AH1640" i="4"/>
  <c r="AH1641" i="4"/>
  <c r="AH1642" i="4"/>
  <c r="AH1643" i="4"/>
  <c r="AH1644" i="4"/>
  <c r="AJ1644" i="4" s="1"/>
  <c r="AH1645" i="4"/>
  <c r="AJ1645" i="4" s="1"/>
  <c r="AH1646" i="4"/>
  <c r="AH1647" i="4"/>
  <c r="AH1648" i="4"/>
  <c r="AH1649" i="4"/>
  <c r="AH1650" i="4"/>
  <c r="AH1651" i="4"/>
  <c r="AH1652" i="4"/>
  <c r="AJ1652" i="4" s="1"/>
  <c r="AH1653" i="4"/>
  <c r="AJ1653" i="4" s="1"/>
  <c r="AH1654" i="4"/>
  <c r="AJ1654" i="4" s="1"/>
  <c r="AH1655" i="4"/>
  <c r="AH1656" i="4"/>
  <c r="AH1657" i="4"/>
  <c r="AH1658" i="4"/>
  <c r="AH1659" i="4"/>
  <c r="AH1660" i="4"/>
  <c r="AJ1660" i="4" s="1"/>
  <c r="AH1661" i="4"/>
  <c r="AJ1661" i="4" s="1"/>
  <c r="AH1662" i="4"/>
  <c r="AH1663" i="4"/>
  <c r="AH1664" i="4"/>
  <c r="AH1665" i="4"/>
  <c r="AH1666" i="4"/>
  <c r="AH1667" i="4"/>
  <c r="AH1668" i="4"/>
  <c r="AJ1668" i="4" s="1"/>
  <c r="AH1669" i="4"/>
  <c r="AJ1669" i="4" s="1"/>
  <c r="AH1670" i="4"/>
  <c r="AH1671" i="4"/>
  <c r="AH1672" i="4"/>
  <c r="AH1673" i="4"/>
  <c r="AH1674" i="4"/>
  <c r="AH1675" i="4"/>
  <c r="AH1676" i="4"/>
  <c r="AJ1676" i="4" s="1"/>
  <c r="AH1677" i="4"/>
  <c r="AJ1677" i="4" s="1"/>
  <c r="AH1678" i="4"/>
  <c r="AJ1678" i="4" s="1"/>
  <c r="AH1679" i="4"/>
  <c r="AH1680" i="4"/>
  <c r="AH1681" i="4"/>
  <c r="AH1682" i="4"/>
  <c r="AH1683" i="4"/>
  <c r="AH1684" i="4"/>
  <c r="AJ1684" i="4" s="1"/>
  <c r="AH1685" i="4"/>
  <c r="AJ1685" i="4" s="1"/>
  <c r="AH1686" i="4"/>
  <c r="AH1687" i="4"/>
  <c r="AH1688" i="4"/>
  <c r="AH1689" i="4"/>
  <c r="AH1690" i="4"/>
  <c r="AH1691" i="4"/>
  <c r="AH1692" i="4"/>
  <c r="AJ1692" i="4" s="1"/>
  <c r="AH1693" i="4"/>
  <c r="AJ1693" i="4" s="1"/>
  <c r="AH1694" i="4"/>
  <c r="AH1695" i="4"/>
  <c r="AH1696" i="4"/>
  <c r="AH1697" i="4"/>
  <c r="AH1698" i="4"/>
  <c r="AH1699" i="4"/>
  <c r="AH1700" i="4"/>
  <c r="AJ1700" i="4" s="1"/>
  <c r="AH1701" i="4"/>
  <c r="AJ1701" i="4" s="1"/>
  <c r="AH1702" i="4"/>
  <c r="AJ1702" i="4" s="1"/>
  <c r="AH1703" i="4"/>
  <c r="AH1704" i="4"/>
  <c r="AH1705" i="4"/>
  <c r="AH1706" i="4"/>
  <c r="AH1707" i="4"/>
  <c r="AH1708" i="4"/>
  <c r="AJ1708" i="4" s="1"/>
  <c r="AH1709" i="4"/>
  <c r="AJ1709" i="4" s="1"/>
  <c r="AH1710" i="4"/>
  <c r="AH1711" i="4"/>
  <c r="AH1712" i="4"/>
  <c r="AH1713" i="4"/>
  <c r="AH1714" i="4"/>
  <c r="AH1715" i="4"/>
  <c r="AH1716" i="4"/>
  <c r="AJ1716" i="4" s="1"/>
  <c r="AH1717" i="4"/>
  <c r="AJ1717" i="4" s="1"/>
  <c r="AH1718" i="4"/>
  <c r="AJ1718" i="4" s="1"/>
  <c r="AH1719" i="4"/>
  <c r="AH1720" i="4"/>
  <c r="AH1721" i="4"/>
  <c r="AH1722" i="4"/>
  <c r="AH1723" i="4"/>
  <c r="AH1724" i="4"/>
  <c r="AJ1724" i="4" s="1"/>
  <c r="AH1725" i="4"/>
  <c r="AJ1725" i="4" s="1"/>
  <c r="AH1726" i="4"/>
  <c r="AH1727" i="4"/>
  <c r="AH1728" i="4"/>
  <c r="AH1729" i="4"/>
  <c r="AH1730" i="4"/>
  <c r="AH1731" i="4"/>
  <c r="AH1732" i="4"/>
  <c r="AJ1732" i="4" s="1"/>
  <c r="AH1733" i="4"/>
  <c r="AJ1733" i="4" s="1"/>
  <c r="AH1734" i="4"/>
  <c r="AH1735" i="4"/>
  <c r="AH1736" i="4"/>
  <c r="AH1737" i="4"/>
  <c r="AH1738" i="4"/>
  <c r="AH1739" i="4"/>
  <c r="AH1740" i="4"/>
  <c r="AJ1740" i="4" s="1"/>
  <c r="AH1741" i="4"/>
  <c r="AJ1741" i="4" s="1"/>
  <c r="AH1742" i="4"/>
  <c r="AJ1742" i="4" s="1"/>
  <c r="AH1743" i="4"/>
  <c r="AH1744" i="4"/>
  <c r="AH1745" i="4"/>
  <c r="AH1746" i="4"/>
  <c r="AH1747" i="4"/>
  <c r="AH1748" i="4"/>
  <c r="AJ1748" i="4" s="1"/>
  <c r="AH1749" i="4"/>
  <c r="AJ1749" i="4" s="1"/>
  <c r="AH1750" i="4"/>
  <c r="AH1751" i="4"/>
  <c r="AH1752" i="4"/>
  <c r="AH1753" i="4"/>
  <c r="AH1754" i="4"/>
  <c r="AH1755" i="4"/>
  <c r="AH1756" i="4"/>
  <c r="AJ1756" i="4" s="1"/>
  <c r="AH1757" i="4"/>
  <c r="AJ1757" i="4" s="1"/>
  <c r="AH1758" i="4"/>
  <c r="AH1759" i="4"/>
  <c r="AH1760" i="4"/>
  <c r="AH1761" i="4"/>
  <c r="AH1762" i="4"/>
  <c r="AH1763" i="4"/>
  <c r="AH1764" i="4"/>
  <c r="AJ1764" i="4" s="1"/>
  <c r="AH1765" i="4"/>
  <c r="AJ1765" i="4" s="1"/>
  <c r="AH1766" i="4"/>
  <c r="AJ1766" i="4" s="1"/>
  <c r="AH1767" i="4"/>
  <c r="AH1768" i="4"/>
  <c r="AH1769" i="4"/>
  <c r="AH1770" i="4"/>
  <c r="AH1771" i="4"/>
  <c r="AH1772" i="4"/>
  <c r="AJ1772" i="4" s="1"/>
  <c r="AH1773" i="4"/>
  <c r="AJ1773" i="4" s="1"/>
  <c r="AH1774" i="4"/>
  <c r="AH1775" i="4"/>
  <c r="AH1776" i="4"/>
  <c r="AH1777" i="4"/>
  <c r="AH1778" i="4"/>
  <c r="AH1779" i="4"/>
  <c r="AH1780" i="4"/>
  <c r="AJ1780" i="4" s="1"/>
  <c r="AH1781" i="4"/>
  <c r="AJ1781" i="4" s="1"/>
  <c r="AH1782" i="4"/>
  <c r="AJ1782" i="4" s="1"/>
  <c r="AH1783" i="4"/>
  <c r="AH1784" i="4"/>
  <c r="AH1785" i="4"/>
  <c r="AH1786" i="4"/>
  <c r="AH1787" i="4"/>
  <c r="AH1788" i="4"/>
  <c r="AJ1788" i="4" s="1"/>
  <c r="AH1789" i="4"/>
  <c r="AJ1789" i="4" s="1"/>
  <c r="AH1790" i="4"/>
  <c r="AH1791" i="4"/>
  <c r="AH1792" i="4"/>
  <c r="AH1793" i="4"/>
  <c r="AH1794" i="4"/>
  <c r="AH1795" i="4"/>
  <c r="AH1796" i="4"/>
  <c r="AJ1796" i="4" s="1"/>
  <c r="AH1797" i="4"/>
  <c r="AJ1797" i="4" s="1"/>
  <c r="AH1798" i="4"/>
  <c r="AH1799" i="4"/>
  <c r="AH1800" i="4"/>
  <c r="AH1801" i="4"/>
  <c r="AH1802" i="4"/>
  <c r="AH1803" i="4"/>
  <c r="AH1804" i="4"/>
  <c r="AJ1804" i="4" s="1"/>
  <c r="AH1805" i="4"/>
  <c r="AJ1805" i="4" s="1"/>
  <c r="AH1806" i="4"/>
  <c r="AJ1806" i="4" s="1"/>
  <c r="AH1807" i="4"/>
  <c r="AH1808" i="4"/>
  <c r="AH1809" i="4"/>
  <c r="AH1810" i="4"/>
  <c r="AH1811" i="4"/>
  <c r="AH1812" i="4"/>
  <c r="AJ1812" i="4" s="1"/>
  <c r="AH1813" i="4"/>
  <c r="AJ1813" i="4" s="1"/>
  <c r="AH1814" i="4"/>
  <c r="AH1815" i="4"/>
  <c r="AH1816" i="4"/>
  <c r="AH1817" i="4"/>
  <c r="AH1818" i="4"/>
  <c r="AH1819" i="4"/>
  <c r="AH1820" i="4"/>
  <c r="AJ1820" i="4" s="1"/>
  <c r="AH1821" i="4"/>
  <c r="AJ1821" i="4" s="1"/>
  <c r="AH1822" i="4"/>
  <c r="AH1823" i="4"/>
  <c r="AH1824" i="4"/>
  <c r="AH1825" i="4"/>
  <c r="AH1826" i="4"/>
  <c r="AH1827" i="4"/>
  <c r="AH1828" i="4"/>
  <c r="AJ1828" i="4" s="1"/>
  <c r="AH1829" i="4"/>
  <c r="AJ1829" i="4" s="1"/>
  <c r="AH1830" i="4"/>
  <c r="AJ1830" i="4" s="1"/>
  <c r="AH1831" i="4"/>
  <c r="AH1832" i="4"/>
  <c r="AH1833" i="4"/>
  <c r="AH1834" i="4"/>
  <c r="AH1835" i="4"/>
  <c r="AH1836" i="4"/>
  <c r="AJ1836" i="4" s="1"/>
  <c r="AH1837" i="4"/>
  <c r="AJ1837" i="4" s="1"/>
  <c r="AH1838" i="4"/>
  <c r="AH1839" i="4"/>
  <c r="AH1840" i="4"/>
  <c r="AH1841" i="4"/>
  <c r="AH1842" i="4"/>
  <c r="AH1843" i="4"/>
  <c r="AH1844" i="4"/>
  <c r="AJ1844" i="4" s="1"/>
  <c r="AH1845" i="4"/>
  <c r="AJ1845" i="4" s="1"/>
  <c r="AH1846" i="4"/>
  <c r="AJ1846" i="4" s="1"/>
  <c r="AH1847" i="4"/>
  <c r="AH1848" i="4"/>
  <c r="AH1849" i="4"/>
  <c r="AH1850" i="4"/>
  <c r="AH1851" i="4"/>
  <c r="AH1852" i="4"/>
  <c r="AJ1852" i="4" s="1"/>
  <c r="AH1853" i="4"/>
  <c r="AJ1853" i="4" s="1"/>
  <c r="AH1854" i="4"/>
  <c r="AH1855" i="4"/>
  <c r="AH1856" i="4"/>
  <c r="AH1857" i="4"/>
  <c r="AH1858" i="4"/>
  <c r="AH1859" i="4"/>
  <c r="AH1860" i="4"/>
  <c r="AJ1860" i="4" s="1"/>
  <c r="AH1861" i="4"/>
  <c r="AJ1861" i="4" s="1"/>
  <c r="AH1862" i="4"/>
  <c r="AH1863" i="4"/>
  <c r="AH1864" i="4"/>
  <c r="AH1865" i="4"/>
  <c r="AH1866" i="4"/>
  <c r="AH1867" i="4"/>
  <c r="AH1868" i="4"/>
  <c r="AJ1868" i="4" s="1"/>
  <c r="AH1869" i="4"/>
  <c r="AJ1869" i="4" s="1"/>
  <c r="AH1870" i="4"/>
  <c r="AJ1870" i="4" s="1"/>
  <c r="AH1871" i="4"/>
  <c r="AH1872" i="4"/>
  <c r="AH1873" i="4"/>
  <c r="AH1874" i="4"/>
  <c r="AH1875" i="4"/>
  <c r="AH1876" i="4"/>
  <c r="AJ1876" i="4" s="1"/>
  <c r="AH1877" i="4"/>
  <c r="AJ1877" i="4" s="1"/>
  <c r="AH1878" i="4"/>
  <c r="AH1879" i="4"/>
  <c r="AH1880" i="4"/>
  <c r="AH1881" i="4"/>
  <c r="AH1882" i="4"/>
  <c r="AH1883" i="4"/>
  <c r="AH1884" i="4"/>
  <c r="AJ1884" i="4" s="1"/>
  <c r="AH1885" i="4"/>
  <c r="AJ1885" i="4" s="1"/>
  <c r="AH1886" i="4"/>
  <c r="AH1887" i="4"/>
  <c r="AH1888" i="4"/>
  <c r="AH1889" i="4"/>
  <c r="AH1890" i="4"/>
  <c r="AH1891" i="4"/>
  <c r="AH1892" i="4"/>
  <c r="AJ1892" i="4" s="1"/>
  <c r="AH1893" i="4"/>
  <c r="AJ1893" i="4" s="1"/>
  <c r="AH1894" i="4"/>
  <c r="AJ1894" i="4" s="1"/>
  <c r="AH1895" i="4"/>
  <c r="AH1896" i="4"/>
  <c r="AH1897" i="4"/>
  <c r="AH1898" i="4"/>
  <c r="AH1899" i="4"/>
  <c r="AH1900" i="4"/>
  <c r="AJ1900" i="4" s="1"/>
  <c r="AH1901" i="4"/>
  <c r="AJ1901" i="4" s="1"/>
  <c r="AH1902" i="4"/>
  <c r="AH1903" i="4"/>
  <c r="AH1904" i="4"/>
  <c r="AH1905" i="4"/>
  <c r="AH1906" i="4"/>
  <c r="AH1907" i="4"/>
  <c r="AH1908" i="4"/>
  <c r="AJ1908" i="4" s="1"/>
  <c r="AH1909" i="4"/>
  <c r="AJ1909" i="4" s="1"/>
  <c r="AH1910" i="4"/>
  <c r="AJ1910" i="4" s="1"/>
  <c r="AH1911" i="4"/>
  <c r="AH1912" i="4"/>
  <c r="AH1913" i="4"/>
  <c r="AH1914" i="4"/>
  <c r="AH1915" i="4"/>
  <c r="AH1916" i="4"/>
  <c r="AJ1916" i="4" s="1"/>
  <c r="AH1917" i="4"/>
  <c r="AJ1917" i="4" s="1"/>
  <c r="AH1918" i="4"/>
  <c r="AH1919" i="4"/>
  <c r="AH1920" i="4"/>
  <c r="AH1921" i="4"/>
  <c r="AH1922" i="4"/>
  <c r="AH1923" i="4"/>
  <c r="AH1924" i="4"/>
  <c r="AJ1924" i="4" s="1"/>
  <c r="AH1925" i="4"/>
  <c r="AJ1925" i="4" s="1"/>
  <c r="AH1926" i="4"/>
  <c r="AH1927" i="4"/>
  <c r="AH1928" i="4"/>
  <c r="AH1929" i="4"/>
  <c r="AH1930" i="4"/>
  <c r="AH1931" i="4"/>
  <c r="AH1932" i="4"/>
  <c r="AJ1932" i="4" s="1"/>
  <c r="AH1933" i="4"/>
  <c r="AJ1933" i="4" s="1"/>
  <c r="AH1934" i="4"/>
  <c r="AJ1934" i="4" s="1"/>
  <c r="AH1935" i="4"/>
  <c r="AH1936" i="4"/>
  <c r="AH1937" i="4"/>
  <c r="AH1938" i="4"/>
  <c r="AH1939" i="4"/>
  <c r="AH1940" i="4"/>
  <c r="AJ1940" i="4" s="1"/>
  <c r="AH1941" i="4"/>
  <c r="AJ1941" i="4" s="1"/>
  <c r="AH1942" i="4"/>
  <c r="AH1943" i="4"/>
  <c r="AH1944" i="4"/>
  <c r="AH1945" i="4"/>
  <c r="AH1946" i="4"/>
  <c r="AH1947" i="4"/>
  <c r="AH1948" i="4"/>
  <c r="AJ1948" i="4" s="1"/>
  <c r="AH1949" i="4"/>
  <c r="AJ1949" i="4" s="1"/>
  <c r="AH1950" i="4"/>
  <c r="AH1951" i="4"/>
  <c r="AH1952" i="4"/>
  <c r="AH1953" i="4"/>
  <c r="AH1954" i="4"/>
  <c r="AH1955" i="4"/>
  <c r="AH1956" i="4"/>
  <c r="AJ1956" i="4" s="1"/>
  <c r="AH1957" i="4"/>
  <c r="AJ1957" i="4" s="1"/>
  <c r="AH1958" i="4"/>
  <c r="AJ1958" i="4" s="1"/>
  <c r="AH1959" i="4"/>
  <c r="AH1960" i="4"/>
  <c r="AH1961" i="4"/>
  <c r="AH1962" i="4"/>
  <c r="AH1963" i="4"/>
  <c r="AH1964" i="4"/>
  <c r="AJ1964" i="4" s="1"/>
  <c r="AH1965" i="4"/>
  <c r="AJ1965" i="4" s="1"/>
  <c r="AH1966" i="4"/>
  <c r="AH1967" i="4"/>
  <c r="AH1968" i="4"/>
  <c r="AH1969" i="4"/>
  <c r="AH1970" i="4"/>
  <c r="AH1971" i="4"/>
  <c r="AH1972" i="4"/>
  <c r="AJ1972" i="4" s="1"/>
  <c r="AH1973" i="4"/>
  <c r="AJ1973" i="4" s="1"/>
  <c r="AH1974" i="4"/>
  <c r="AJ1974" i="4" s="1"/>
  <c r="AH1975" i="4"/>
  <c r="AH1976" i="4"/>
  <c r="AH1977" i="4"/>
  <c r="AH1978" i="4"/>
  <c r="AH1979" i="4"/>
  <c r="AH1980" i="4"/>
  <c r="AJ1980" i="4" s="1"/>
  <c r="AH1981" i="4"/>
  <c r="AJ1981" i="4" s="1"/>
  <c r="AH1982" i="4"/>
  <c r="AH1983" i="4"/>
  <c r="AH1984" i="4"/>
  <c r="AH1985" i="4"/>
  <c r="AH1986" i="4"/>
  <c r="AH1987" i="4"/>
  <c r="AH1988" i="4"/>
  <c r="AJ1988" i="4" s="1"/>
  <c r="AH1989" i="4"/>
  <c r="AJ1989" i="4" s="1"/>
  <c r="AH1990" i="4"/>
  <c r="AH1991" i="4"/>
  <c r="AH1992" i="4"/>
  <c r="AH1993" i="4"/>
  <c r="AH1994" i="4"/>
  <c r="AH1995" i="4"/>
  <c r="AH1996" i="4"/>
  <c r="AJ1996" i="4" s="1"/>
  <c r="AH1997" i="4"/>
  <c r="AJ1997" i="4" s="1"/>
  <c r="AH1998" i="4"/>
  <c r="AJ1998" i="4" s="1"/>
  <c r="AH1999" i="4"/>
  <c r="AH2000" i="4"/>
  <c r="AH2001" i="4"/>
  <c r="AH2002" i="4"/>
  <c r="AH2003" i="4"/>
  <c r="AH2004" i="4"/>
  <c r="AJ2004" i="4" s="1"/>
  <c r="AH2005" i="4"/>
  <c r="AJ2005" i="4" s="1"/>
  <c r="AH2006" i="4"/>
  <c r="AH2007" i="4"/>
  <c r="AH2008" i="4"/>
  <c r="AH2009" i="4"/>
  <c r="AH2010" i="4"/>
  <c r="AH2011" i="4"/>
  <c r="AH2012" i="4"/>
  <c r="AJ2012" i="4" s="1"/>
  <c r="AH2013" i="4"/>
  <c r="AJ2013" i="4" s="1"/>
  <c r="AH2014" i="4"/>
  <c r="AH2015" i="4"/>
  <c r="AH2016" i="4"/>
  <c r="AH2017" i="4"/>
  <c r="AH2018" i="4"/>
  <c r="AH2019" i="4"/>
  <c r="AH2020" i="4"/>
  <c r="AJ2020" i="4" s="1"/>
  <c r="AH2021" i="4"/>
  <c r="AJ2021" i="4" s="1"/>
  <c r="AH2022" i="4"/>
  <c r="AJ2022" i="4" s="1"/>
  <c r="AH2023" i="4"/>
  <c r="AH2024" i="4"/>
  <c r="AH2025" i="4"/>
  <c r="AH2026" i="4"/>
  <c r="AH2027" i="4"/>
  <c r="AH2028" i="4"/>
  <c r="AJ2028" i="4" s="1"/>
  <c r="AH2029" i="4"/>
  <c r="AJ2029" i="4" s="1"/>
  <c r="AH2030" i="4"/>
  <c r="AH2031" i="4"/>
  <c r="AH2032" i="4"/>
  <c r="AH2033" i="4"/>
  <c r="AH2034" i="4"/>
  <c r="AH2035" i="4"/>
  <c r="AH2036" i="4"/>
  <c r="AJ2036" i="4" s="1"/>
  <c r="AH2037" i="4"/>
  <c r="AJ2037" i="4" s="1"/>
  <c r="AH2038" i="4"/>
  <c r="AJ2038" i="4" s="1"/>
  <c r="AH2039" i="4"/>
  <c r="AH2040" i="4"/>
  <c r="AH2041" i="4"/>
  <c r="AH2042" i="4"/>
  <c r="AH2043" i="4"/>
  <c r="AH2044" i="4"/>
  <c r="AJ2044" i="4" s="1"/>
  <c r="AH2045" i="4"/>
  <c r="AJ2045" i="4" s="1"/>
  <c r="AH2046" i="4"/>
  <c r="AH2047" i="4"/>
  <c r="AH2048" i="4"/>
  <c r="AH2049" i="4"/>
  <c r="AH2050" i="4"/>
  <c r="AH2051" i="4"/>
  <c r="AH2052" i="4"/>
  <c r="AJ2052" i="4" s="1"/>
  <c r="AH2053" i="4"/>
  <c r="AJ2053" i="4" s="1"/>
  <c r="AH2054" i="4"/>
  <c r="AH2055" i="4"/>
  <c r="AH2056" i="4"/>
  <c r="AH2057" i="4"/>
  <c r="AH2058" i="4"/>
  <c r="AH2059" i="4"/>
  <c r="AH2060" i="4"/>
  <c r="AJ2060" i="4" s="1"/>
  <c r="AH2061" i="4"/>
  <c r="AJ2061" i="4" s="1"/>
  <c r="AH2062" i="4"/>
  <c r="AJ2062" i="4" s="1"/>
  <c r="AH2063" i="4"/>
  <c r="AH2064" i="4"/>
  <c r="AH2065" i="4"/>
  <c r="AH2066" i="4"/>
  <c r="AH2067" i="4"/>
  <c r="AH2068" i="4"/>
  <c r="AJ2068" i="4" s="1"/>
  <c r="AH2069" i="4"/>
  <c r="AJ2069" i="4" s="1"/>
  <c r="AH2070" i="4"/>
  <c r="AH2071" i="4"/>
  <c r="AH2072" i="4"/>
  <c r="AH2073" i="4"/>
  <c r="AH2074" i="4"/>
  <c r="AH2075" i="4"/>
  <c r="AH2076" i="4"/>
  <c r="AJ2076" i="4" s="1"/>
  <c r="AH2077" i="4"/>
  <c r="AJ2077" i="4" s="1"/>
  <c r="AH2078" i="4"/>
  <c r="AH2079" i="4"/>
  <c r="AH2080" i="4"/>
  <c r="AH2081" i="4"/>
  <c r="AH2082" i="4"/>
  <c r="AH2083" i="4"/>
  <c r="AH2084" i="4"/>
  <c r="AJ2084" i="4" s="1"/>
  <c r="AH2085" i="4"/>
  <c r="AJ2085" i="4" s="1"/>
  <c r="AH2086" i="4"/>
  <c r="AJ2086" i="4" s="1"/>
  <c r="AH2087" i="4"/>
  <c r="AH2088" i="4"/>
  <c r="AH2089" i="4"/>
  <c r="AH2090" i="4"/>
  <c r="AH2091" i="4"/>
  <c r="AH2092" i="4"/>
  <c r="AJ2092" i="4" s="1"/>
  <c r="AH2093" i="4"/>
  <c r="AJ2093" i="4" s="1"/>
  <c r="AH2094" i="4"/>
  <c r="AH2095" i="4"/>
  <c r="AH2096" i="4"/>
  <c r="AH2097" i="4"/>
  <c r="AH2098" i="4"/>
  <c r="AH2099" i="4"/>
  <c r="AH2100" i="4"/>
  <c r="AJ2100" i="4" s="1"/>
  <c r="AH2101" i="4"/>
  <c r="AJ2101" i="4" s="1"/>
  <c r="AH2102" i="4"/>
  <c r="AJ2102" i="4" s="1"/>
  <c r="AH2103" i="4"/>
  <c r="AH2104" i="4"/>
  <c r="AH2105" i="4"/>
  <c r="AH2106" i="4"/>
  <c r="AH2107" i="4"/>
  <c r="AH2108" i="4"/>
  <c r="AJ2108" i="4" s="1"/>
  <c r="AH2109" i="4"/>
  <c r="AJ2109" i="4" s="1"/>
  <c r="AH2110" i="4"/>
  <c r="AH2111" i="4"/>
  <c r="AH2112" i="4"/>
  <c r="AH2113" i="4"/>
  <c r="AH2114" i="4"/>
  <c r="AH2115" i="4"/>
  <c r="AH2116" i="4"/>
  <c r="AJ2116" i="4" s="1"/>
  <c r="AH2117" i="4"/>
  <c r="AJ2117" i="4" s="1"/>
  <c r="AH2118" i="4"/>
  <c r="AH2119" i="4"/>
  <c r="AH2120" i="4"/>
  <c r="AH2121" i="4"/>
  <c r="AH2122" i="4"/>
  <c r="AH2123" i="4"/>
  <c r="AH2124" i="4"/>
  <c r="AJ2124" i="4" s="1"/>
  <c r="AH2125" i="4"/>
  <c r="AH2126" i="4"/>
  <c r="AJ2126" i="4" s="1"/>
  <c r="AH2127" i="4"/>
  <c r="AH2128" i="4"/>
  <c r="AH2129" i="4"/>
  <c r="AH2130" i="4"/>
  <c r="AH2131" i="4"/>
  <c r="AH2132" i="4"/>
  <c r="AJ2132" i="4" s="1"/>
  <c r="AH2133" i="4"/>
  <c r="AH2134" i="4"/>
  <c r="AH2135" i="4"/>
  <c r="AH2136" i="4"/>
  <c r="AH2137" i="4"/>
  <c r="AH2138" i="4"/>
  <c r="AH2139" i="4"/>
  <c r="AH2140" i="4"/>
  <c r="AJ2140" i="4" s="1"/>
  <c r="AH2141" i="4"/>
  <c r="AH2142" i="4"/>
  <c r="AH2143" i="4"/>
  <c r="AH2144" i="4"/>
  <c r="AH2145" i="4"/>
  <c r="AH2146" i="4"/>
  <c r="AH2147" i="4"/>
  <c r="AH2148" i="4"/>
  <c r="AJ2148" i="4" s="1"/>
  <c r="AH2149" i="4"/>
  <c r="AJ2149" i="4" s="1"/>
  <c r="AH2150" i="4"/>
  <c r="AJ2150" i="4" s="1"/>
  <c r="AH2151" i="4"/>
  <c r="AH2152" i="4"/>
  <c r="AH2153" i="4"/>
  <c r="AH2154" i="4"/>
  <c r="AH2155" i="4"/>
  <c r="AH2156" i="4"/>
  <c r="AJ2156" i="4" s="1"/>
  <c r="AH2157" i="4"/>
  <c r="AH2158" i="4"/>
  <c r="AH2159" i="4"/>
  <c r="AH2160" i="4"/>
  <c r="AH2161" i="4"/>
  <c r="AH2162" i="4"/>
  <c r="AH2163" i="4"/>
  <c r="AH2164" i="4"/>
  <c r="AJ2164" i="4" s="1"/>
  <c r="AH2165" i="4"/>
  <c r="AH2166" i="4"/>
  <c r="AJ2166" i="4" s="1"/>
  <c r="AH2167" i="4"/>
  <c r="AH2168" i="4"/>
  <c r="AH2169" i="4"/>
  <c r="AH2170" i="4"/>
  <c r="AH2171" i="4"/>
  <c r="AH2172" i="4"/>
  <c r="AJ2172" i="4" s="1"/>
  <c r="AH2173" i="4"/>
  <c r="AH2174" i="4"/>
  <c r="AH2175" i="4"/>
  <c r="AH2176" i="4"/>
  <c r="AH2177" i="4"/>
  <c r="AH2178" i="4"/>
  <c r="AH2179" i="4"/>
  <c r="AH2180" i="4"/>
  <c r="AJ2180" i="4" s="1"/>
  <c r="AH2181" i="4"/>
  <c r="AH2182" i="4"/>
  <c r="AH2183" i="4"/>
  <c r="AH2184" i="4"/>
  <c r="AH2185" i="4"/>
  <c r="AH2186" i="4"/>
  <c r="AH2187" i="4"/>
  <c r="AH2188" i="4"/>
  <c r="AJ2188" i="4" s="1"/>
  <c r="AH2189" i="4"/>
  <c r="AH2190" i="4"/>
  <c r="AJ2190" i="4" s="1"/>
  <c r="AH2191" i="4"/>
  <c r="AH2192" i="4"/>
  <c r="AH2193" i="4"/>
  <c r="AH2194" i="4"/>
  <c r="AH2195" i="4"/>
  <c r="AH2196" i="4"/>
  <c r="AJ2196" i="4" s="1"/>
  <c r="AH2197" i="4"/>
  <c r="AH2198" i="4"/>
  <c r="AH2199" i="4"/>
  <c r="AH2200" i="4"/>
  <c r="AH2201" i="4"/>
  <c r="AH2202" i="4"/>
  <c r="AH2203" i="4"/>
  <c r="AH2204" i="4"/>
  <c r="AJ2204" i="4" s="1"/>
  <c r="AH2205" i="4"/>
  <c r="AH2206" i="4"/>
  <c r="AH2207" i="4"/>
  <c r="AH2208" i="4"/>
  <c r="AH2209" i="4"/>
  <c r="AH2210" i="4"/>
  <c r="AH2211" i="4"/>
  <c r="AH2212" i="4"/>
  <c r="AJ2212" i="4" s="1"/>
  <c r="AH2213" i="4"/>
  <c r="AJ2213" i="4" s="1"/>
  <c r="AH2214" i="4"/>
  <c r="AJ2214" i="4" s="1"/>
  <c r="AH2215" i="4"/>
  <c r="AH2216" i="4"/>
  <c r="AH2217" i="4"/>
  <c r="AH2218" i="4"/>
  <c r="AH2219" i="4"/>
  <c r="AH2220" i="4"/>
  <c r="AJ2220" i="4" s="1"/>
  <c r="AH2221" i="4"/>
  <c r="AH2222" i="4"/>
  <c r="AH2223" i="4"/>
  <c r="AH2224" i="4"/>
  <c r="AH2225" i="4"/>
  <c r="AH2226" i="4"/>
  <c r="AH2227" i="4"/>
  <c r="AH2228" i="4"/>
  <c r="AJ2228" i="4" s="1"/>
  <c r="AH2229" i="4"/>
  <c r="AH2230" i="4"/>
  <c r="AJ2230" i="4" s="1"/>
  <c r="AH2231" i="4"/>
  <c r="AH2232" i="4"/>
  <c r="AH2233" i="4"/>
  <c r="AH2234" i="4"/>
  <c r="AH2235" i="4"/>
  <c r="AH2236" i="4"/>
  <c r="AJ2236" i="4" s="1"/>
  <c r="AH2237" i="4"/>
  <c r="AH2238" i="4"/>
  <c r="AH2239" i="4"/>
  <c r="AH2240" i="4"/>
  <c r="AH2241" i="4"/>
  <c r="AH2242" i="4"/>
  <c r="AH2243" i="4"/>
  <c r="AH2244" i="4"/>
  <c r="AJ2244" i="4" s="1"/>
  <c r="AH2245" i="4"/>
  <c r="AH2246" i="4"/>
  <c r="AH2247" i="4"/>
  <c r="AH2248" i="4"/>
  <c r="AH2249" i="4"/>
  <c r="AH2250" i="4"/>
  <c r="AH2251" i="4"/>
  <c r="AH2252" i="4"/>
  <c r="AJ2252" i="4" s="1"/>
  <c r="AH2253" i="4"/>
  <c r="AH2254" i="4"/>
  <c r="AJ2254" i="4" s="1"/>
  <c r="AH2255" i="4"/>
  <c r="AH2256" i="4"/>
  <c r="AH2257" i="4"/>
  <c r="AH2258" i="4"/>
  <c r="AH2259" i="4"/>
  <c r="AH2260" i="4"/>
  <c r="AJ2260" i="4" s="1"/>
  <c r="AH2261" i="4"/>
  <c r="AH2262" i="4"/>
  <c r="AH2263" i="4"/>
  <c r="AH2264" i="4"/>
  <c r="AH2265" i="4"/>
  <c r="AH2266" i="4"/>
  <c r="AH2267" i="4"/>
  <c r="AH2268" i="4"/>
  <c r="AJ2268" i="4" s="1"/>
  <c r="AH2269" i="4"/>
  <c r="AH2270" i="4"/>
  <c r="AH2271" i="4"/>
  <c r="AH2272" i="4"/>
  <c r="AH2273" i="4"/>
  <c r="AH2274" i="4"/>
  <c r="AH2275" i="4"/>
  <c r="AH2276" i="4"/>
  <c r="AJ2276" i="4" s="1"/>
  <c r="AH2277" i="4"/>
  <c r="AH2278" i="4"/>
  <c r="AJ2278" i="4" s="1"/>
  <c r="AH2279" i="4"/>
  <c r="AH2280" i="4"/>
  <c r="AH2281" i="4"/>
  <c r="AH2282" i="4"/>
  <c r="AH2283" i="4"/>
  <c r="AH2284" i="4"/>
  <c r="AJ2284" i="4" s="1"/>
  <c r="AH2285" i="4"/>
  <c r="AH2286" i="4"/>
  <c r="AH2287" i="4"/>
  <c r="AH2288" i="4"/>
  <c r="AH2289" i="4"/>
  <c r="AH2290" i="4"/>
  <c r="AH2291" i="4"/>
  <c r="AH2292" i="4"/>
  <c r="AJ2292" i="4" s="1"/>
  <c r="AH2293" i="4"/>
  <c r="AH2294" i="4"/>
  <c r="AH2295" i="4"/>
  <c r="AH2296" i="4"/>
  <c r="AH2297" i="4"/>
  <c r="AH2298" i="4"/>
  <c r="AH2299" i="4"/>
  <c r="AH2300" i="4"/>
  <c r="AJ2300" i="4" s="1"/>
  <c r="AH2301" i="4"/>
  <c r="AH2302" i="4"/>
  <c r="AH2303" i="4"/>
  <c r="AH2304" i="4"/>
  <c r="AH2305" i="4"/>
  <c r="AH2306" i="4"/>
  <c r="AH2307" i="4"/>
  <c r="AH2308" i="4"/>
  <c r="AJ2308" i="4" s="1"/>
  <c r="AH2309" i="4"/>
  <c r="AH2310" i="4"/>
  <c r="AH2311" i="4"/>
  <c r="AH2312" i="4"/>
  <c r="AH2313" i="4"/>
  <c r="AH2314" i="4"/>
  <c r="AH2315" i="4"/>
  <c r="AH2316" i="4"/>
  <c r="AJ2316" i="4" s="1"/>
  <c r="AH2317" i="4"/>
  <c r="AH2318" i="4"/>
  <c r="AH2319" i="4"/>
  <c r="AH2320" i="4"/>
  <c r="AH2321" i="4"/>
  <c r="AH2322" i="4"/>
  <c r="AH2323" i="4"/>
  <c r="AH2324" i="4"/>
  <c r="AJ2324" i="4" s="1"/>
  <c r="AH2325" i="4"/>
  <c r="AH2326" i="4"/>
  <c r="AH2327" i="4"/>
  <c r="AH2328" i="4"/>
  <c r="AH2329" i="4"/>
  <c r="AH2330" i="4"/>
  <c r="AH2331" i="4"/>
  <c r="AH2332" i="4"/>
  <c r="AJ2332" i="4" s="1"/>
  <c r="AH2333" i="4"/>
  <c r="AH2334" i="4"/>
  <c r="AH2335" i="4"/>
  <c r="AH2336" i="4"/>
  <c r="AH2337" i="4"/>
  <c r="AH2338" i="4"/>
  <c r="AH2339" i="4"/>
  <c r="AH2340" i="4"/>
  <c r="AJ2340" i="4" s="1"/>
  <c r="AH2341" i="4"/>
  <c r="AH2342" i="4"/>
  <c r="AH2343" i="4"/>
  <c r="AH2344" i="4"/>
  <c r="AH2345" i="4"/>
  <c r="AH2346" i="4"/>
  <c r="AH2347" i="4"/>
  <c r="AH2348" i="4"/>
  <c r="AJ2348" i="4" s="1"/>
  <c r="AH2349" i="4"/>
  <c r="AH2350" i="4"/>
  <c r="AH2351" i="4"/>
  <c r="AH2352" i="4"/>
  <c r="AH2353" i="4"/>
  <c r="AH2354" i="4"/>
  <c r="AH2355" i="4"/>
  <c r="AH2356" i="4"/>
  <c r="AH2357" i="4"/>
  <c r="AH2358" i="4"/>
  <c r="AH2359" i="4"/>
  <c r="AH2360" i="4"/>
  <c r="AH2361" i="4"/>
  <c r="AH2362" i="4"/>
  <c r="AH2363" i="4"/>
  <c r="AH2364" i="4"/>
  <c r="AH2365" i="4"/>
  <c r="AH2366" i="4"/>
  <c r="AH2367" i="4"/>
  <c r="AH2368" i="4"/>
  <c r="AH2369" i="4"/>
  <c r="AH2370" i="4"/>
  <c r="AH2371" i="4"/>
  <c r="AH2372" i="4"/>
  <c r="AH2373" i="4"/>
  <c r="AH2374" i="4"/>
  <c r="AH2375" i="4"/>
  <c r="AH2376" i="4"/>
  <c r="AH2377" i="4"/>
  <c r="AH2378" i="4"/>
  <c r="AH2379" i="4"/>
  <c r="AH2380" i="4"/>
  <c r="AH2381" i="4"/>
  <c r="AJ2381" i="4" s="1"/>
  <c r="AH2382" i="4"/>
  <c r="AH2383" i="4"/>
  <c r="AH2384" i="4"/>
  <c r="AH2385" i="4"/>
  <c r="AH2386" i="4"/>
  <c r="AH2387" i="4"/>
  <c r="AH2388" i="4"/>
  <c r="AH2389" i="4"/>
  <c r="AH2390" i="4"/>
  <c r="AH2391" i="4"/>
  <c r="AH2392" i="4"/>
  <c r="AH2393" i="4"/>
  <c r="AH2394" i="4"/>
  <c r="AH2395" i="4"/>
  <c r="AH2396" i="4"/>
  <c r="AH2397" i="4"/>
  <c r="AH2398" i="4"/>
  <c r="AH2399" i="4"/>
  <c r="AH2400" i="4"/>
  <c r="AH2401" i="4"/>
  <c r="AH2402" i="4"/>
  <c r="AH2403" i="4"/>
  <c r="AH2404" i="4"/>
  <c r="AH2405" i="4"/>
  <c r="AH2406" i="4"/>
  <c r="AH2407" i="4"/>
  <c r="AH2408" i="4"/>
  <c r="AH2409" i="4"/>
  <c r="AH2410" i="4"/>
  <c r="AH2411" i="4"/>
  <c r="AH2412" i="4"/>
  <c r="AH2413" i="4"/>
  <c r="AH2414" i="4"/>
  <c r="AH2415" i="4"/>
  <c r="AH2416" i="4"/>
  <c r="AH2417" i="4"/>
  <c r="AH2418" i="4"/>
  <c r="AH2419" i="4"/>
  <c r="AH2420" i="4"/>
  <c r="AH2421" i="4"/>
  <c r="AH2422" i="4"/>
  <c r="AH2423" i="4"/>
  <c r="AH2424" i="4"/>
  <c r="AH2425" i="4"/>
  <c r="AH2426" i="4"/>
  <c r="AH2427" i="4"/>
  <c r="AH2428" i="4"/>
  <c r="AH2429" i="4"/>
  <c r="AJ2429" i="4" s="1"/>
  <c r="AH2430" i="4"/>
  <c r="AH2431" i="4"/>
  <c r="AH2432" i="4"/>
  <c r="AH2433" i="4"/>
  <c r="AH2434" i="4"/>
  <c r="AH2435" i="4"/>
  <c r="AH2436" i="4"/>
  <c r="AH2437" i="4"/>
  <c r="AH2438" i="4"/>
  <c r="AH2439" i="4"/>
  <c r="AH2440" i="4"/>
  <c r="AH2441" i="4"/>
  <c r="AH2442" i="4"/>
  <c r="AH2443" i="4"/>
  <c r="AH2444" i="4"/>
  <c r="AH2445" i="4"/>
  <c r="AJ2445" i="4" s="1"/>
  <c r="AH2446" i="4"/>
  <c r="AH2447" i="4"/>
  <c r="AH2448" i="4"/>
  <c r="AH2449" i="4"/>
  <c r="AH2450" i="4"/>
  <c r="AH2451" i="4"/>
  <c r="AH2452" i="4"/>
  <c r="AH2453" i="4"/>
  <c r="AH2454" i="4"/>
  <c r="AH2455" i="4"/>
  <c r="AH2456" i="4"/>
  <c r="AH2457" i="4"/>
  <c r="AH2458" i="4"/>
  <c r="AH2459" i="4"/>
  <c r="AH2460" i="4"/>
  <c r="AH2461" i="4"/>
  <c r="AH2462" i="4"/>
  <c r="AH2463" i="4"/>
  <c r="AH2464" i="4"/>
  <c r="AH2465" i="4"/>
  <c r="AH2466" i="4"/>
  <c r="AH2467" i="4"/>
  <c r="AH2468" i="4"/>
  <c r="AH2469" i="4"/>
  <c r="AH2470" i="4"/>
  <c r="AH2471" i="4"/>
  <c r="AH2472" i="4"/>
  <c r="AH2473" i="4"/>
  <c r="AH2474" i="4"/>
  <c r="AH2475" i="4"/>
  <c r="AH2476" i="4"/>
  <c r="AH2477" i="4"/>
  <c r="AH2478" i="4"/>
  <c r="AH2479" i="4"/>
  <c r="AH2480" i="4"/>
  <c r="AH2481" i="4"/>
  <c r="AH2482" i="4"/>
  <c r="AH2483" i="4"/>
  <c r="AH2484" i="4"/>
  <c r="AH2485" i="4"/>
  <c r="AH2486" i="4"/>
  <c r="AH2487" i="4"/>
  <c r="AH2488" i="4"/>
  <c r="AH2489" i="4"/>
  <c r="AH2490" i="4"/>
  <c r="AH2491" i="4"/>
  <c r="AH2492" i="4"/>
  <c r="AH2493" i="4"/>
  <c r="AJ2493" i="4" s="1"/>
  <c r="AH2494" i="4"/>
  <c r="AH2495" i="4"/>
  <c r="AH2496" i="4"/>
  <c r="AH2497" i="4"/>
  <c r="AH2498" i="4"/>
  <c r="AH2499" i="4"/>
  <c r="AH2500" i="4"/>
  <c r="AH2501" i="4"/>
  <c r="AK1789" i="4" l="1"/>
  <c r="AK1869" i="4"/>
  <c r="AK1724" i="4"/>
  <c r="AK1637" i="4"/>
  <c r="AK2300" i="4"/>
  <c r="AK1573" i="4"/>
  <c r="AK2084" i="4"/>
  <c r="AK1476" i="4"/>
  <c r="AK2020" i="4"/>
  <c r="AK1302" i="4"/>
  <c r="AK1940" i="4"/>
  <c r="AK917" i="4"/>
  <c r="AK2276" i="4"/>
  <c r="AK2148" i="4"/>
  <c r="AK2068" i="4"/>
  <c r="AK2004" i="4"/>
  <c r="AK1933" i="4"/>
  <c r="AK1853" i="4"/>
  <c r="AK1788" i="4"/>
  <c r="AK1701" i="4"/>
  <c r="AK1636" i="4"/>
  <c r="AK1572" i="4"/>
  <c r="AK1438" i="4"/>
  <c r="AK1176" i="4"/>
  <c r="AK876" i="4"/>
  <c r="AK2150" i="4"/>
  <c r="AK2260" i="4"/>
  <c r="AK2132" i="4"/>
  <c r="AK2061" i="4"/>
  <c r="AK1997" i="4"/>
  <c r="AK1917" i="4"/>
  <c r="AK1852" i="4"/>
  <c r="AK1765" i="4"/>
  <c r="AK1700" i="4"/>
  <c r="AK1620" i="4"/>
  <c r="AK1556" i="4"/>
  <c r="AK1437" i="4"/>
  <c r="AK1175" i="4"/>
  <c r="AK765" i="4"/>
  <c r="AK2236" i="4"/>
  <c r="AK2109" i="4"/>
  <c r="AK2045" i="4"/>
  <c r="AK1981" i="4"/>
  <c r="AK1916" i="4"/>
  <c r="AK1829" i="4"/>
  <c r="AK1764" i="4"/>
  <c r="AK1684" i="4"/>
  <c r="AK1613" i="4"/>
  <c r="AK1549" i="4"/>
  <c r="AK1428" i="4"/>
  <c r="AK1134" i="4"/>
  <c r="AK749" i="4"/>
  <c r="AK2213" i="4"/>
  <c r="AK2108" i="4"/>
  <c r="AK2044" i="4"/>
  <c r="AK1980" i="4"/>
  <c r="AK1893" i="4"/>
  <c r="AK1828" i="4"/>
  <c r="AK1748" i="4"/>
  <c r="AK1677" i="4"/>
  <c r="AK1597" i="4"/>
  <c r="AK1548" i="4"/>
  <c r="AK1396" i="4"/>
  <c r="AK1023" i="4"/>
  <c r="AK748" i="4"/>
  <c r="AK2381" i="4"/>
  <c r="AK2212" i="4"/>
  <c r="AK2102" i="4"/>
  <c r="AK2038" i="4"/>
  <c r="AK1974" i="4"/>
  <c r="AK1892" i="4"/>
  <c r="AK1812" i="4"/>
  <c r="AK1742" i="4"/>
  <c r="AK1661" i="4"/>
  <c r="AK1596" i="4"/>
  <c r="AK1528" i="4"/>
  <c r="AK1364" i="4"/>
  <c r="AK1007" i="4"/>
  <c r="AK610" i="4"/>
  <c r="AK2340" i="4"/>
  <c r="AK2196" i="4"/>
  <c r="AK2086" i="4"/>
  <c r="AK2022" i="4"/>
  <c r="AK1957" i="4"/>
  <c r="AK1876" i="4"/>
  <c r="AK1806" i="4"/>
  <c r="AK1741" i="4"/>
  <c r="AK1660" i="4"/>
  <c r="AK1590" i="4"/>
  <c r="AK1503" i="4"/>
  <c r="AK1344" i="4"/>
  <c r="AK1006" i="4"/>
  <c r="AK338" i="4"/>
  <c r="AK2324" i="4"/>
  <c r="AK2172" i="4"/>
  <c r="AK2085" i="4"/>
  <c r="AK2021" i="4"/>
  <c r="AK1956" i="4"/>
  <c r="AK1870" i="4"/>
  <c r="AK1805" i="4"/>
  <c r="AK1725" i="4"/>
  <c r="AK1638" i="4"/>
  <c r="AK1574" i="4"/>
  <c r="AK1501" i="4"/>
  <c r="AK1303" i="4"/>
  <c r="AK923" i="4"/>
  <c r="AK96" i="4"/>
  <c r="AJ2485" i="4"/>
  <c r="AK2485" i="4" s="1"/>
  <c r="AK2429" i="4"/>
  <c r="AJ2477" i="4"/>
  <c r="AK2477" i="4" s="1"/>
  <c r="AJ2453" i="4"/>
  <c r="AK2453" i="4" s="1"/>
  <c r="AJ2421" i="4"/>
  <c r="AK2421" i="4" s="1"/>
  <c r="AJ2349" i="4"/>
  <c r="AK2349" i="4" s="1"/>
  <c r="AJ2333" i="4"/>
  <c r="AK2333" i="4" s="1"/>
  <c r="AJ2317" i="4"/>
  <c r="AK2317" i="4" s="1"/>
  <c r="AJ2301" i="4"/>
  <c r="AK2301" i="4" s="1"/>
  <c r="AJ2285" i="4"/>
  <c r="AK2285" i="4" s="1"/>
  <c r="AJ2277" i="4"/>
  <c r="AK2277" i="4" s="1"/>
  <c r="AJ2269" i="4"/>
  <c r="AK2269" i="4" s="1"/>
  <c r="AJ2261" i="4"/>
  <c r="AK2261" i="4" s="1"/>
  <c r="AJ2253" i="4"/>
  <c r="AK2253" i="4" s="1"/>
  <c r="AJ2245" i="4"/>
  <c r="AK2245" i="4" s="1"/>
  <c r="AJ2237" i="4"/>
  <c r="AK2237" i="4" s="1"/>
  <c r="AJ2229" i="4"/>
  <c r="AK2229" i="4" s="1"/>
  <c r="AJ2221" i="4"/>
  <c r="AK2221" i="4" s="1"/>
  <c r="AJ2205" i="4"/>
  <c r="AK2205" i="4" s="1"/>
  <c r="AJ2197" i="4"/>
  <c r="AK2197" i="4" s="1"/>
  <c r="AJ2189" i="4"/>
  <c r="AK2189" i="4" s="1"/>
  <c r="AJ2181" i="4"/>
  <c r="AK2181" i="4" s="1"/>
  <c r="AJ2173" i="4"/>
  <c r="AK2173" i="4" s="1"/>
  <c r="AJ2165" i="4"/>
  <c r="AK2165" i="4" s="1"/>
  <c r="AJ2157" i="4"/>
  <c r="AK2157" i="4" s="1"/>
  <c r="AJ2141" i="4"/>
  <c r="AK2141" i="4" s="1"/>
  <c r="AJ2133" i="4"/>
  <c r="AK2133" i="4" s="1"/>
  <c r="AJ2125" i="4"/>
  <c r="AK2125" i="4" s="1"/>
  <c r="AK2493" i="4"/>
  <c r="AJ2497" i="4"/>
  <c r="AK2497" i="4" s="1"/>
  <c r="AJ2481" i="4"/>
  <c r="AK2481" i="4" s="1"/>
  <c r="AJ2413" i="4"/>
  <c r="AK2413" i="4" s="1"/>
  <c r="AJ2397" i="4"/>
  <c r="AK2397" i="4" s="1"/>
  <c r="AJ2365" i="4"/>
  <c r="AK2365" i="4" s="1"/>
  <c r="AJ2341" i="4"/>
  <c r="AK2341" i="4" s="1"/>
  <c r="AJ2325" i="4"/>
  <c r="AK2325" i="4" s="1"/>
  <c r="AJ2293" i="4"/>
  <c r="AK2293" i="4" s="1"/>
  <c r="AJ2501" i="4"/>
  <c r="AK2501" i="4" s="1"/>
  <c r="AJ2469" i="4"/>
  <c r="AK2469" i="4" s="1"/>
  <c r="AJ2461" i="4"/>
  <c r="AK2461" i="4" s="1"/>
  <c r="AJ2437" i="4"/>
  <c r="AK2437" i="4" s="1"/>
  <c r="AJ2405" i="4"/>
  <c r="AK2405" i="4" s="1"/>
  <c r="AJ2389" i="4"/>
  <c r="AK2389" i="4" s="1"/>
  <c r="AJ2373" i="4"/>
  <c r="AK2373" i="4" s="1"/>
  <c r="AJ2357" i="4"/>
  <c r="AK2357" i="4" s="1"/>
  <c r="AJ2309" i="4"/>
  <c r="AK2309" i="4" s="1"/>
  <c r="AK2445" i="4"/>
  <c r="AK2149" i="4"/>
  <c r="AK2254" i="4"/>
  <c r="AK2190" i="4"/>
  <c r="AK1958" i="4"/>
  <c r="AK1910" i="4"/>
  <c r="AK1678" i="4"/>
  <c r="AK1399" i="4"/>
  <c r="AK1286" i="4"/>
  <c r="AK1128" i="4"/>
  <c r="AK520" i="4"/>
  <c r="AJ2241" i="4"/>
  <c r="AK2241" i="4" s="1"/>
  <c r="AJ1481" i="4"/>
  <c r="AK1481" i="4" s="1"/>
  <c r="AJ1473" i="4"/>
  <c r="AK1473" i="4" s="1"/>
  <c r="AJ1449" i="4"/>
  <c r="AK1449" i="4" s="1"/>
  <c r="AJ1425" i="4"/>
  <c r="AK1425" i="4" s="1"/>
  <c r="AJ1385" i="4"/>
  <c r="AK1385" i="4" s="1"/>
  <c r="AJ1321" i="4"/>
  <c r="AK1321" i="4" s="1"/>
  <c r="AJ1313" i="4"/>
  <c r="AK1313" i="4" s="1"/>
  <c r="AJ1305" i="4"/>
  <c r="AK1305" i="4" s="1"/>
  <c r="AJ1281" i="4"/>
  <c r="AK1281" i="4" s="1"/>
  <c r="AJ1265" i="4"/>
  <c r="AK1265" i="4" s="1"/>
  <c r="AJ1257" i="4"/>
  <c r="AK1257" i="4" s="1"/>
  <c r="AJ1249" i="4"/>
  <c r="AK1249" i="4" s="1"/>
  <c r="AJ1241" i="4"/>
  <c r="AK1241" i="4" s="1"/>
  <c r="AJ1217" i="4"/>
  <c r="AK1217" i="4" s="1"/>
  <c r="AJ1201" i="4"/>
  <c r="AK1201" i="4" s="1"/>
  <c r="AJ1193" i="4"/>
  <c r="AK1193" i="4" s="1"/>
  <c r="AJ1185" i="4"/>
  <c r="AK1185" i="4" s="1"/>
  <c r="AJ1177" i="4"/>
  <c r="AK1177" i="4" s="1"/>
  <c r="AJ1137" i="4"/>
  <c r="AK1137" i="4" s="1"/>
  <c r="AJ1129" i="4"/>
  <c r="AK1129" i="4" s="1"/>
  <c r="AJ1121" i="4"/>
  <c r="AK1121" i="4" s="1"/>
  <c r="AJ1113" i="4"/>
  <c r="AK1113" i="4" s="1"/>
  <c r="AJ1089" i="4"/>
  <c r="AK1089" i="4" s="1"/>
  <c r="AJ1073" i="4"/>
  <c r="AK1073" i="4" s="1"/>
  <c r="AJ1065" i="4"/>
  <c r="AK1065" i="4" s="1"/>
  <c r="AJ1057" i="4"/>
  <c r="AK1057" i="4" s="1"/>
  <c r="AJ1049" i="4"/>
  <c r="AK1049" i="4" s="1"/>
  <c r="AJ1041" i="4"/>
  <c r="AK1041" i="4" s="1"/>
  <c r="AJ1033" i="4"/>
  <c r="AK1033" i="4" s="1"/>
  <c r="AJ1025" i="4"/>
  <c r="AK1025" i="4" s="1"/>
  <c r="AJ1009" i="4"/>
  <c r="AK1009" i="4" s="1"/>
  <c r="AJ1001" i="4"/>
  <c r="AK1001" i="4" s="1"/>
  <c r="AJ993" i="4"/>
  <c r="AK993" i="4" s="1"/>
  <c r="AJ985" i="4"/>
  <c r="AK985" i="4" s="1"/>
  <c r="AJ961" i="4"/>
  <c r="AK961" i="4" s="1"/>
  <c r="AJ945" i="4"/>
  <c r="AK945" i="4" s="1"/>
  <c r="AJ937" i="4"/>
  <c r="AK937" i="4" s="1"/>
  <c r="AJ929" i="4"/>
  <c r="AK929" i="4" s="1"/>
  <c r="AJ921" i="4"/>
  <c r="AK921" i="4" s="1"/>
  <c r="AJ897" i="4"/>
  <c r="AK897" i="4" s="1"/>
  <c r="AJ881" i="4"/>
  <c r="AK881" i="4" s="1"/>
  <c r="AJ873" i="4"/>
  <c r="AK873" i="4" s="1"/>
  <c r="AJ865" i="4"/>
  <c r="AK865" i="4" s="1"/>
  <c r="AJ857" i="4"/>
  <c r="AK857" i="4" s="1"/>
  <c r="AJ833" i="4"/>
  <c r="AK833" i="4" s="1"/>
  <c r="AJ817" i="4"/>
  <c r="AK817" i="4" s="1"/>
  <c r="AJ809" i="4"/>
  <c r="AK809" i="4" s="1"/>
  <c r="AJ801" i="4"/>
  <c r="AK801" i="4" s="1"/>
  <c r="AJ793" i="4"/>
  <c r="AK793" i="4" s="1"/>
  <c r="AJ769" i="4"/>
  <c r="AK769" i="4" s="1"/>
  <c r="AJ753" i="4"/>
  <c r="AK753" i="4" s="1"/>
  <c r="AJ745" i="4"/>
  <c r="AK745" i="4" s="1"/>
  <c r="AJ737" i="4"/>
  <c r="AK737" i="4" s="1"/>
  <c r="AJ729" i="4"/>
  <c r="AK729" i="4" s="1"/>
  <c r="AJ705" i="4"/>
  <c r="AK705" i="4" s="1"/>
  <c r="AJ689" i="4"/>
  <c r="AK689" i="4" s="1"/>
  <c r="AJ681" i="4"/>
  <c r="AK681" i="4" s="1"/>
  <c r="AJ673" i="4"/>
  <c r="AK673" i="4" s="1"/>
  <c r="AJ665" i="4"/>
  <c r="AK665" i="4" s="1"/>
  <c r="AJ641" i="4"/>
  <c r="AK641" i="4" s="1"/>
  <c r="AJ625" i="4"/>
  <c r="AK625" i="4" s="1"/>
  <c r="AJ617" i="4"/>
  <c r="AK617" i="4" s="1"/>
  <c r="AJ593" i="4"/>
  <c r="AK593" i="4" s="1"/>
  <c r="AJ585" i="4"/>
  <c r="AK585" i="4" s="1"/>
  <c r="AJ569" i="4"/>
  <c r="AK569" i="4" s="1"/>
  <c r="AJ561" i="4"/>
  <c r="AK561" i="4" s="1"/>
  <c r="AJ553" i="4"/>
  <c r="AK553" i="4" s="1"/>
  <c r="AJ537" i="4"/>
  <c r="AK537" i="4" s="1"/>
  <c r="AJ521" i="4"/>
  <c r="AK521" i="4" s="1"/>
  <c r="AJ513" i="4"/>
  <c r="AK513" i="4" s="1"/>
  <c r="AJ505" i="4"/>
  <c r="AK505" i="4" s="1"/>
  <c r="AJ489" i="4"/>
  <c r="AK489" i="4" s="1"/>
  <c r="AJ481" i="4"/>
  <c r="AK481" i="4" s="1"/>
  <c r="AJ473" i="4"/>
  <c r="AK473" i="4" s="1"/>
  <c r="AJ465" i="4"/>
  <c r="AK465" i="4" s="1"/>
  <c r="AJ457" i="4"/>
  <c r="AK457" i="4" s="1"/>
  <c r="AJ449" i="4"/>
  <c r="AK449" i="4" s="1"/>
  <c r="AJ441" i="4"/>
  <c r="AK441" i="4" s="1"/>
  <c r="AJ433" i="4"/>
  <c r="AK433" i="4" s="1"/>
  <c r="AJ425" i="4"/>
  <c r="AK425" i="4" s="1"/>
  <c r="AJ417" i="4"/>
  <c r="AK417" i="4" s="1"/>
  <c r="AJ409" i="4"/>
  <c r="AK409" i="4" s="1"/>
  <c r="AJ401" i="4"/>
  <c r="AK401" i="4" s="1"/>
  <c r="AJ393" i="4"/>
  <c r="AK393" i="4" s="1"/>
  <c r="AJ385" i="4"/>
  <c r="AK385" i="4" s="1"/>
  <c r="AJ377" i="4"/>
  <c r="AK377" i="4" s="1"/>
  <c r="AJ369" i="4"/>
  <c r="AK369" i="4" s="1"/>
  <c r="AJ361" i="4"/>
  <c r="AK361" i="4" s="1"/>
  <c r="AJ345" i="4"/>
  <c r="AK345" i="4" s="1"/>
  <c r="AJ329" i="4"/>
  <c r="AK329" i="4" s="1"/>
  <c r="AJ321" i="4"/>
  <c r="AK321" i="4" s="1"/>
  <c r="AJ313" i="4"/>
  <c r="AK313" i="4" s="1"/>
  <c r="AJ305" i="4"/>
  <c r="AK305" i="4" s="1"/>
  <c r="AJ297" i="4"/>
  <c r="AK297" i="4" s="1"/>
  <c r="AJ281" i="4"/>
  <c r="AK281" i="4" s="1"/>
  <c r="AJ273" i="4"/>
  <c r="AK273" i="4" s="1"/>
  <c r="AJ265" i="4"/>
  <c r="AK265" i="4" s="1"/>
  <c r="AJ257" i="4"/>
  <c r="AK257" i="4" s="1"/>
  <c r="AJ249" i="4"/>
  <c r="AK249" i="4" s="1"/>
  <c r="AJ233" i="4"/>
  <c r="AK233" i="4" s="1"/>
  <c r="AJ225" i="4"/>
  <c r="AK225" i="4" s="1"/>
  <c r="AJ217" i="4"/>
  <c r="AK217" i="4" s="1"/>
  <c r="AJ209" i="4"/>
  <c r="AK209" i="4" s="1"/>
  <c r="AJ201" i="4"/>
  <c r="AK201" i="4" s="1"/>
  <c r="AJ193" i="4"/>
  <c r="AK193" i="4" s="1"/>
  <c r="AJ185" i="4"/>
  <c r="AK185" i="4" s="1"/>
  <c r="AJ169" i="4"/>
  <c r="AK169" i="4" s="1"/>
  <c r="AJ153" i="4"/>
  <c r="AK153" i="4" s="1"/>
  <c r="AJ145" i="4"/>
  <c r="AK145" i="4" s="1"/>
  <c r="AJ137" i="4"/>
  <c r="AK137" i="4" s="1"/>
  <c r="AJ129" i="4"/>
  <c r="AK129" i="4" s="1"/>
  <c r="AJ113" i="4"/>
  <c r="AK113" i="4" s="1"/>
  <c r="AJ105" i="4"/>
  <c r="AK105" i="4" s="1"/>
  <c r="AJ97" i="4"/>
  <c r="AK97" i="4" s="1"/>
  <c r="AJ89" i="4"/>
  <c r="AK89" i="4" s="1"/>
  <c r="AJ81" i="4"/>
  <c r="AK81" i="4" s="1"/>
  <c r="AJ73" i="4"/>
  <c r="AK73" i="4" s="1"/>
  <c r="AJ65" i="4"/>
  <c r="AK65" i="4" s="1"/>
  <c r="AJ41" i="4"/>
  <c r="AK41" i="4" s="1"/>
  <c r="AJ33" i="4"/>
  <c r="AK33" i="4" s="1"/>
  <c r="AJ25" i="4"/>
  <c r="AK25" i="4" s="1"/>
  <c r="AJ17" i="4"/>
  <c r="AK17" i="4" s="1"/>
  <c r="AJ9" i="4"/>
  <c r="AK9" i="4" s="1"/>
  <c r="AK2126" i="4"/>
  <c r="AK1894" i="4"/>
  <c r="AK1846" i="4"/>
  <c r="AK1614" i="4"/>
  <c r="AK1398" i="4"/>
  <c r="AK1240" i="4"/>
  <c r="AK1112" i="4"/>
  <c r="AJ2001" i="4"/>
  <c r="AK2001" i="4" s="1"/>
  <c r="AJ1985" i="4"/>
  <c r="AK1985" i="4" s="1"/>
  <c r="AJ1513" i="4"/>
  <c r="AK1513" i="4" s="1"/>
  <c r="AJ1489" i="4"/>
  <c r="AK1489" i="4" s="1"/>
  <c r="AJ1457" i="4"/>
  <c r="AK1457" i="4" s="1"/>
  <c r="AJ1441" i="4"/>
  <c r="AK1441" i="4" s="1"/>
  <c r="AJ1433" i="4"/>
  <c r="AK1433" i="4" s="1"/>
  <c r="AJ1409" i="4"/>
  <c r="AK1409" i="4" s="1"/>
  <c r="AJ1377" i="4"/>
  <c r="AK1377" i="4" s="1"/>
  <c r="AJ1369" i="4"/>
  <c r="AK1369" i="4" s="1"/>
  <c r="AJ1345" i="4"/>
  <c r="AK1345" i="4" s="1"/>
  <c r="AJ1329" i="4"/>
  <c r="AK1329" i="4" s="1"/>
  <c r="AJ1153" i="4"/>
  <c r="AK1153" i="4" s="1"/>
  <c r="AJ2496" i="4"/>
  <c r="AK2496" i="4" s="1"/>
  <c r="AJ2488" i="4"/>
  <c r="AK2488" i="4" s="1"/>
  <c r="AJ2480" i="4"/>
  <c r="AK2480" i="4" s="1"/>
  <c r="AJ2472" i="4"/>
  <c r="AK2472" i="4" s="1"/>
  <c r="AJ2464" i="4"/>
  <c r="AK2464" i="4" s="1"/>
  <c r="AJ2456" i="4"/>
  <c r="AK2456" i="4" s="1"/>
  <c r="AJ2448" i="4"/>
  <c r="AK2448" i="4" s="1"/>
  <c r="AJ2440" i="4"/>
  <c r="AK2440" i="4" s="1"/>
  <c r="AJ2432" i="4"/>
  <c r="AK2432" i="4" s="1"/>
  <c r="AJ2424" i="4"/>
  <c r="AK2424" i="4" s="1"/>
  <c r="AJ2416" i="4"/>
  <c r="AK2416" i="4" s="1"/>
  <c r="AJ2408" i="4"/>
  <c r="AK2408" i="4" s="1"/>
  <c r="AJ2400" i="4"/>
  <c r="AK2400" i="4" s="1"/>
  <c r="AJ2392" i="4"/>
  <c r="AK2392" i="4" s="1"/>
  <c r="AJ2384" i="4"/>
  <c r="AK2384" i="4" s="1"/>
  <c r="AJ2376" i="4"/>
  <c r="AK2376" i="4" s="1"/>
  <c r="AJ2368" i="4"/>
  <c r="AK2368" i="4" s="1"/>
  <c r="AJ2360" i="4"/>
  <c r="AK2360" i="4" s="1"/>
  <c r="AJ2352" i="4"/>
  <c r="AK2352" i="4" s="1"/>
  <c r="AJ2344" i="4"/>
  <c r="AK2344" i="4" s="1"/>
  <c r="AJ2336" i="4"/>
  <c r="AK2336" i="4" s="1"/>
  <c r="AJ2328" i="4"/>
  <c r="AK2328" i="4" s="1"/>
  <c r="AJ2320" i="4"/>
  <c r="AK2320" i="4" s="1"/>
  <c r="AJ2312" i="4"/>
  <c r="AK2312" i="4" s="1"/>
  <c r="AJ2304" i="4"/>
  <c r="AK2304" i="4" s="1"/>
  <c r="AJ2296" i="4"/>
  <c r="AK2296" i="4" s="1"/>
  <c r="AJ2288" i="4"/>
  <c r="AK2288" i="4" s="1"/>
  <c r="AJ2280" i="4"/>
  <c r="AK2280" i="4" s="1"/>
  <c r="AJ2272" i="4"/>
  <c r="AK2272" i="4" s="1"/>
  <c r="AJ2264" i="4"/>
  <c r="AK2264" i="4" s="1"/>
  <c r="AJ2256" i="4"/>
  <c r="AK2256" i="4" s="1"/>
  <c r="AJ2248" i="4"/>
  <c r="AK2248" i="4" s="1"/>
  <c r="AJ2240" i="4"/>
  <c r="AK2240" i="4" s="1"/>
  <c r="AJ2232" i="4"/>
  <c r="AK2232" i="4" s="1"/>
  <c r="AJ2224" i="4"/>
  <c r="AK2224" i="4" s="1"/>
  <c r="AJ2216" i="4"/>
  <c r="AK2216" i="4" s="1"/>
  <c r="AJ2208" i="4"/>
  <c r="AK2208" i="4" s="1"/>
  <c r="AJ2200" i="4"/>
  <c r="AK2200" i="4" s="1"/>
  <c r="AJ2192" i="4"/>
  <c r="AK2192" i="4" s="1"/>
  <c r="AJ2184" i="4"/>
  <c r="AK2184" i="4" s="1"/>
  <c r="AJ2176" i="4"/>
  <c r="AK2176" i="4" s="1"/>
  <c r="AJ2168" i="4"/>
  <c r="AK2168" i="4" s="1"/>
  <c r="AJ2160" i="4"/>
  <c r="AK2160" i="4" s="1"/>
  <c r="AJ2152" i="4"/>
  <c r="AK2152" i="4" s="1"/>
  <c r="AJ2144" i="4"/>
  <c r="AK2144" i="4" s="1"/>
  <c r="AJ2136" i="4"/>
  <c r="AK2136" i="4" s="1"/>
  <c r="AJ2128" i="4"/>
  <c r="AK2128" i="4" s="1"/>
  <c r="AJ2120" i="4"/>
  <c r="AK2120" i="4" s="1"/>
  <c r="AJ2112" i="4"/>
  <c r="AK2112" i="4" s="1"/>
  <c r="AJ2104" i="4"/>
  <c r="AK2104" i="4" s="1"/>
  <c r="AJ2096" i="4"/>
  <c r="AK2096" i="4" s="1"/>
  <c r="AJ2088" i="4"/>
  <c r="AK2088" i="4" s="1"/>
  <c r="AJ2080" i="4"/>
  <c r="AK2080" i="4" s="1"/>
  <c r="AJ2072" i="4"/>
  <c r="AK2072" i="4" s="1"/>
  <c r="AJ2064" i="4"/>
  <c r="AK2064" i="4" s="1"/>
  <c r="AJ2056" i="4"/>
  <c r="AK2056" i="4" s="1"/>
  <c r="AJ2048" i="4"/>
  <c r="AK2048" i="4" s="1"/>
  <c r="AJ2040" i="4"/>
  <c r="AK2040" i="4" s="1"/>
  <c r="AJ2032" i="4"/>
  <c r="AK2032" i="4" s="1"/>
  <c r="AJ2024" i="4"/>
  <c r="AK2024" i="4" s="1"/>
  <c r="AJ2016" i="4"/>
  <c r="AK2016" i="4" s="1"/>
  <c r="AJ2008" i="4"/>
  <c r="AK2008" i="4" s="1"/>
  <c r="AJ2000" i="4"/>
  <c r="AK2000" i="4" s="1"/>
  <c r="AJ1992" i="4"/>
  <c r="AK1992" i="4" s="1"/>
  <c r="AJ1984" i="4"/>
  <c r="AK1984" i="4" s="1"/>
  <c r="AJ1976" i="4"/>
  <c r="AK1976" i="4" s="1"/>
  <c r="AJ1968" i="4"/>
  <c r="AK1968" i="4" s="1"/>
  <c r="AJ1960" i="4"/>
  <c r="AK1960" i="4" s="1"/>
  <c r="AJ1952" i="4"/>
  <c r="AK1952" i="4" s="1"/>
  <c r="AJ1944" i="4"/>
  <c r="AK1944" i="4" s="1"/>
  <c r="AJ1936" i="4"/>
  <c r="AK1936" i="4" s="1"/>
  <c r="AJ1928" i="4"/>
  <c r="AK1928" i="4" s="1"/>
  <c r="AJ1920" i="4"/>
  <c r="AK1920" i="4" s="1"/>
  <c r="AJ1912" i="4"/>
  <c r="AK1912" i="4" s="1"/>
  <c r="AJ1904" i="4"/>
  <c r="AK1904" i="4" s="1"/>
  <c r="AJ1896" i="4"/>
  <c r="AK1896" i="4" s="1"/>
  <c r="AJ1888" i="4"/>
  <c r="AK1888" i="4" s="1"/>
  <c r="AJ1880" i="4"/>
  <c r="AK1880" i="4" s="1"/>
  <c r="AJ1872" i="4"/>
  <c r="AK1872" i="4" s="1"/>
  <c r="AJ1864" i="4"/>
  <c r="AK1864" i="4" s="1"/>
  <c r="AJ1856" i="4"/>
  <c r="AK1856" i="4" s="1"/>
  <c r="AJ1848" i="4"/>
  <c r="AK1848" i="4" s="1"/>
  <c r="AJ1840" i="4"/>
  <c r="AK1840" i="4" s="1"/>
  <c r="AJ1832" i="4"/>
  <c r="AK1832" i="4" s="1"/>
  <c r="AJ1824" i="4"/>
  <c r="AK1824" i="4" s="1"/>
  <c r="AJ1816" i="4"/>
  <c r="AK1816" i="4" s="1"/>
  <c r="AJ1808" i="4"/>
  <c r="AK1808" i="4" s="1"/>
  <c r="AJ1800" i="4"/>
  <c r="AK1800" i="4" s="1"/>
  <c r="AJ1792" i="4"/>
  <c r="AK1792" i="4" s="1"/>
  <c r="AJ1784" i="4"/>
  <c r="AK1784" i="4" s="1"/>
  <c r="AJ1776" i="4"/>
  <c r="AK1776" i="4" s="1"/>
  <c r="AJ1768" i="4"/>
  <c r="AK1768" i="4" s="1"/>
  <c r="AJ1760" i="4"/>
  <c r="AK1760" i="4" s="1"/>
  <c r="AJ1752" i="4"/>
  <c r="AK1752" i="4" s="1"/>
  <c r="AJ1744" i="4"/>
  <c r="AK1744" i="4" s="1"/>
  <c r="AJ1736" i="4"/>
  <c r="AK1736" i="4" s="1"/>
  <c r="AJ1728" i="4"/>
  <c r="AK1728" i="4" s="1"/>
  <c r="AJ1720" i="4"/>
  <c r="AK1720" i="4" s="1"/>
  <c r="AJ1712" i="4"/>
  <c r="AK1712" i="4" s="1"/>
  <c r="AJ1704" i="4"/>
  <c r="AK1704" i="4" s="1"/>
  <c r="AJ1696" i="4"/>
  <c r="AK1696" i="4" s="1"/>
  <c r="AJ1688" i="4"/>
  <c r="AK1688" i="4" s="1"/>
  <c r="AJ1680" i="4"/>
  <c r="AK1680" i="4" s="1"/>
  <c r="AJ1672" i="4"/>
  <c r="AK1672" i="4" s="1"/>
  <c r="AJ1664" i="4"/>
  <c r="AK1664" i="4" s="1"/>
  <c r="AJ1656" i="4"/>
  <c r="AK1656" i="4" s="1"/>
  <c r="AJ1648" i="4"/>
  <c r="AK1648" i="4" s="1"/>
  <c r="AJ1640" i="4"/>
  <c r="AK1640" i="4" s="1"/>
  <c r="AJ1632" i="4"/>
  <c r="AK1632" i="4" s="1"/>
  <c r="AJ1624" i="4"/>
  <c r="AK1624" i="4" s="1"/>
  <c r="AJ1616" i="4"/>
  <c r="AK1616" i="4" s="1"/>
  <c r="AJ1608" i="4"/>
  <c r="AK1608" i="4" s="1"/>
  <c r="AJ1600" i="4"/>
  <c r="AK1600" i="4" s="1"/>
  <c r="AJ1592" i="4"/>
  <c r="AK1592" i="4" s="1"/>
  <c r="AJ1584" i="4"/>
  <c r="AK1584" i="4" s="1"/>
  <c r="AJ1576" i="4"/>
  <c r="AK1576" i="4" s="1"/>
  <c r="AJ1568" i="4"/>
  <c r="AK1568" i="4" s="1"/>
  <c r="AJ1560" i="4"/>
  <c r="AK1560" i="4" s="1"/>
  <c r="AJ1552" i="4"/>
  <c r="AK1552" i="4" s="1"/>
  <c r="AJ1544" i="4"/>
  <c r="AK1544" i="4" s="1"/>
  <c r="AJ1536" i="4"/>
  <c r="AK1536" i="4" s="1"/>
  <c r="AJ1520" i="4"/>
  <c r="AK1520" i="4" s="1"/>
  <c r="AJ1512" i="4"/>
  <c r="AK1512" i="4" s="1"/>
  <c r="AJ1504" i="4"/>
  <c r="AK1504" i="4" s="1"/>
  <c r="AJ1488" i="4"/>
  <c r="AK1488" i="4" s="1"/>
  <c r="AJ1480" i="4"/>
  <c r="AK1480" i="4" s="1"/>
  <c r="AJ1456" i="4"/>
  <c r="AK1456" i="4" s="1"/>
  <c r="AJ1448" i="4"/>
  <c r="AK1448" i="4" s="1"/>
  <c r="AJ1424" i="4"/>
  <c r="AK1424" i="4" s="1"/>
  <c r="AJ1416" i="4"/>
  <c r="AK1416" i="4" s="1"/>
  <c r="AJ1408" i="4"/>
  <c r="AK1408" i="4" s="1"/>
  <c r="AJ1400" i="4"/>
  <c r="AK1400" i="4" s="1"/>
  <c r="AJ1384" i="4"/>
  <c r="AK1384" i="4" s="1"/>
  <c r="AJ1368" i="4"/>
  <c r="AK1368" i="4" s="1"/>
  <c r="AJ1352" i="4"/>
  <c r="AK1352" i="4" s="1"/>
  <c r="AJ1336" i="4"/>
  <c r="AK1336" i="4" s="1"/>
  <c r="AJ1328" i="4"/>
  <c r="AK1328" i="4" s="1"/>
  <c r="AJ1304" i="4"/>
  <c r="AK1304" i="4" s="1"/>
  <c r="AJ1288" i="4"/>
  <c r="AK1288" i="4" s="1"/>
  <c r="AJ1280" i="4"/>
  <c r="AK1280" i="4" s="1"/>
  <c r="AJ1272" i="4"/>
  <c r="AK1272" i="4" s="1"/>
  <c r="AJ1264" i="4"/>
  <c r="AK1264" i="4" s="1"/>
  <c r="AJ1256" i="4"/>
  <c r="AK1256" i="4" s="1"/>
  <c r="AJ1248" i="4"/>
  <c r="AK1248" i="4" s="1"/>
  <c r="AJ1232" i="4"/>
  <c r="AK1232" i="4" s="1"/>
  <c r="AJ1224" i="4"/>
  <c r="AK1224" i="4" s="1"/>
  <c r="AJ1216" i="4"/>
  <c r="AK1216" i="4" s="1"/>
  <c r="AJ1208" i="4"/>
  <c r="AK1208" i="4" s="1"/>
  <c r="AJ1200" i="4"/>
  <c r="AK1200" i="4" s="1"/>
  <c r="AJ1184" i="4"/>
  <c r="AK1184" i="4" s="1"/>
  <c r="AJ1168" i="4"/>
  <c r="AK1168" i="4" s="1"/>
  <c r="AJ1160" i="4"/>
  <c r="AK1160" i="4" s="1"/>
  <c r="AJ1152" i="4"/>
  <c r="AK1152" i="4" s="1"/>
  <c r="AJ1144" i="4"/>
  <c r="AK1144" i="4" s="1"/>
  <c r="AJ1136" i="4"/>
  <c r="AK1136" i="4" s="1"/>
  <c r="AJ1120" i="4"/>
  <c r="AK1120" i="4" s="1"/>
  <c r="AJ1096" i="4"/>
  <c r="AK1096" i="4" s="1"/>
  <c r="AJ1088" i="4"/>
  <c r="AK1088" i="4" s="1"/>
  <c r="AJ1080" i="4"/>
  <c r="AK1080" i="4" s="1"/>
  <c r="AJ1072" i="4"/>
  <c r="AK1072" i="4" s="1"/>
  <c r="AJ1048" i="4"/>
  <c r="AK1048" i="4" s="1"/>
  <c r="AJ1032" i="4"/>
  <c r="AK1032" i="4" s="1"/>
  <c r="AJ1024" i="4"/>
  <c r="AK1024" i="4" s="1"/>
  <c r="AJ1016" i="4"/>
  <c r="AK1016" i="4" s="1"/>
  <c r="AJ1008" i="4"/>
  <c r="AK1008" i="4" s="1"/>
  <c r="AJ1000" i="4"/>
  <c r="AK1000" i="4" s="1"/>
  <c r="AJ992" i="4"/>
  <c r="AK992" i="4" s="1"/>
  <c r="AJ984" i="4"/>
  <c r="AK984" i="4" s="1"/>
  <c r="AJ976" i="4"/>
  <c r="AK976" i="4" s="1"/>
  <c r="AJ968" i="4"/>
  <c r="AK968" i="4" s="1"/>
  <c r="AJ960" i="4"/>
  <c r="AK960" i="4" s="1"/>
  <c r="AJ952" i="4"/>
  <c r="AK952" i="4" s="1"/>
  <c r="AJ944" i="4"/>
  <c r="AK944" i="4" s="1"/>
  <c r="AJ936" i="4"/>
  <c r="AK936" i="4" s="1"/>
  <c r="AJ928" i="4"/>
  <c r="AK928" i="4" s="1"/>
  <c r="AJ920" i="4"/>
  <c r="AK920" i="4" s="1"/>
  <c r="AJ912" i="4"/>
  <c r="AK912" i="4" s="1"/>
  <c r="AJ904" i="4"/>
  <c r="AK904" i="4" s="1"/>
  <c r="AJ896" i="4"/>
  <c r="AK896" i="4" s="1"/>
  <c r="AJ888" i="4"/>
  <c r="AK888" i="4" s="1"/>
  <c r="AJ880" i="4"/>
  <c r="AK880" i="4" s="1"/>
  <c r="AJ872" i="4"/>
  <c r="AK872" i="4" s="1"/>
  <c r="AJ856" i="4"/>
  <c r="AK856" i="4" s="1"/>
  <c r="AJ840" i="4"/>
  <c r="AK840" i="4" s="1"/>
  <c r="AJ832" i="4"/>
  <c r="AK832" i="4" s="1"/>
  <c r="AJ824" i="4"/>
  <c r="AK824" i="4" s="1"/>
  <c r="AJ816" i="4"/>
  <c r="AK816" i="4" s="1"/>
  <c r="AJ800" i="4"/>
  <c r="AK800" i="4" s="1"/>
  <c r="AJ792" i="4"/>
  <c r="AK792" i="4" s="1"/>
  <c r="AJ784" i="4"/>
  <c r="AK784" i="4" s="1"/>
  <c r="AJ776" i="4"/>
  <c r="AK776" i="4" s="1"/>
  <c r="AJ768" i="4"/>
  <c r="AK768" i="4" s="1"/>
  <c r="AJ760" i="4"/>
  <c r="AK760" i="4" s="1"/>
  <c r="AJ752" i="4"/>
  <c r="AK752" i="4" s="1"/>
  <c r="AJ744" i="4"/>
  <c r="AK744" i="4" s="1"/>
  <c r="AJ736" i="4"/>
  <c r="AK736" i="4" s="1"/>
  <c r="AJ728" i="4"/>
  <c r="AK728" i="4" s="1"/>
  <c r="AJ720" i="4"/>
  <c r="AK720" i="4" s="1"/>
  <c r="AJ712" i="4"/>
  <c r="AK712" i="4" s="1"/>
  <c r="AJ704" i="4"/>
  <c r="AK704" i="4" s="1"/>
  <c r="AJ696" i="4"/>
  <c r="AK696" i="4" s="1"/>
  <c r="AJ688" i="4"/>
  <c r="AK688" i="4" s="1"/>
  <c r="AJ664" i="4"/>
  <c r="AK664" i="4" s="1"/>
  <c r="AJ648" i="4"/>
  <c r="AK648" i="4" s="1"/>
  <c r="AJ640" i="4"/>
  <c r="AK640" i="4" s="1"/>
  <c r="AJ632" i="4"/>
  <c r="AK632" i="4" s="1"/>
  <c r="AJ624" i="4"/>
  <c r="AK624" i="4" s="1"/>
  <c r="AJ616" i="4"/>
  <c r="AK616" i="4" s="1"/>
  <c r="AJ608" i="4"/>
  <c r="AK608" i="4" s="1"/>
  <c r="AJ600" i="4"/>
  <c r="AK600" i="4" s="1"/>
  <c r="AJ592" i="4"/>
  <c r="AK592" i="4" s="1"/>
  <c r="AJ584" i="4"/>
  <c r="AK584" i="4" s="1"/>
  <c r="AJ576" i="4"/>
  <c r="AK576" i="4" s="1"/>
  <c r="AJ568" i="4"/>
  <c r="AK568" i="4" s="1"/>
  <c r="AJ560" i="4"/>
  <c r="AK560" i="4" s="1"/>
  <c r="AJ552" i="4"/>
  <c r="AK552" i="4" s="1"/>
  <c r="AJ544" i="4"/>
  <c r="AK544" i="4"/>
  <c r="AJ536" i="4"/>
  <c r="AK536" i="4" s="1"/>
  <c r="AJ528" i="4"/>
  <c r="AK528" i="4" s="1"/>
  <c r="AJ512" i="4"/>
  <c r="AK512" i="4" s="1"/>
  <c r="AJ504" i="4"/>
  <c r="AK504" i="4" s="1"/>
  <c r="AJ496" i="4"/>
  <c r="AK496" i="4" s="1"/>
  <c r="AJ488" i="4"/>
  <c r="AK488" i="4" s="1"/>
  <c r="AJ480" i="4"/>
  <c r="AK480" i="4" s="1"/>
  <c r="AJ472" i="4"/>
  <c r="AK472" i="4" s="1"/>
  <c r="AJ464" i="4"/>
  <c r="AK464" i="4" s="1"/>
  <c r="AJ456" i="4"/>
  <c r="AK456" i="4" s="1"/>
  <c r="AJ448" i="4"/>
  <c r="AK448" i="4" s="1"/>
  <c r="AJ440" i="4"/>
  <c r="AK440" i="4" s="1"/>
  <c r="AJ432" i="4"/>
  <c r="AK432" i="4" s="1"/>
  <c r="AJ424" i="4"/>
  <c r="AK424" i="4" s="1"/>
  <c r="AJ416" i="4"/>
  <c r="AK416" i="4" s="1"/>
  <c r="AJ408" i="4"/>
  <c r="AK408" i="4" s="1"/>
  <c r="AJ400" i="4"/>
  <c r="AK400" i="4" s="1"/>
  <c r="AJ392" i="4"/>
  <c r="AK392" i="4" s="1"/>
  <c r="AJ384" i="4"/>
  <c r="AK384" i="4" s="1"/>
  <c r="AJ376" i="4"/>
  <c r="AK376" i="4" s="1"/>
  <c r="AJ368" i="4"/>
  <c r="AK368" i="4" s="1"/>
  <c r="AJ360" i="4"/>
  <c r="AK360" i="4" s="1"/>
  <c r="AJ352" i="4"/>
  <c r="AK352" i="4" s="1"/>
  <c r="AJ344" i="4"/>
  <c r="AK344" i="4" s="1"/>
  <c r="AJ336" i="4"/>
  <c r="AK336" i="4" s="1"/>
  <c r="AJ328" i="4"/>
  <c r="AK328" i="4" s="1"/>
  <c r="AJ320" i="4"/>
  <c r="AK320" i="4" s="1"/>
  <c r="AJ312" i="4"/>
  <c r="AK312" i="4" s="1"/>
  <c r="AJ304" i="4"/>
  <c r="AK304" i="4" s="1"/>
  <c r="AJ296" i="4"/>
  <c r="AK296" i="4"/>
  <c r="AJ288" i="4"/>
  <c r="AK288" i="4" s="1"/>
  <c r="AJ280" i="4"/>
  <c r="AK280" i="4" s="1"/>
  <c r="AJ272" i="4"/>
  <c r="AK272" i="4" s="1"/>
  <c r="AJ264" i="4"/>
  <c r="AK264" i="4" s="1"/>
  <c r="AJ248" i="4"/>
  <c r="AK248" i="4" s="1"/>
  <c r="AJ240" i="4"/>
  <c r="AK240" i="4" s="1"/>
  <c r="AJ232" i="4"/>
  <c r="AK232" i="4" s="1"/>
  <c r="AJ224" i="4"/>
  <c r="AK224" i="4" s="1"/>
  <c r="AJ216" i="4"/>
  <c r="AK216" i="4" s="1"/>
  <c r="AJ208" i="4"/>
  <c r="AK208" i="4" s="1"/>
  <c r="AJ200" i="4"/>
  <c r="AK200" i="4" s="1"/>
  <c r="AJ192" i="4"/>
  <c r="AK192" i="4" s="1"/>
  <c r="AJ184" i="4"/>
  <c r="AK184" i="4" s="1"/>
  <c r="AJ176" i="4"/>
  <c r="AK176" i="4" s="1"/>
  <c r="AJ168" i="4"/>
  <c r="AK168" i="4" s="1"/>
  <c r="AJ160" i="4"/>
  <c r="AK160" i="4" s="1"/>
  <c r="AJ152" i="4"/>
  <c r="AK152" i="4" s="1"/>
  <c r="AJ144" i="4"/>
  <c r="AK144" i="4" s="1"/>
  <c r="AJ136" i="4"/>
  <c r="AK136" i="4" s="1"/>
  <c r="AK2062" i="4"/>
  <c r="AK1830" i="4"/>
  <c r="AK1782" i="4"/>
  <c r="AK1239" i="4"/>
  <c r="AK1071" i="4"/>
  <c r="AK337" i="4"/>
  <c r="AJ1495" i="4"/>
  <c r="AK1495" i="4" s="1"/>
  <c r="AJ1487" i="4"/>
  <c r="AK1487" i="4" s="1"/>
  <c r="AJ1479" i="4"/>
  <c r="AK1479" i="4" s="1"/>
  <c r="AJ1471" i="4"/>
  <c r="AK1471" i="4" s="1"/>
  <c r="AJ1455" i="4"/>
  <c r="AK1455" i="4" s="1"/>
  <c r="AJ1447" i="4"/>
  <c r="AK1447" i="4" s="1"/>
  <c r="AJ1439" i="4"/>
  <c r="AK1439" i="4" s="1"/>
  <c r="AJ1431" i="4"/>
  <c r="AK1431" i="4" s="1"/>
  <c r="AJ1423" i="4"/>
  <c r="AK1423" i="4" s="1"/>
  <c r="AJ1415" i="4"/>
  <c r="AK1415" i="4" s="1"/>
  <c r="AJ1407" i="4"/>
  <c r="AK1407" i="4" s="1"/>
  <c r="AJ1391" i="4"/>
  <c r="AK1391" i="4" s="1"/>
  <c r="AJ1383" i="4"/>
  <c r="AK1383" i="4" s="1"/>
  <c r="AJ1375" i="4"/>
  <c r="AK1375" i="4" s="1"/>
  <c r="AJ1367" i="4"/>
  <c r="AK1367" i="4" s="1"/>
  <c r="AJ1359" i="4"/>
  <c r="AK1359" i="4" s="1"/>
  <c r="AJ1351" i="4"/>
  <c r="AK1351" i="4" s="1"/>
  <c r="AJ1343" i="4"/>
  <c r="AK1343" i="4" s="1"/>
  <c r="AJ1335" i="4"/>
  <c r="AK1335" i="4" s="1"/>
  <c r="AJ1327" i="4"/>
  <c r="AK1327" i="4" s="1"/>
  <c r="AJ1319" i="4"/>
  <c r="AK1319" i="4" s="1"/>
  <c r="AJ1311" i="4"/>
  <c r="AK1311" i="4" s="1"/>
  <c r="AJ1295" i="4"/>
  <c r="AK1295" i="4" s="1"/>
  <c r="AJ1287" i="4"/>
  <c r="AK1287" i="4" s="1"/>
  <c r="AJ1279" i="4"/>
  <c r="AK1279" i="4" s="1"/>
  <c r="AJ1271" i="4"/>
  <c r="AK1271" i="4" s="1"/>
  <c r="AJ1263" i="4"/>
  <c r="AK1263" i="4" s="1"/>
  <c r="AJ1255" i="4"/>
  <c r="AK1255" i="4" s="1"/>
  <c r="AJ1247" i="4"/>
  <c r="AK1247" i="4" s="1"/>
  <c r="AJ1231" i="4"/>
  <c r="AK1231" i="4" s="1"/>
  <c r="AJ1223" i="4"/>
  <c r="AK1223" i="4" s="1"/>
  <c r="AJ1215" i="4"/>
  <c r="AK1215" i="4" s="1"/>
  <c r="AJ1207" i="4"/>
  <c r="AK1207" i="4" s="1"/>
  <c r="AJ1199" i="4"/>
  <c r="AK1199" i="4" s="1"/>
  <c r="AJ1191" i="4"/>
  <c r="AK1191" i="4" s="1"/>
  <c r="AJ1183" i="4"/>
  <c r="AK1183" i="4" s="1"/>
  <c r="AJ1167" i="4"/>
  <c r="AK1167" i="4" s="1"/>
  <c r="AJ1159" i="4"/>
  <c r="AK1159" i="4" s="1"/>
  <c r="AJ1151" i="4"/>
  <c r="AK1151" i="4" s="1"/>
  <c r="AJ1143" i="4"/>
  <c r="AK1143" i="4" s="1"/>
  <c r="AJ1135" i="4"/>
  <c r="AK1135" i="4" s="1"/>
  <c r="AJ1127" i="4"/>
  <c r="AK1127" i="4" s="1"/>
  <c r="AJ1119" i="4"/>
  <c r="AK1119" i="4" s="1"/>
  <c r="AJ1111" i="4"/>
  <c r="AK1111" i="4" s="1"/>
  <c r="AJ1103" i="4"/>
  <c r="AK1103" i="4" s="1"/>
  <c r="AJ1095" i="4"/>
  <c r="AK1095" i="4" s="1"/>
  <c r="AJ1087" i="4"/>
  <c r="AK1087" i="4" s="1"/>
  <c r="AJ1079" i="4"/>
  <c r="AK1079" i="4" s="1"/>
  <c r="AJ1063" i="4"/>
  <c r="AK1063" i="4" s="1"/>
  <c r="AJ1055" i="4"/>
  <c r="AK1055" i="4" s="1"/>
  <c r="AJ1047" i="4"/>
  <c r="AK1047" i="4" s="1"/>
  <c r="AJ1039" i="4"/>
  <c r="AK1039" i="4" s="1"/>
  <c r="AJ1031" i="4"/>
  <c r="AK1031" i="4" s="1"/>
  <c r="AJ1015" i="4"/>
  <c r="AK1015" i="4" s="1"/>
  <c r="AJ999" i="4"/>
  <c r="AK999" i="4" s="1"/>
  <c r="AJ991" i="4"/>
  <c r="AK991" i="4" s="1"/>
  <c r="AJ983" i="4"/>
  <c r="AK983" i="4" s="1"/>
  <c r="AJ975" i="4"/>
  <c r="AK975" i="4" s="1"/>
  <c r="AJ967" i="4"/>
  <c r="AK967" i="4" s="1"/>
  <c r="AJ959" i="4"/>
  <c r="AK959" i="4" s="1"/>
  <c r="AJ951" i="4"/>
  <c r="AK951" i="4" s="1"/>
  <c r="AJ943" i="4"/>
  <c r="AK943" i="4" s="1"/>
  <c r="AJ935" i="4"/>
  <c r="AK935" i="4" s="1"/>
  <c r="AJ927" i="4"/>
  <c r="AK927" i="4" s="1"/>
  <c r="AJ919" i="4"/>
  <c r="AK919" i="4" s="1"/>
  <c r="AJ911" i="4"/>
  <c r="AK911" i="4" s="1"/>
  <c r="AJ903" i="4"/>
  <c r="AK903" i="4" s="1"/>
  <c r="AJ895" i="4"/>
  <c r="AK895" i="4" s="1"/>
  <c r="AJ887" i="4"/>
  <c r="AK887" i="4" s="1"/>
  <c r="AJ879" i="4"/>
  <c r="AK879" i="4" s="1"/>
  <c r="AJ871" i="4"/>
  <c r="AK871" i="4" s="1"/>
  <c r="AJ863" i="4"/>
  <c r="AK863" i="4" s="1"/>
  <c r="AJ855" i="4"/>
  <c r="AK855" i="4" s="1"/>
  <c r="AJ847" i="4"/>
  <c r="AK847" i="4" s="1"/>
  <c r="AJ839" i="4"/>
  <c r="AK839" i="4" s="1"/>
  <c r="AJ831" i="4"/>
  <c r="AK831" i="4" s="1"/>
  <c r="AJ823" i="4"/>
  <c r="AK823" i="4" s="1"/>
  <c r="AJ815" i="4"/>
  <c r="AK815" i="4" s="1"/>
  <c r="AJ807" i="4"/>
  <c r="AK807" i="4" s="1"/>
  <c r="AJ799" i="4"/>
  <c r="AK799" i="4" s="1"/>
  <c r="AJ791" i="4"/>
  <c r="AK791" i="4" s="1"/>
  <c r="AJ783" i="4"/>
  <c r="AK783" i="4" s="1"/>
  <c r="AJ775" i="4"/>
  <c r="AK775" i="4" s="1"/>
  <c r="AJ767" i="4"/>
  <c r="AK767" i="4" s="1"/>
  <c r="AJ759" i="4"/>
  <c r="AK759" i="4" s="1"/>
  <c r="AJ751" i="4"/>
  <c r="AK751" i="4" s="1"/>
  <c r="AJ743" i="4"/>
  <c r="AK743" i="4" s="1"/>
  <c r="AJ735" i="4"/>
  <c r="AK735" i="4" s="1"/>
  <c r="AJ727" i="4"/>
  <c r="AK727" i="4" s="1"/>
  <c r="AJ719" i="4"/>
  <c r="AK719" i="4" s="1"/>
  <c r="AJ711" i="4"/>
  <c r="AK711" i="4" s="1"/>
  <c r="AJ703" i="4"/>
  <c r="AK703" i="4" s="1"/>
  <c r="AJ695" i="4"/>
  <c r="AK695" i="4" s="1"/>
  <c r="AJ687" i="4"/>
  <c r="AK687" i="4" s="1"/>
  <c r="AJ679" i="4"/>
  <c r="AK679" i="4" s="1"/>
  <c r="AJ671" i="4"/>
  <c r="AK671" i="4" s="1"/>
  <c r="AJ663" i="4"/>
  <c r="AK663" i="4" s="1"/>
  <c r="AJ655" i="4"/>
  <c r="AK655" i="4" s="1"/>
  <c r="AJ647" i="4"/>
  <c r="AK647" i="4" s="1"/>
  <c r="AJ639" i="4"/>
  <c r="AK639" i="4" s="1"/>
  <c r="AJ631" i="4"/>
  <c r="AK631" i="4" s="1"/>
  <c r="AJ623" i="4"/>
  <c r="AK623" i="4" s="1"/>
  <c r="AJ615" i="4"/>
  <c r="AK615" i="4" s="1"/>
  <c r="AJ607" i="4"/>
  <c r="AK607" i="4" s="1"/>
  <c r="AJ599" i="4"/>
  <c r="AK599" i="4" s="1"/>
  <c r="AJ591" i="4"/>
  <c r="AK591" i="4" s="1"/>
  <c r="AJ583" i="4"/>
  <c r="AK583" i="4" s="1"/>
  <c r="AJ567" i="4"/>
  <c r="AK567" i="4" s="1"/>
  <c r="AJ559" i="4"/>
  <c r="AK559" i="4" s="1"/>
  <c r="AJ551" i="4"/>
  <c r="AK551" i="4" s="1"/>
  <c r="AJ543" i="4"/>
  <c r="AK543" i="4" s="1"/>
  <c r="AJ527" i="4"/>
  <c r="AK527" i="4" s="1"/>
  <c r="AJ519" i="4"/>
  <c r="AK519" i="4" s="1"/>
  <c r="AJ511" i="4"/>
  <c r="AK511" i="4" s="1"/>
  <c r="AJ503" i="4"/>
  <c r="AK503" i="4" s="1"/>
  <c r="AJ495" i="4"/>
  <c r="AK495" i="4" s="1"/>
  <c r="AJ487" i="4"/>
  <c r="AK487" i="4" s="1"/>
  <c r="AJ479" i="4"/>
  <c r="AK479" i="4" s="1"/>
  <c r="AJ471" i="4"/>
  <c r="AK471" i="4" s="1"/>
  <c r="AJ463" i="4"/>
  <c r="AK463" i="4" s="1"/>
  <c r="AJ447" i="4"/>
  <c r="AK447" i="4" s="1"/>
  <c r="AJ431" i="4"/>
  <c r="AK431" i="4" s="1"/>
  <c r="AJ423" i="4"/>
  <c r="AK423" i="4" s="1"/>
  <c r="AJ415" i="4"/>
  <c r="AK415" i="4" s="1"/>
  <c r="AJ407" i="4"/>
  <c r="AK407" i="4" s="1"/>
  <c r="AJ383" i="4"/>
  <c r="AK383" i="4" s="1"/>
  <c r="AJ375" i="4"/>
  <c r="AK375" i="4" s="1"/>
  <c r="AJ367" i="4"/>
  <c r="AK367" i="4" s="1"/>
  <c r="AJ359" i="4"/>
  <c r="AK359" i="4" s="1"/>
  <c r="AJ351" i="4"/>
  <c r="AK351" i="4" s="1"/>
  <c r="AJ343" i="4"/>
  <c r="AK343" i="4" s="1"/>
  <c r="AJ335" i="4"/>
  <c r="AK335" i="4" s="1"/>
  <c r="AJ327" i="4"/>
  <c r="AK327" i="4" s="1"/>
  <c r="AJ319" i="4"/>
  <c r="AK319" i="4" s="1"/>
  <c r="AJ311" i="4"/>
  <c r="AK311" i="4" s="1"/>
  <c r="AJ303" i="4"/>
  <c r="AK303" i="4" s="1"/>
  <c r="AJ295" i="4"/>
  <c r="AK295" i="4" s="1"/>
  <c r="AJ287" i="4"/>
  <c r="AK287" i="4" s="1"/>
  <c r="AJ279" i="4"/>
  <c r="AK279" i="4" s="1"/>
  <c r="AJ263" i="4"/>
  <c r="AK263" i="4" s="1"/>
  <c r="AJ255" i="4"/>
  <c r="AK255" i="4" s="1"/>
  <c r="AJ247" i="4"/>
  <c r="AK247" i="4" s="1"/>
  <c r="AJ239" i="4"/>
  <c r="AK239" i="4" s="1"/>
  <c r="AJ231" i="4"/>
  <c r="AK231" i="4" s="1"/>
  <c r="AJ223" i="4"/>
  <c r="AK223" i="4" s="1"/>
  <c r="AJ215" i="4"/>
  <c r="AK215" i="4" s="1"/>
  <c r="AJ207" i="4"/>
  <c r="AK207" i="4" s="1"/>
  <c r="AJ199" i="4"/>
  <c r="AK199" i="4" s="1"/>
  <c r="AJ191" i="4"/>
  <c r="AK191" i="4" s="1"/>
  <c r="AJ175" i="4"/>
  <c r="AK175" i="4" s="1"/>
  <c r="AJ167" i="4"/>
  <c r="AK167" i="4" s="1"/>
  <c r="AJ159" i="4"/>
  <c r="AK159" i="4" s="1"/>
  <c r="AJ151" i="4"/>
  <c r="AK151" i="4" s="1"/>
  <c r="AJ143" i="4"/>
  <c r="AK143" i="4" s="1"/>
  <c r="AJ135" i="4"/>
  <c r="AK135" i="4" s="1"/>
  <c r="AJ127" i="4"/>
  <c r="AK127" i="4" s="1"/>
  <c r="AK2278" i="4"/>
  <c r="AK2230" i="4"/>
  <c r="AK1998" i="4"/>
  <c r="AK1766" i="4"/>
  <c r="AK1718" i="4"/>
  <c r="AK1238" i="4"/>
  <c r="AK1070" i="4"/>
  <c r="AK256" i="4"/>
  <c r="AJ2129" i="4"/>
  <c r="AK2129" i="4" s="1"/>
  <c r="AJ2438" i="4"/>
  <c r="AK2438" i="4" s="1"/>
  <c r="AJ2286" i="4"/>
  <c r="AK2286" i="4" s="1"/>
  <c r="AJ2270" i="4"/>
  <c r="AK2270" i="4" s="1"/>
  <c r="AJ2262" i="4"/>
  <c r="AK2262" i="4" s="1"/>
  <c r="AJ2246" i="4"/>
  <c r="AK2246" i="4" s="1"/>
  <c r="AJ2238" i="4"/>
  <c r="AK2238" i="4" s="1"/>
  <c r="AJ2222" i="4"/>
  <c r="AK2222" i="4" s="1"/>
  <c r="AJ2206" i="4"/>
  <c r="AK2206" i="4" s="1"/>
  <c r="AJ2198" i="4"/>
  <c r="AK2198" i="4" s="1"/>
  <c r="AJ2182" i="4"/>
  <c r="AK2182" i="4" s="1"/>
  <c r="AJ2174" i="4"/>
  <c r="AK2174" i="4" s="1"/>
  <c r="AJ2158" i="4"/>
  <c r="AK2158" i="4" s="1"/>
  <c r="AJ2142" i="4"/>
  <c r="AK2142" i="4" s="1"/>
  <c r="AJ2134" i="4"/>
  <c r="AK2134" i="4" s="1"/>
  <c r="AJ2118" i="4"/>
  <c r="AK2118" i="4" s="1"/>
  <c r="AJ2110" i="4"/>
  <c r="AK2110" i="4" s="1"/>
  <c r="AJ2094" i="4"/>
  <c r="AK2094" i="4" s="1"/>
  <c r="AJ2078" i="4"/>
  <c r="AK2078" i="4" s="1"/>
  <c r="AJ2070" i="4"/>
  <c r="AK2070" i="4" s="1"/>
  <c r="AJ2054" i="4"/>
  <c r="AK2054" i="4" s="1"/>
  <c r="AJ2046" i="4"/>
  <c r="AK2046" i="4" s="1"/>
  <c r="AJ2030" i="4"/>
  <c r="AK2030" i="4" s="1"/>
  <c r="AJ2014" i="4"/>
  <c r="AK2014" i="4"/>
  <c r="AJ2006" i="4"/>
  <c r="AK2006" i="4" s="1"/>
  <c r="AJ1990" i="4"/>
  <c r="AK1990" i="4" s="1"/>
  <c r="AJ1982" i="4"/>
  <c r="AK1982" i="4" s="1"/>
  <c r="AJ1966" i="4"/>
  <c r="AK1966" i="4" s="1"/>
  <c r="AJ1950" i="4"/>
  <c r="AK1950" i="4" s="1"/>
  <c r="AJ1942" i="4"/>
  <c r="AK1942" i="4" s="1"/>
  <c r="AJ1926" i="4"/>
  <c r="AK1926" i="4" s="1"/>
  <c r="AJ1918" i="4"/>
  <c r="AK1918" i="4" s="1"/>
  <c r="AJ1902" i="4"/>
  <c r="AK1902" i="4" s="1"/>
  <c r="AJ1886" i="4"/>
  <c r="AK1886" i="4" s="1"/>
  <c r="AJ1878" i="4"/>
  <c r="AK1878" i="4" s="1"/>
  <c r="AJ1862" i="4"/>
  <c r="AK1862" i="4" s="1"/>
  <c r="AJ1854" i="4"/>
  <c r="AK1854" i="4" s="1"/>
  <c r="AJ1838" i="4"/>
  <c r="AK1838" i="4" s="1"/>
  <c r="AJ1822" i="4"/>
  <c r="AK1822" i="4" s="1"/>
  <c r="AJ1814" i="4"/>
  <c r="AK1814" i="4" s="1"/>
  <c r="AJ1798" i="4"/>
  <c r="AK1798" i="4" s="1"/>
  <c r="AJ1790" i="4"/>
  <c r="AK1790" i="4" s="1"/>
  <c r="AJ1774" i="4"/>
  <c r="AK1774" i="4" s="1"/>
  <c r="AJ1758" i="4"/>
  <c r="AK1758" i="4" s="1"/>
  <c r="AJ1750" i="4"/>
  <c r="AK1750" i="4" s="1"/>
  <c r="AJ1734" i="4"/>
  <c r="AK1734" i="4" s="1"/>
  <c r="AJ1726" i="4"/>
  <c r="AK1726" i="4" s="1"/>
  <c r="AJ1710" i="4"/>
  <c r="AK1710" i="4" s="1"/>
  <c r="AJ1694" i="4"/>
  <c r="AK1694" i="4" s="1"/>
  <c r="AJ1686" i="4"/>
  <c r="AK1686" i="4" s="1"/>
  <c r="AJ1670" i="4"/>
  <c r="AK1670" i="4" s="1"/>
  <c r="AJ1662" i="4"/>
  <c r="AK1662" i="4" s="1"/>
  <c r="AJ1646" i="4"/>
  <c r="AK1646" i="4" s="1"/>
  <c r="AJ1630" i="4"/>
  <c r="AK1630" i="4" s="1"/>
  <c r="AJ1622" i="4"/>
  <c r="AK1622" i="4" s="1"/>
  <c r="AJ1606" i="4"/>
  <c r="AK1606" i="4" s="1"/>
  <c r="AJ1598" i="4"/>
  <c r="AK1598" i="4" s="1"/>
  <c r="AJ1582" i="4"/>
  <c r="AK1582" i="4" s="1"/>
  <c r="AJ1566" i="4"/>
  <c r="AK1566" i="4" s="1"/>
  <c r="AJ1558" i="4"/>
  <c r="AK1558" i="4" s="1"/>
  <c r="AJ1550" i="4"/>
  <c r="AK1550" i="4" s="1"/>
  <c r="AJ1542" i="4"/>
  <c r="AK1542" i="4" s="1"/>
  <c r="AJ1534" i="4"/>
  <c r="AK1534" i="4" s="1"/>
  <c r="AJ1526" i="4"/>
  <c r="AK1526" i="4" s="1"/>
  <c r="AJ1518" i="4"/>
  <c r="AK1518" i="4" s="1"/>
  <c r="AJ1510" i="4"/>
  <c r="AK1510" i="4" s="1"/>
  <c r="AJ1494" i="4"/>
  <c r="AK1494" i="4" s="1"/>
  <c r="AJ1478" i="4"/>
  <c r="AK1478" i="4" s="1"/>
  <c r="AJ1470" i="4"/>
  <c r="AK1470" i="4" s="1"/>
  <c r="AJ1462" i="4"/>
  <c r="AK1462" i="4" s="1"/>
  <c r="AJ1446" i="4"/>
  <c r="AK1446" i="4" s="1"/>
  <c r="AJ1422" i="4"/>
  <c r="AK1422" i="4" s="1"/>
  <c r="AJ1390" i="4"/>
  <c r="AK1390" i="4" s="1"/>
  <c r="AJ1382" i="4"/>
  <c r="AK1382" i="4" s="1"/>
  <c r="AJ1374" i="4"/>
  <c r="AK1374" i="4" s="1"/>
  <c r="AJ1366" i="4"/>
  <c r="AK1366" i="4" s="1"/>
  <c r="AJ1358" i="4"/>
  <c r="AK1358" i="4" s="1"/>
  <c r="AJ1326" i="4"/>
  <c r="AK1326" i="4" s="1"/>
  <c r="AJ1310" i="4"/>
  <c r="AK1310" i="4" s="1"/>
  <c r="AJ1294" i="4"/>
  <c r="AK1294" i="4" s="1"/>
  <c r="AJ1278" i="4"/>
  <c r="AK1278" i="4" s="1"/>
  <c r="AJ1262" i="4"/>
  <c r="AK1262" i="4" s="1"/>
  <c r="AJ1254" i="4"/>
  <c r="AK1254" i="4" s="1"/>
  <c r="AJ1246" i="4"/>
  <c r="AK1246" i="4" s="1"/>
  <c r="AJ1230" i="4"/>
  <c r="AK1230" i="4" s="1"/>
  <c r="AJ1222" i="4"/>
  <c r="AK1222" i="4" s="1"/>
  <c r="AJ1214" i="4"/>
  <c r="AK1214" i="4" s="1"/>
  <c r="AJ1206" i="4"/>
  <c r="AK1206" i="4" s="1"/>
  <c r="AJ1198" i="4"/>
  <c r="AK1198" i="4" s="1"/>
  <c r="AJ1190" i="4"/>
  <c r="AK1190" i="4" s="1"/>
  <c r="AJ1182" i="4"/>
  <c r="AK1182" i="4" s="1"/>
  <c r="AJ1174" i="4"/>
  <c r="AK1174" i="4" s="1"/>
  <c r="AJ1166" i="4"/>
  <c r="AK1166" i="4" s="1"/>
  <c r="AJ1158" i="4"/>
  <c r="AK1158" i="4" s="1"/>
  <c r="AJ1150" i="4"/>
  <c r="AK1150" i="4" s="1"/>
  <c r="AJ1142" i="4"/>
  <c r="AK1142" i="4" s="1"/>
  <c r="AJ1126" i="4"/>
  <c r="AK1126" i="4" s="1"/>
  <c r="AJ1118" i="4"/>
  <c r="AK1118" i="4" s="1"/>
  <c r="AJ1110" i="4"/>
  <c r="AK1110" i="4" s="1"/>
  <c r="AJ1102" i="4"/>
  <c r="AK1102" i="4" s="1"/>
  <c r="AJ1094" i="4"/>
  <c r="AK1094" i="4" s="1"/>
  <c r="AJ1054" i="4"/>
  <c r="AK1054" i="4" s="1"/>
  <c r="AJ1046" i="4"/>
  <c r="AK1046" i="4" s="1"/>
  <c r="AJ1038" i="4"/>
  <c r="AK1038" i="4" s="1"/>
  <c r="AJ1030" i="4"/>
  <c r="AK1030" i="4" s="1"/>
  <c r="AJ990" i="4"/>
  <c r="AK990" i="4" s="1"/>
  <c r="AJ982" i="4"/>
  <c r="AK982" i="4" s="1"/>
  <c r="AJ974" i="4"/>
  <c r="AK974" i="4" s="1"/>
  <c r="AJ966" i="4"/>
  <c r="AK966" i="4" s="1"/>
  <c r="AJ942" i="4"/>
  <c r="AK942" i="4" s="1"/>
  <c r="AJ926" i="4"/>
  <c r="AK926" i="4" s="1"/>
  <c r="AJ918" i="4"/>
  <c r="AK918" i="4" s="1"/>
  <c r="AJ910" i="4"/>
  <c r="AK910" i="4" s="1"/>
  <c r="AJ902" i="4"/>
  <c r="AK902" i="4" s="1"/>
  <c r="AJ878" i="4"/>
  <c r="AK878" i="4" s="1"/>
  <c r="AJ862" i="4"/>
  <c r="AK862" i="4" s="1"/>
  <c r="AJ854" i="4"/>
  <c r="AK854" i="4" s="1"/>
  <c r="AJ846" i="4"/>
  <c r="AK846" i="4" s="1"/>
  <c r="AJ838" i="4"/>
  <c r="AK838" i="4" s="1"/>
  <c r="AJ814" i="4"/>
  <c r="AK814" i="4" s="1"/>
  <c r="AJ806" i="4"/>
  <c r="AK806" i="4" s="1"/>
  <c r="AJ798" i="4"/>
  <c r="AK798" i="4" s="1"/>
  <c r="AJ790" i="4"/>
  <c r="AK790" i="4" s="1"/>
  <c r="AJ782" i="4"/>
  <c r="AK782" i="4" s="1"/>
  <c r="AJ774" i="4"/>
  <c r="AK774" i="4" s="1"/>
  <c r="AJ766" i="4"/>
  <c r="AK766" i="4" s="1"/>
  <c r="AJ758" i="4"/>
  <c r="AK758" i="4" s="1"/>
  <c r="AJ750" i="4"/>
  <c r="AK750" i="4" s="1"/>
  <c r="AJ742" i="4"/>
  <c r="AK742" i="4" s="1"/>
  <c r="AJ734" i="4"/>
  <c r="AK734" i="4" s="1"/>
  <c r="AJ726" i="4"/>
  <c r="AK726" i="4" s="1"/>
  <c r="AJ718" i="4"/>
  <c r="AK718" i="4" s="1"/>
  <c r="AJ710" i="4"/>
  <c r="AK710" i="4" s="1"/>
  <c r="AJ686" i="4"/>
  <c r="AK686" i="4" s="1"/>
  <c r="AJ670" i="4"/>
  <c r="AK670" i="4" s="1"/>
  <c r="AJ662" i="4"/>
  <c r="AK662" i="4" s="1"/>
  <c r="AJ654" i="4"/>
  <c r="AK654" i="4" s="1"/>
  <c r="AJ646" i="4"/>
  <c r="AK646" i="4" s="1"/>
  <c r="AJ630" i="4"/>
  <c r="AK630" i="4" s="1"/>
  <c r="AJ622" i="4"/>
  <c r="AK622" i="4" s="1"/>
  <c r="AJ614" i="4"/>
  <c r="AK614" i="4" s="1"/>
  <c r="AJ606" i="4"/>
  <c r="AK606" i="4"/>
  <c r="AJ598" i="4"/>
  <c r="AK598" i="4" s="1"/>
  <c r="AJ590" i="4"/>
  <c r="AK590" i="4" s="1"/>
  <c r="AJ582" i="4"/>
  <c r="AK582" i="4" s="1"/>
  <c r="AJ574" i="4"/>
  <c r="AK574" i="4" s="1"/>
  <c r="AJ566" i="4"/>
  <c r="AK566" i="4" s="1"/>
  <c r="AJ558" i="4"/>
  <c r="AK558" i="4" s="1"/>
  <c r="AJ550" i="4"/>
  <c r="AK550" i="4" s="1"/>
  <c r="AJ542" i="4"/>
  <c r="AK542" i="4" s="1"/>
  <c r="AJ534" i="4"/>
  <c r="AK534" i="4" s="1"/>
  <c r="AJ526" i="4"/>
  <c r="AK526" i="4" s="1"/>
  <c r="AJ518" i="4"/>
  <c r="AK518" i="4" s="1"/>
  <c r="AJ510" i="4"/>
  <c r="AK510" i="4" s="1"/>
  <c r="AJ494" i="4"/>
  <c r="AK494" i="4" s="1"/>
  <c r="AJ478" i="4"/>
  <c r="AK478" i="4" s="1"/>
  <c r="AJ470" i="4"/>
  <c r="AK470" i="4" s="1"/>
  <c r="AJ462" i="4"/>
  <c r="AK462" i="4" s="1"/>
  <c r="AJ446" i="4"/>
  <c r="AK446" i="4" s="1"/>
  <c r="AJ438" i="4"/>
  <c r="AK438" i="4" s="1"/>
  <c r="AJ430" i="4"/>
  <c r="AK430" i="4" s="1"/>
  <c r="AJ422" i="4"/>
  <c r="AK422" i="4" s="1"/>
  <c r="AJ414" i="4"/>
  <c r="AK414" i="4" s="1"/>
  <c r="AJ406" i="4"/>
  <c r="AK406" i="4" s="1"/>
  <c r="AJ398" i="4"/>
  <c r="AK398" i="4" s="1"/>
  <c r="AJ390" i="4"/>
  <c r="AK390" i="4" s="1"/>
  <c r="AJ382" i="4"/>
  <c r="AK382" i="4" s="1"/>
  <c r="AJ374" i="4"/>
  <c r="AK374" i="4" s="1"/>
  <c r="AJ366" i="4"/>
  <c r="AK366" i="4" s="1"/>
  <c r="AJ358" i="4"/>
  <c r="AK358" i="4" s="1"/>
  <c r="AJ350" i="4"/>
  <c r="AK350" i="4" s="1"/>
  <c r="AJ342" i="4"/>
  <c r="AK342" i="4" s="1"/>
  <c r="AJ334" i="4"/>
  <c r="AK334" i="4" s="1"/>
  <c r="AJ326" i="4"/>
  <c r="AK326" i="4" s="1"/>
  <c r="AJ318" i="4"/>
  <c r="AK318" i="4" s="1"/>
  <c r="AJ310" i="4"/>
  <c r="AK310" i="4" s="1"/>
  <c r="AJ302" i="4"/>
  <c r="AK302" i="4" s="1"/>
  <c r="AJ294" i="4"/>
  <c r="AK294" i="4" s="1"/>
  <c r="AJ286" i="4"/>
  <c r="AK286" i="4" s="1"/>
  <c r="AJ278" i="4"/>
  <c r="AK278" i="4" s="1"/>
  <c r="AJ270" i="4"/>
  <c r="AK270" i="4" s="1"/>
  <c r="AJ262" i="4"/>
  <c r="AK262" i="4" s="1"/>
  <c r="AJ254" i="4"/>
  <c r="AK254" i="4" s="1"/>
  <c r="AJ246" i="4"/>
  <c r="AK246" i="4" s="1"/>
  <c r="AJ238" i="4"/>
  <c r="AK238" i="4" s="1"/>
  <c r="AJ230" i="4"/>
  <c r="AK230" i="4" s="1"/>
  <c r="AJ222" i="4"/>
  <c r="AK222" i="4" s="1"/>
  <c r="AJ214" i="4"/>
  <c r="AK214" i="4" s="1"/>
  <c r="AJ206" i="4"/>
  <c r="AK206" i="4" s="1"/>
  <c r="AJ198" i="4"/>
  <c r="AK198" i="4" s="1"/>
  <c r="AJ190" i="4"/>
  <c r="AK190" i="4" s="1"/>
  <c r="AJ182" i="4"/>
  <c r="AK182" i="4" s="1"/>
  <c r="AJ174" i="4"/>
  <c r="AK174" i="4" s="1"/>
  <c r="AJ166" i="4"/>
  <c r="AK166" i="4" s="1"/>
  <c r="AJ158" i="4"/>
  <c r="AK158" i="4" s="1"/>
  <c r="AJ150" i="4"/>
  <c r="AK150" i="4" s="1"/>
  <c r="AJ142" i="4"/>
  <c r="AK142" i="4" s="1"/>
  <c r="AJ134" i="4"/>
  <c r="AK134" i="4" s="1"/>
  <c r="AJ126" i="4"/>
  <c r="AK126" i="4" s="1"/>
  <c r="AJ118" i="4"/>
  <c r="AK118" i="4" s="1"/>
  <c r="AJ110" i="4"/>
  <c r="AK110" i="4" s="1"/>
  <c r="AJ102" i="4"/>
  <c r="AK102" i="4" s="1"/>
  <c r="AJ94" i="4"/>
  <c r="AK94" i="4" s="1"/>
  <c r="AJ86" i="4"/>
  <c r="AK86" i="4" s="1"/>
  <c r="AJ78" i="4"/>
  <c r="AK78" i="4" s="1"/>
  <c r="AJ70" i="4"/>
  <c r="AK70" i="4" s="1"/>
  <c r="AJ62" i="4"/>
  <c r="AK62" i="4" s="1"/>
  <c r="AJ54" i="4"/>
  <c r="AK54" i="4" s="1"/>
  <c r="AJ46" i="4"/>
  <c r="AK46" i="4" s="1"/>
  <c r="AJ38" i="4"/>
  <c r="AK38" i="4" s="1"/>
  <c r="AJ30" i="4"/>
  <c r="AK30" i="4" s="1"/>
  <c r="AJ22" i="4"/>
  <c r="AK22" i="4" s="1"/>
  <c r="AJ14" i="4"/>
  <c r="AK14" i="4" s="1"/>
  <c r="AJ6" i="4"/>
  <c r="AK6" i="4" s="1"/>
  <c r="AK2214" i="4"/>
  <c r="AK2166" i="4"/>
  <c r="AK1934" i="4"/>
  <c r="AK1702" i="4"/>
  <c r="AK1654" i="4"/>
  <c r="AK1463" i="4"/>
  <c r="AK1350" i="4"/>
  <c r="AK1192" i="4"/>
  <c r="AK2316" i="4"/>
  <c r="AK2252" i="4"/>
  <c r="AK2188" i="4"/>
  <c r="AK2124" i="4"/>
  <c r="AK2101" i="4"/>
  <c r="AK2060" i="4"/>
  <c r="AK2037" i="4"/>
  <c r="AK1996" i="4"/>
  <c r="AK1973" i="4"/>
  <c r="AK1932" i="4"/>
  <c r="AK1909" i="4"/>
  <c r="AK1868" i="4"/>
  <c r="AK1845" i="4"/>
  <c r="AK1804" i="4"/>
  <c r="AK1781" i="4"/>
  <c r="AK1740" i="4"/>
  <c r="AK1717" i="4"/>
  <c r="AK1676" i="4"/>
  <c r="AK1653" i="4"/>
  <c r="AK1612" i="4"/>
  <c r="AK1589" i="4"/>
  <c r="AK1547" i="4"/>
  <c r="AK1492" i="4"/>
  <c r="AK875" i="4"/>
  <c r="AK707" i="4"/>
  <c r="AJ1541" i="4"/>
  <c r="AK1541" i="4" s="1"/>
  <c r="AJ1533" i="4"/>
  <c r="AK1533" i="4" s="1"/>
  <c r="AJ1525" i="4"/>
  <c r="AK1525" i="4" s="1"/>
  <c r="AJ1517" i="4"/>
  <c r="AK1517" i="4" s="1"/>
  <c r="AJ1509" i="4"/>
  <c r="AK1509" i="4" s="1"/>
  <c r="AJ1469" i="4"/>
  <c r="AK1469" i="4" s="1"/>
  <c r="AJ1445" i="4"/>
  <c r="AK1445" i="4" s="1"/>
  <c r="AJ1429" i="4"/>
  <c r="AK1429" i="4" s="1"/>
  <c r="AJ1421" i="4"/>
  <c r="AK1421" i="4" s="1"/>
  <c r="AJ1397" i="4"/>
  <c r="AK1397" i="4" s="1"/>
  <c r="AJ1373" i="4"/>
  <c r="AK1373" i="4" s="1"/>
  <c r="AJ1365" i="4"/>
  <c r="AK1365" i="4" s="1"/>
  <c r="AJ1357" i="4"/>
  <c r="AK1357" i="4" s="1"/>
  <c r="AJ1349" i="4"/>
  <c r="AK1349" i="4" s="1"/>
  <c r="AJ1341" i="4"/>
  <c r="AK1341" i="4" s="1"/>
  <c r="AJ1333" i="4"/>
  <c r="AK1333" i="4" s="1"/>
  <c r="AJ1325" i="4"/>
  <c r="AK1325" i="4" s="1"/>
  <c r="AJ1317" i="4"/>
  <c r="AK1317" i="4" s="1"/>
  <c r="AJ1309" i="4"/>
  <c r="AK1309" i="4" s="1"/>
  <c r="AJ1301" i="4"/>
  <c r="AK1301" i="4" s="1"/>
  <c r="AJ1293" i="4"/>
  <c r="AK1293" i="4" s="1"/>
  <c r="AJ1285" i="4"/>
  <c r="AK1285" i="4" s="1"/>
  <c r="AJ1277" i="4"/>
  <c r="AK1277" i="4" s="1"/>
  <c r="AJ1269" i="4"/>
  <c r="AK1269" i="4" s="1"/>
  <c r="AJ1261" i="4"/>
  <c r="AK1261" i="4" s="1"/>
  <c r="AJ1253" i="4"/>
  <c r="AK1253" i="4" s="1"/>
  <c r="AJ1245" i="4"/>
  <c r="AK1245" i="4" s="1"/>
  <c r="AJ1237" i="4"/>
  <c r="AK1237" i="4" s="1"/>
  <c r="AJ1229" i="4"/>
  <c r="AK1229" i="4" s="1"/>
  <c r="AJ1221" i="4"/>
  <c r="AK1221" i="4" s="1"/>
  <c r="AJ1213" i="4"/>
  <c r="AK1213" i="4" s="1"/>
  <c r="AJ1205" i="4"/>
  <c r="AK1205" i="4" s="1"/>
  <c r="AJ1197" i="4"/>
  <c r="AK1197" i="4" s="1"/>
  <c r="AJ1189" i="4"/>
  <c r="AK1189" i="4" s="1"/>
  <c r="AJ1181" i="4"/>
  <c r="AK1181" i="4" s="1"/>
  <c r="AJ1173" i="4"/>
  <c r="AK1173" i="4" s="1"/>
  <c r="AJ1165" i="4"/>
  <c r="AK1165" i="4" s="1"/>
  <c r="AJ1157" i="4"/>
  <c r="AK1157" i="4" s="1"/>
  <c r="AJ1149" i="4"/>
  <c r="AK1149" i="4" s="1"/>
  <c r="AJ1141" i="4"/>
  <c r="AK1141" i="4" s="1"/>
  <c r="AJ1133" i="4"/>
  <c r="AK1133" i="4" s="1"/>
  <c r="AJ1125" i="4"/>
  <c r="AK1125" i="4" s="1"/>
  <c r="AJ1117" i="4"/>
  <c r="AK1117" i="4" s="1"/>
  <c r="AJ1109" i="4"/>
  <c r="AK1109" i="4" s="1"/>
  <c r="AJ1101" i="4"/>
  <c r="AK1101" i="4" s="1"/>
  <c r="AJ1093" i="4"/>
  <c r="AK1093" i="4" s="1"/>
  <c r="AJ1085" i="4"/>
  <c r="AK1085" i="4" s="1"/>
  <c r="AJ1077" i="4"/>
  <c r="AK1077" i="4" s="1"/>
  <c r="AJ1069" i="4"/>
  <c r="AK1069" i="4" s="1"/>
  <c r="AJ1061" i="4"/>
  <c r="AK1061" i="4" s="1"/>
  <c r="AJ1053" i="4"/>
  <c r="AK1053" i="4" s="1"/>
  <c r="AJ1045" i="4"/>
  <c r="AK1045" i="4" s="1"/>
  <c r="AJ1037" i="4"/>
  <c r="AK1037" i="4" s="1"/>
  <c r="AJ1029" i="4"/>
  <c r="AK1029" i="4" s="1"/>
  <c r="AJ1021" i="4"/>
  <c r="AK1021" i="4" s="1"/>
  <c r="AJ1013" i="4"/>
  <c r="AK1013" i="4" s="1"/>
  <c r="AJ1005" i="4"/>
  <c r="AK1005" i="4" s="1"/>
  <c r="AJ997" i="4"/>
  <c r="AK997" i="4" s="1"/>
  <c r="AJ989" i="4"/>
  <c r="AK989" i="4" s="1"/>
  <c r="AJ981" i="4"/>
  <c r="AK981" i="4" s="1"/>
  <c r="AJ965" i="4"/>
  <c r="AK965" i="4" s="1"/>
  <c r="AJ957" i="4"/>
  <c r="AK957" i="4" s="1"/>
  <c r="AJ949" i="4"/>
  <c r="AK949" i="4" s="1"/>
  <c r="AJ941" i="4"/>
  <c r="AK941" i="4" s="1"/>
  <c r="AJ933" i="4"/>
  <c r="AK933" i="4" s="1"/>
  <c r="AJ925" i="4"/>
  <c r="AK925" i="4" s="1"/>
  <c r="AJ909" i="4"/>
  <c r="AK909" i="4" s="1"/>
  <c r="AJ901" i="4"/>
  <c r="AK901" i="4" s="1"/>
  <c r="AJ893" i="4"/>
  <c r="AK893" i="4" s="1"/>
  <c r="AJ885" i="4"/>
  <c r="AK885" i="4" s="1"/>
  <c r="AJ877" i="4"/>
  <c r="AK877" i="4" s="1"/>
  <c r="AJ869" i="4"/>
  <c r="AK869" i="4" s="1"/>
  <c r="AJ861" i="4"/>
  <c r="AK861" i="4" s="1"/>
  <c r="AJ853" i="4"/>
  <c r="AK853" i="4" s="1"/>
  <c r="AJ845" i="4"/>
  <c r="AK845" i="4" s="1"/>
  <c r="AJ837" i="4"/>
  <c r="AK837" i="4" s="1"/>
  <c r="AJ829" i="4"/>
  <c r="AK829" i="4" s="1"/>
  <c r="AJ821" i="4"/>
  <c r="AK821" i="4" s="1"/>
  <c r="AJ805" i="4"/>
  <c r="AK805" i="4" s="1"/>
  <c r="AJ797" i="4"/>
  <c r="AK797" i="4" s="1"/>
  <c r="AJ789" i="4"/>
  <c r="AK789" i="4" s="1"/>
  <c r="AJ781" i="4"/>
  <c r="AK781" i="4" s="1"/>
  <c r="AJ773" i="4"/>
  <c r="AK773" i="4" s="1"/>
  <c r="AJ757" i="4"/>
  <c r="AK757" i="4" s="1"/>
  <c r="AJ741" i="4"/>
  <c r="AK741" i="4" s="1"/>
  <c r="AJ733" i="4"/>
  <c r="AK733" i="4" s="1"/>
  <c r="AJ725" i="4"/>
  <c r="AK725" i="4" s="1"/>
  <c r="AJ717" i="4"/>
  <c r="AK717" i="4" s="1"/>
  <c r="AJ709" i="4"/>
  <c r="AK709" i="4" s="1"/>
  <c r="AJ693" i="4"/>
  <c r="AK693" i="4" s="1"/>
  <c r="AJ677" i="4"/>
  <c r="AK677" i="4" s="1"/>
  <c r="AJ669" i="4"/>
  <c r="AK669" i="4" s="1"/>
  <c r="AJ661" i="4"/>
  <c r="AK661" i="4" s="1"/>
  <c r="AJ653" i="4"/>
  <c r="AK653" i="4" s="1"/>
  <c r="AJ645" i="4"/>
  <c r="AK645" i="4" s="1"/>
  <c r="AJ637" i="4"/>
  <c r="AK637" i="4" s="1"/>
  <c r="AJ621" i="4"/>
  <c r="AK621" i="4" s="1"/>
  <c r="AJ613" i="4"/>
  <c r="AK613" i="4" s="1"/>
  <c r="AJ605" i="4"/>
  <c r="AK605" i="4" s="1"/>
  <c r="AJ597" i="4"/>
  <c r="AK597" i="4" s="1"/>
  <c r="AJ589" i="4"/>
  <c r="AK589" i="4" s="1"/>
  <c r="AJ581" i="4"/>
  <c r="AK581" i="4" s="1"/>
  <c r="AJ573" i="4"/>
  <c r="AK573" i="4" s="1"/>
  <c r="AJ565" i="4"/>
  <c r="AK565" i="4" s="1"/>
  <c r="AJ557" i="4"/>
  <c r="AK557" i="4" s="1"/>
  <c r="AJ549" i="4"/>
  <c r="AK549" i="4" s="1"/>
  <c r="AJ541" i="4"/>
  <c r="AK541" i="4" s="1"/>
  <c r="AJ533" i="4"/>
  <c r="AK533" i="4" s="1"/>
  <c r="AJ525" i="4"/>
  <c r="AK525" i="4" s="1"/>
  <c r="AJ517" i="4"/>
  <c r="AK517" i="4" s="1"/>
  <c r="AJ509" i="4"/>
  <c r="AK509" i="4" s="1"/>
  <c r="AJ501" i="4"/>
  <c r="AK501" i="4" s="1"/>
  <c r="AJ493" i="4"/>
  <c r="AK493" i="4" s="1"/>
  <c r="AJ485" i="4"/>
  <c r="AK485" i="4" s="1"/>
  <c r="AJ477" i="4"/>
  <c r="AK477" i="4" s="1"/>
  <c r="AJ469" i="4"/>
  <c r="AK469" i="4" s="1"/>
  <c r="AJ461" i="4"/>
  <c r="AK461" i="4" s="1"/>
  <c r="AJ453" i="4"/>
  <c r="AK453" i="4" s="1"/>
  <c r="AJ445" i="4"/>
  <c r="AK445" i="4" s="1"/>
  <c r="AJ437" i="4"/>
  <c r="AK437" i="4" s="1"/>
  <c r="AJ429" i="4"/>
  <c r="AK429" i="4" s="1"/>
  <c r="AJ421" i="4"/>
  <c r="AK421" i="4" s="1"/>
  <c r="AJ413" i="4"/>
  <c r="AK413" i="4" s="1"/>
  <c r="AJ405" i="4"/>
  <c r="AK405" i="4" s="1"/>
  <c r="AJ397" i="4"/>
  <c r="AK397" i="4" s="1"/>
  <c r="AJ389" i="4"/>
  <c r="AK389" i="4" s="1"/>
  <c r="AJ381" i="4"/>
  <c r="AK381" i="4" s="1"/>
  <c r="AJ373" i="4"/>
  <c r="AK373" i="4" s="1"/>
  <c r="AJ365" i="4"/>
  <c r="AK365" i="4" s="1"/>
  <c r="AJ357" i="4"/>
  <c r="AK357" i="4" s="1"/>
  <c r="AJ349" i="4"/>
  <c r="AK349" i="4" s="1"/>
  <c r="AJ341" i="4"/>
  <c r="AK341" i="4" s="1"/>
  <c r="AJ333" i="4"/>
  <c r="AK333" i="4" s="1"/>
  <c r="AJ325" i="4"/>
  <c r="AK325" i="4" s="1"/>
  <c r="AJ317" i="4"/>
  <c r="AK317" i="4" s="1"/>
  <c r="AJ309" i="4"/>
  <c r="AK309" i="4" s="1"/>
  <c r="AJ301" i="4"/>
  <c r="AK301" i="4" s="1"/>
  <c r="AJ293" i="4"/>
  <c r="AK293" i="4" s="1"/>
  <c r="AJ285" i="4"/>
  <c r="AK285" i="4" s="1"/>
  <c r="AJ277" i="4"/>
  <c r="AK277" i="4" s="1"/>
  <c r="AJ269" i="4"/>
  <c r="AK269" i="4" s="1"/>
  <c r="AJ261" i="4"/>
  <c r="AK261" i="4" s="1"/>
  <c r="AJ253" i="4"/>
  <c r="AK253" i="4" s="1"/>
  <c r="AJ245" i="4"/>
  <c r="AK245" i="4" s="1"/>
  <c r="AJ237" i="4"/>
  <c r="AK237" i="4" s="1"/>
  <c r="AJ229" i="4"/>
  <c r="AK229" i="4" s="1"/>
  <c r="AJ221" i="4"/>
  <c r="AK221" i="4" s="1"/>
  <c r="AJ213" i="4"/>
  <c r="AK213" i="4" s="1"/>
  <c r="AJ205" i="4"/>
  <c r="AK205" i="4" s="1"/>
  <c r="AJ197" i="4"/>
  <c r="AK197" i="4" s="1"/>
  <c r="AJ189" i="4"/>
  <c r="AK189" i="4" s="1"/>
  <c r="AJ181" i="4"/>
  <c r="AK181" i="4" s="1"/>
  <c r="AJ173" i="4"/>
  <c r="AK173" i="4" s="1"/>
  <c r="AJ165" i="4"/>
  <c r="AK165" i="4" s="1"/>
  <c r="AJ157" i="4"/>
  <c r="AK157" i="4" s="1"/>
  <c r="AJ149" i="4"/>
  <c r="AK149" i="4" s="1"/>
  <c r="AJ141" i="4"/>
  <c r="AK141" i="4" s="1"/>
  <c r="AJ133" i="4"/>
  <c r="AK133" i="4" s="1"/>
  <c r="AJ125" i="4"/>
  <c r="AK125" i="4" s="1"/>
  <c r="AJ117" i="4"/>
  <c r="AK117" i="4" s="1"/>
  <c r="AJ109" i="4"/>
  <c r="AK109" i="4" s="1"/>
  <c r="AJ101" i="4"/>
  <c r="AK101" i="4" s="1"/>
  <c r="AJ93" i="4"/>
  <c r="AK93" i="4" s="1"/>
  <c r="AJ85" i="4"/>
  <c r="AK85" i="4" s="1"/>
  <c r="AJ77" i="4"/>
  <c r="AK77" i="4" s="1"/>
  <c r="AJ69" i="4"/>
  <c r="AK69" i="4" s="1"/>
  <c r="AJ61" i="4"/>
  <c r="AK61" i="4" s="1"/>
  <c r="AJ53" i="4"/>
  <c r="AK53" i="4" s="1"/>
  <c r="AJ45" i="4"/>
  <c r="AK45" i="4" s="1"/>
  <c r="AJ37" i="4"/>
  <c r="AK37" i="4" s="1"/>
  <c r="AJ29" i="4"/>
  <c r="AK29" i="4" s="1"/>
  <c r="AJ21" i="4"/>
  <c r="AK21" i="4" s="1"/>
  <c r="AJ13" i="4"/>
  <c r="AK13" i="4" s="1"/>
  <c r="AJ5" i="4"/>
  <c r="AK5" i="4" s="1"/>
  <c r="AK2292" i="4"/>
  <c r="AK2228" i="4"/>
  <c r="AK2164" i="4"/>
  <c r="AK2100" i="4"/>
  <c r="AK2077" i="4"/>
  <c r="AK2036" i="4"/>
  <c r="AK2013" i="4"/>
  <c r="AK1972" i="4"/>
  <c r="AK1949" i="4"/>
  <c r="AK1908" i="4"/>
  <c r="AK1885" i="4"/>
  <c r="AK1844" i="4"/>
  <c r="AK1821" i="4"/>
  <c r="AK1780" i="4"/>
  <c r="AK1757" i="4"/>
  <c r="AK1716" i="4"/>
  <c r="AK1693" i="4"/>
  <c r="AK1652" i="4"/>
  <c r="AK1629" i="4"/>
  <c r="AK1588" i="4"/>
  <c r="AK1565" i="4"/>
  <c r="AK1540" i="4"/>
  <c r="AK978" i="4"/>
  <c r="AK859" i="4"/>
  <c r="AK701" i="4"/>
  <c r="AK210" i="4"/>
  <c r="AJ1532" i="4"/>
  <c r="AK1532" i="4" s="1"/>
  <c r="AJ1524" i="4"/>
  <c r="AK1524" i="4" s="1"/>
  <c r="AJ1516" i="4"/>
  <c r="AK1516" i="4" s="1"/>
  <c r="AJ1508" i="4"/>
  <c r="AK1508" i="4" s="1"/>
  <c r="AJ1500" i="4"/>
  <c r="AK1500" i="4" s="1"/>
  <c r="AJ1484" i="4"/>
  <c r="AK1484" i="4" s="1"/>
  <c r="AJ1468" i="4"/>
  <c r="AK1468" i="4" s="1"/>
  <c r="AJ1460" i="4"/>
  <c r="AK1460" i="4" s="1"/>
  <c r="AJ1444" i="4"/>
  <c r="AK1444" i="4" s="1"/>
  <c r="AJ1436" i="4"/>
  <c r="AK1436" i="4" s="1"/>
  <c r="AJ1420" i="4"/>
  <c r="AK1420" i="4" s="1"/>
  <c r="AJ1404" i="4"/>
  <c r="AK1404" i="4" s="1"/>
  <c r="AJ1388" i="4"/>
  <c r="AK1388" i="4" s="1"/>
  <c r="AJ1372" i="4"/>
  <c r="AK1372" i="4" s="1"/>
  <c r="AJ1356" i="4"/>
  <c r="AK1356" i="4" s="1"/>
  <c r="AJ1348" i="4"/>
  <c r="AK1348" i="4" s="1"/>
  <c r="AJ1340" i="4"/>
  <c r="AK1340" i="4" s="1"/>
  <c r="AJ1332" i="4"/>
  <c r="AK1332" i="4" s="1"/>
  <c r="AJ1324" i="4"/>
  <c r="AK1324" i="4" s="1"/>
  <c r="AJ1316" i="4"/>
  <c r="AK1316" i="4" s="1"/>
  <c r="AJ1308" i="4"/>
  <c r="AK1308" i="4" s="1"/>
  <c r="AJ1300" i="4"/>
  <c r="AK1300" i="4" s="1"/>
  <c r="AJ1292" i="4"/>
  <c r="AK1292" i="4" s="1"/>
  <c r="AJ1284" i="4"/>
  <c r="AK1284" i="4" s="1"/>
  <c r="AJ1276" i="4"/>
  <c r="AK1276" i="4" s="1"/>
  <c r="AJ1268" i="4"/>
  <c r="AK1268" i="4" s="1"/>
  <c r="AJ1260" i="4"/>
  <c r="AK1260" i="4"/>
  <c r="AJ1252" i="4"/>
  <c r="AK1252" i="4" s="1"/>
  <c r="AJ1244" i="4"/>
  <c r="AK1244" i="4" s="1"/>
  <c r="AJ1236" i="4"/>
  <c r="AK1236" i="4" s="1"/>
  <c r="AJ1228" i="4"/>
  <c r="AK1228" i="4" s="1"/>
  <c r="AJ1220" i="4"/>
  <c r="AK1220" i="4" s="1"/>
  <c r="AJ1212" i="4"/>
  <c r="AK1212" i="4" s="1"/>
  <c r="AJ1204" i="4"/>
  <c r="AK1204" i="4" s="1"/>
  <c r="AJ1196" i="4"/>
  <c r="AK1196" i="4" s="1"/>
  <c r="AJ1188" i="4"/>
  <c r="AK1188" i="4" s="1"/>
  <c r="AJ1180" i="4"/>
  <c r="AK1180" i="4" s="1"/>
  <c r="AJ1172" i="4"/>
  <c r="AK1172" i="4" s="1"/>
  <c r="AJ1164" i="4"/>
  <c r="AK1164" i="4" s="1"/>
  <c r="AJ1156" i="4"/>
  <c r="AK1156" i="4" s="1"/>
  <c r="AJ1148" i="4"/>
  <c r="AK1148" i="4" s="1"/>
  <c r="AJ1140" i="4"/>
  <c r="AK1140" i="4" s="1"/>
  <c r="AJ1132" i="4"/>
  <c r="AK1132" i="4" s="1"/>
  <c r="AJ1124" i="4"/>
  <c r="AK1124" i="4" s="1"/>
  <c r="AJ1116" i="4"/>
  <c r="AK1116" i="4" s="1"/>
  <c r="AJ1108" i="4"/>
  <c r="AK1108" i="4" s="1"/>
  <c r="AJ1100" i="4"/>
  <c r="AK1100" i="4" s="1"/>
  <c r="AJ1092" i="4"/>
  <c r="AK1092" i="4" s="1"/>
  <c r="AJ1084" i="4"/>
  <c r="AK1084" i="4" s="1"/>
  <c r="AJ1076" i="4"/>
  <c r="AK1076" i="4" s="1"/>
  <c r="AJ1068" i="4"/>
  <c r="AK1068" i="4" s="1"/>
  <c r="AJ1060" i="4"/>
  <c r="AK1060" i="4" s="1"/>
  <c r="AJ1052" i="4"/>
  <c r="AK1052" i="4" s="1"/>
  <c r="AJ1044" i="4"/>
  <c r="AK1044" i="4" s="1"/>
  <c r="AJ1036" i="4"/>
  <c r="AK1036" i="4" s="1"/>
  <c r="AJ1028" i="4"/>
  <c r="AK1028" i="4" s="1"/>
  <c r="AJ1020" i="4"/>
  <c r="AK1020" i="4" s="1"/>
  <c r="AJ1012" i="4"/>
  <c r="AK1012" i="4" s="1"/>
  <c r="AJ1004" i="4"/>
  <c r="AK1004" i="4" s="1"/>
  <c r="AJ996" i="4"/>
  <c r="AK996" i="4" s="1"/>
  <c r="AJ988" i="4"/>
  <c r="AK988" i="4" s="1"/>
  <c r="AJ980" i="4"/>
  <c r="AK980" i="4" s="1"/>
  <c r="AJ964" i="4"/>
  <c r="AK964" i="4" s="1"/>
  <c r="AJ956" i="4"/>
  <c r="AK956" i="4" s="1"/>
  <c r="AJ948" i="4"/>
  <c r="AK948" i="4" s="1"/>
  <c r="AJ940" i="4"/>
  <c r="AK940" i="4" s="1"/>
  <c r="AJ932" i="4"/>
  <c r="AK932" i="4" s="1"/>
  <c r="AJ924" i="4"/>
  <c r="AK924" i="4" s="1"/>
  <c r="AJ916" i="4"/>
  <c r="AK916" i="4" s="1"/>
  <c r="AJ908" i="4"/>
  <c r="AK908" i="4" s="1"/>
  <c r="AJ900" i="4"/>
  <c r="AK900" i="4" s="1"/>
  <c r="AJ892" i="4"/>
  <c r="AK892" i="4" s="1"/>
  <c r="AJ884" i="4"/>
  <c r="AK884" i="4" s="1"/>
  <c r="AJ868" i="4"/>
  <c r="AK868" i="4" s="1"/>
  <c r="AJ860" i="4"/>
  <c r="AK860" i="4" s="1"/>
  <c r="AJ852" i="4"/>
  <c r="AK852" i="4" s="1"/>
  <c r="AJ844" i="4"/>
  <c r="AK844" i="4" s="1"/>
  <c r="AJ836" i="4"/>
  <c r="AK836" i="4" s="1"/>
  <c r="AJ828" i="4"/>
  <c r="AK828" i="4" s="1"/>
  <c r="AJ820" i="4"/>
  <c r="AK820" i="4" s="1"/>
  <c r="AJ804" i="4"/>
  <c r="AK804" i="4" s="1"/>
  <c r="AJ796" i="4"/>
  <c r="AK796" i="4" s="1"/>
  <c r="AJ788" i="4"/>
  <c r="AK788" i="4" s="1"/>
  <c r="AJ780" i="4"/>
  <c r="AK780" i="4" s="1"/>
  <c r="AJ772" i="4"/>
  <c r="AK772" i="4" s="1"/>
  <c r="AJ764" i="4"/>
  <c r="AK764" i="4" s="1"/>
  <c r="AJ756" i="4"/>
  <c r="AK756" i="4" s="1"/>
  <c r="AJ740" i="4"/>
  <c r="AK740" i="4" s="1"/>
  <c r="AJ732" i="4"/>
  <c r="AK732" i="4" s="1"/>
  <c r="AJ724" i="4"/>
  <c r="AK724" i="4" s="1"/>
  <c r="AJ716" i="4"/>
  <c r="AK716" i="4" s="1"/>
  <c r="AJ708" i="4"/>
  <c r="AK708" i="4" s="1"/>
  <c r="AJ700" i="4"/>
  <c r="AK700" i="4" s="1"/>
  <c r="AJ692" i="4"/>
  <c r="AK692" i="4" s="1"/>
  <c r="AJ684" i="4"/>
  <c r="AK684" i="4" s="1"/>
  <c r="AJ676" i="4"/>
  <c r="AK676" i="4" s="1"/>
  <c r="AJ668" i="4"/>
  <c r="AK668" i="4" s="1"/>
  <c r="AJ660" i="4"/>
  <c r="AK660" i="4" s="1"/>
  <c r="AJ652" i="4"/>
  <c r="AK652" i="4" s="1"/>
  <c r="AJ644" i="4"/>
  <c r="AK644" i="4" s="1"/>
  <c r="AJ636" i="4"/>
  <c r="AK636" i="4" s="1"/>
  <c r="AJ628" i="4"/>
  <c r="AK628" i="4" s="1"/>
  <c r="AJ620" i="4"/>
  <c r="AK620" i="4" s="1"/>
  <c r="AJ604" i="4"/>
  <c r="AK604" i="4" s="1"/>
  <c r="AJ596" i="4"/>
  <c r="AK596" i="4" s="1"/>
  <c r="AJ588" i="4"/>
  <c r="AK588" i="4" s="1"/>
  <c r="AJ580" i="4"/>
  <c r="AK580" i="4" s="1"/>
  <c r="AJ572" i="4"/>
  <c r="AK572" i="4" s="1"/>
  <c r="AJ556" i="4"/>
  <c r="AK556" i="4" s="1"/>
  <c r="AJ548" i="4"/>
  <c r="AK548" i="4" s="1"/>
  <c r="AJ540" i="4"/>
  <c r="AK540" i="4" s="1"/>
  <c r="AJ532" i="4"/>
  <c r="AK532" i="4" s="1"/>
  <c r="AJ524" i="4"/>
  <c r="AK524" i="4" s="1"/>
  <c r="AJ516" i="4"/>
  <c r="AK516" i="4" s="1"/>
  <c r="AJ508" i="4"/>
  <c r="AK508" i="4" s="1"/>
  <c r="AJ500" i="4"/>
  <c r="AK500" i="4" s="1"/>
  <c r="AJ492" i="4"/>
  <c r="AK492" i="4" s="1"/>
  <c r="AJ484" i="4"/>
  <c r="AK484" i="4" s="1"/>
  <c r="AJ476" i="4"/>
  <c r="AK476" i="4" s="1"/>
  <c r="AJ468" i="4"/>
  <c r="AK468" i="4" s="1"/>
  <c r="AJ460" i="4"/>
  <c r="AK460" i="4" s="1"/>
  <c r="AJ452" i="4"/>
  <c r="AK452" i="4" s="1"/>
  <c r="AJ444" i="4"/>
  <c r="AK444" i="4" s="1"/>
  <c r="AJ436" i="4"/>
  <c r="AK436" i="4" s="1"/>
  <c r="AJ428" i="4"/>
  <c r="AK428" i="4" s="1"/>
  <c r="AJ420" i="4"/>
  <c r="AK420" i="4" s="1"/>
  <c r="AJ412" i="4"/>
  <c r="AK412" i="4" s="1"/>
  <c r="AJ404" i="4"/>
  <c r="AK404" i="4" s="1"/>
  <c r="AJ396" i="4"/>
  <c r="AK396" i="4" s="1"/>
  <c r="AJ388" i="4"/>
  <c r="AK388" i="4" s="1"/>
  <c r="AJ380" i="4"/>
  <c r="AK380" i="4" s="1"/>
  <c r="AJ372" i="4"/>
  <c r="AK372" i="4" s="1"/>
  <c r="AJ364" i="4"/>
  <c r="AK364" i="4" s="1"/>
  <c r="AJ356" i="4"/>
  <c r="AK356" i="4" s="1"/>
  <c r="AJ348" i="4"/>
  <c r="AK348" i="4" s="1"/>
  <c r="AJ340" i="4"/>
  <c r="AK340" i="4" s="1"/>
  <c r="AJ332" i="4"/>
  <c r="AK332" i="4" s="1"/>
  <c r="AJ324" i="4"/>
  <c r="AK324" i="4" s="1"/>
  <c r="AJ316" i="4"/>
  <c r="AK316" i="4" s="1"/>
  <c r="AJ308" i="4"/>
  <c r="AK308" i="4" s="1"/>
  <c r="AJ300" i="4"/>
  <c r="AK300" i="4" s="1"/>
  <c r="AJ292" i="4"/>
  <c r="AK292" i="4" s="1"/>
  <c r="AJ284" i="4"/>
  <c r="AK284" i="4" s="1"/>
  <c r="AJ276" i="4"/>
  <c r="AK276" i="4" s="1"/>
  <c r="AJ268" i="4"/>
  <c r="AK268" i="4" s="1"/>
  <c r="AJ260" i="4"/>
  <c r="AK260" i="4" s="1"/>
  <c r="AJ252" i="4"/>
  <c r="AK252" i="4" s="1"/>
  <c r="AJ244" i="4"/>
  <c r="AK244" i="4" s="1"/>
  <c r="AJ236" i="4"/>
  <c r="AK236" i="4" s="1"/>
  <c r="AJ228" i="4"/>
  <c r="AK228" i="4" s="1"/>
  <c r="AJ220" i="4"/>
  <c r="AK220" i="4" s="1"/>
  <c r="AJ212" i="4"/>
  <c r="AK212" i="4" s="1"/>
  <c r="AJ204" i="4"/>
  <c r="AK204" i="4" s="1"/>
  <c r="AJ196" i="4"/>
  <c r="AK196" i="4" s="1"/>
  <c r="AJ188" i="4"/>
  <c r="AK188" i="4" s="1"/>
  <c r="AJ180" i="4"/>
  <c r="AK180" i="4" s="1"/>
  <c r="AJ172" i="4"/>
  <c r="AK172" i="4" s="1"/>
  <c r="AJ164" i="4"/>
  <c r="AK164" i="4" s="1"/>
  <c r="AJ156" i="4"/>
  <c r="AK156" i="4" s="1"/>
  <c r="AJ148" i="4"/>
  <c r="AK148" i="4" s="1"/>
  <c r="AJ140" i="4"/>
  <c r="AK140" i="4" s="1"/>
  <c r="AJ132" i="4"/>
  <c r="AK132" i="4" s="1"/>
  <c r="AJ124" i="4"/>
  <c r="AK124" i="4" s="1"/>
  <c r="AJ116" i="4"/>
  <c r="AK116" i="4" s="1"/>
  <c r="AJ108" i="4"/>
  <c r="AK108" i="4" s="1"/>
  <c r="AJ100" i="4"/>
  <c r="AK100" i="4" s="1"/>
  <c r="AJ92" i="4"/>
  <c r="AK92" i="4"/>
  <c r="AJ84" i="4"/>
  <c r="AK84" i="4" s="1"/>
  <c r="AJ76" i="4"/>
  <c r="AK76" i="4" s="1"/>
  <c r="AJ68" i="4"/>
  <c r="AK68" i="4" s="1"/>
  <c r="AJ60" i="4"/>
  <c r="AK60" i="4" s="1"/>
  <c r="AJ52" i="4"/>
  <c r="AK52" i="4" s="1"/>
  <c r="AJ44" i="4"/>
  <c r="AK44" i="4" s="1"/>
  <c r="AJ36" i="4"/>
  <c r="AK36" i="4"/>
  <c r="AJ28" i="4"/>
  <c r="AK28" i="4" s="1"/>
  <c r="AJ20" i="4"/>
  <c r="AK20" i="4" s="1"/>
  <c r="AJ12" i="4"/>
  <c r="AK12" i="4" s="1"/>
  <c r="AJ4" i="4"/>
  <c r="AK4" i="4" s="1"/>
  <c r="AK2332" i="4"/>
  <c r="AK2268" i="4"/>
  <c r="AK2204" i="4"/>
  <c r="AK2140" i="4"/>
  <c r="AK2117" i="4"/>
  <c r="AK2076" i="4"/>
  <c r="AK2053" i="4"/>
  <c r="AK2012" i="4"/>
  <c r="AK1989" i="4"/>
  <c r="AK1948" i="4"/>
  <c r="AK1925" i="4"/>
  <c r="AK1884" i="4"/>
  <c r="AK1861" i="4"/>
  <c r="AK1820" i="4"/>
  <c r="AK1797" i="4"/>
  <c r="AK1756" i="4"/>
  <c r="AK1733" i="4"/>
  <c r="AK1692" i="4"/>
  <c r="AK1669" i="4"/>
  <c r="AK1628" i="4"/>
  <c r="AK1605" i="4"/>
  <c r="AK1564" i="4"/>
  <c r="AK1539" i="4"/>
  <c r="AK1452" i="4"/>
  <c r="AK1380" i="4"/>
  <c r="AK973" i="4"/>
  <c r="AK813" i="4"/>
  <c r="AK685" i="4"/>
  <c r="AK442" i="4"/>
  <c r="AJ2499" i="4"/>
  <c r="AK2499" i="4" s="1"/>
  <c r="AJ2491" i="4"/>
  <c r="AK2491" i="4" s="1"/>
  <c r="AJ2467" i="4"/>
  <c r="AK2467" i="4" s="1"/>
  <c r="AJ2459" i="4"/>
  <c r="AK2459" i="4" s="1"/>
  <c r="AJ2451" i="4"/>
  <c r="AK2451" i="4" s="1"/>
  <c r="AJ2443" i="4"/>
  <c r="AK2443" i="4" s="1"/>
  <c r="AJ2435" i="4"/>
  <c r="AK2435" i="4" s="1"/>
  <c r="AJ2427" i="4"/>
  <c r="AK2427" i="4" s="1"/>
  <c r="AJ2419" i="4"/>
  <c r="AK2419" i="4" s="1"/>
  <c r="AJ2411" i="4"/>
  <c r="AK2411" i="4" s="1"/>
  <c r="AJ2403" i="4"/>
  <c r="AK2403" i="4" s="1"/>
  <c r="AJ2395" i="4"/>
  <c r="AK2395" i="4" s="1"/>
  <c r="AJ2387" i="4"/>
  <c r="AK2387" i="4" s="1"/>
  <c r="AJ2379" i="4"/>
  <c r="AK2379" i="4" s="1"/>
  <c r="AJ2371" i="4"/>
  <c r="AK2371" i="4" s="1"/>
  <c r="AJ2363" i="4"/>
  <c r="AK2363" i="4" s="1"/>
  <c r="AJ2355" i="4"/>
  <c r="AK2355" i="4" s="1"/>
  <c r="AJ2347" i="4"/>
  <c r="AK2347" i="4" s="1"/>
  <c r="AJ2339" i="4"/>
  <c r="AK2339" i="4" s="1"/>
  <c r="AJ2331" i="4"/>
  <c r="AK2331" i="4" s="1"/>
  <c r="AJ2323" i="4"/>
  <c r="AK2323" i="4" s="1"/>
  <c r="AJ2315" i="4"/>
  <c r="AK2315" i="4" s="1"/>
  <c r="AJ2307" i="4"/>
  <c r="AK2307" i="4" s="1"/>
  <c r="AJ2299" i="4"/>
  <c r="AK2299" i="4" s="1"/>
  <c r="AJ2291" i="4"/>
  <c r="AK2291" i="4" s="1"/>
  <c r="AJ2283" i="4"/>
  <c r="AK2283" i="4" s="1"/>
  <c r="AJ2275" i="4"/>
  <c r="AK2275" i="4" s="1"/>
  <c r="AJ2267" i="4"/>
  <c r="AK2267" i="4" s="1"/>
  <c r="AJ2259" i="4"/>
  <c r="AK2259" i="4" s="1"/>
  <c r="AJ2251" i="4"/>
  <c r="AK2251" i="4" s="1"/>
  <c r="AJ2243" i="4"/>
  <c r="AK2243" i="4" s="1"/>
  <c r="AJ2235" i="4"/>
  <c r="AK2235" i="4" s="1"/>
  <c r="AJ2227" i="4"/>
  <c r="AK2227" i="4" s="1"/>
  <c r="AJ2219" i="4"/>
  <c r="AK2219" i="4" s="1"/>
  <c r="AJ2211" i="4"/>
  <c r="AK2211" i="4" s="1"/>
  <c r="AJ2203" i="4"/>
  <c r="AK2203" i="4" s="1"/>
  <c r="AJ2195" i="4"/>
  <c r="AK2195" i="4" s="1"/>
  <c r="AJ2187" i="4"/>
  <c r="AK2187" i="4" s="1"/>
  <c r="AJ2179" i="4"/>
  <c r="AK2179" i="4" s="1"/>
  <c r="AJ2171" i="4"/>
  <c r="AK2171" i="4" s="1"/>
  <c r="AJ2163" i="4"/>
  <c r="AK2163" i="4" s="1"/>
  <c r="AJ2155" i="4"/>
  <c r="AK2155" i="4" s="1"/>
  <c r="AJ2147" i="4"/>
  <c r="AK2147" i="4" s="1"/>
  <c r="AJ2139" i="4"/>
  <c r="AK2139" i="4" s="1"/>
  <c r="AJ2131" i="4"/>
  <c r="AK2131" i="4"/>
  <c r="AJ2123" i="4"/>
  <c r="AK2123" i="4" s="1"/>
  <c r="AJ2115" i="4"/>
  <c r="AK2115" i="4" s="1"/>
  <c r="AJ2107" i="4"/>
  <c r="AK2107" i="4" s="1"/>
  <c r="AJ2099" i="4"/>
  <c r="AK2099" i="4" s="1"/>
  <c r="AJ2091" i="4"/>
  <c r="AK2091" i="4" s="1"/>
  <c r="AJ2083" i="4"/>
  <c r="AK2083" i="4" s="1"/>
  <c r="AJ2075" i="4"/>
  <c r="AK2075" i="4" s="1"/>
  <c r="AJ2067" i="4"/>
  <c r="AK2067" i="4" s="1"/>
  <c r="AJ2059" i="4"/>
  <c r="AK2059" i="4" s="1"/>
  <c r="AJ2051" i="4"/>
  <c r="AK2051" i="4" s="1"/>
  <c r="AJ2043" i="4"/>
  <c r="AK2043" i="4" s="1"/>
  <c r="AJ2035" i="4"/>
  <c r="AK2035" i="4" s="1"/>
  <c r="AJ2027" i="4"/>
  <c r="AK2027" i="4" s="1"/>
  <c r="AJ2019" i="4"/>
  <c r="AK2019" i="4" s="1"/>
  <c r="AJ2011" i="4"/>
  <c r="AK2011" i="4" s="1"/>
  <c r="AJ2003" i="4"/>
  <c r="AK2003" i="4" s="1"/>
  <c r="AJ1995" i="4"/>
  <c r="AK1995" i="4" s="1"/>
  <c r="AJ1987" i="4"/>
  <c r="AK1987" i="4" s="1"/>
  <c r="AJ1979" i="4"/>
  <c r="AK1979" i="4" s="1"/>
  <c r="AJ1971" i="4"/>
  <c r="AK1971" i="4" s="1"/>
  <c r="AJ1963" i="4"/>
  <c r="AK1963" i="4" s="1"/>
  <c r="AJ1955" i="4"/>
  <c r="AK1955" i="4" s="1"/>
  <c r="AJ1947" i="4"/>
  <c r="AK1947" i="4" s="1"/>
  <c r="AJ1939" i="4"/>
  <c r="AK1939" i="4"/>
  <c r="AJ1931" i="4"/>
  <c r="AK1931" i="4" s="1"/>
  <c r="AJ1923" i="4"/>
  <c r="AK1923" i="4" s="1"/>
  <c r="AJ1915" i="4"/>
  <c r="AK1915" i="4" s="1"/>
  <c r="AJ1907" i="4"/>
  <c r="AK1907" i="4" s="1"/>
  <c r="AJ1899" i="4"/>
  <c r="AK1899" i="4" s="1"/>
  <c r="AJ1891" i="4"/>
  <c r="AK1891" i="4" s="1"/>
  <c r="AJ1883" i="4"/>
  <c r="AK1883" i="4" s="1"/>
  <c r="AJ1875" i="4"/>
  <c r="AK1875" i="4" s="1"/>
  <c r="AJ1867" i="4"/>
  <c r="AK1867" i="4" s="1"/>
  <c r="AJ1859" i="4"/>
  <c r="AK1859" i="4" s="1"/>
  <c r="AJ1851" i="4"/>
  <c r="AK1851" i="4" s="1"/>
  <c r="AJ1843" i="4"/>
  <c r="AK1843" i="4" s="1"/>
  <c r="AJ1835" i="4"/>
  <c r="AK1835" i="4" s="1"/>
  <c r="AJ1827" i="4"/>
  <c r="AK1827" i="4" s="1"/>
  <c r="AJ1819" i="4"/>
  <c r="AK1819" i="4" s="1"/>
  <c r="AJ1811" i="4"/>
  <c r="AK1811" i="4" s="1"/>
  <c r="AJ1803" i="4"/>
  <c r="AK1803" i="4" s="1"/>
  <c r="AJ1795" i="4"/>
  <c r="AK1795" i="4" s="1"/>
  <c r="AJ1787" i="4"/>
  <c r="AK1787" i="4" s="1"/>
  <c r="AJ1779" i="4"/>
  <c r="AK1779" i="4" s="1"/>
  <c r="AJ1771" i="4"/>
  <c r="AK1771" i="4" s="1"/>
  <c r="AJ1763" i="4"/>
  <c r="AK1763" i="4" s="1"/>
  <c r="AJ1755" i="4"/>
  <c r="AK1755" i="4" s="1"/>
  <c r="AJ1747" i="4"/>
  <c r="AK1747" i="4" s="1"/>
  <c r="AJ1739" i="4"/>
  <c r="AK1739" i="4" s="1"/>
  <c r="AJ1731" i="4"/>
  <c r="AK1731" i="4" s="1"/>
  <c r="AJ1723" i="4"/>
  <c r="AK1723" i="4" s="1"/>
  <c r="AJ1715" i="4"/>
  <c r="AK1715" i="4" s="1"/>
  <c r="AJ1707" i="4"/>
  <c r="AK1707" i="4" s="1"/>
  <c r="AJ1699" i="4"/>
  <c r="AK1699" i="4" s="1"/>
  <c r="AJ1691" i="4"/>
  <c r="AK1691" i="4" s="1"/>
  <c r="AJ1683" i="4"/>
  <c r="AK1683" i="4" s="1"/>
  <c r="AJ1675" i="4"/>
  <c r="AK1675" i="4" s="1"/>
  <c r="AJ1667" i="4"/>
  <c r="AK1667" i="4" s="1"/>
  <c r="AJ1659" i="4"/>
  <c r="AK1659" i="4" s="1"/>
  <c r="AJ1651" i="4"/>
  <c r="AK1651" i="4" s="1"/>
  <c r="AJ1643" i="4"/>
  <c r="AK1643" i="4" s="1"/>
  <c r="AJ1635" i="4"/>
  <c r="AK1635" i="4" s="1"/>
  <c r="AJ1627" i="4"/>
  <c r="AK1627" i="4" s="1"/>
  <c r="AJ1619" i="4"/>
  <c r="AK1619" i="4" s="1"/>
  <c r="AJ1611" i="4"/>
  <c r="AK1611" i="4" s="1"/>
  <c r="AJ1603" i="4"/>
  <c r="AK1603" i="4" s="1"/>
  <c r="AJ1595" i="4"/>
  <c r="AK1595" i="4" s="1"/>
  <c r="AJ1587" i="4"/>
  <c r="AK1587" i="4" s="1"/>
  <c r="AJ1579" i="4"/>
  <c r="AK1579" i="4" s="1"/>
  <c r="AJ1571" i="4"/>
  <c r="AK1571" i="4" s="1"/>
  <c r="AJ1563" i="4"/>
  <c r="AK1563" i="4" s="1"/>
  <c r="AJ1555" i="4"/>
  <c r="AK1555" i="4" s="1"/>
  <c r="AJ1523" i="4"/>
  <c r="AK1523" i="4" s="1"/>
  <c r="AJ1515" i="4"/>
  <c r="AK1515" i="4" s="1"/>
  <c r="AJ1507" i="4"/>
  <c r="AK1507" i="4" s="1"/>
  <c r="AJ1499" i="4"/>
  <c r="AK1499" i="4" s="1"/>
  <c r="AJ1491" i="4"/>
  <c r="AK1491" i="4" s="1"/>
  <c r="AJ1483" i="4"/>
  <c r="AK1483" i="4" s="1"/>
  <c r="AJ1467" i="4"/>
  <c r="AK1467" i="4" s="1"/>
  <c r="AJ1459" i="4"/>
  <c r="AK1459" i="4" s="1"/>
  <c r="AJ1451" i="4"/>
  <c r="AK1451" i="4" s="1"/>
  <c r="AJ1435" i="4"/>
  <c r="AK1435" i="4" s="1"/>
  <c r="AJ1427" i="4"/>
  <c r="AK1427" i="4" s="1"/>
  <c r="AJ1419" i="4"/>
  <c r="AK1419" i="4" s="1"/>
  <c r="AJ1411" i="4"/>
  <c r="AK1411" i="4" s="1"/>
  <c r="AJ1403" i="4"/>
  <c r="AK1403" i="4" s="1"/>
  <c r="AJ1395" i="4"/>
  <c r="AK1395" i="4" s="1"/>
  <c r="AJ1387" i="4"/>
  <c r="AK1387" i="4" s="1"/>
  <c r="AJ1379" i="4"/>
  <c r="AK1379" i="4" s="1"/>
  <c r="AJ1371" i="4"/>
  <c r="AK1371" i="4" s="1"/>
  <c r="AJ1363" i="4"/>
  <c r="AK1363" i="4" s="1"/>
  <c r="AJ1355" i="4"/>
  <c r="AK1355" i="4" s="1"/>
  <c r="AJ1347" i="4"/>
  <c r="AK1347" i="4" s="1"/>
  <c r="AJ1339" i="4"/>
  <c r="AK1339" i="4" s="1"/>
  <c r="AJ1331" i="4"/>
  <c r="AK1331" i="4" s="1"/>
  <c r="AJ1323" i="4"/>
  <c r="AK1323" i="4" s="1"/>
  <c r="AJ1315" i="4"/>
  <c r="AK1315" i="4" s="1"/>
  <c r="AJ1307" i="4"/>
  <c r="AK1307" i="4" s="1"/>
  <c r="AJ1299" i="4"/>
  <c r="AK1299" i="4" s="1"/>
  <c r="AJ1291" i="4"/>
  <c r="AK1291" i="4" s="1"/>
  <c r="AJ1283" i="4"/>
  <c r="AK1283" i="4" s="1"/>
  <c r="AJ1275" i="4"/>
  <c r="AK1275" i="4" s="1"/>
  <c r="AJ1267" i="4"/>
  <c r="AK1267" i="4" s="1"/>
  <c r="AJ1259" i="4"/>
  <c r="AK1259" i="4" s="1"/>
  <c r="AJ1251" i="4"/>
  <c r="AK1251" i="4" s="1"/>
  <c r="AJ1243" i="4"/>
  <c r="AK1243" i="4" s="1"/>
  <c r="AJ1235" i="4"/>
  <c r="AK1235" i="4" s="1"/>
  <c r="AJ1227" i="4"/>
  <c r="AK1227" i="4" s="1"/>
  <c r="AJ1219" i="4"/>
  <c r="AK1219" i="4" s="1"/>
  <c r="AJ1211" i="4"/>
  <c r="AK1211" i="4" s="1"/>
  <c r="AJ1203" i="4"/>
  <c r="AK1203" i="4" s="1"/>
  <c r="AJ1195" i="4"/>
  <c r="AK1195" i="4" s="1"/>
  <c r="AJ1187" i="4"/>
  <c r="AK1187" i="4" s="1"/>
  <c r="AJ1179" i="4"/>
  <c r="AK1179" i="4" s="1"/>
  <c r="AJ1171" i="4"/>
  <c r="AK1171" i="4" s="1"/>
  <c r="AJ1163" i="4"/>
  <c r="AK1163" i="4" s="1"/>
  <c r="AJ1155" i="4"/>
  <c r="AK1155" i="4" s="1"/>
  <c r="AJ1147" i="4"/>
  <c r="AK1147" i="4" s="1"/>
  <c r="AJ1139" i="4"/>
  <c r="AK1139" i="4" s="1"/>
  <c r="AJ1131" i="4"/>
  <c r="AK1131" i="4" s="1"/>
  <c r="AJ1123" i="4"/>
  <c r="AK1123" i="4" s="1"/>
  <c r="AJ1115" i="4"/>
  <c r="AK1115" i="4" s="1"/>
  <c r="AJ1107" i="4"/>
  <c r="AK1107" i="4" s="1"/>
  <c r="AJ1099" i="4"/>
  <c r="AK1099" i="4" s="1"/>
  <c r="AJ1091" i="4"/>
  <c r="AK1091" i="4" s="1"/>
  <c r="AJ1083" i="4"/>
  <c r="AK1083" i="4" s="1"/>
  <c r="AJ1075" i="4"/>
  <c r="AK1075" i="4"/>
  <c r="AJ1067" i="4"/>
  <c r="AK1067" i="4" s="1"/>
  <c r="AJ1059" i="4"/>
  <c r="AK1059" i="4" s="1"/>
  <c r="AJ1051" i="4"/>
  <c r="AK1051" i="4" s="1"/>
  <c r="AJ1043" i="4"/>
  <c r="AK1043" i="4" s="1"/>
  <c r="AJ1035" i="4"/>
  <c r="AK1035" i="4" s="1"/>
  <c r="AJ1027" i="4"/>
  <c r="AK1027" i="4" s="1"/>
  <c r="AJ1019" i="4"/>
  <c r="AK1019" i="4" s="1"/>
  <c r="AJ1011" i="4"/>
  <c r="AK1011" i="4" s="1"/>
  <c r="AJ1003" i="4"/>
  <c r="AK1003" i="4" s="1"/>
  <c r="AJ995" i="4"/>
  <c r="AK995" i="4" s="1"/>
  <c r="AJ987" i="4"/>
  <c r="AK987" i="4" s="1"/>
  <c r="AJ979" i="4"/>
  <c r="AK979" i="4" s="1"/>
  <c r="AJ971" i="4"/>
  <c r="AK971" i="4" s="1"/>
  <c r="AJ963" i="4"/>
  <c r="AK963" i="4" s="1"/>
  <c r="AJ955" i="4"/>
  <c r="AK955" i="4" s="1"/>
  <c r="AJ947" i="4"/>
  <c r="AK947" i="4" s="1"/>
  <c r="AJ931" i="4"/>
  <c r="AK931" i="4" s="1"/>
  <c r="AJ915" i="4"/>
  <c r="AK915" i="4" s="1"/>
  <c r="AJ907" i="4"/>
  <c r="AK907" i="4" s="1"/>
  <c r="AJ899" i="4"/>
  <c r="AK899" i="4" s="1"/>
  <c r="AJ891" i="4"/>
  <c r="AK891" i="4" s="1"/>
  <c r="AJ883" i="4"/>
  <c r="AK883" i="4" s="1"/>
  <c r="AJ867" i="4"/>
  <c r="AK867" i="4" s="1"/>
  <c r="AJ851" i="4"/>
  <c r="AK851" i="4" s="1"/>
  <c r="AJ843" i="4"/>
  <c r="AK843" i="4" s="1"/>
  <c r="AJ835" i="4"/>
  <c r="AK835" i="4" s="1"/>
  <c r="AJ827" i="4"/>
  <c r="AK827" i="4" s="1"/>
  <c r="AJ819" i="4"/>
  <c r="AK819" i="4" s="1"/>
  <c r="AJ803" i="4"/>
  <c r="AK803" i="4" s="1"/>
  <c r="AJ795" i="4"/>
  <c r="AK795" i="4" s="1"/>
  <c r="AJ787" i="4"/>
  <c r="AK787" i="4" s="1"/>
  <c r="AJ779" i="4"/>
  <c r="AK779" i="4" s="1"/>
  <c r="AJ771" i="4"/>
  <c r="AK771" i="4" s="1"/>
  <c r="AJ763" i="4"/>
  <c r="AK763" i="4" s="1"/>
  <c r="AJ755" i="4"/>
  <c r="AK755" i="4" s="1"/>
  <c r="AJ747" i="4"/>
  <c r="AK747" i="4" s="1"/>
  <c r="AJ739" i="4"/>
  <c r="AK739" i="4" s="1"/>
  <c r="AJ731" i="4"/>
  <c r="AK731" i="4" s="1"/>
  <c r="AJ723" i="4"/>
  <c r="AK723" i="4" s="1"/>
  <c r="AJ715" i="4"/>
  <c r="AK715" i="4" s="1"/>
  <c r="AJ699" i="4"/>
  <c r="AK699" i="4" s="1"/>
  <c r="AJ691" i="4"/>
  <c r="AK691" i="4" s="1"/>
  <c r="AJ683" i="4"/>
  <c r="AK683" i="4" s="1"/>
  <c r="AJ675" i="4"/>
  <c r="AK675" i="4" s="1"/>
  <c r="AJ667" i="4"/>
  <c r="AK667" i="4" s="1"/>
  <c r="AJ659" i="4"/>
  <c r="AK659" i="4" s="1"/>
  <c r="AJ651" i="4"/>
  <c r="AK651" i="4" s="1"/>
  <c r="AJ643" i="4"/>
  <c r="AK643" i="4"/>
  <c r="AJ635" i="4"/>
  <c r="AK635" i="4" s="1"/>
  <c r="AJ627" i="4"/>
  <c r="AK627" i="4" s="1"/>
  <c r="AJ619" i="4"/>
  <c r="AK619" i="4" s="1"/>
  <c r="AJ611" i="4"/>
  <c r="AK611" i="4" s="1"/>
  <c r="AJ603" i="4"/>
  <c r="AK603" i="4" s="1"/>
  <c r="AJ595" i="4"/>
  <c r="AK595" i="4" s="1"/>
  <c r="AJ587" i="4"/>
  <c r="AK587" i="4" s="1"/>
  <c r="AJ579" i="4"/>
  <c r="AK579" i="4" s="1"/>
  <c r="AJ571" i="4"/>
  <c r="AK571" i="4" s="1"/>
  <c r="AJ563" i="4"/>
  <c r="AK563" i="4" s="1"/>
  <c r="AJ555" i="4"/>
  <c r="AK555" i="4" s="1"/>
  <c r="AJ547" i="4"/>
  <c r="AK547" i="4" s="1"/>
  <c r="AJ539" i="4"/>
  <c r="AK539" i="4" s="1"/>
  <c r="AJ531" i="4"/>
  <c r="AK531" i="4" s="1"/>
  <c r="AJ523" i="4"/>
  <c r="AK523" i="4" s="1"/>
  <c r="AJ515" i="4"/>
  <c r="AK515" i="4" s="1"/>
  <c r="AJ507" i="4"/>
  <c r="AK507" i="4" s="1"/>
  <c r="AJ499" i="4"/>
  <c r="AK499" i="4" s="1"/>
  <c r="AJ491" i="4"/>
  <c r="AK491" i="4" s="1"/>
  <c r="AJ483" i="4"/>
  <c r="AK483" i="4"/>
  <c r="AJ475" i="4"/>
  <c r="AK475" i="4" s="1"/>
  <c r="AJ467" i="4"/>
  <c r="AK467" i="4" s="1"/>
  <c r="AJ459" i="4"/>
  <c r="AK459" i="4" s="1"/>
  <c r="AJ451" i="4"/>
  <c r="AK451" i="4" s="1"/>
  <c r="AJ443" i="4"/>
  <c r="AK443" i="4" s="1"/>
  <c r="AJ435" i="4"/>
  <c r="AK435" i="4" s="1"/>
  <c r="AJ427" i="4"/>
  <c r="AK427" i="4" s="1"/>
  <c r="AJ419" i="4"/>
  <c r="AK419" i="4" s="1"/>
  <c r="AJ411" i="4"/>
  <c r="AK411" i="4" s="1"/>
  <c r="AJ403" i="4"/>
  <c r="AK403" i="4" s="1"/>
  <c r="AJ395" i="4"/>
  <c r="AK395" i="4" s="1"/>
  <c r="AJ387" i="4"/>
  <c r="AK387" i="4" s="1"/>
  <c r="AJ379" i="4"/>
  <c r="AK379" i="4" s="1"/>
  <c r="AJ371" i="4"/>
  <c r="AK371" i="4" s="1"/>
  <c r="AJ363" i="4"/>
  <c r="AK363" i="4" s="1"/>
  <c r="AJ355" i="4"/>
  <c r="AK355" i="4" s="1"/>
  <c r="AJ347" i="4"/>
  <c r="AK347" i="4" s="1"/>
  <c r="AJ339" i="4"/>
  <c r="AK339" i="4" s="1"/>
  <c r="AJ331" i="4"/>
  <c r="AK331" i="4" s="1"/>
  <c r="AJ323" i="4"/>
  <c r="AK323" i="4" s="1"/>
  <c r="AJ315" i="4"/>
  <c r="AK315" i="4" s="1"/>
  <c r="AJ307" i="4"/>
  <c r="AK307" i="4" s="1"/>
  <c r="AJ299" i="4"/>
  <c r="AK299" i="4" s="1"/>
  <c r="AJ291" i="4"/>
  <c r="AK291" i="4" s="1"/>
  <c r="AJ283" i="4"/>
  <c r="AK283" i="4" s="1"/>
  <c r="AJ275" i="4"/>
  <c r="AK275" i="4" s="1"/>
  <c r="AJ267" i="4"/>
  <c r="AK267" i="4" s="1"/>
  <c r="AJ259" i="4"/>
  <c r="AK259" i="4" s="1"/>
  <c r="AJ251" i="4"/>
  <c r="AK251" i="4" s="1"/>
  <c r="AJ243" i="4"/>
  <c r="AK243" i="4" s="1"/>
  <c r="AJ235" i="4"/>
  <c r="AK235" i="4" s="1"/>
  <c r="AJ227" i="4"/>
  <c r="AK227" i="4" s="1"/>
  <c r="AJ219" i="4"/>
  <c r="AK219" i="4" s="1"/>
  <c r="AJ211" i="4"/>
  <c r="AK211" i="4" s="1"/>
  <c r="AJ203" i="4"/>
  <c r="AK203" i="4" s="1"/>
  <c r="AJ195" i="4"/>
  <c r="AK195" i="4" s="1"/>
  <c r="AJ187" i="4"/>
  <c r="AK187" i="4" s="1"/>
  <c r="AJ179" i="4"/>
  <c r="AK179" i="4" s="1"/>
  <c r="AJ171" i="4"/>
  <c r="AK171" i="4" s="1"/>
  <c r="AJ163" i="4"/>
  <c r="AK163" i="4" s="1"/>
  <c r="AJ155" i="4"/>
  <c r="AK155" i="4" s="1"/>
  <c r="AJ147" i="4"/>
  <c r="AK147" i="4" s="1"/>
  <c r="AJ139" i="4"/>
  <c r="AK139" i="4" s="1"/>
  <c r="AJ131" i="4"/>
  <c r="AK131" i="4" s="1"/>
  <c r="AJ123" i="4"/>
  <c r="AK123" i="4" s="1"/>
  <c r="AJ115" i="4"/>
  <c r="AK115" i="4" s="1"/>
  <c r="AJ107" i="4"/>
  <c r="AK107" i="4" s="1"/>
  <c r="AJ99" i="4"/>
  <c r="AK99" i="4" s="1"/>
  <c r="AJ91" i="4"/>
  <c r="AK91" i="4" s="1"/>
  <c r="AJ83" i="4"/>
  <c r="AK83" i="4" s="1"/>
  <c r="AJ75" i="4"/>
  <c r="AK75" i="4" s="1"/>
  <c r="AJ67" i="4"/>
  <c r="AK67" i="4" s="1"/>
  <c r="AJ59" i="4"/>
  <c r="AK59" i="4" s="1"/>
  <c r="AJ51" i="4"/>
  <c r="AK51" i="4" s="1"/>
  <c r="AJ43" i="4"/>
  <c r="AK43" i="4" s="1"/>
  <c r="AJ35" i="4"/>
  <c r="AK35" i="4"/>
  <c r="AJ27" i="4"/>
  <c r="AK27" i="4" s="1"/>
  <c r="AJ19" i="4"/>
  <c r="AK19" i="4" s="1"/>
  <c r="AJ11" i="4"/>
  <c r="AK11" i="4" s="1"/>
  <c r="AJ3" i="4"/>
  <c r="AK3" i="4" s="1"/>
  <c r="AK2308" i="4"/>
  <c r="AK2244" i="4"/>
  <c r="AK2180" i="4"/>
  <c r="AK2116" i="4"/>
  <c r="AK2093" i="4"/>
  <c r="AK2052" i="4"/>
  <c r="AK2029" i="4"/>
  <c r="AK1988" i="4"/>
  <c r="AK1965" i="4"/>
  <c r="AK1924" i="4"/>
  <c r="AK1901" i="4"/>
  <c r="AK1860" i="4"/>
  <c r="AK1837" i="4"/>
  <c r="AK1796" i="4"/>
  <c r="AK1773" i="4"/>
  <c r="AK1732" i="4"/>
  <c r="AK1709" i="4"/>
  <c r="AK1668" i="4"/>
  <c r="AK1645" i="4"/>
  <c r="AK1604" i="4"/>
  <c r="AK1581" i="4"/>
  <c r="AK1413" i="4"/>
  <c r="AK972" i="4"/>
  <c r="AK812" i="4"/>
  <c r="AJ1706" i="4"/>
  <c r="AK1706" i="4" s="1"/>
  <c r="AJ1602" i="4"/>
  <c r="AK1602" i="4" s="1"/>
  <c r="AJ1498" i="4"/>
  <c r="AK1498" i="4" s="1"/>
  <c r="AJ1490" i="4"/>
  <c r="AK1490" i="4" s="1"/>
  <c r="AJ1466" i="4"/>
  <c r="AK1466" i="4" s="1"/>
  <c r="AJ1458" i="4"/>
  <c r="AK1458" i="4" s="1"/>
  <c r="AJ1434" i="4"/>
  <c r="AK1434" i="4" s="1"/>
  <c r="AJ1410" i="4"/>
  <c r="AK1410" i="4" s="1"/>
  <c r="AJ1402" i="4"/>
  <c r="AK1402" i="4" s="1"/>
  <c r="AJ1394" i="4"/>
  <c r="AK1394" i="4" s="1"/>
  <c r="AJ1386" i="4"/>
  <c r="AK1386" i="4" s="1"/>
  <c r="AJ1370" i="4"/>
  <c r="AK1370" i="4" s="1"/>
  <c r="AJ1362" i="4"/>
  <c r="AK1362" i="4" s="1"/>
  <c r="AJ1354" i="4"/>
  <c r="AK1354" i="4" s="1"/>
  <c r="AJ1346" i="4"/>
  <c r="AK1346" i="4" s="1"/>
  <c r="AJ1338" i="4"/>
  <c r="AK1338" i="4" s="1"/>
  <c r="AJ1330" i="4"/>
  <c r="AK1330" i="4" s="1"/>
  <c r="AJ1322" i="4"/>
  <c r="AK1322" i="4" s="1"/>
  <c r="AJ1314" i="4"/>
  <c r="AK1314" i="4" s="1"/>
  <c r="AJ1306" i="4"/>
  <c r="AK1306" i="4" s="1"/>
  <c r="AJ1298" i="4"/>
  <c r="AK1298" i="4" s="1"/>
  <c r="AJ1290" i="4"/>
  <c r="AK1290" i="4" s="1"/>
  <c r="AJ1282" i="4"/>
  <c r="AK1282" i="4" s="1"/>
  <c r="AJ1274" i="4"/>
  <c r="AK1274" i="4" s="1"/>
  <c r="AJ1266" i="4"/>
  <c r="AK1266" i="4" s="1"/>
  <c r="AJ1258" i="4"/>
  <c r="AK1258" i="4" s="1"/>
  <c r="AJ1250" i="4"/>
  <c r="AK1250" i="4" s="1"/>
  <c r="AJ1242" i="4"/>
  <c r="AK1242" i="4" s="1"/>
  <c r="AJ1234" i="4"/>
  <c r="AK1234" i="4" s="1"/>
  <c r="AJ1226" i="4"/>
  <c r="AK1226" i="4" s="1"/>
  <c r="AJ1218" i="4"/>
  <c r="AK1218" i="4" s="1"/>
  <c r="AJ1210" i="4"/>
  <c r="AK1210" i="4" s="1"/>
  <c r="AJ1202" i="4"/>
  <c r="AK1202" i="4" s="1"/>
  <c r="AJ1194" i="4"/>
  <c r="AK1194" i="4" s="1"/>
  <c r="AJ1186" i="4"/>
  <c r="AK1186" i="4" s="1"/>
  <c r="AJ1178" i="4"/>
  <c r="AK1178" i="4" s="1"/>
  <c r="AJ1170" i="4"/>
  <c r="AK1170" i="4" s="1"/>
  <c r="AJ1162" i="4"/>
  <c r="AK1162" i="4" s="1"/>
  <c r="AJ1154" i="4"/>
  <c r="AK1154" i="4" s="1"/>
  <c r="AJ1146" i="4"/>
  <c r="AK1146" i="4" s="1"/>
  <c r="AJ1138" i="4"/>
  <c r="AK1138" i="4" s="1"/>
  <c r="AJ1130" i="4"/>
  <c r="AK1130" i="4" s="1"/>
  <c r="AJ1122" i="4"/>
  <c r="AK1122" i="4" s="1"/>
  <c r="AJ1114" i="4"/>
  <c r="AK1114" i="4" s="1"/>
  <c r="AJ1106" i="4"/>
  <c r="AK1106" i="4"/>
  <c r="AJ1098" i="4"/>
  <c r="AK1098" i="4" s="1"/>
  <c r="AJ1090" i="4"/>
  <c r="AK1090" i="4" s="1"/>
  <c r="AJ1082" i="4"/>
  <c r="AK1082" i="4" s="1"/>
  <c r="AJ1074" i="4"/>
  <c r="AK1074" i="4" s="1"/>
  <c r="AJ1066" i="4"/>
  <c r="AK1066" i="4" s="1"/>
  <c r="AJ1058" i="4"/>
  <c r="AK1058" i="4" s="1"/>
  <c r="AJ1050" i="4"/>
  <c r="AK1050" i="4" s="1"/>
  <c r="AJ1042" i="4"/>
  <c r="AK1042" i="4" s="1"/>
  <c r="AJ1034" i="4"/>
  <c r="AK1034" i="4" s="1"/>
  <c r="AJ1026" i="4"/>
  <c r="AK1026" i="4" s="1"/>
  <c r="AJ1018" i="4"/>
  <c r="AK1018" i="4" s="1"/>
  <c r="AJ1010" i="4"/>
  <c r="AK1010" i="4" s="1"/>
  <c r="AJ1002" i="4"/>
  <c r="AK1002" i="4" s="1"/>
  <c r="AJ994" i="4"/>
  <c r="AK994" i="4" s="1"/>
  <c r="AJ986" i="4"/>
  <c r="AK986" i="4" s="1"/>
  <c r="AJ970" i="4"/>
  <c r="AK970" i="4" s="1"/>
  <c r="AJ962" i="4"/>
  <c r="AK962" i="4" s="1"/>
  <c r="AJ954" i="4"/>
  <c r="AK954" i="4" s="1"/>
  <c r="AJ946" i="4"/>
  <c r="AK946" i="4" s="1"/>
  <c r="AJ938" i="4"/>
  <c r="AK938" i="4" s="1"/>
  <c r="AJ930" i="4"/>
  <c r="AK930" i="4" s="1"/>
  <c r="AJ922" i="4"/>
  <c r="AK922" i="4" s="1"/>
  <c r="AJ914" i="4"/>
  <c r="AK914" i="4" s="1"/>
  <c r="AJ906" i="4"/>
  <c r="AK906" i="4" s="1"/>
  <c r="AJ898" i="4"/>
  <c r="AK898" i="4" s="1"/>
  <c r="AJ890" i="4"/>
  <c r="AK890" i="4" s="1"/>
  <c r="AJ882" i="4"/>
  <c r="AK882" i="4" s="1"/>
  <c r="AJ874" i="4"/>
  <c r="AK874" i="4"/>
  <c r="AJ866" i="4"/>
  <c r="AK866" i="4" s="1"/>
  <c r="AJ858" i="4"/>
  <c r="AK858" i="4" s="1"/>
  <c r="AJ850" i="4"/>
  <c r="AK850" i="4" s="1"/>
  <c r="AJ842" i="4"/>
  <c r="AK842" i="4" s="1"/>
  <c r="AJ834" i="4"/>
  <c r="AK834" i="4" s="1"/>
  <c r="AJ826" i="4"/>
  <c r="AK826" i="4" s="1"/>
  <c r="AJ818" i="4"/>
  <c r="AK818" i="4" s="1"/>
  <c r="AJ810" i="4"/>
  <c r="AK810" i="4" s="1"/>
  <c r="AJ802" i="4"/>
  <c r="AK802" i="4" s="1"/>
  <c r="AJ794" i="4"/>
  <c r="AK794" i="4" s="1"/>
  <c r="AJ786" i="4"/>
  <c r="AK786" i="4" s="1"/>
  <c r="AJ778" i="4"/>
  <c r="AK778" i="4" s="1"/>
  <c r="AJ770" i="4"/>
  <c r="AK770" i="4" s="1"/>
  <c r="AJ762" i="4"/>
  <c r="AK762" i="4" s="1"/>
  <c r="AJ754" i="4"/>
  <c r="AK754" i="4" s="1"/>
  <c r="AJ746" i="4"/>
  <c r="AK746" i="4"/>
  <c r="AJ738" i="4"/>
  <c r="AK738" i="4" s="1"/>
  <c r="AJ730" i="4"/>
  <c r="AK730" i="4" s="1"/>
  <c r="AJ722" i="4"/>
  <c r="AK722" i="4" s="1"/>
  <c r="AJ714" i="4"/>
  <c r="AK714" i="4" s="1"/>
  <c r="AJ706" i="4"/>
  <c r="AK706" i="4" s="1"/>
  <c r="AJ698" i="4"/>
  <c r="AK698" i="4" s="1"/>
  <c r="AJ690" i="4"/>
  <c r="AK690" i="4" s="1"/>
  <c r="AJ682" i="4"/>
  <c r="AK682" i="4" s="1"/>
  <c r="AJ674" i="4"/>
  <c r="AK674" i="4" s="1"/>
  <c r="AJ666" i="4"/>
  <c r="AK666" i="4" s="1"/>
  <c r="AJ658" i="4"/>
  <c r="AK658" i="4" s="1"/>
  <c r="AJ650" i="4"/>
  <c r="AK650" i="4" s="1"/>
  <c r="AJ642" i="4"/>
  <c r="AK642" i="4" s="1"/>
  <c r="AJ634" i="4"/>
  <c r="AK634" i="4" s="1"/>
  <c r="AJ626" i="4"/>
  <c r="AK626" i="4" s="1"/>
  <c r="AJ618" i="4"/>
  <c r="AK618" i="4" s="1"/>
  <c r="AJ602" i="4"/>
  <c r="AK602" i="4" s="1"/>
  <c r="AJ594" i="4"/>
  <c r="AK594" i="4" s="1"/>
  <c r="AJ586" i="4"/>
  <c r="AK586" i="4" s="1"/>
  <c r="AJ578" i="4"/>
  <c r="AK578" i="4" s="1"/>
  <c r="AJ570" i="4"/>
  <c r="AK570" i="4" s="1"/>
  <c r="AJ562" i="4"/>
  <c r="AK562" i="4" s="1"/>
  <c r="AJ554" i="4"/>
  <c r="AK554" i="4" s="1"/>
  <c r="AJ546" i="4"/>
  <c r="AK546" i="4" s="1"/>
  <c r="AJ538" i="4"/>
  <c r="AK538" i="4" s="1"/>
  <c r="AJ530" i="4"/>
  <c r="AK530" i="4" s="1"/>
  <c r="AJ522" i="4"/>
  <c r="AK522" i="4" s="1"/>
  <c r="AJ514" i="4"/>
  <c r="AK514" i="4" s="1"/>
  <c r="AJ506" i="4"/>
  <c r="AK506" i="4" s="1"/>
  <c r="AJ498" i="4"/>
  <c r="AK498" i="4" s="1"/>
  <c r="AJ490" i="4"/>
  <c r="AK490" i="4" s="1"/>
  <c r="AJ482" i="4"/>
  <c r="AK482" i="4" s="1"/>
  <c r="AJ474" i="4"/>
  <c r="AK474" i="4" s="1"/>
  <c r="AJ466" i="4"/>
  <c r="AK466" i="4" s="1"/>
  <c r="AJ458" i="4"/>
  <c r="AK458" i="4" s="1"/>
  <c r="AJ450" i="4"/>
  <c r="AK450" i="4" s="1"/>
  <c r="AJ434" i="4"/>
  <c r="AK434" i="4" s="1"/>
  <c r="AJ426" i="4"/>
  <c r="AK426" i="4" s="1"/>
  <c r="AJ418" i="4"/>
  <c r="AK418" i="4" s="1"/>
  <c r="AJ402" i="4"/>
  <c r="AK402" i="4" s="1"/>
  <c r="AJ394" i="4"/>
  <c r="AK394" i="4" s="1"/>
  <c r="AJ386" i="4"/>
  <c r="AK386" i="4" s="1"/>
  <c r="AJ378" i="4"/>
  <c r="AK378" i="4" s="1"/>
  <c r="AJ370" i="4"/>
  <c r="AK370" i="4" s="1"/>
  <c r="AJ362" i="4"/>
  <c r="AK362" i="4" s="1"/>
  <c r="AJ354" i="4"/>
  <c r="AK354" i="4" s="1"/>
  <c r="AJ322" i="4"/>
  <c r="AK322" i="4" s="1"/>
  <c r="AJ314" i="4"/>
  <c r="AK314" i="4" s="1"/>
  <c r="AJ306" i="4"/>
  <c r="AK306" i="4" s="1"/>
  <c r="AJ298" i="4"/>
  <c r="AK298" i="4" s="1"/>
  <c r="AJ282" i="4"/>
  <c r="AK282" i="4" s="1"/>
  <c r="AJ274" i="4"/>
  <c r="AK274" i="4" s="1"/>
  <c r="AJ266" i="4"/>
  <c r="AK266" i="4" s="1"/>
  <c r="AJ258" i="4"/>
  <c r="AK258" i="4" s="1"/>
  <c r="AJ250" i="4"/>
  <c r="AK250" i="4" s="1"/>
  <c r="AJ242" i="4"/>
  <c r="AK242" i="4" s="1"/>
  <c r="AJ234" i="4"/>
  <c r="AK234" i="4" s="1"/>
  <c r="AJ202" i="4"/>
  <c r="AK202" i="4" s="1"/>
  <c r="AJ194" i="4"/>
  <c r="AK194" i="4" s="1"/>
  <c r="AJ186" i="4"/>
  <c r="AK186" i="4" s="1"/>
  <c r="AJ178" i="4"/>
  <c r="AK178" i="4"/>
  <c r="AJ170" i="4"/>
  <c r="AK170" i="4" s="1"/>
  <c r="AJ162" i="4"/>
  <c r="AK162" i="4" s="1"/>
  <c r="AJ154" i="4"/>
  <c r="AK154" i="4" s="1"/>
  <c r="AJ146" i="4"/>
  <c r="AK146" i="4" s="1"/>
  <c r="AJ138" i="4"/>
  <c r="AK138" i="4" s="1"/>
  <c r="AJ130" i="4"/>
  <c r="AK130" i="4" s="1"/>
  <c r="AJ122" i="4"/>
  <c r="AK122" i="4" s="1"/>
  <c r="AJ114" i="4"/>
  <c r="AK114" i="4" s="1"/>
  <c r="AJ106" i="4"/>
  <c r="AK106" i="4" s="1"/>
  <c r="AJ90" i="4"/>
  <c r="AK90" i="4" s="1"/>
  <c r="AJ82" i="4"/>
  <c r="AK82" i="4" s="1"/>
  <c r="AJ74" i="4"/>
  <c r="AK74" i="4" s="1"/>
  <c r="AJ66" i="4"/>
  <c r="AK66" i="4" s="1"/>
  <c r="AJ58" i="4"/>
  <c r="AK58" i="4" s="1"/>
  <c r="AJ50" i="4"/>
  <c r="AK50" i="4" s="1"/>
  <c r="AJ42" i="4"/>
  <c r="AK42" i="4" s="1"/>
  <c r="AJ34" i="4"/>
  <c r="AK34" i="4" s="1"/>
  <c r="AJ26" i="4"/>
  <c r="AK26" i="4" s="1"/>
  <c r="AJ18" i="4"/>
  <c r="AK18" i="4" s="1"/>
  <c r="AK2348" i="4"/>
  <c r="AK2284" i="4"/>
  <c r="AK2220" i="4"/>
  <c r="AK2156" i="4"/>
  <c r="AK2092" i="4"/>
  <c r="AK2069" i="4"/>
  <c r="AK2028" i="4"/>
  <c r="AK2005" i="4"/>
  <c r="AK1964" i="4"/>
  <c r="AK1941" i="4"/>
  <c r="AK1900" i="4"/>
  <c r="AK1877" i="4"/>
  <c r="AK1836" i="4"/>
  <c r="AK1813" i="4"/>
  <c r="AK1772" i="4"/>
  <c r="AK1749" i="4"/>
  <c r="AK1708" i="4"/>
  <c r="AK1685" i="4"/>
  <c r="AK1644" i="4"/>
  <c r="AK1621" i="4"/>
  <c r="AK1580" i="4"/>
  <c r="AK1557" i="4"/>
  <c r="AK1531" i="4"/>
  <c r="AK1477" i="4"/>
  <c r="AK1412" i="4"/>
  <c r="AK939" i="4"/>
  <c r="AK811" i="4"/>
  <c r="AJ120" i="4"/>
  <c r="AK120" i="4" s="1"/>
  <c r="AJ112" i="4"/>
  <c r="AK112" i="4" s="1"/>
  <c r="AJ104" i="4"/>
  <c r="AK104" i="4" s="1"/>
  <c r="AJ88" i="4"/>
  <c r="AK88" i="4" s="1"/>
  <c r="AJ80" i="4"/>
  <c r="AK80" i="4" s="1"/>
  <c r="AJ72" i="4"/>
  <c r="AK72" i="4" s="1"/>
  <c r="AJ64" i="4"/>
  <c r="AK64" i="4" s="1"/>
  <c r="AJ56" i="4"/>
  <c r="AK56" i="4" s="1"/>
  <c r="AJ40" i="4"/>
  <c r="AK40" i="4" s="1"/>
  <c r="AJ32" i="4"/>
  <c r="AK32" i="4" s="1"/>
  <c r="AJ24" i="4"/>
  <c r="AK24" i="4" s="1"/>
  <c r="AJ16" i="4"/>
  <c r="AK16" i="4" s="1"/>
  <c r="AJ8" i="4"/>
  <c r="AK8" i="4" s="1"/>
  <c r="AJ111" i="4"/>
  <c r="AK111" i="4" s="1"/>
  <c r="AJ103" i="4"/>
  <c r="AK103" i="4" s="1"/>
  <c r="AJ95" i="4"/>
  <c r="AK95" i="4" s="1"/>
  <c r="AJ87" i="4"/>
  <c r="AK87" i="4" s="1"/>
  <c r="AJ79" i="4"/>
  <c r="AK79" i="4" s="1"/>
  <c r="AJ63" i="4"/>
  <c r="AK63" i="4" s="1"/>
  <c r="AJ55" i="4"/>
  <c r="AK55" i="4" s="1"/>
  <c r="AJ47" i="4"/>
  <c r="AK47" i="4" s="1"/>
  <c r="AJ39" i="4"/>
  <c r="AK39" i="4" s="1"/>
  <c r="AJ31" i="4"/>
  <c r="AK31" i="4" s="1"/>
  <c r="AJ23" i="4"/>
  <c r="AK23" i="4" s="1"/>
  <c r="AJ15" i="4"/>
  <c r="AK15" i="4" s="1"/>
  <c r="AK48" i="4"/>
  <c r="AJ1496" i="4"/>
  <c r="AK1496" i="4" s="1"/>
  <c r="AJ1472" i="4"/>
  <c r="AK1472" i="4" s="1"/>
  <c r="AJ1464" i="4"/>
  <c r="AK1464" i="4" s="1"/>
  <c r="AJ1440" i="4"/>
  <c r="AK1440" i="4" s="1"/>
  <c r="AJ1432" i="4"/>
  <c r="AK1432" i="4" s="1"/>
  <c r="AJ1392" i="4"/>
  <c r="AK1392" i="4" s="1"/>
  <c r="AJ1376" i="4"/>
  <c r="AK1376" i="4" s="1"/>
  <c r="AJ1360" i="4"/>
  <c r="AK1360" i="4" s="1"/>
  <c r="AJ1320" i="4"/>
  <c r="AK1320" i="4" s="1"/>
  <c r="AJ1312" i="4"/>
  <c r="AK1312" i="4" s="1"/>
  <c r="AJ1296" i="4"/>
  <c r="AK1296" i="4" s="1"/>
  <c r="AJ1104" i="4"/>
  <c r="AK1104" i="4" s="1"/>
  <c r="AJ1064" i="4"/>
  <c r="AK1064" i="4" s="1"/>
  <c r="AJ1056" i="4"/>
  <c r="AK1056" i="4" s="1"/>
  <c r="AJ1040" i="4"/>
  <c r="AK1040" i="4" s="1"/>
  <c r="AJ864" i="4"/>
  <c r="AK864" i="4" s="1"/>
  <c r="AJ848" i="4"/>
  <c r="AK848" i="4" s="1"/>
  <c r="AJ808" i="4"/>
  <c r="AK808" i="4" s="1"/>
  <c r="AJ680" i="4"/>
  <c r="AK680" i="4" s="1"/>
  <c r="AJ672" i="4"/>
  <c r="AK672" i="4" s="1"/>
  <c r="AJ656" i="4"/>
  <c r="AK656" i="4" s="1"/>
  <c r="AJ2265" i="4"/>
  <c r="AK2265" i="4" s="1"/>
  <c r="AJ2242" i="4"/>
  <c r="AK2242" i="4" s="1"/>
  <c r="AJ2201" i="4"/>
  <c r="AK2201" i="4" s="1"/>
  <c r="AJ2178" i="4"/>
  <c r="AK2178" i="4" s="1"/>
  <c r="AJ2137" i="4"/>
  <c r="AK2137" i="4" s="1"/>
  <c r="AJ2114" i="4"/>
  <c r="AK2114" i="4" s="1"/>
  <c r="AJ2287" i="4"/>
  <c r="AK2287" i="4" s="1"/>
  <c r="AJ2279" i="4"/>
  <c r="AK2279" i="4" s="1"/>
  <c r="AJ2271" i="4"/>
  <c r="AK2271" i="4" s="1"/>
  <c r="AJ2263" i="4"/>
  <c r="AK2263" i="4" s="1"/>
  <c r="AJ2255" i="4"/>
  <c r="AK2255" i="4" s="1"/>
  <c r="AJ2247" i="4"/>
  <c r="AK2247" i="4" s="1"/>
  <c r="AJ2239" i="4"/>
  <c r="AK2239" i="4" s="1"/>
  <c r="AJ2231" i="4"/>
  <c r="AK2231" i="4" s="1"/>
  <c r="AJ2223" i="4"/>
  <c r="AK2223" i="4" s="1"/>
  <c r="AJ2215" i="4"/>
  <c r="AK2215" i="4" s="1"/>
  <c r="AJ2207" i="4"/>
  <c r="AK2207" i="4" s="1"/>
  <c r="AJ2199" i="4"/>
  <c r="AK2199" i="4" s="1"/>
  <c r="AJ2191" i="4"/>
  <c r="AK2191" i="4" s="1"/>
  <c r="AJ2183" i="4"/>
  <c r="AK2183" i="4" s="1"/>
  <c r="AJ2175" i="4"/>
  <c r="AK2175" i="4" s="1"/>
  <c r="AJ2167" i="4"/>
  <c r="AK2167" i="4" s="1"/>
  <c r="AJ2159" i="4"/>
  <c r="AK2159" i="4" s="1"/>
  <c r="AJ2151" i="4"/>
  <c r="AK2151" i="4" s="1"/>
  <c r="AJ2143" i="4"/>
  <c r="AK2143" i="4" s="1"/>
  <c r="AJ2135" i="4"/>
  <c r="AK2135" i="4" s="1"/>
  <c r="AJ2127" i="4"/>
  <c r="AK2127" i="4" s="1"/>
  <c r="AJ2119" i="4"/>
  <c r="AK2119" i="4" s="1"/>
  <c r="AJ2111" i="4"/>
  <c r="AK2111" i="4" s="1"/>
  <c r="AJ2103" i="4"/>
  <c r="AK2103" i="4" s="1"/>
  <c r="AJ2095" i="4"/>
  <c r="AK2095" i="4" s="1"/>
  <c r="AJ2087" i="4"/>
  <c r="AK2087" i="4" s="1"/>
  <c r="AJ2079" i="4"/>
  <c r="AK2079" i="4" s="1"/>
  <c r="AJ2071" i="4"/>
  <c r="AK2071" i="4" s="1"/>
  <c r="AJ2063" i="4"/>
  <c r="AK2063" i="4" s="1"/>
  <c r="AJ2055" i="4"/>
  <c r="AK2055" i="4" s="1"/>
  <c r="AJ2047" i="4"/>
  <c r="AK2047" i="4" s="1"/>
  <c r="AJ2039" i="4"/>
  <c r="AK2039" i="4" s="1"/>
  <c r="AJ2031" i="4"/>
  <c r="AK2031" i="4" s="1"/>
  <c r="AJ2023" i="4"/>
  <c r="AK2023" i="4" s="1"/>
  <c r="AJ2015" i="4"/>
  <c r="AK2015" i="4" s="1"/>
  <c r="AJ2007" i="4"/>
  <c r="AK2007" i="4" s="1"/>
  <c r="AJ1999" i="4"/>
  <c r="AK1999" i="4" s="1"/>
  <c r="AJ1991" i="4"/>
  <c r="AK1991" i="4" s="1"/>
  <c r="AJ1983" i="4"/>
  <c r="AK1983" i="4" s="1"/>
  <c r="AJ1975" i="4"/>
  <c r="AK1975" i="4" s="1"/>
  <c r="AJ1967" i="4"/>
  <c r="AK1967" i="4" s="1"/>
  <c r="AJ1959" i="4"/>
  <c r="AK1959" i="4" s="1"/>
  <c r="AJ1951" i="4"/>
  <c r="AK1951" i="4" s="1"/>
  <c r="AJ1943" i="4"/>
  <c r="AK1943" i="4" s="1"/>
  <c r="AJ1935" i="4"/>
  <c r="AK1935" i="4" s="1"/>
  <c r="AJ1927" i="4"/>
  <c r="AK1927" i="4" s="1"/>
  <c r="AJ1919" i="4"/>
  <c r="AK1919" i="4" s="1"/>
  <c r="AJ1911" i="4"/>
  <c r="AK1911" i="4" s="1"/>
  <c r="AJ1903" i="4"/>
  <c r="AK1903" i="4" s="1"/>
  <c r="AJ1895" i="4"/>
  <c r="AK1895" i="4" s="1"/>
  <c r="AJ1887" i="4"/>
  <c r="AK1887" i="4" s="1"/>
  <c r="AJ1879" i="4"/>
  <c r="AK1879" i="4" s="1"/>
  <c r="AJ1871" i="4"/>
  <c r="AK1871" i="4" s="1"/>
  <c r="AJ1863" i="4"/>
  <c r="AK1863" i="4" s="1"/>
  <c r="AJ1855" i="4"/>
  <c r="AK1855" i="4" s="1"/>
  <c r="AJ1847" i="4"/>
  <c r="AK1847" i="4" s="1"/>
  <c r="AJ1839" i="4"/>
  <c r="AK1839" i="4" s="1"/>
  <c r="AJ1831" i="4"/>
  <c r="AK1831" i="4" s="1"/>
  <c r="AJ1823" i="4"/>
  <c r="AK1823" i="4" s="1"/>
  <c r="AJ1815" i="4"/>
  <c r="AK1815" i="4" s="1"/>
  <c r="AJ1807" i="4"/>
  <c r="AK1807" i="4" s="1"/>
  <c r="AJ1799" i="4"/>
  <c r="AK1799" i="4" s="1"/>
  <c r="AJ1791" i="4"/>
  <c r="AK1791" i="4" s="1"/>
  <c r="AJ1783" i="4"/>
  <c r="AK1783" i="4" s="1"/>
  <c r="AJ1775" i="4"/>
  <c r="AK1775" i="4" s="1"/>
  <c r="AJ1767" i="4"/>
  <c r="AK1767" i="4" s="1"/>
  <c r="AJ1759" i="4"/>
  <c r="AK1759" i="4" s="1"/>
  <c r="AJ1751" i="4"/>
  <c r="AK1751" i="4" s="1"/>
  <c r="AJ1743" i="4"/>
  <c r="AK1743" i="4" s="1"/>
  <c r="AJ1735" i="4"/>
  <c r="AK1735" i="4" s="1"/>
  <c r="AJ1727" i="4"/>
  <c r="AK1727" i="4" s="1"/>
  <c r="AJ1719" i="4"/>
  <c r="AK1719" i="4" s="1"/>
  <c r="AJ1711" i="4"/>
  <c r="AK1711" i="4" s="1"/>
  <c r="AJ1703" i="4"/>
  <c r="AK1703" i="4" s="1"/>
  <c r="AJ1695" i="4"/>
  <c r="AK1695" i="4" s="1"/>
  <c r="AJ1687" i="4"/>
  <c r="AK1687" i="4" s="1"/>
  <c r="AJ1679" i="4"/>
  <c r="AK1679" i="4" s="1"/>
  <c r="AJ1671" i="4"/>
  <c r="AK1671" i="4" s="1"/>
  <c r="AJ1663" i="4"/>
  <c r="AK1663" i="4" s="1"/>
  <c r="AJ1655" i="4"/>
  <c r="AK1655" i="4" s="1"/>
  <c r="AJ1647" i="4"/>
  <c r="AK1647" i="4" s="1"/>
  <c r="AJ1639" i="4"/>
  <c r="AK1639" i="4" s="1"/>
  <c r="AJ1631" i="4"/>
  <c r="AK1631" i="4" s="1"/>
  <c r="AJ1623" i="4"/>
  <c r="AK1623" i="4" s="1"/>
  <c r="AJ1615" i="4"/>
  <c r="AK1615" i="4" s="1"/>
  <c r="AJ1607" i="4"/>
  <c r="AK1607" i="4" s="1"/>
  <c r="AJ1599" i="4"/>
  <c r="AK1599" i="4" s="1"/>
  <c r="AJ1591" i="4"/>
  <c r="AK1591" i="4" s="1"/>
  <c r="AJ1583" i="4"/>
  <c r="AK1583" i="4" s="1"/>
  <c r="AJ1575" i="4"/>
  <c r="AK1575" i="4" s="1"/>
  <c r="AJ1567" i="4"/>
  <c r="AK1567" i="4" s="1"/>
  <c r="AJ1559" i="4"/>
  <c r="AK1559" i="4" s="1"/>
  <c r="AJ1551" i="4"/>
  <c r="AK1551" i="4" s="1"/>
  <c r="AJ1543" i="4"/>
  <c r="AK1543" i="4" s="1"/>
  <c r="AJ1535" i="4"/>
  <c r="AK1535" i="4" s="1"/>
  <c r="AJ1527" i="4"/>
  <c r="AK1527" i="4" s="1"/>
  <c r="AJ1519" i="4"/>
  <c r="AK1519" i="4" s="1"/>
  <c r="AJ1511" i="4"/>
  <c r="AK1511" i="4" s="1"/>
  <c r="AJ575" i="4"/>
  <c r="AK575" i="4" s="1"/>
  <c r="AJ535" i="4"/>
  <c r="AK535" i="4" s="1"/>
  <c r="AJ455" i="4"/>
  <c r="AK455" i="4" s="1"/>
  <c r="AJ439" i="4"/>
  <c r="AK439" i="4" s="1"/>
  <c r="AJ399" i="4"/>
  <c r="AK399" i="4" s="1"/>
  <c r="AJ391" i="4"/>
  <c r="AK391" i="4" s="1"/>
  <c r="AJ271" i="4"/>
  <c r="AK271" i="4" s="1"/>
  <c r="AJ183" i="4"/>
  <c r="AK183" i="4" s="1"/>
  <c r="AJ119" i="4"/>
  <c r="AK119" i="4" s="1"/>
  <c r="AJ71" i="4"/>
  <c r="AK71" i="4" s="1"/>
  <c r="AJ7" i="4"/>
  <c r="AK7" i="4" s="1"/>
  <c r="AJ2495" i="4"/>
  <c r="AK2495" i="4" s="1"/>
  <c r="AJ2487" i="4"/>
  <c r="AK2487" i="4" s="1"/>
  <c r="AJ2479" i="4"/>
  <c r="AK2479" i="4" s="1"/>
  <c r="AJ2471" i="4"/>
  <c r="AK2471" i="4" s="1"/>
  <c r="AJ2463" i="4"/>
  <c r="AK2463" i="4" s="1"/>
  <c r="AJ2455" i="4"/>
  <c r="AK2455" i="4" s="1"/>
  <c r="AJ2447" i="4"/>
  <c r="AK2447" i="4" s="1"/>
  <c r="AJ2439" i="4"/>
  <c r="AK2439" i="4" s="1"/>
  <c r="AJ2431" i="4"/>
  <c r="AK2431" i="4" s="1"/>
  <c r="AJ2423" i="4"/>
  <c r="AK2423" i="4" s="1"/>
  <c r="AJ2415" i="4"/>
  <c r="AK2415" i="4" s="1"/>
  <c r="AJ2407" i="4"/>
  <c r="AK2407" i="4" s="1"/>
  <c r="AJ2399" i="4"/>
  <c r="AK2399" i="4" s="1"/>
  <c r="AJ2391" i="4"/>
  <c r="AK2391" i="4" s="1"/>
  <c r="AJ2383" i="4"/>
  <c r="AK2383" i="4" s="1"/>
  <c r="AJ2375" i="4"/>
  <c r="AK2375" i="4" s="1"/>
  <c r="AJ2367" i="4"/>
  <c r="AK2367" i="4" s="1"/>
  <c r="AJ2359" i="4"/>
  <c r="AK2359" i="4" s="1"/>
  <c r="AJ2351" i="4"/>
  <c r="AK2351" i="4" s="1"/>
  <c r="AJ2343" i="4"/>
  <c r="AK2343" i="4" s="1"/>
  <c r="AJ2335" i="4"/>
  <c r="AK2335" i="4" s="1"/>
  <c r="AJ2327" i="4"/>
  <c r="AK2327" i="4" s="1"/>
  <c r="AJ2319" i="4"/>
  <c r="AK2319" i="4" s="1"/>
  <c r="AJ2311" i="4"/>
  <c r="AK2311" i="4" s="1"/>
  <c r="AJ2303" i="4"/>
  <c r="AK2303" i="4" s="1"/>
  <c r="AJ2295" i="4"/>
  <c r="AK2295" i="4" s="1"/>
  <c r="AJ2282" i="4"/>
  <c r="AK2282" i="4" s="1"/>
  <c r="AJ2218" i="4"/>
  <c r="AK2218" i="4" s="1"/>
  <c r="AJ2177" i="4"/>
  <c r="AK2177" i="4" s="1"/>
  <c r="AJ2154" i="4"/>
  <c r="AK2154" i="4" s="1"/>
  <c r="AJ2113" i="4"/>
  <c r="AK2113" i="4" s="1"/>
  <c r="AJ1502" i="4"/>
  <c r="AK1502" i="4" s="1"/>
  <c r="AJ1486" i="4"/>
  <c r="AK1486" i="4" s="1"/>
  <c r="AJ1454" i="4"/>
  <c r="AK1454" i="4" s="1"/>
  <c r="AJ1430" i="4"/>
  <c r="AK1430" i="4" s="1"/>
  <c r="AJ1414" i="4"/>
  <c r="AK1414" i="4" s="1"/>
  <c r="AJ1406" i="4"/>
  <c r="AK1406" i="4" s="1"/>
  <c r="AJ1342" i="4"/>
  <c r="AK1342" i="4" s="1"/>
  <c r="AJ1334" i="4"/>
  <c r="AK1334" i="4" s="1"/>
  <c r="AJ1318" i="4"/>
  <c r="AK1318" i="4" s="1"/>
  <c r="AJ1270" i="4"/>
  <c r="AK1270" i="4" s="1"/>
  <c r="AJ1086" i="4"/>
  <c r="AK1086" i="4" s="1"/>
  <c r="AJ1078" i="4"/>
  <c r="AK1078" i="4" s="1"/>
  <c r="AJ1062" i="4"/>
  <c r="AK1062" i="4" s="1"/>
  <c r="AJ1022" i="4"/>
  <c r="AK1022" i="4" s="1"/>
  <c r="AJ1014" i="4"/>
  <c r="AK1014" i="4" s="1"/>
  <c r="AJ998" i="4"/>
  <c r="AK998" i="4" s="1"/>
  <c r="AJ958" i="4"/>
  <c r="AK958" i="4" s="1"/>
  <c r="AJ950" i="4"/>
  <c r="AK950" i="4" s="1"/>
  <c r="AJ934" i="4"/>
  <c r="AK934" i="4" s="1"/>
  <c r="AJ894" i="4"/>
  <c r="AK894" i="4" s="1"/>
  <c r="AJ886" i="4"/>
  <c r="AK886" i="4" s="1"/>
  <c r="AJ870" i="4"/>
  <c r="AK870" i="4" s="1"/>
  <c r="AJ830" i="4"/>
  <c r="AK830" i="4" s="1"/>
  <c r="AJ822" i="4"/>
  <c r="AK822" i="4" s="1"/>
  <c r="AJ702" i="4"/>
  <c r="AK702" i="4" s="1"/>
  <c r="AJ694" i="4"/>
  <c r="AK694" i="4" s="1"/>
  <c r="AJ678" i="4"/>
  <c r="AK678" i="4" s="1"/>
  <c r="AJ638" i="4"/>
  <c r="AK638" i="4" s="1"/>
  <c r="AJ502" i="4"/>
  <c r="AK502" i="4" s="1"/>
  <c r="AJ486" i="4"/>
  <c r="AK486" i="4" s="1"/>
  <c r="AJ454" i="4"/>
  <c r="AK454" i="4" s="1"/>
  <c r="AJ2494" i="4"/>
  <c r="AK2494" i="4" s="1"/>
  <c r="AJ2486" i="4"/>
  <c r="AK2486" i="4" s="1"/>
  <c r="AJ2478" i="4"/>
  <c r="AK2478" i="4" s="1"/>
  <c r="AJ2470" i="4"/>
  <c r="AK2470" i="4" s="1"/>
  <c r="AJ2462" i="4"/>
  <c r="AK2462" i="4" s="1"/>
  <c r="AJ2454" i="4"/>
  <c r="AK2454" i="4" s="1"/>
  <c r="AJ2446" i="4"/>
  <c r="AK2446" i="4" s="1"/>
  <c r="AJ2430" i="4"/>
  <c r="AK2430" i="4" s="1"/>
  <c r="AJ2422" i="4"/>
  <c r="AK2422" i="4" s="1"/>
  <c r="AJ2414" i="4"/>
  <c r="AK2414" i="4" s="1"/>
  <c r="AJ2406" i="4"/>
  <c r="AK2406" i="4" s="1"/>
  <c r="AJ2398" i="4"/>
  <c r="AK2398" i="4" s="1"/>
  <c r="AJ2390" i="4"/>
  <c r="AK2390" i="4" s="1"/>
  <c r="AJ2382" i="4"/>
  <c r="AK2382" i="4" s="1"/>
  <c r="AJ2374" i="4"/>
  <c r="AK2374" i="4" s="1"/>
  <c r="AJ2366" i="4"/>
  <c r="AK2366" i="4" s="1"/>
  <c r="AJ2358" i="4"/>
  <c r="AK2358" i="4" s="1"/>
  <c r="AJ2350" i="4"/>
  <c r="AK2350" i="4" s="1"/>
  <c r="AJ2342" i="4"/>
  <c r="AK2342" i="4" s="1"/>
  <c r="AJ2334" i="4"/>
  <c r="AK2334" i="4" s="1"/>
  <c r="AJ2326" i="4"/>
  <c r="AK2326" i="4" s="1"/>
  <c r="AJ2318" i="4"/>
  <c r="AK2318" i="4" s="1"/>
  <c r="AJ2310" i="4"/>
  <c r="AK2310" i="4" s="1"/>
  <c r="AJ2302" i="4"/>
  <c r="AK2302" i="4" s="1"/>
  <c r="AJ2294" i="4"/>
  <c r="AK2294" i="4" s="1"/>
  <c r="AJ2281" i="4"/>
  <c r="AK2281" i="4" s="1"/>
  <c r="AJ2258" i="4"/>
  <c r="AK2258" i="4" s="1"/>
  <c r="AJ2217" i="4"/>
  <c r="AK2217" i="4" s="1"/>
  <c r="AJ2194" i="4"/>
  <c r="AK2194" i="4" s="1"/>
  <c r="AJ2153" i="4"/>
  <c r="AK2153" i="4" s="1"/>
  <c r="AJ2130" i="4"/>
  <c r="AK2130" i="4" s="1"/>
  <c r="AJ2106" i="4"/>
  <c r="AK2106" i="4" s="1"/>
  <c r="AJ1493" i="4"/>
  <c r="AK1493" i="4" s="1"/>
  <c r="AJ1485" i="4"/>
  <c r="AK1485" i="4" s="1"/>
  <c r="AJ1461" i="4"/>
  <c r="AK1461" i="4" s="1"/>
  <c r="AJ1453" i="4"/>
  <c r="AK1453" i="4" s="1"/>
  <c r="AJ1405" i="4"/>
  <c r="AK1405" i="4" s="1"/>
  <c r="AJ1389" i="4"/>
  <c r="AK1389" i="4" s="1"/>
  <c r="AJ1381" i="4"/>
  <c r="AK1381" i="4" s="1"/>
  <c r="AJ629" i="4"/>
  <c r="AK629" i="4" s="1"/>
  <c r="AJ2257" i="4"/>
  <c r="AK2257" i="4" s="1"/>
  <c r="AJ2234" i="4"/>
  <c r="AK2234" i="4" s="1"/>
  <c r="AJ2193" i="4"/>
  <c r="AK2193" i="4" s="1"/>
  <c r="AJ2170" i="4"/>
  <c r="AK2170" i="4" s="1"/>
  <c r="AJ2105" i="4"/>
  <c r="AK2105" i="4" s="1"/>
  <c r="AJ612" i="4"/>
  <c r="AK612" i="4" s="1"/>
  <c r="AJ564" i="4"/>
  <c r="AK564" i="4" s="1"/>
  <c r="AJ2500" i="4"/>
  <c r="AK2500" i="4" s="1"/>
  <c r="AJ2492" i="4"/>
  <c r="AK2492" i="4" s="1"/>
  <c r="AJ2484" i="4"/>
  <c r="AK2484" i="4" s="1"/>
  <c r="AJ2476" i="4"/>
  <c r="AK2476" i="4" s="1"/>
  <c r="AJ2468" i="4"/>
  <c r="AK2468" i="4" s="1"/>
  <c r="AJ2460" i="4"/>
  <c r="AK2460" i="4" s="1"/>
  <c r="AJ2452" i="4"/>
  <c r="AK2452" i="4" s="1"/>
  <c r="AJ2444" i="4"/>
  <c r="AK2444" i="4" s="1"/>
  <c r="AJ2436" i="4"/>
  <c r="AK2436" i="4" s="1"/>
  <c r="AJ2428" i="4"/>
  <c r="AK2428" i="4" s="1"/>
  <c r="AJ2420" i="4"/>
  <c r="AK2420" i="4" s="1"/>
  <c r="AJ2412" i="4"/>
  <c r="AK2412" i="4" s="1"/>
  <c r="AJ2404" i="4"/>
  <c r="AK2404" i="4" s="1"/>
  <c r="AJ2396" i="4"/>
  <c r="AK2396" i="4" s="1"/>
  <c r="AJ2388" i="4"/>
  <c r="AK2388" i="4" s="1"/>
  <c r="AJ2380" i="4"/>
  <c r="AK2380" i="4" s="1"/>
  <c r="AJ2372" i="4"/>
  <c r="AK2372" i="4" s="1"/>
  <c r="AJ2364" i="4"/>
  <c r="AK2364" i="4" s="1"/>
  <c r="AJ2356" i="4"/>
  <c r="AK2356" i="4" s="1"/>
  <c r="AJ2274" i="4"/>
  <c r="AK2274" i="4" s="1"/>
  <c r="AJ2233" i="4"/>
  <c r="AK2233" i="4" s="1"/>
  <c r="AJ2210" i="4"/>
  <c r="AK2210" i="4" s="1"/>
  <c r="AJ2169" i="4"/>
  <c r="AK2169" i="4" s="1"/>
  <c r="AJ2146" i="4"/>
  <c r="AK2146" i="4" s="1"/>
  <c r="AJ2098" i="4"/>
  <c r="AK2098" i="4" s="1"/>
  <c r="AJ1475" i="4"/>
  <c r="AK1475" i="4" s="1"/>
  <c r="AJ1443" i="4"/>
  <c r="AK1443" i="4" s="1"/>
  <c r="AJ2483" i="4"/>
  <c r="AK2483" i="4" s="1"/>
  <c r="AJ2475" i="4"/>
  <c r="AK2475" i="4" s="1"/>
  <c r="AJ2273" i="4"/>
  <c r="AK2273" i="4" s="1"/>
  <c r="AJ2250" i="4"/>
  <c r="AK2250" i="4" s="1"/>
  <c r="AJ2209" i="4"/>
  <c r="AK2209" i="4" s="1"/>
  <c r="AJ2186" i="4"/>
  <c r="AK2186" i="4" s="1"/>
  <c r="AJ2145" i="4"/>
  <c r="AK2145" i="4" s="1"/>
  <c r="AJ2122" i="4"/>
  <c r="AK2122" i="4" s="1"/>
  <c r="AJ2097" i="4"/>
  <c r="AK2097" i="4" s="1"/>
  <c r="AJ2082" i="4"/>
  <c r="AK2082" i="4" s="1"/>
  <c r="AJ2074" i="4"/>
  <c r="AK2074" i="4" s="1"/>
  <c r="AJ2066" i="4"/>
  <c r="AK2066" i="4" s="1"/>
  <c r="AJ2058" i="4"/>
  <c r="AK2058" i="4" s="1"/>
  <c r="AJ2050" i="4"/>
  <c r="AK2050" i="4" s="1"/>
  <c r="AJ2042" i="4"/>
  <c r="AK2042" i="4" s="1"/>
  <c r="AJ2034" i="4"/>
  <c r="AK2034" i="4" s="1"/>
  <c r="AJ2026" i="4"/>
  <c r="AK2026" i="4" s="1"/>
  <c r="AJ2018" i="4"/>
  <c r="AK2018" i="4" s="1"/>
  <c r="AJ2010" i="4"/>
  <c r="AK2010" i="4" s="1"/>
  <c r="AJ2002" i="4"/>
  <c r="AK2002" i="4" s="1"/>
  <c r="AJ1994" i="4"/>
  <c r="AK1994" i="4" s="1"/>
  <c r="AJ1986" i="4"/>
  <c r="AK1986" i="4" s="1"/>
  <c r="AJ1978" i="4"/>
  <c r="AK1978" i="4" s="1"/>
  <c r="AJ1970" i="4"/>
  <c r="AK1970" i="4" s="1"/>
  <c r="AJ1962" i="4"/>
  <c r="AK1962" i="4" s="1"/>
  <c r="AJ1954" i="4"/>
  <c r="AK1954" i="4" s="1"/>
  <c r="AJ1946" i="4"/>
  <c r="AK1946" i="4" s="1"/>
  <c r="AJ1938" i="4"/>
  <c r="AK1938" i="4" s="1"/>
  <c r="AJ1930" i="4"/>
  <c r="AK1930" i="4" s="1"/>
  <c r="AJ1922" i="4"/>
  <c r="AK1922" i="4" s="1"/>
  <c r="AJ1914" i="4"/>
  <c r="AK1914" i="4" s="1"/>
  <c r="AJ1906" i="4"/>
  <c r="AK1906" i="4" s="1"/>
  <c r="AJ1898" i="4"/>
  <c r="AK1898" i="4" s="1"/>
  <c r="AJ1890" i="4"/>
  <c r="AK1890" i="4" s="1"/>
  <c r="AJ1882" i="4"/>
  <c r="AK1882" i="4" s="1"/>
  <c r="AJ1874" i="4"/>
  <c r="AK1874" i="4" s="1"/>
  <c r="AJ1866" i="4"/>
  <c r="AK1866" i="4" s="1"/>
  <c r="AJ1858" i="4"/>
  <c r="AK1858" i="4" s="1"/>
  <c r="AJ1850" i="4"/>
  <c r="AK1850" i="4" s="1"/>
  <c r="AJ1842" i="4"/>
  <c r="AK1842" i="4" s="1"/>
  <c r="AJ1834" i="4"/>
  <c r="AK1834" i="4" s="1"/>
  <c r="AJ1826" i="4"/>
  <c r="AK1826" i="4" s="1"/>
  <c r="AJ1818" i="4"/>
  <c r="AK1818" i="4" s="1"/>
  <c r="AJ1810" i="4"/>
  <c r="AK1810" i="4" s="1"/>
  <c r="AJ1802" i="4"/>
  <c r="AK1802" i="4" s="1"/>
  <c r="AJ1794" i="4"/>
  <c r="AK1794" i="4" s="1"/>
  <c r="AJ1786" i="4"/>
  <c r="AK1786" i="4" s="1"/>
  <c r="AJ1778" i="4"/>
  <c r="AK1778" i="4" s="1"/>
  <c r="AJ1770" i="4"/>
  <c r="AK1770" i="4" s="1"/>
  <c r="AJ1762" i="4"/>
  <c r="AK1762" i="4" s="1"/>
  <c r="AJ1754" i="4"/>
  <c r="AK1754" i="4" s="1"/>
  <c r="AJ1746" i="4"/>
  <c r="AK1746" i="4" s="1"/>
  <c r="AJ1738" i="4"/>
  <c r="AK1738" i="4" s="1"/>
  <c r="AJ1730" i="4"/>
  <c r="AK1730" i="4" s="1"/>
  <c r="AJ1722" i="4"/>
  <c r="AK1722" i="4" s="1"/>
  <c r="AJ1714" i="4"/>
  <c r="AK1714" i="4" s="1"/>
  <c r="AJ1698" i="4"/>
  <c r="AK1698" i="4" s="1"/>
  <c r="AJ1690" i="4"/>
  <c r="AK1690" i="4" s="1"/>
  <c r="AJ1682" i="4"/>
  <c r="AK1682" i="4" s="1"/>
  <c r="AJ1674" i="4"/>
  <c r="AK1674" i="4" s="1"/>
  <c r="AJ1666" i="4"/>
  <c r="AK1666" i="4" s="1"/>
  <c r="AJ1658" i="4"/>
  <c r="AK1658" i="4" s="1"/>
  <c r="AJ1650" i="4"/>
  <c r="AK1650" i="4" s="1"/>
  <c r="AJ1642" i="4"/>
  <c r="AK1642" i="4" s="1"/>
  <c r="AJ1634" i="4"/>
  <c r="AK1634" i="4" s="1"/>
  <c r="AJ1626" i="4"/>
  <c r="AK1626" i="4" s="1"/>
  <c r="AJ1618" i="4"/>
  <c r="AK1618" i="4" s="1"/>
  <c r="AJ1610" i="4"/>
  <c r="AK1610" i="4" s="1"/>
  <c r="AJ1594" i="4"/>
  <c r="AK1594" i="4" s="1"/>
  <c r="AJ1586" i="4"/>
  <c r="AK1586" i="4" s="1"/>
  <c r="AJ1578" i="4"/>
  <c r="AK1578" i="4" s="1"/>
  <c r="AJ1570" i="4"/>
  <c r="AK1570" i="4" s="1"/>
  <c r="AJ1562" i="4"/>
  <c r="AK1562" i="4" s="1"/>
  <c r="AJ1554" i="4"/>
  <c r="AK1554" i="4" s="1"/>
  <c r="AJ1546" i="4"/>
  <c r="AK1546" i="4" s="1"/>
  <c r="AJ1538" i="4"/>
  <c r="AK1538" i="4" s="1"/>
  <c r="AJ1530" i="4"/>
  <c r="AK1530" i="4" s="1"/>
  <c r="AJ1522" i="4"/>
  <c r="AK1522" i="4" s="1"/>
  <c r="AJ1514" i="4"/>
  <c r="AK1514" i="4" s="1"/>
  <c r="AJ1506" i="4"/>
  <c r="AK1506" i="4" s="1"/>
  <c r="AJ1482" i="4"/>
  <c r="AK1482" i="4" s="1"/>
  <c r="AJ1474" i="4"/>
  <c r="AK1474" i="4" s="1"/>
  <c r="AJ1450" i="4"/>
  <c r="AK1450" i="4" s="1"/>
  <c r="AJ1442" i="4"/>
  <c r="AK1442" i="4" s="1"/>
  <c r="AJ1426" i="4"/>
  <c r="AK1426" i="4" s="1"/>
  <c r="AJ1418" i="4"/>
  <c r="AK1418" i="4" s="1"/>
  <c r="AJ1378" i="4"/>
  <c r="AK1378" i="4" s="1"/>
  <c r="AJ410" i="4"/>
  <c r="AK410" i="4" s="1"/>
  <c r="AJ346" i="4"/>
  <c r="AK346" i="4" s="1"/>
  <c r="AJ330" i="4"/>
  <c r="AK330" i="4" s="1"/>
  <c r="AJ290" i="4"/>
  <c r="AK290" i="4" s="1"/>
  <c r="AJ226" i="4"/>
  <c r="AK226" i="4" s="1"/>
  <c r="AJ218" i="4"/>
  <c r="AK218" i="4" s="1"/>
  <c r="AJ98" i="4"/>
  <c r="AK98" i="4" s="1"/>
  <c r="AJ10" i="4"/>
  <c r="AK10" i="4" s="1"/>
  <c r="AJ2" i="4"/>
  <c r="AK2" i="4" s="1"/>
  <c r="AJ2498" i="4"/>
  <c r="AK2498" i="4" s="1"/>
  <c r="AJ2490" i="4"/>
  <c r="AK2490" i="4" s="1"/>
  <c r="AJ2482" i="4"/>
  <c r="AK2482" i="4" s="1"/>
  <c r="AJ2474" i="4"/>
  <c r="AK2474" i="4" s="1"/>
  <c r="AJ2466" i="4"/>
  <c r="AK2466" i="4" s="1"/>
  <c r="AJ2458" i="4"/>
  <c r="AK2458" i="4" s="1"/>
  <c r="AJ2450" i="4"/>
  <c r="AK2450" i="4" s="1"/>
  <c r="AJ2442" i="4"/>
  <c r="AK2442" i="4" s="1"/>
  <c r="AJ2434" i="4"/>
  <c r="AK2434" i="4" s="1"/>
  <c r="AJ2426" i="4"/>
  <c r="AK2426" i="4" s="1"/>
  <c r="AJ2418" i="4"/>
  <c r="AK2418" i="4" s="1"/>
  <c r="AJ2410" i="4"/>
  <c r="AK2410" i="4" s="1"/>
  <c r="AJ2402" i="4"/>
  <c r="AK2402" i="4" s="1"/>
  <c r="AJ2394" i="4"/>
  <c r="AK2394" i="4" s="1"/>
  <c r="AJ2386" i="4"/>
  <c r="AK2386" i="4" s="1"/>
  <c r="AJ2378" i="4"/>
  <c r="AK2378" i="4" s="1"/>
  <c r="AJ2370" i="4"/>
  <c r="AK2370" i="4" s="1"/>
  <c r="AJ2362" i="4"/>
  <c r="AK2362" i="4" s="1"/>
  <c r="AJ2354" i="4"/>
  <c r="AK2354" i="4" s="1"/>
  <c r="AJ2346" i="4"/>
  <c r="AK2346" i="4" s="1"/>
  <c r="AJ2338" i="4"/>
  <c r="AK2338" i="4" s="1"/>
  <c r="AJ2330" i="4"/>
  <c r="AK2330" i="4" s="1"/>
  <c r="AJ2322" i="4"/>
  <c r="AK2322" i="4" s="1"/>
  <c r="AJ2314" i="4"/>
  <c r="AK2314" i="4" s="1"/>
  <c r="AJ2306" i="4"/>
  <c r="AK2306" i="4" s="1"/>
  <c r="AJ2298" i="4"/>
  <c r="AK2298" i="4" s="1"/>
  <c r="AJ2290" i="4"/>
  <c r="AK2290" i="4" s="1"/>
  <c r="AJ2249" i="4"/>
  <c r="AK2249" i="4" s="1"/>
  <c r="AJ2226" i="4"/>
  <c r="AK2226" i="4" s="1"/>
  <c r="AJ2185" i="4"/>
  <c r="AK2185" i="4" s="1"/>
  <c r="AJ2162" i="4"/>
  <c r="AK2162" i="4" s="1"/>
  <c r="AJ2121" i="4"/>
  <c r="AK2121" i="4" s="1"/>
  <c r="AJ2090" i="4"/>
  <c r="AK2090" i="4" s="1"/>
  <c r="AJ2081" i="4"/>
  <c r="AK2081" i="4" s="1"/>
  <c r="AJ2073" i="4"/>
  <c r="AK2073" i="4" s="1"/>
  <c r="AJ2065" i="4"/>
  <c r="AK2065" i="4" s="1"/>
  <c r="AJ2057" i="4"/>
  <c r="AK2057" i="4" s="1"/>
  <c r="AJ2049" i="4"/>
  <c r="AK2049" i="4" s="1"/>
  <c r="AJ2041" i="4"/>
  <c r="AK2041" i="4" s="1"/>
  <c r="AJ2033" i="4"/>
  <c r="AK2033" i="4" s="1"/>
  <c r="AJ2025" i="4"/>
  <c r="AK2025" i="4" s="1"/>
  <c r="AJ2017" i="4"/>
  <c r="AK2017" i="4" s="1"/>
  <c r="AJ2009" i="4"/>
  <c r="AK2009" i="4" s="1"/>
  <c r="AJ1993" i="4"/>
  <c r="AK1993" i="4" s="1"/>
  <c r="AJ1977" i="4"/>
  <c r="AK1977" i="4" s="1"/>
  <c r="AJ1969" i="4"/>
  <c r="AK1969" i="4" s="1"/>
  <c r="AJ1961" i="4"/>
  <c r="AK1961" i="4" s="1"/>
  <c r="AJ1953" i="4"/>
  <c r="AK1953" i="4" s="1"/>
  <c r="AJ1945" i="4"/>
  <c r="AK1945" i="4" s="1"/>
  <c r="AJ1937" i="4"/>
  <c r="AK1937" i="4" s="1"/>
  <c r="AJ1929" i="4"/>
  <c r="AK1929" i="4" s="1"/>
  <c r="AJ1921" i="4"/>
  <c r="AK1921" i="4" s="1"/>
  <c r="AJ1913" i="4"/>
  <c r="AK1913" i="4" s="1"/>
  <c r="AJ1905" i="4"/>
  <c r="AK1905" i="4" s="1"/>
  <c r="AJ1897" i="4"/>
  <c r="AK1897" i="4" s="1"/>
  <c r="AJ1889" i="4"/>
  <c r="AK1889" i="4" s="1"/>
  <c r="AJ1881" i="4"/>
  <c r="AK1881" i="4" s="1"/>
  <c r="AJ1873" i="4"/>
  <c r="AK1873" i="4" s="1"/>
  <c r="AJ1865" i="4"/>
  <c r="AK1865" i="4" s="1"/>
  <c r="AJ1857" i="4"/>
  <c r="AK1857" i="4" s="1"/>
  <c r="AJ1849" i="4"/>
  <c r="AK1849" i="4" s="1"/>
  <c r="AJ1841" i="4"/>
  <c r="AK1841" i="4" s="1"/>
  <c r="AJ1833" i="4"/>
  <c r="AK1833" i="4" s="1"/>
  <c r="AJ1825" i="4"/>
  <c r="AK1825" i="4" s="1"/>
  <c r="AJ1817" i="4"/>
  <c r="AK1817" i="4" s="1"/>
  <c r="AJ1809" i="4"/>
  <c r="AK1809" i="4" s="1"/>
  <c r="AJ1801" i="4"/>
  <c r="AK1801" i="4" s="1"/>
  <c r="AJ1793" i="4"/>
  <c r="AK1793" i="4" s="1"/>
  <c r="AJ1785" i="4"/>
  <c r="AK1785" i="4" s="1"/>
  <c r="AJ1777" i="4"/>
  <c r="AK1777" i="4" s="1"/>
  <c r="AJ1769" i="4"/>
  <c r="AK1769" i="4" s="1"/>
  <c r="AJ1761" i="4"/>
  <c r="AK1761" i="4" s="1"/>
  <c r="AJ1753" i="4"/>
  <c r="AK1753" i="4" s="1"/>
  <c r="AJ1745" i="4"/>
  <c r="AK1745" i="4" s="1"/>
  <c r="AJ1737" i="4"/>
  <c r="AK1737" i="4" s="1"/>
  <c r="AJ1729" i="4"/>
  <c r="AK1729" i="4" s="1"/>
  <c r="AJ1721" i="4"/>
  <c r="AK1721" i="4" s="1"/>
  <c r="AJ1713" i="4"/>
  <c r="AK1713" i="4" s="1"/>
  <c r="AJ1705" i="4"/>
  <c r="AK1705" i="4" s="1"/>
  <c r="AJ1697" i="4"/>
  <c r="AK1697" i="4" s="1"/>
  <c r="AJ1689" i="4"/>
  <c r="AK1689" i="4" s="1"/>
  <c r="AJ1681" i="4"/>
  <c r="AK1681" i="4" s="1"/>
  <c r="AJ1673" i="4"/>
  <c r="AK1673" i="4" s="1"/>
  <c r="AJ1665" i="4"/>
  <c r="AK1665" i="4" s="1"/>
  <c r="AJ1657" i="4"/>
  <c r="AK1657" i="4" s="1"/>
  <c r="AJ1649" i="4"/>
  <c r="AK1649" i="4" s="1"/>
  <c r="AJ1641" i="4"/>
  <c r="AK1641" i="4" s="1"/>
  <c r="AJ1633" i="4"/>
  <c r="AK1633" i="4" s="1"/>
  <c r="AJ1625" i="4"/>
  <c r="AK1625" i="4" s="1"/>
  <c r="AJ1617" i="4"/>
  <c r="AK1617" i="4" s="1"/>
  <c r="AJ1609" i="4"/>
  <c r="AK1609" i="4" s="1"/>
  <c r="AJ1601" i="4"/>
  <c r="AK1601" i="4" s="1"/>
  <c r="AJ1593" i="4"/>
  <c r="AK1593" i="4" s="1"/>
  <c r="AJ1585" i="4"/>
  <c r="AK1585" i="4" s="1"/>
  <c r="AJ1577" i="4"/>
  <c r="AK1577" i="4" s="1"/>
  <c r="AJ1569" i="4"/>
  <c r="AK1569" i="4" s="1"/>
  <c r="AJ1561" i="4"/>
  <c r="AK1561" i="4" s="1"/>
  <c r="AJ1553" i="4"/>
  <c r="AK1553" i="4" s="1"/>
  <c r="AJ1545" i="4"/>
  <c r="AK1545" i="4" s="1"/>
  <c r="AJ1537" i="4"/>
  <c r="AK1537" i="4" s="1"/>
  <c r="AJ1529" i="4"/>
  <c r="AK1529" i="4" s="1"/>
  <c r="AJ1521" i="4"/>
  <c r="AK1521" i="4" s="1"/>
  <c r="AJ1505" i="4"/>
  <c r="AK1505" i="4" s="1"/>
  <c r="AJ1497" i="4"/>
  <c r="AK1497" i="4" s="1"/>
  <c r="AJ1465" i="4"/>
  <c r="AK1465" i="4" s="1"/>
  <c r="AJ1417" i="4"/>
  <c r="AK1417" i="4" s="1"/>
  <c r="AJ1401" i="4"/>
  <c r="AK1401" i="4" s="1"/>
  <c r="AJ1393" i="4"/>
  <c r="AK1393" i="4" s="1"/>
  <c r="AJ1361" i="4"/>
  <c r="AK1361" i="4" s="1"/>
  <c r="AJ1353" i="4"/>
  <c r="AK1353" i="4" s="1"/>
  <c r="AJ1337" i="4"/>
  <c r="AK1337" i="4" s="1"/>
  <c r="AJ1297" i="4"/>
  <c r="AK1297" i="4" s="1"/>
  <c r="AJ1289" i="4"/>
  <c r="AK1289" i="4" s="1"/>
  <c r="AJ1273" i="4"/>
  <c r="AK1273" i="4" s="1"/>
  <c r="AJ1233" i="4"/>
  <c r="AK1233" i="4" s="1"/>
  <c r="AJ1225" i="4"/>
  <c r="AK1225" i="4" s="1"/>
  <c r="AJ1209" i="4"/>
  <c r="AK1209" i="4" s="1"/>
  <c r="AJ1169" i="4"/>
  <c r="AK1169" i="4" s="1"/>
  <c r="AJ1161" i="4"/>
  <c r="AK1161" i="4" s="1"/>
  <c r="AJ1145" i="4"/>
  <c r="AK1145" i="4" s="1"/>
  <c r="AJ1105" i="4"/>
  <c r="AK1105" i="4" s="1"/>
  <c r="AJ1097" i="4"/>
  <c r="AK1097" i="4" s="1"/>
  <c r="AJ1081" i="4"/>
  <c r="AK1081" i="4" s="1"/>
  <c r="AJ1017" i="4"/>
  <c r="AK1017" i="4" s="1"/>
  <c r="AJ977" i="4"/>
  <c r="AK977" i="4" s="1"/>
  <c r="AJ969" i="4"/>
  <c r="AK969" i="4" s="1"/>
  <c r="AJ953" i="4"/>
  <c r="AK953" i="4" s="1"/>
  <c r="AJ913" i="4"/>
  <c r="AK913" i="4" s="1"/>
  <c r="AJ905" i="4"/>
  <c r="AK905" i="4" s="1"/>
  <c r="AJ889" i="4"/>
  <c r="AK889" i="4" s="1"/>
  <c r="AJ849" i="4"/>
  <c r="AK849" i="4" s="1"/>
  <c r="AJ841" i="4"/>
  <c r="AK841" i="4" s="1"/>
  <c r="AJ825" i="4"/>
  <c r="AK825" i="4" s="1"/>
  <c r="AJ785" i="4"/>
  <c r="AK785" i="4" s="1"/>
  <c r="AJ777" i="4"/>
  <c r="AK777" i="4" s="1"/>
  <c r="AJ761" i="4"/>
  <c r="AK761" i="4" s="1"/>
  <c r="AJ721" i="4"/>
  <c r="AK721" i="4" s="1"/>
  <c r="AJ713" i="4"/>
  <c r="AK713" i="4" s="1"/>
  <c r="AJ697" i="4"/>
  <c r="AK697" i="4" s="1"/>
  <c r="AJ657" i="4"/>
  <c r="AK657" i="4" s="1"/>
  <c r="AJ649" i="4"/>
  <c r="AK649" i="4" s="1"/>
  <c r="AJ633" i="4"/>
  <c r="AK633" i="4" s="1"/>
  <c r="AJ609" i="4"/>
  <c r="AK609" i="4" s="1"/>
  <c r="AJ601" i="4"/>
  <c r="AK601" i="4" s="1"/>
  <c r="AJ577" i="4"/>
  <c r="AK577" i="4" s="1"/>
  <c r="AJ545" i="4"/>
  <c r="AK545" i="4" s="1"/>
  <c r="AJ529" i="4"/>
  <c r="AK529" i="4" s="1"/>
  <c r="AJ497" i="4"/>
  <c r="AK497" i="4" s="1"/>
  <c r="AJ353" i="4"/>
  <c r="AK353" i="4" s="1"/>
  <c r="AJ289" i="4"/>
  <c r="AK289" i="4" s="1"/>
  <c r="AJ241" i="4"/>
  <c r="AK241" i="4" s="1"/>
  <c r="AJ177" i="4"/>
  <c r="AK177" i="4" s="1"/>
  <c r="AJ161" i="4"/>
  <c r="AK161" i="4" s="1"/>
  <c r="AJ121" i="4"/>
  <c r="AK121" i="4" s="1"/>
  <c r="AJ57" i="4"/>
  <c r="AK57" i="4" s="1"/>
  <c r="AJ49" i="4"/>
  <c r="AK49" i="4" s="1"/>
  <c r="AJ2489" i="4"/>
  <c r="AK2489" i="4" s="1"/>
  <c r="AJ2473" i="4"/>
  <c r="AK2473" i="4" s="1"/>
  <c r="AJ2465" i="4"/>
  <c r="AK2465" i="4" s="1"/>
  <c r="AJ2457" i="4"/>
  <c r="AK2457" i="4" s="1"/>
  <c r="AJ2449" i="4"/>
  <c r="AK2449" i="4" s="1"/>
  <c r="AJ2441" i="4"/>
  <c r="AK2441" i="4" s="1"/>
  <c r="AJ2433" i="4"/>
  <c r="AK2433" i="4" s="1"/>
  <c r="AJ2425" i="4"/>
  <c r="AK2425" i="4" s="1"/>
  <c r="AJ2417" i="4"/>
  <c r="AK2417" i="4" s="1"/>
  <c r="AJ2409" i="4"/>
  <c r="AK2409" i="4" s="1"/>
  <c r="AJ2401" i="4"/>
  <c r="AK2401" i="4" s="1"/>
  <c r="AJ2393" i="4"/>
  <c r="AK2393" i="4" s="1"/>
  <c r="AJ2385" i="4"/>
  <c r="AK2385" i="4" s="1"/>
  <c r="AJ2377" i="4"/>
  <c r="AK2377" i="4" s="1"/>
  <c r="AJ2369" i="4"/>
  <c r="AK2369" i="4" s="1"/>
  <c r="AJ2361" i="4"/>
  <c r="AK2361" i="4" s="1"/>
  <c r="AJ2353" i="4"/>
  <c r="AK2353" i="4" s="1"/>
  <c r="AJ2345" i="4"/>
  <c r="AK2345" i="4" s="1"/>
  <c r="AJ2337" i="4"/>
  <c r="AK2337" i="4" s="1"/>
  <c r="AJ2329" i="4"/>
  <c r="AK2329" i="4" s="1"/>
  <c r="AJ2321" i="4"/>
  <c r="AK2321" i="4" s="1"/>
  <c r="AJ2313" i="4"/>
  <c r="AK2313" i="4" s="1"/>
  <c r="AJ2305" i="4"/>
  <c r="AK2305" i="4" s="1"/>
  <c r="AJ2297" i="4"/>
  <c r="AK2297" i="4" s="1"/>
  <c r="AJ2289" i="4"/>
  <c r="AK2289" i="4" s="1"/>
  <c r="AJ2266" i="4"/>
  <c r="AK2266" i="4" s="1"/>
  <c r="AJ2225" i="4"/>
  <c r="AK2225" i="4" s="1"/>
  <c r="AJ2202" i="4"/>
  <c r="AK2202" i="4" s="1"/>
  <c r="AJ2161" i="4"/>
  <c r="AK2161" i="4" s="1"/>
  <c r="AJ2138" i="4"/>
  <c r="AK2138" i="4" s="1"/>
  <c r="AJ2089" i="4"/>
  <c r="AK2089" i="4" s="1"/>
</calcChain>
</file>

<file path=xl/sharedStrings.xml><?xml version="1.0" encoding="utf-8"?>
<sst xmlns="http://schemas.openxmlformats.org/spreadsheetml/2006/main" count="52597" uniqueCount="5331">
  <si>
    <t>PatientID</t>
  </si>
  <si>
    <t>FirstName</t>
  </si>
  <si>
    <t>LastName</t>
  </si>
  <si>
    <t>Gender</t>
  </si>
  <si>
    <t>BirthDate</t>
  </si>
  <si>
    <t>Age</t>
  </si>
  <si>
    <t>Country</t>
  </si>
  <si>
    <t>City</t>
  </si>
  <si>
    <t>PatientSegment</t>
  </si>
  <si>
    <t>VisitID</t>
  </si>
  <si>
    <t>VisitDate</t>
  </si>
  <si>
    <t>VisitType</t>
  </si>
  <si>
    <t>Department</t>
  </si>
  <si>
    <t>DoctorID</t>
  </si>
  <si>
    <t>DiagnosisCode</t>
  </si>
  <si>
    <t>DiagnosisDesc</t>
  </si>
  <si>
    <t>TreatmentType</t>
  </si>
  <si>
    <t>ServiceCost</t>
  </si>
  <si>
    <t>InsuranceCoverage</t>
  </si>
  <si>
    <t>InsuranceCompany</t>
  </si>
  <si>
    <t>InsuranceRate</t>
  </si>
  <si>
    <t>MedicationCost</t>
  </si>
  <si>
    <t>SurgeryFlag</t>
  </si>
  <si>
    <t>FollowUpNeeded</t>
  </si>
  <si>
    <t>WaitingTime_Min</t>
  </si>
  <si>
    <t>BedDays</t>
  </si>
  <si>
    <t>RoomType</t>
  </si>
  <si>
    <t>NurseCount</t>
  </si>
  <si>
    <t>ProcedureCount</t>
  </si>
  <si>
    <t>PainLevel_1to10</t>
  </si>
  <si>
    <t>DeviceUsed</t>
  </si>
  <si>
    <t>SmokingStatus</t>
  </si>
  <si>
    <t>ComorbidityCount</t>
  </si>
  <si>
    <t>P000000</t>
  </si>
  <si>
    <t>P000001</t>
  </si>
  <si>
    <t>P000002</t>
  </si>
  <si>
    <t>P000003</t>
  </si>
  <si>
    <t>P000004</t>
  </si>
  <si>
    <t>P000005</t>
  </si>
  <si>
    <t>P000006</t>
  </si>
  <si>
    <t>P000007</t>
  </si>
  <si>
    <t>P000008</t>
  </si>
  <si>
    <t>P000009</t>
  </si>
  <si>
    <t>P000010</t>
  </si>
  <si>
    <t>P000011</t>
  </si>
  <si>
    <t>P000012</t>
  </si>
  <si>
    <t>P000013</t>
  </si>
  <si>
    <t>P000014</t>
  </si>
  <si>
    <t>P000015</t>
  </si>
  <si>
    <t>P000016</t>
  </si>
  <si>
    <t>P000017</t>
  </si>
  <si>
    <t>P000018</t>
  </si>
  <si>
    <t>P000019</t>
  </si>
  <si>
    <t>P000020</t>
  </si>
  <si>
    <t>P000021</t>
  </si>
  <si>
    <t>P000022</t>
  </si>
  <si>
    <t>P000023</t>
  </si>
  <si>
    <t>P000024</t>
  </si>
  <si>
    <t>P000025</t>
  </si>
  <si>
    <t>P000026</t>
  </si>
  <si>
    <t>P000027</t>
  </si>
  <si>
    <t>P000028</t>
  </si>
  <si>
    <t>P000029</t>
  </si>
  <si>
    <t>P000030</t>
  </si>
  <si>
    <t>P000031</t>
  </si>
  <si>
    <t>P000032</t>
  </si>
  <si>
    <t>P000033</t>
  </si>
  <si>
    <t>P000034</t>
  </si>
  <si>
    <t>P000035</t>
  </si>
  <si>
    <t>P000036</t>
  </si>
  <si>
    <t>P000037</t>
  </si>
  <si>
    <t>P000038</t>
  </si>
  <si>
    <t>P000039</t>
  </si>
  <si>
    <t>P000040</t>
  </si>
  <si>
    <t>P000041</t>
  </si>
  <si>
    <t>P000042</t>
  </si>
  <si>
    <t>P000043</t>
  </si>
  <si>
    <t>P000044</t>
  </si>
  <si>
    <t>P000045</t>
  </si>
  <si>
    <t>P000046</t>
  </si>
  <si>
    <t>P000047</t>
  </si>
  <si>
    <t>P000048</t>
  </si>
  <si>
    <t>P000049</t>
  </si>
  <si>
    <t>P000050</t>
  </si>
  <si>
    <t>P000051</t>
  </si>
  <si>
    <t>P000052</t>
  </si>
  <si>
    <t>P000053</t>
  </si>
  <si>
    <t>P000054</t>
  </si>
  <si>
    <t>P000055</t>
  </si>
  <si>
    <t>P000056</t>
  </si>
  <si>
    <t>P000057</t>
  </si>
  <si>
    <t>P000058</t>
  </si>
  <si>
    <t>P000059</t>
  </si>
  <si>
    <t>P000060</t>
  </si>
  <si>
    <t>P000061</t>
  </si>
  <si>
    <t>P000062</t>
  </si>
  <si>
    <t>P000063</t>
  </si>
  <si>
    <t>P000064</t>
  </si>
  <si>
    <t>P000065</t>
  </si>
  <si>
    <t>P000066</t>
  </si>
  <si>
    <t>P000067</t>
  </si>
  <si>
    <t>P000068</t>
  </si>
  <si>
    <t>P000069</t>
  </si>
  <si>
    <t>P000070</t>
  </si>
  <si>
    <t>P000071</t>
  </si>
  <si>
    <t>P000072</t>
  </si>
  <si>
    <t>P000073</t>
  </si>
  <si>
    <t>P000074</t>
  </si>
  <si>
    <t>P000075</t>
  </si>
  <si>
    <t>P000076</t>
  </si>
  <si>
    <t>P000077</t>
  </si>
  <si>
    <t>P000078</t>
  </si>
  <si>
    <t>P000079</t>
  </si>
  <si>
    <t>P000080</t>
  </si>
  <si>
    <t>P000081</t>
  </si>
  <si>
    <t>P000082</t>
  </si>
  <si>
    <t>P000083</t>
  </si>
  <si>
    <t>P000084</t>
  </si>
  <si>
    <t>P000085</t>
  </si>
  <si>
    <t>P000086</t>
  </si>
  <si>
    <t>P000087</t>
  </si>
  <si>
    <t>P000088</t>
  </si>
  <si>
    <t>P000089</t>
  </si>
  <si>
    <t>P000090</t>
  </si>
  <si>
    <t>P000091</t>
  </si>
  <si>
    <t>P000092</t>
  </si>
  <si>
    <t>P000093</t>
  </si>
  <si>
    <t>P000094</t>
  </si>
  <si>
    <t>P000095</t>
  </si>
  <si>
    <t>P000096</t>
  </si>
  <si>
    <t>P000097</t>
  </si>
  <si>
    <t>P000098</t>
  </si>
  <si>
    <t>P000099</t>
  </si>
  <si>
    <t>P000100</t>
  </si>
  <si>
    <t>P000101</t>
  </si>
  <si>
    <t>P000102</t>
  </si>
  <si>
    <t>P000103</t>
  </si>
  <si>
    <t>P000104</t>
  </si>
  <si>
    <t>P000105</t>
  </si>
  <si>
    <t>P000106</t>
  </si>
  <si>
    <t>P000107</t>
  </si>
  <si>
    <t>P000108</t>
  </si>
  <si>
    <t>P000109</t>
  </si>
  <si>
    <t>P000110</t>
  </si>
  <si>
    <t>P000111</t>
  </si>
  <si>
    <t>P000112</t>
  </si>
  <si>
    <t>P000113</t>
  </si>
  <si>
    <t>P000114</t>
  </si>
  <si>
    <t>P000115</t>
  </si>
  <si>
    <t>P000116</t>
  </si>
  <si>
    <t>P000117</t>
  </si>
  <si>
    <t>P000118</t>
  </si>
  <si>
    <t>P000119</t>
  </si>
  <si>
    <t>P000120</t>
  </si>
  <si>
    <t>P000121</t>
  </si>
  <si>
    <t>P000122</t>
  </si>
  <si>
    <t>P000123</t>
  </si>
  <si>
    <t>P000124</t>
  </si>
  <si>
    <t>P000125</t>
  </si>
  <si>
    <t>P000126</t>
  </si>
  <si>
    <t>P000127</t>
  </si>
  <si>
    <t>P000128</t>
  </si>
  <si>
    <t>P000129</t>
  </si>
  <si>
    <t>P000130</t>
  </si>
  <si>
    <t>P000131</t>
  </si>
  <si>
    <t>P000132</t>
  </si>
  <si>
    <t>P000133</t>
  </si>
  <si>
    <t>P000134</t>
  </si>
  <si>
    <t>P000135</t>
  </si>
  <si>
    <t>P000136</t>
  </si>
  <si>
    <t>P000137</t>
  </si>
  <si>
    <t>P000138</t>
  </si>
  <si>
    <t>P000139</t>
  </si>
  <si>
    <t>P000140</t>
  </si>
  <si>
    <t>P000141</t>
  </si>
  <si>
    <t>P000142</t>
  </si>
  <si>
    <t>P000143</t>
  </si>
  <si>
    <t>P000144</t>
  </si>
  <si>
    <t>P000145</t>
  </si>
  <si>
    <t>P000146</t>
  </si>
  <si>
    <t>P000147</t>
  </si>
  <si>
    <t>P000148</t>
  </si>
  <si>
    <t>P000149</t>
  </si>
  <si>
    <t>P000150</t>
  </si>
  <si>
    <t>P000151</t>
  </si>
  <si>
    <t>P000152</t>
  </si>
  <si>
    <t>P000153</t>
  </si>
  <si>
    <t>P000154</t>
  </si>
  <si>
    <t>P000155</t>
  </si>
  <si>
    <t>P000156</t>
  </si>
  <si>
    <t>P000157</t>
  </si>
  <si>
    <t>P000158</t>
  </si>
  <si>
    <t>P000159</t>
  </si>
  <si>
    <t>P000160</t>
  </si>
  <si>
    <t>P000161</t>
  </si>
  <si>
    <t>P000162</t>
  </si>
  <si>
    <t>P000163</t>
  </si>
  <si>
    <t>P000164</t>
  </si>
  <si>
    <t>P000165</t>
  </si>
  <si>
    <t>P000166</t>
  </si>
  <si>
    <t>P000167</t>
  </si>
  <si>
    <t>P000168</t>
  </si>
  <si>
    <t>P000169</t>
  </si>
  <si>
    <t>P000170</t>
  </si>
  <si>
    <t>P000171</t>
  </si>
  <si>
    <t>P000172</t>
  </si>
  <si>
    <t>P000173</t>
  </si>
  <si>
    <t>P000174</t>
  </si>
  <si>
    <t>P000175</t>
  </si>
  <si>
    <t>P000176</t>
  </si>
  <si>
    <t>P000177</t>
  </si>
  <si>
    <t>P000178</t>
  </si>
  <si>
    <t>P000179</t>
  </si>
  <si>
    <t>P000180</t>
  </si>
  <si>
    <t>P000181</t>
  </si>
  <si>
    <t>P000182</t>
  </si>
  <si>
    <t>P000183</t>
  </si>
  <si>
    <t>P000184</t>
  </si>
  <si>
    <t>P000185</t>
  </si>
  <si>
    <t>P000186</t>
  </si>
  <si>
    <t>P000187</t>
  </si>
  <si>
    <t>P000188</t>
  </si>
  <si>
    <t>P000189</t>
  </si>
  <si>
    <t>P000190</t>
  </si>
  <si>
    <t>P000191</t>
  </si>
  <si>
    <t>P000192</t>
  </si>
  <si>
    <t>P000193</t>
  </si>
  <si>
    <t>P000194</t>
  </si>
  <si>
    <t>P000195</t>
  </si>
  <si>
    <t>P000196</t>
  </si>
  <si>
    <t>P000197</t>
  </si>
  <si>
    <t>P000198</t>
  </si>
  <si>
    <t>P000199</t>
  </si>
  <si>
    <t>P000200</t>
  </si>
  <si>
    <t>P000201</t>
  </si>
  <si>
    <t>P000202</t>
  </si>
  <si>
    <t>P000203</t>
  </si>
  <si>
    <t>P000204</t>
  </si>
  <si>
    <t>P000205</t>
  </si>
  <si>
    <t>P000206</t>
  </si>
  <si>
    <t>P000207</t>
  </si>
  <si>
    <t>P000208</t>
  </si>
  <si>
    <t>P000209</t>
  </si>
  <si>
    <t>P000210</t>
  </si>
  <si>
    <t>P000211</t>
  </si>
  <si>
    <t>P000212</t>
  </si>
  <si>
    <t>P000213</t>
  </si>
  <si>
    <t>P000214</t>
  </si>
  <si>
    <t>P000215</t>
  </si>
  <si>
    <t>P000216</t>
  </si>
  <si>
    <t>P000217</t>
  </si>
  <si>
    <t>P000218</t>
  </si>
  <si>
    <t>P000219</t>
  </si>
  <si>
    <t>P000220</t>
  </si>
  <si>
    <t>P000221</t>
  </si>
  <si>
    <t>P000222</t>
  </si>
  <si>
    <t>P000223</t>
  </si>
  <si>
    <t>P000224</t>
  </si>
  <si>
    <t>P000225</t>
  </si>
  <si>
    <t>P000226</t>
  </si>
  <si>
    <t>P000227</t>
  </si>
  <si>
    <t>P000228</t>
  </si>
  <si>
    <t>P000229</t>
  </si>
  <si>
    <t>P000230</t>
  </si>
  <si>
    <t>P000231</t>
  </si>
  <si>
    <t>P000232</t>
  </si>
  <si>
    <t>P000233</t>
  </si>
  <si>
    <t>P000234</t>
  </si>
  <si>
    <t>P000235</t>
  </si>
  <si>
    <t>P000236</t>
  </si>
  <si>
    <t>P000237</t>
  </si>
  <si>
    <t>P000238</t>
  </si>
  <si>
    <t>P000239</t>
  </si>
  <si>
    <t>P000240</t>
  </si>
  <si>
    <t>P000241</t>
  </si>
  <si>
    <t>P000242</t>
  </si>
  <si>
    <t>P000243</t>
  </si>
  <si>
    <t>P000244</t>
  </si>
  <si>
    <t>P000245</t>
  </si>
  <si>
    <t>P000246</t>
  </si>
  <si>
    <t>P000247</t>
  </si>
  <si>
    <t>P000248</t>
  </si>
  <si>
    <t>P000249</t>
  </si>
  <si>
    <t>P000250</t>
  </si>
  <si>
    <t>P000251</t>
  </si>
  <si>
    <t>P000252</t>
  </si>
  <si>
    <t>P000253</t>
  </si>
  <si>
    <t>P000254</t>
  </si>
  <si>
    <t>P000255</t>
  </si>
  <si>
    <t>P000256</t>
  </si>
  <si>
    <t>P000257</t>
  </si>
  <si>
    <t>P000258</t>
  </si>
  <si>
    <t>P000259</t>
  </si>
  <si>
    <t>P000260</t>
  </si>
  <si>
    <t>P000261</t>
  </si>
  <si>
    <t>P000262</t>
  </si>
  <si>
    <t>P000263</t>
  </si>
  <si>
    <t>P000264</t>
  </si>
  <si>
    <t>P000265</t>
  </si>
  <si>
    <t>P000266</t>
  </si>
  <si>
    <t>P000267</t>
  </si>
  <si>
    <t>P000268</t>
  </si>
  <si>
    <t>P000269</t>
  </si>
  <si>
    <t>P000270</t>
  </si>
  <si>
    <t>P000271</t>
  </si>
  <si>
    <t>P000272</t>
  </si>
  <si>
    <t>P000273</t>
  </si>
  <si>
    <t>P000274</t>
  </si>
  <si>
    <t>P000275</t>
  </si>
  <si>
    <t>P000276</t>
  </si>
  <si>
    <t>P000277</t>
  </si>
  <si>
    <t>P000278</t>
  </si>
  <si>
    <t>P000279</t>
  </si>
  <si>
    <t>P000280</t>
  </si>
  <si>
    <t>P000281</t>
  </si>
  <si>
    <t>P000282</t>
  </si>
  <si>
    <t>P000283</t>
  </si>
  <si>
    <t>P000284</t>
  </si>
  <si>
    <t>P000285</t>
  </si>
  <si>
    <t>P000286</t>
  </si>
  <si>
    <t>P000287</t>
  </si>
  <si>
    <t>P000288</t>
  </si>
  <si>
    <t>P000289</t>
  </si>
  <si>
    <t>P000290</t>
  </si>
  <si>
    <t>P000291</t>
  </si>
  <si>
    <t>P000292</t>
  </si>
  <si>
    <t>P000293</t>
  </si>
  <si>
    <t>P000294</t>
  </si>
  <si>
    <t>P000295</t>
  </si>
  <si>
    <t>P000296</t>
  </si>
  <si>
    <t>P000297</t>
  </si>
  <si>
    <t>P000298</t>
  </si>
  <si>
    <t>P000299</t>
  </si>
  <si>
    <t>P000300</t>
  </si>
  <si>
    <t>P000301</t>
  </si>
  <si>
    <t>P000302</t>
  </si>
  <si>
    <t>P000303</t>
  </si>
  <si>
    <t>P000304</t>
  </si>
  <si>
    <t>P000305</t>
  </si>
  <si>
    <t>P000306</t>
  </si>
  <si>
    <t>P000307</t>
  </si>
  <si>
    <t>P000308</t>
  </si>
  <si>
    <t>P000309</t>
  </si>
  <si>
    <t>P000310</t>
  </si>
  <si>
    <t>P000311</t>
  </si>
  <si>
    <t>P000312</t>
  </si>
  <si>
    <t>P000313</t>
  </si>
  <si>
    <t>P000314</t>
  </si>
  <si>
    <t>P000315</t>
  </si>
  <si>
    <t>P000316</t>
  </si>
  <si>
    <t>P000317</t>
  </si>
  <si>
    <t>P000318</t>
  </si>
  <si>
    <t>P000319</t>
  </si>
  <si>
    <t>P000320</t>
  </si>
  <si>
    <t>P000321</t>
  </si>
  <si>
    <t>P000322</t>
  </si>
  <si>
    <t>P000323</t>
  </si>
  <si>
    <t>P000324</t>
  </si>
  <si>
    <t>P000325</t>
  </si>
  <si>
    <t>P000326</t>
  </si>
  <si>
    <t>P000327</t>
  </si>
  <si>
    <t>P000328</t>
  </si>
  <si>
    <t>P000329</t>
  </si>
  <si>
    <t>P000330</t>
  </si>
  <si>
    <t>P000331</t>
  </si>
  <si>
    <t>P000332</t>
  </si>
  <si>
    <t>P000333</t>
  </si>
  <si>
    <t>P000334</t>
  </si>
  <si>
    <t>P000335</t>
  </si>
  <si>
    <t>P000336</t>
  </si>
  <si>
    <t>P000337</t>
  </si>
  <si>
    <t>P000338</t>
  </si>
  <si>
    <t>P000339</t>
  </si>
  <si>
    <t>P000340</t>
  </si>
  <si>
    <t>P000341</t>
  </si>
  <si>
    <t>P000342</t>
  </si>
  <si>
    <t>P000343</t>
  </si>
  <si>
    <t>P000344</t>
  </si>
  <si>
    <t>P000345</t>
  </si>
  <si>
    <t>P000346</t>
  </si>
  <si>
    <t>P000347</t>
  </si>
  <si>
    <t>P000348</t>
  </si>
  <si>
    <t>P000349</t>
  </si>
  <si>
    <t>P000350</t>
  </si>
  <si>
    <t>P000351</t>
  </si>
  <si>
    <t>P000352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</si>
  <si>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</si>
  <si>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</si>
  <si>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</si>
  <si>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</si>
  <si>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</si>
  <si>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</si>
  <si>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</si>
  <si>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</si>
  <si>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</si>
  <si>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</si>
  <si>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</si>
  <si>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</si>
  <si>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P000365</t>
  </si>
  <si>
    <t>P000366</t>
  </si>
  <si>
    <t>P000367</t>
  </si>
  <si>
    <t>P000368</t>
  </si>
  <si>
    <t>P000369</t>
  </si>
  <si>
    <t>P000370</t>
  </si>
  <si>
    <t>P000371</t>
  </si>
  <si>
    <t>P000372</t>
  </si>
  <si>
    <t>P000373</t>
  </si>
  <si>
    <t>P000374</t>
  </si>
  <si>
    <t>P000375</t>
  </si>
  <si>
    <t>P000376</t>
  </si>
  <si>
    <t>P000377</t>
  </si>
  <si>
    <t>P000378</t>
  </si>
  <si>
    <t>P000379</t>
  </si>
  <si>
    <t>P000380</t>
  </si>
  <si>
    <t>P000381</t>
  </si>
  <si>
    <t>P000382</t>
  </si>
  <si>
    <t>P000383</t>
  </si>
  <si>
    <t>P000384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</si>
  <si>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</si>
  <si>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</si>
  <si>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</si>
  <si>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</si>
  <si>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</si>
  <si>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</si>
  <si>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</si>
  <si>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</si>
  <si>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</si>
  <si>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</si>
  <si>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</si>
  <si>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</si>
  <si>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</si>
  <si>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</si>
  <si>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</si>
  <si>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</si>
  <si>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</si>
  <si>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</si>
  <si>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</si>
  <si>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</si>
  <si>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P000405</t>
  </si>
  <si>
    <t>P000406</t>
  </si>
  <si>
    <t>P000407</t>
  </si>
  <si>
    <t>P000408</t>
  </si>
  <si>
    <t>P000409</t>
  </si>
  <si>
    <t>P000410</t>
  </si>
  <si>
    <t>P000411</t>
  </si>
  <si>
    <t>P000412</t>
  </si>
  <si>
    <t>P000413</t>
  </si>
  <si>
    <t>P000414</t>
  </si>
  <si>
    <t>P000415</t>
  </si>
  <si>
    <t>P000416</t>
  </si>
  <si>
    <t>P000417</t>
  </si>
  <si>
    <t>P000418</t>
  </si>
  <si>
    <t>P000419</t>
  </si>
  <si>
    <t>P000420</t>
  </si>
  <si>
    <t>P000421</t>
  </si>
  <si>
    <t>P000422</t>
  </si>
  <si>
    <t>P000423</t>
  </si>
  <si>
    <t>P000424</t>
  </si>
  <si>
    <t>P000425</t>
  </si>
  <si>
    <t>P000426</t>
  </si>
  <si>
    <t>P000427</t>
  </si>
  <si>
    <t>P000428</t>
  </si>
  <si>
    <t>P000429</t>
  </si>
  <si>
    <t>P000430</t>
  </si>
  <si>
    <t>P000431</t>
  </si>
  <si>
    <t>P000432</t>
  </si>
  <si>
    <t>P000433</t>
  </si>
  <si>
    <t>P000434</t>
  </si>
  <si>
    <t>P000435</t>
  </si>
  <si>
    <t>P000436</t>
  </si>
  <si>
    <t>P000437</t>
  </si>
  <si>
    <t>P000438</t>
  </si>
  <si>
    <t>P000439</t>
  </si>
  <si>
    <t>P000440</t>
  </si>
  <si>
    <t>P000441</t>
  </si>
  <si>
    <t>P000442</t>
  </si>
  <si>
    <t>P000443</t>
  </si>
  <si>
    <t>P000444</t>
  </si>
  <si>
    <t>P000445</t>
  </si>
  <si>
    <t>P000446</t>
  </si>
  <si>
    <t>P000447</t>
  </si>
  <si>
    <t>P000448</t>
  </si>
  <si>
    <t>P000449</t>
  </si>
  <si>
    <t>P000450</t>
  </si>
  <si>
    <t>P000451</t>
  </si>
  <si>
    <t>P000452</t>
  </si>
  <si>
    <t>P000453</t>
  </si>
  <si>
    <t>P000454</t>
  </si>
  <si>
    <t>P000455</t>
  </si>
  <si>
    <t>P000456</t>
  </si>
  <si>
    <t>P000457</t>
  </si>
  <si>
    <t>P000458</t>
  </si>
  <si>
    <t>P000459</t>
  </si>
  <si>
    <t>P000460</t>
  </si>
  <si>
    <t>P000461</t>
  </si>
  <si>
    <t>P000462</t>
  </si>
  <si>
    <t>P000463</t>
  </si>
  <si>
    <t>P000464</t>
  </si>
  <si>
    <t>P000465</t>
  </si>
  <si>
    <t>P000466</t>
  </si>
  <si>
    <t>P000467</t>
  </si>
  <si>
    <t>P000468</t>
  </si>
  <si>
    <t>P000469</t>
  </si>
  <si>
    <t>P000470</t>
  </si>
  <si>
    <t>P000471</t>
  </si>
  <si>
    <t>P000472</t>
  </si>
  <si>
    <t>P000473</t>
  </si>
  <si>
    <t>P000474</t>
  </si>
  <si>
    <t>P000475</t>
  </si>
  <si>
    <t>P000476</t>
  </si>
  <si>
    <t>P000477</t>
  </si>
  <si>
    <t>P000478</t>
  </si>
  <si>
    <t>P000479</t>
  </si>
  <si>
    <t>P000480</t>
  </si>
  <si>
    <t>P000481</t>
  </si>
  <si>
    <t>P000482</t>
  </si>
  <si>
    <t>P000483</t>
  </si>
  <si>
    <t>P000484</t>
  </si>
  <si>
    <t>P000485</t>
  </si>
  <si>
    <t>P000486</t>
  </si>
  <si>
    <t>P000487</t>
  </si>
  <si>
    <t>P000488</t>
  </si>
  <si>
    <t>P000489</t>
  </si>
  <si>
    <t>P000490</t>
  </si>
  <si>
    <t>P000491</t>
  </si>
  <si>
    <t>P000492</t>
  </si>
  <si>
    <t>P000493</t>
  </si>
  <si>
    <t>P000494</t>
  </si>
  <si>
    <t>P000495</t>
  </si>
  <si>
    <t>P000496</t>
  </si>
  <si>
    <t>P000497</t>
  </si>
  <si>
    <t>P000498</t>
  </si>
  <si>
    <t>P000499</t>
  </si>
  <si>
    <t>P000500</t>
  </si>
  <si>
    <t>P000501</t>
  </si>
  <si>
    <t>P000502</t>
  </si>
  <si>
    <t>P000503</t>
  </si>
  <si>
    <t>P000504</t>
  </si>
  <si>
    <t>P000505</t>
  </si>
  <si>
    <t>P000506</t>
  </si>
  <si>
    <t>P000507</t>
  </si>
  <si>
    <t>P000508</t>
  </si>
  <si>
    <t>P000509</t>
  </si>
  <si>
    <t>P000510</t>
  </si>
  <si>
    <t>P000511</t>
  </si>
  <si>
    <t>P000512</t>
  </si>
  <si>
    <t>P000513</t>
  </si>
  <si>
    <t>P000514</t>
  </si>
  <si>
    <t>P000515</t>
  </si>
  <si>
    <t>P000516</t>
  </si>
  <si>
    <t>P000517</t>
  </si>
  <si>
    <t>P000518</t>
  </si>
  <si>
    <t>P000519</t>
  </si>
  <si>
    <t>P000520</t>
  </si>
  <si>
    <t>P000521</t>
  </si>
  <si>
    <t>P000522</t>
  </si>
  <si>
    <t>P000523</t>
  </si>
  <si>
    <t>P000524</t>
  </si>
  <si>
    <t>P000525</t>
  </si>
  <si>
    <t>P000526</t>
  </si>
  <si>
    <t>P000527</t>
  </si>
  <si>
    <t>P000528</t>
  </si>
  <si>
    <t>P000529</t>
  </si>
  <si>
    <t>P000530</t>
  </si>
  <si>
    <t>P000531</t>
  </si>
  <si>
    <t>P000532</t>
  </si>
  <si>
    <t>P000533</t>
  </si>
  <si>
    <t>P000534</t>
  </si>
  <si>
    <t>P000535</t>
  </si>
  <si>
    <t>P000536</t>
  </si>
  <si>
    <t>P000537</t>
  </si>
  <si>
    <t>P000538</t>
  </si>
  <si>
    <t>P000539</t>
  </si>
  <si>
    <t>P000540</t>
  </si>
  <si>
    <t>P000541</t>
  </si>
  <si>
    <t>P000542</t>
  </si>
  <si>
    <t>P000543</t>
  </si>
  <si>
    <t>P000544</t>
  </si>
  <si>
    <t>P000545</t>
  </si>
  <si>
    <t>P000546</t>
  </si>
  <si>
    <t>P000547</t>
  </si>
  <si>
    <t>P000548</t>
  </si>
  <si>
    <t>P000549</t>
  </si>
  <si>
    <t>P000550</t>
  </si>
  <si>
    <t>P000551</t>
  </si>
  <si>
    <t>P000552</t>
  </si>
  <si>
    <t>P000553</t>
  </si>
  <si>
    <t>P000554</t>
  </si>
  <si>
    <t>P000555</t>
  </si>
  <si>
    <t>P000556</t>
  </si>
  <si>
    <t>P000557</t>
  </si>
  <si>
    <t>P000558</t>
  </si>
  <si>
    <t>P000559</t>
  </si>
  <si>
    <t>P000560</t>
  </si>
  <si>
    <t>P000561</t>
  </si>
  <si>
    <t>P000562</t>
  </si>
  <si>
    <t>P000563</t>
  </si>
  <si>
    <t>P000564</t>
  </si>
  <si>
    <t>P000565</t>
  </si>
  <si>
    <t>P000566</t>
  </si>
  <si>
    <t>P000567</t>
  </si>
  <si>
    <t>P000568</t>
  </si>
  <si>
    <t>P000569</t>
  </si>
  <si>
    <t>P000570</t>
  </si>
  <si>
    <t>P000571</t>
  </si>
  <si>
    <t>P000572</t>
  </si>
  <si>
    <t>P000573</t>
  </si>
  <si>
    <t>P000574</t>
  </si>
  <si>
    <t>P000575</t>
  </si>
  <si>
    <t>P000576</t>
  </si>
  <si>
    <t>P000577</t>
  </si>
  <si>
    <t>P000578</t>
  </si>
  <si>
    <t>P000579</t>
  </si>
  <si>
    <t>P000580</t>
  </si>
  <si>
    <t>P000581</t>
  </si>
  <si>
    <t>P000582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</si>
  <si>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</si>
  <si>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</si>
  <si>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</si>
  <si>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</si>
  <si>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</si>
  <si>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</si>
  <si>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</si>
  <si>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</si>
  <si>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</si>
  <si>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</si>
  <si>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</si>
  <si>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</si>
  <si>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</si>
  <si>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P000596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</si>
  <si>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</si>
  <si>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</si>
  <si>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</si>
  <si>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</si>
  <si>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</si>
  <si>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</si>
  <si>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</si>
  <si>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</si>
  <si>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</si>
  <si>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</si>
  <si>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</si>
  <si>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</si>
  <si>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</si>
  <si>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P000610</t>
  </si>
  <si>
    <t>P000611</t>
  </si>
  <si>
    <t>P000612</t>
  </si>
  <si>
    <t>P000613</t>
  </si>
  <si>
    <t>P000614</t>
  </si>
  <si>
    <t>P000615</t>
  </si>
  <si>
    <t>P000616</t>
  </si>
  <si>
    <t>P000617</t>
  </si>
  <si>
    <t>P000618</t>
  </si>
  <si>
    <t>P000619</t>
  </si>
  <si>
    <t>P000620</t>
  </si>
  <si>
    <t>P000621</t>
  </si>
  <si>
    <t>P000622</t>
  </si>
  <si>
    <t>P000623</t>
  </si>
  <si>
    <t>P000624</t>
  </si>
  <si>
    <t>P000625</t>
  </si>
  <si>
    <t>P000626</t>
  </si>
  <si>
    <t>P000627</t>
  </si>
  <si>
    <t>P000628</t>
  </si>
  <si>
    <t>P000629</t>
  </si>
  <si>
    <t>P000630</t>
  </si>
  <si>
    <t>P000631</t>
  </si>
  <si>
    <t>P000632</t>
  </si>
  <si>
    <t>P000633</t>
  </si>
  <si>
    <t>P000634</t>
  </si>
  <si>
    <t>P000635</t>
  </si>
  <si>
    <t>P000636</t>
  </si>
  <si>
    <t>P000637</t>
  </si>
  <si>
    <t>P000638</t>
  </si>
  <si>
    <t>P000639</t>
  </si>
  <si>
    <t>P000640</t>
  </si>
  <si>
    <t>P000641</t>
  </si>
  <si>
    <t>P000642</t>
  </si>
  <si>
    <t>P000643</t>
  </si>
  <si>
    <t>P000644</t>
  </si>
  <si>
    <t>P000645</t>
  </si>
  <si>
    <t>P000646</t>
  </si>
  <si>
    <t>P000647</t>
  </si>
  <si>
    <t>P000648</t>
  </si>
  <si>
    <t>P000649</t>
  </si>
  <si>
    <t>P000650</t>
  </si>
  <si>
    <t>P000651</t>
  </si>
  <si>
    <t>P000652</t>
  </si>
  <si>
    <t>P000653</t>
  </si>
  <si>
    <t>P000654</t>
  </si>
  <si>
    <t>P000655</t>
  </si>
  <si>
    <t>P000656</t>
  </si>
  <si>
    <t>P000657</t>
  </si>
  <si>
    <t>P000658</t>
  </si>
  <si>
    <t>P000659</t>
  </si>
  <si>
    <t>P000660</t>
  </si>
  <si>
    <t>P000661</t>
  </si>
  <si>
    <t>P000662</t>
  </si>
  <si>
    <t>P000663</t>
  </si>
  <si>
    <t>P000664</t>
  </si>
  <si>
    <t>P000665</t>
  </si>
  <si>
    <t>P000666</t>
  </si>
  <si>
    <t>P000667</t>
  </si>
  <si>
    <t>P000668</t>
  </si>
  <si>
    <t>P000669</t>
  </si>
  <si>
    <t>P000670</t>
  </si>
  <si>
    <t>P000671</t>
  </si>
  <si>
    <t>P000672</t>
  </si>
  <si>
    <t>P000673</t>
  </si>
  <si>
    <t>P000674</t>
  </si>
  <si>
    <t>P000675</t>
  </si>
  <si>
    <t>P000676</t>
  </si>
  <si>
    <t>P000677</t>
  </si>
  <si>
    <t>P000678</t>
  </si>
  <si>
    <t>P000679</t>
  </si>
  <si>
    <t>P000680</t>
  </si>
  <si>
    <t>P000681</t>
  </si>
  <si>
    <t>P000682</t>
  </si>
  <si>
    <t>P000683</t>
  </si>
  <si>
    <t>P000684</t>
  </si>
  <si>
    <t>P000685</t>
  </si>
  <si>
    <t>P000686</t>
  </si>
  <si>
    <t>P000687</t>
  </si>
  <si>
    <t>P000688</t>
  </si>
  <si>
    <t>P000689</t>
  </si>
  <si>
    <t>P000690</t>
  </si>
  <si>
    <t>P000691</t>
  </si>
  <si>
    <t>P000692</t>
  </si>
  <si>
    <t>P000693</t>
  </si>
  <si>
    <t>P000694</t>
  </si>
  <si>
    <t>P000695</t>
  </si>
  <si>
    <t>P000696</t>
  </si>
  <si>
    <t>P000697</t>
  </si>
  <si>
    <t>P000698</t>
  </si>
  <si>
    <t>P000699</t>
  </si>
  <si>
    <t>P000700</t>
  </si>
  <si>
    <t>P000701</t>
  </si>
  <si>
    <t>P000702</t>
  </si>
  <si>
    <t>P000703</t>
  </si>
  <si>
    <t>P000704</t>
  </si>
  <si>
    <t>P000705</t>
  </si>
  <si>
    <t>P000706</t>
  </si>
  <si>
    <t>P000707</t>
  </si>
  <si>
    <t>P000708</t>
  </si>
  <si>
    <t>P000709</t>
  </si>
  <si>
    <t>P000710</t>
  </si>
  <si>
    <t>P000711</t>
  </si>
  <si>
    <t>P000712</t>
  </si>
  <si>
    <t>P000713</t>
  </si>
  <si>
    <t>P000714</t>
  </si>
  <si>
    <t>P000715</t>
  </si>
  <si>
    <t>P000716</t>
  </si>
  <si>
    <t>P000717</t>
  </si>
  <si>
    <t>P000718</t>
  </si>
  <si>
    <t>P000719</t>
  </si>
  <si>
    <t>P000720</t>
  </si>
  <si>
    <t>P000721</t>
  </si>
  <si>
    <t>P000722</t>
  </si>
  <si>
    <t>P000723</t>
  </si>
  <si>
    <t>P000724</t>
  </si>
  <si>
    <t>P000725</t>
  </si>
  <si>
    <t>P000726</t>
  </si>
  <si>
    <t>P000727</t>
  </si>
  <si>
    <t>P000728</t>
  </si>
  <si>
    <t>P000729</t>
  </si>
  <si>
    <t>P000730</t>
  </si>
  <si>
    <t>P000731</t>
  </si>
  <si>
    <t>P000732</t>
  </si>
  <si>
    <t>P000733</t>
  </si>
  <si>
    <t>P000734</t>
  </si>
  <si>
    <t>P000735</t>
  </si>
  <si>
    <t>P000736</t>
  </si>
  <si>
    <t>P000737</t>
  </si>
  <si>
    <t>P000738</t>
  </si>
  <si>
    <t>P000739</t>
  </si>
  <si>
    <t>P000740</t>
  </si>
  <si>
    <t>P000741</t>
  </si>
  <si>
    <t>P000742</t>
  </si>
  <si>
    <t>P000743</t>
  </si>
  <si>
    <t>P000744</t>
  </si>
  <si>
    <t>P000745</t>
  </si>
  <si>
    <t>P000746</t>
  </si>
  <si>
    <t>P000747</t>
  </si>
  <si>
    <t>P000748</t>
  </si>
  <si>
    <t>P000749</t>
  </si>
  <si>
    <t>P000750</t>
  </si>
  <si>
    <t>P000751</t>
  </si>
  <si>
    <t>P000752</t>
  </si>
  <si>
    <t>P000753</t>
  </si>
  <si>
    <t>P000754</t>
  </si>
  <si>
    <t>P000755</t>
  </si>
  <si>
    <t>P000756</t>
  </si>
  <si>
    <t>P000757</t>
  </si>
  <si>
    <t>P000758</t>
  </si>
  <si>
    <t>P000759</t>
  </si>
  <si>
    <t>P000760</t>
  </si>
  <si>
    <t>P000761</t>
  </si>
  <si>
    <t>P000762</t>
  </si>
  <si>
    <t>P000763</t>
  </si>
  <si>
    <t>P000764</t>
  </si>
  <si>
    <t>P000765</t>
  </si>
  <si>
    <t>P000766</t>
  </si>
  <si>
    <t>P000767</t>
  </si>
  <si>
    <t>P000768</t>
  </si>
  <si>
    <t>P000769</t>
  </si>
  <si>
    <t>P000770</t>
  </si>
  <si>
    <t>P000771</t>
  </si>
  <si>
    <t>P000772</t>
  </si>
  <si>
    <t>P000773</t>
  </si>
  <si>
    <t>P000774</t>
  </si>
  <si>
    <t>P000775</t>
  </si>
  <si>
    <t>P000776</t>
  </si>
  <si>
    <t>P000777</t>
  </si>
  <si>
    <t>P000778</t>
  </si>
  <si>
    <t>P000779</t>
  </si>
  <si>
    <t>P000780</t>
  </si>
  <si>
    <t>P000781</t>
  </si>
  <si>
    <t>P000782</t>
  </si>
  <si>
    <t>P000783</t>
  </si>
  <si>
    <t>P000784</t>
  </si>
  <si>
    <t>P000785</t>
  </si>
  <si>
    <t>P000786</t>
  </si>
  <si>
    <t>P000787</t>
  </si>
  <si>
    <t>P000788</t>
  </si>
  <si>
    <t>P000789</t>
  </si>
  <si>
    <t>P000790</t>
  </si>
  <si>
    <t>P000791</t>
  </si>
  <si>
    <t>P000792</t>
  </si>
  <si>
    <t>P000793</t>
  </si>
  <si>
    <t>P000794</t>
  </si>
  <si>
    <t>P000795</t>
  </si>
  <si>
    <t>P000796</t>
  </si>
  <si>
    <t>P000797</t>
  </si>
  <si>
    <t>P000798</t>
  </si>
  <si>
    <t>P000799</t>
  </si>
  <si>
    <t>P000800</t>
  </si>
  <si>
    <t>P000801</t>
  </si>
  <si>
    <t>P000802</t>
  </si>
  <si>
    <t>P000803</t>
  </si>
  <si>
    <t>P000804</t>
  </si>
  <si>
    <t>P000805</t>
  </si>
  <si>
    <t>P000806</t>
  </si>
  <si>
    <t>P000807</t>
  </si>
  <si>
    <t>P000808</t>
  </si>
  <si>
    <t>P000809</t>
  </si>
  <si>
    <t>P000810</t>
  </si>
  <si>
    <t>P000811</t>
  </si>
  <si>
    <t>P000812</t>
  </si>
  <si>
    <t>P000813</t>
  </si>
  <si>
    <t>P000814</t>
  </si>
  <si>
    <t>P000815</t>
  </si>
  <si>
    <t>P000816</t>
  </si>
  <si>
    <t>P000817</t>
  </si>
  <si>
    <t>P000818</t>
  </si>
  <si>
    <t>P000819</t>
  </si>
  <si>
    <t>P000820</t>
  </si>
  <si>
    <t>P000821</t>
  </si>
  <si>
    <t>P000822</t>
  </si>
  <si>
    <t>P000823</t>
  </si>
  <si>
    <t>P000824</t>
  </si>
  <si>
    <t>P000825</t>
  </si>
  <si>
    <t>P000826</t>
  </si>
  <si>
    <t>P000827</t>
  </si>
  <si>
    <t>P000828</t>
  </si>
  <si>
    <t>P000829</t>
  </si>
  <si>
    <t>P000830</t>
  </si>
  <si>
    <t>P000831</t>
  </si>
  <si>
    <t>P000832</t>
  </si>
  <si>
    <t>P000833</t>
  </si>
  <si>
    <t>P000834</t>
  </si>
  <si>
    <t>P000835</t>
  </si>
  <si>
    <t>P000836</t>
  </si>
  <si>
    <t>P000837</t>
  </si>
  <si>
    <t>P000838</t>
  </si>
  <si>
    <t>P000839</t>
  </si>
  <si>
    <t>P000840</t>
  </si>
  <si>
    <t>P000841</t>
  </si>
  <si>
    <t>P000842</t>
  </si>
  <si>
    <t>P000843</t>
  </si>
  <si>
    <t>P000844</t>
  </si>
  <si>
    <t>P000845</t>
  </si>
  <si>
    <t>P000846</t>
  </si>
  <si>
    <t>P000847</t>
  </si>
  <si>
    <t>P000848</t>
  </si>
  <si>
    <t>P000849</t>
  </si>
  <si>
    <t>P000850</t>
  </si>
  <si>
    <t>P000851</t>
  </si>
  <si>
    <t>P000852</t>
  </si>
  <si>
    <t>P000853</t>
  </si>
  <si>
    <t>P000854</t>
  </si>
  <si>
    <t>P000855</t>
  </si>
  <si>
    <t>P000856</t>
  </si>
  <si>
    <t>P000857</t>
  </si>
  <si>
    <t>P000858</t>
  </si>
  <si>
    <t>P000859</t>
  </si>
  <si>
    <t>P000860</t>
  </si>
  <si>
    <t>P000861</t>
  </si>
  <si>
    <t>P000862</t>
  </si>
  <si>
    <t>P000863</t>
  </si>
  <si>
    <t>P000864</t>
  </si>
  <si>
    <t>P000865</t>
  </si>
  <si>
    <t>P000866</t>
  </si>
  <si>
    <t>P000867</t>
  </si>
  <si>
    <t>P000868</t>
  </si>
  <si>
    <t>P000869</t>
  </si>
  <si>
    <t>P000870</t>
  </si>
  <si>
    <t>P000871</t>
  </si>
  <si>
    <t>P000872</t>
  </si>
  <si>
    <t>P000873</t>
  </si>
  <si>
    <t>P000874</t>
  </si>
  <si>
    <t>P000875</t>
  </si>
  <si>
    <t>P000876</t>
  </si>
  <si>
    <t>P000877</t>
  </si>
  <si>
    <t>P000878</t>
  </si>
  <si>
    <t>P000879</t>
  </si>
  <si>
    <t>P000880</t>
  </si>
  <si>
    <t>P000881</t>
  </si>
  <si>
    <t>P000882</t>
  </si>
  <si>
    <t>P000883</t>
  </si>
  <si>
    <t>P000884</t>
  </si>
  <si>
    <t>P000885</t>
  </si>
  <si>
    <t>P000886</t>
  </si>
  <si>
    <t>P000887</t>
  </si>
  <si>
    <t>P000888</t>
  </si>
  <si>
    <t>P000889</t>
  </si>
  <si>
    <t>P000890</t>
  </si>
  <si>
    <t>P000891</t>
  </si>
  <si>
    <t>P000892</t>
  </si>
  <si>
    <t>P000893</t>
  </si>
  <si>
    <t>P000894</t>
  </si>
  <si>
    <t>P000895</t>
  </si>
  <si>
    <t>P000896</t>
  </si>
  <si>
    <t>P000897</t>
  </si>
  <si>
    <t>P000898</t>
  </si>
  <si>
    <t>P000899</t>
  </si>
  <si>
    <t>P000900</t>
  </si>
  <si>
    <t>P000901</t>
  </si>
  <si>
    <t>P000902</t>
  </si>
  <si>
    <t>P000903</t>
  </si>
  <si>
    <t>P000904</t>
  </si>
  <si>
    <t>P000905</t>
  </si>
  <si>
    <t>P000906</t>
  </si>
  <si>
    <t>P000907</t>
  </si>
  <si>
    <t>P000908</t>
  </si>
  <si>
    <t>P000909</t>
  </si>
  <si>
    <t>P000910</t>
  </si>
  <si>
    <t>P000911</t>
  </si>
  <si>
    <t>P000912</t>
  </si>
  <si>
    <t>P000913</t>
  </si>
  <si>
    <t>P000914</t>
  </si>
  <si>
    <t>P000915</t>
  </si>
  <si>
    <t>P000916</t>
  </si>
  <si>
    <t>P000917</t>
  </si>
  <si>
    <t>P000918</t>
  </si>
  <si>
    <t>P000919</t>
  </si>
  <si>
    <t>P000920</t>
  </si>
  <si>
    <t>P000921</t>
  </si>
  <si>
    <t>P000922</t>
  </si>
  <si>
    <t>P000923</t>
  </si>
  <si>
    <t>P000924</t>
  </si>
  <si>
    <t>P000925</t>
  </si>
  <si>
    <t>P000926</t>
  </si>
  <si>
    <t>P000927</t>
  </si>
  <si>
    <t>P000928</t>
  </si>
  <si>
    <t>P000929</t>
  </si>
  <si>
    <t>P000930</t>
  </si>
  <si>
    <t>P000931</t>
  </si>
  <si>
    <t>P000932</t>
  </si>
  <si>
    <t>P000933</t>
  </si>
  <si>
    <t>P000934</t>
  </si>
  <si>
    <t>P000935</t>
  </si>
  <si>
    <t>P000936</t>
  </si>
  <si>
    <t>P000937</t>
  </si>
  <si>
    <t>P000938</t>
  </si>
  <si>
    <t>P000939</t>
  </si>
  <si>
    <t>P000940</t>
  </si>
  <si>
    <t>P000941</t>
  </si>
  <si>
    <t>P000942</t>
  </si>
  <si>
    <t>P000943</t>
  </si>
  <si>
    <t>P000944</t>
  </si>
  <si>
    <t>P000945</t>
  </si>
  <si>
    <t>P000946</t>
  </si>
  <si>
    <t>P000947</t>
  </si>
  <si>
    <t>P000948</t>
  </si>
  <si>
    <t>P000949</t>
  </si>
  <si>
    <t>P000950</t>
  </si>
  <si>
    <t>P000951</t>
  </si>
  <si>
    <t>P000952</t>
  </si>
  <si>
    <t>P000953</t>
  </si>
  <si>
    <t>P000954</t>
  </si>
  <si>
    <t>P000955</t>
  </si>
  <si>
    <t>P000956</t>
  </si>
  <si>
    <t>P000957</t>
  </si>
  <si>
    <t>P000958</t>
  </si>
  <si>
    <t>P000959</t>
  </si>
  <si>
    <t>P000960</t>
  </si>
  <si>
    <t>P000961</t>
  </si>
  <si>
    <t>P000962</t>
  </si>
  <si>
    <t>P000963</t>
  </si>
  <si>
    <t>P000964</t>
  </si>
  <si>
    <t>P000965</t>
  </si>
  <si>
    <t>P000966</t>
  </si>
  <si>
    <t>P000967</t>
  </si>
  <si>
    <t>P000968</t>
  </si>
  <si>
    <t>P000969</t>
  </si>
  <si>
    <t>P000970</t>
  </si>
  <si>
    <t>P000971</t>
  </si>
  <si>
    <t>P000972</t>
  </si>
  <si>
    <t>P000973</t>
  </si>
  <si>
    <t>P000974</t>
  </si>
  <si>
    <t>P000975</t>
  </si>
  <si>
    <t>P000976</t>
  </si>
  <si>
    <t>P000977</t>
  </si>
  <si>
    <t>P000978</t>
  </si>
  <si>
    <t>P000979</t>
  </si>
  <si>
    <t>P000980</t>
  </si>
  <si>
    <t>P000981</t>
  </si>
  <si>
    <t>P000982</t>
  </si>
  <si>
    <t>P000983</t>
  </si>
  <si>
    <t>P000984</t>
  </si>
  <si>
    <t>P000985</t>
  </si>
  <si>
    <t>P000986</t>
  </si>
  <si>
    <t>P000987</t>
  </si>
  <si>
    <t>P000988</t>
  </si>
  <si>
    <t>P000989</t>
  </si>
  <si>
    <t>P000990</t>
  </si>
  <si>
    <t>P000991</t>
  </si>
  <si>
    <t>P000992</t>
  </si>
  <si>
    <t>P000993</t>
  </si>
  <si>
    <t>P000994</t>
  </si>
  <si>
    <t>P000995</t>
  </si>
  <si>
    <t>P000996</t>
  </si>
  <si>
    <t>P000997</t>
  </si>
  <si>
    <t>P000998</t>
  </si>
  <si>
    <t>P000999</t>
  </si>
  <si>
    <t>P001000</t>
  </si>
  <si>
    <t>P001001</t>
  </si>
  <si>
    <t>P001002</t>
  </si>
  <si>
    <t>P001003</t>
  </si>
  <si>
    <t>P001004</t>
  </si>
  <si>
    <t>P001005</t>
  </si>
  <si>
    <t>P001006</t>
  </si>
  <si>
    <t>P001007</t>
  </si>
  <si>
    <t>P001008</t>
  </si>
  <si>
    <t>P001009</t>
  </si>
  <si>
    <t>P001010</t>
  </si>
  <si>
    <t>P001011</t>
  </si>
  <si>
    <t>P001012</t>
  </si>
  <si>
    <t>P001013</t>
  </si>
  <si>
    <t>P001014</t>
  </si>
  <si>
    <t>P001015</t>
  </si>
  <si>
    <t>P001016</t>
  </si>
  <si>
    <t>P001017</t>
  </si>
  <si>
    <t>P001018</t>
  </si>
  <si>
    <t>P001019</t>
  </si>
  <si>
    <t>P001020</t>
  </si>
  <si>
    <t>P001021</t>
  </si>
  <si>
    <t>P001022</t>
  </si>
  <si>
    <t>P001023</t>
  </si>
  <si>
    <t>P001024</t>
  </si>
  <si>
    <t>P001025</t>
  </si>
  <si>
    <t>P001026</t>
  </si>
  <si>
    <t>P001027</t>
  </si>
  <si>
    <t>P001028</t>
  </si>
  <si>
    <t>P001029</t>
  </si>
  <si>
    <t>P001030</t>
  </si>
  <si>
    <t>P001031</t>
  </si>
  <si>
    <t>P001032</t>
  </si>
  <si>
    <t>P001033</t>
  </si>
  <si>
    <t>P001034</t>
  </si>
  <si>
    <t>P001035</t>
  </si>
  <si>
    <t>P001036</t>
  </si>
  <si>
    <t>P001037</t>
  </si>
  <si>
    <t>P001038</t>
  </si>
  <si>
    <t>P001039</t>
  </si>
  <si>
    <t>P001040</t>
  </si>
  <si>
    <t>P001041</t>
  </si>
  <si>
    <t>P001042</t>
  </si>
  <si>
    <t>P001043</t>
  </si>
  <si>
    <t>P001044</t>
  </si>
  <si>
    <t>P001045</t>
  </si>
  <si>
    <t>P001046</t>
  </si>
  <si>
    <t>P001047</t>
  </si>
  <si>
    <t>P001048</t>
  </si>
  <si>
    <t>P001049</t>
  </si>
  <si>
    <t>P001050</t>
  </si>
  <si>
    <t>P001051</t>
  </si>
  <si>
    <t>P001052</t>
  </si>
  <si>
    <t>P001053</t>
  </si>
  <si>
    <t>P001054</t>
  </si>
  <si>
    <t>P001055</t>
  </si>
  <si>
    <t>P001056</t>
  </si>
  <si>
    <t>P001057</t>
  </si>
  <si>
    <t>P001058</t>
  </si>
  <si>
    <t>P001059</t>
  </si>
  <si>
    <t>P001060</t>
  </si>
  <si>
    <t>P001061</t>
  </si>
  <si>
    <t>P001062</t>
  </si>
  <si>
    <t>P001063</t>
  </si>
  <si>
    <t>P001064</t>
  </si>
  <si>
    <t>P001065</t>
  </si>
  <si>
    <t>P001066</t>
  </si>
  <si>
    <t>P001067</t>
  </si>
  <si>
    <t>P001068</t>
  </si>
  <si>
    <t>P001069</t>
  </si>
  <si>
    <t>P001070</t>
  </si>
  <si>
    <t>P001071</t>
  </si>
  <si>
    <t>P001072</t>
  </si>
  <si>
    <t>P001073</t>
  </si>
  <si>
    <t>P001074</t>
  </si>
  <si>
    <t>P001075</t>
  </si>
  <si>
    <t>P001076</t>
  </si>
  <si>
    <t>P001077</t>
  </si>
  <si>
    <t>P001078</t>
  </si>
  <si>
    <t>P001079</t>
  </si>
  <si>
    <t>P001080</t>
  </si>
  <si>
    <t>P001081</t>
  </si>
  <si>
    <t>P001082</t>
  </si>
  <si>
    <t>P001083</t>
  </si>
  <si>
    <t>P001084</t>
  </si>
  <si>
    <t>P001085</t>
  </si>
  <si>
    <t>P001086</t>
  </si>
  <si>
    <t>P001087</t>
  </si>
  <si>
    <t>P001088</t>
  </si>
  <si>
    <t>P001089</t>
  </si>
  <si>
    <t>P001090</t>
  </si>
  <si>
    <t>P001091</t>
  </si>
  <si>
    <t>P001092</t>
  </si>
  <si>
    <t>P001093</t>
  </si>
  <si>
    <t>P001094</t>
  </si>
  <si>
    <t>P001095</t>
  </si>
  <si>
    <t>P001096</t>
  </si>
  <si>
    <t>P001097</t>
  </si>
  <si>
    <t>P001098</t>
  </si>
  <si>
    <t>P001099</t>
  </si>
  <si>
    <t>P001100</t>
  </si>
  <si>
    <t>P001101</t>
  </si>
  <si>
    <t>P001102</t>
  </si>
  <si>
    <t>P001103</t>
  </si>
  <si>
    <t>P001104</t>
  </si>
  <si>
    <t>P001105</t>
  </si>
  <si>
    <t>P001106</t>
  </si>
  <si>
    <t>P001107</t>
  </si>
  <si>
    <t>P001108</t>
  </si>
  <si>
    <t>P001109</t>
  </si>
  <si>
    <t>P001110</t>
  </si>
  <si>
    <t>P001111</t>
  </si>
  <si>
    <t>P001112</t>
  </si>
  <si>
    <t>P001113</t>
  </si>
  <si>
    <t>P001114</t>
  </si>
  <si>
    <t>P001115</t>
  </si>
  <si>
    <t>P001116</t>
  </si>
  <si>
    <t>P001117</t>
  </si>
  <si>
    <t>P001118</t>
  </si>
  <si>
    <t>P001119</t>
  </si>
  <si>
    <t>P001120</t>
  </si>
  <si>
    <t>P001121</t>
  </si>
  <si>
    <t>P001122</t>
  </si>
  <si>
    <t>P001123</t>
  </si>
  <si>
    <t>P001124</t>
  </si>
  <si>
    <t>P001125</t>
  </si>
  <si>
    <t>P001126</t>
  </si>
  <si>
    <t>P001127</t>
  </si>
  <si>
    <t>P001128</t>
  </si>
  <si>
    <t>P001129</t>
  </si>
  <si>
    <t>P001130</t>
  </si>
  <si>
    <t>P001131</t>
  </si>
  <si>
    <t>P001132</t>
  </si>
  <si>
    <t>P001133</t>
  </si>
  <si>
    <t>P001134</t>
  </si>
  <si>
    <t>P001135</t>
  </si>
  <si>
    <t>P001136</t>
  </si>
  <si>
    <t>P001137</t>
  </si>
  <si>
    <t>P001138</t>
  </si>
  <si>
    <t>P001139</t>
  </si>
  <si>
    <t>P001140</t>
  </si>
  <si>
    <t>P001141</t>
  </si>
  <si>
    <t>P001142</t>
  </si>
  <si>
    <t>P001143</t>
  </si>
  <si>
    <t>P001144</t>
  </si>
  <si>
    <t>P001145</t>
  </si>
  <si>
    <t>P001146</t>
  </si>
  <si>
    <t>P001147</t>
  </si>
  <si>
    <t>P001148</t>
  </si>
  <si>
    <t>P001149</t>
  </si>
  <si>
    <t>P001150</t>
  </si>
  <si>
    <t>P001151</t>
  </si>
  <si>
    <t>P001152</t>
  </si>
  <si>
    <t>P001153</t>
  </si>
  <si>
    <t>P001154</t>
  </si>
  <si>
    <t>P001155</t>
  </si>
  <si>
    <t>P001156</t>
  </si>
  <si>
    <t>P001157</t>
  </si>
  <si>
    <t>P001158</t>
  </si>
  <si>
    <t>P001159</t>
  </si>
  <si>
    <t>P001160</t>
  </si>
  <si>
    <t>P001161</t>
  </si>
  <si>
    <t>P001162</t>
  </si>
  <si>
    <t>P001163</t>
  </si>
  <si>
    <t>P001164</t>
  </si>
  <si>
    <t>P001165</t>
  </si>
  <si>
    <t>P001166</t>
  </si>
  <si>
    <t>P001167</t>
  </si>
  <si>
    <t>P001168</t>
  </si>
  <si>
    <t>P001169</t>
  </si>
  <si>
    <t>P001170</t>
  </si>
  <si>
    <t>P001171</t>
  </si>
  <si>
    <t>P001172</t>
  </si>
  <si>
    <t>P001173</t>
  </si>
  <si>
    <t>P001174</t>
  </si>
  <si>
    <t>P001175</t>
  </si>
  <si>
    <t>P001176</t>
  </si>
  <si>
    <t>P001177</t>
  </si>
  <si>
    <t>P001178</t>
  </si>
  <si>
    <t>P001179</t>
  </si>
  <si>
    <t>P001180</t>
  </si>
  <si>
    <t>P001181</t>
  </si>
  <si>
    <t>P001182</t>
  </si>
  <si>
    <t>P001183</t>
  </si>
  <si>
    <t>P001184</t>
  </si>
  <si>
    <t>P001185</t>
  </si>
  <si>
    <t>P001186</t>
  </si>
  <si>
    <t>P001187</t>
  </si>
  <si>
    <t>P001188</t>
  </si>
  <si>
    <t>P001189</t>
  </si>
  <si>
    <t>P001190</t>
  </si>
  <si>
    <t>P001191</t>
  </si>
  <si>
    <t>P001192</t>
  </si>
  <si>
    <t>P001193</t>
  </si>
  <si>
    <t>P001194</t>
  </si>
  <si>
    <t>P001195</t>
  </si>
  <si>
    <t>P001196</t>
  </si>
  <si>
    <t>P001197</t>
  </si>
  <si>
    <t>P001198</t>
  </si>
  <si>
    <t>P001199</t>
  </si>
  <si>
    <t>P001200</t>
  </si>
  <si>
    <t>P001201</t>
  </si>
  <si>
    <t>P001202</t>
  </si>
  <si>
    <t>P001203</t>
  </si>
  <si>
    <t>P001204</t>
  </si>
  <si>
    <t>P001205</t>
  </si>
  <si>
    <t>P001206</t>
  </si>
  <si>
    <t>P001207</t>
  </si>
  <si>
    <t>P001208</t>
  </si>
  <si>
    <t>P001209</t>
  </si>
  <si>
    <t>P001210</t>
  </si>
  <si>
    <t>P001211</t>
  </si>
  <si>
    <t>P001212</t>
  </si>
  <si>
    <t>P001213</t>
  </si>
  <si>
    <t>P001214</t>
  </si>
  <si>
    <t>P001215</t>
  </si>
  <si>
    <t>P001216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</si>
  <si>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</si>
  <si>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</si>
  <si>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</si>
  <si>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</si>
  <si>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</si>
  <si>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</si>
  <si>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</si>
  <si>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</si>
  <si>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P001225</t>
  </si>
  <si>
    <t>P001226</t>
  </si>
  <si>
    <t>P001227</t>
  </si>
  <si>
    <t>P001228</t>
  </si>
  <si>
    <t>P001229</t>
  </si>
  <si>
    <t>P001230</t>
  </si>
  <si>
    <t>P001231</t>
  </si>
  <si>
    <t>P001232</t>
  </si>
  <si>
    <t>P001233</t>
  </si>
  <si>
    <t>P001234</t>
  </si>
  <si>
    <t>P001235</t>
  </si>
  <si>
    <t>P001236</t>
  </si>
  <si>
    <t>P001237</t>
  </si>
  <si>
    <t>P001238</t>
  </si>
  <si>
    <t>P001239</t>
  </si>
  <si>
    <t>P001240</t>
  </si>
  <si>
    <t>P001241</t>
  </si>
  <si>
    <t>P001242</t>
  </si>
  <si>
    <t>P001243</t>
  </si>
  <si>
    <t>P001244</t>
  </si>
  <si>
    <t>P001245</t>
  </si>
  <si>
    <t>P001246</t>
  </si>
  <si>
    <t>P001247</t>
  </si>
  <si>
    <t>P001248</t>
  </si>
  <si>
    <t>P001249</t>
  </si>
  <si>
    <t>P001250</t>
  </si>
  <si>
    <t>P001251</t>
  </si>
  <si>
    <t>P001252</t>
  </si>
  <si>
    <t>P001253</t>
  </si>
  <si>
    <t>P001254</t>
  </si>
  <si>
    <t>P001255</t>
  </si>
  <si>
    <t>P001256</t>
  </si>
  <si>
    <t>P001257</t>
  </si>
  <si>
    <t>P001258</t>
  </si>
  <si>
    <t>P001259</t>
  </si>
  <si>
    <t>P001260</t>
  </si>
  <si>
    <t>P001261</t>
  </si>
  <si>
    <t>P001262</t>
  </si>
  <si>
    <t>P001263</t>
  </si>
  <si>
    <t>P001264</t>
  </si>
  <si>
    <t>P001265</t>
  </si>
  <si>
    <t>P001266</t>
  </si>
  <si>
    <t>P001267</t>
  </si>
  <si>
    <t>P001268</t>
  </si>
  <si>
    <t>P001269</t>
  </si>
  <si>
    <t>P001270</t>
  </si>
  <si>
    <t>P001271</t>
  </si>
  <si>
    <t>P001272</t>
  </si>
  <si>
    <t>P001273</t>
  </si>
  <si>
    <t>P001274</t>
  </si>
  <si>
    <t>P001275</t>
  </si>
  <si>
    <t>P001276</t>
  </si>
  <si>
    <t>P001277</t>
  </si>
  <si>
    <t>P001278</t>
  </si>
  <si>
    <t>P001279</t>
  </si>
  <si>
    <t>P001280</t>
  </si>
  <si>
    <t>P001281</t>
  </si>
  <si>
    <t>P001282</t>
  </si>
  <si>
    <t>P001283</t>
  </si>
  <si>
    <t>P001284</t>
  </si>
  <si>
    <t>P001285</t>
  </si>
  <si>
    <t>P001286</t>
  </si>
  <si>
    <t>P001287</t>
  </si>
  <si>
    <t>P001288</t>
  </si>
  <si>
    <t>P001289</t>
  </si>
  <si>
    <t>P001290</t>
  </si>
  <si>
    <t>P001291</t>
  </si>
  <si>
    <t>P001292</t>
  </si>
  <si>
    <t>P001293</t>
  </si>
  <si>
    <t>P001294</t>
  </si>
  <si>
    <t>P001295</t>
  </si>
  <si>
    <t>P001296</t>
  </si>
  <si>
    <t>P001297</t>
  </si>
  <si>
    <t>P001298</t>
  </si>
  <si>
    <t>P001299</t>
  </si>
  <si>
    <t>P001300</t>
  </si>
  <si>
    <t>P001301</t>
  </si>
  <si>
    <t>P001302</t>
  </si>
  <si>
    <t>P001303</t>
  </si>
  <si>
    <t>P001304</t>
  </si>
  <si>
    <t>P001305</t>
  </si>
  <si>
    <t>P001306</t>
  </si>
  <si>
    <t>P001307</t>
  </si>
  <si>
    <t>P001308</t>
  </si>
  <si>
    <t>P001309</t>
  </si>
  <si>
    <t>P001310</t>
  </si>
  <si>
    <t>P001311</t>
  </si>
  <si>
    <t>P001312</t>
  </si>
  <si>
    <t>P001313</t>
  </si>
  <si>
    <t>P001314</t>
  </si>
  <si>
    <t>P001315</t>
  </si>
  <si>
    <t>P001316</t>
  </si>
  <si>
    <t>P001317</t>
  </si>
  <si>
    <t>P001318</t>
  </si>
  <si>
    <t>P001319</t>
  </si>
  <si>
    <t>P001320</t>
  </si>
  <si>
    <t>P001321</t>
  </si>
  <si>
    <t>P001322</t>
  </si>
  <si>
    <t>P001323</t>
  </si>
  <si>
    <t>P001324</t>
  </si>
  <si>
    <t>P001325</t>
  </si>
  <si>
    <t>P001326</t>
  </si>
  <si>
    <t>P001327</t>
  </si>
  <si>
    <t>P001328</t>
  </si>
  <si>
    <t>P001329</t>
  </si>
  <si>
    <t>P001330</t>
  </si>
  <si>
    <t>P001331</t>
  </si>
  <si>
    <t>P001332</t>
  </si>
  <si>
    <t>P001333</t>
  </si>
  <si>
    <t>P001334</t>
  </si>
  <si>
    <t>P001335</t>
  </si>
  <si>
    <t>P001336</t>
  </si>
  <si>
    <t>P001337</t>
  </si>
  <si>
    <t>P001338</t>
  </si>
  <si>
    <t>P001339</t>
  </si>
  <si>
    <t>P001340</t>
  </si>
  <si>
    <t>P001341</t>
  </si>
  <si>
    <t>P001342</t>
  </si>
  <si>
    <t>P001343</t>
  </si>
  <si>
    <t>P001344</t>
  </si>
  <si>
    <t>P001345</t>
  </si>
  <si>
    <t>P001346</t>
  </si>
  <si>
    <t>P001347</t>
  </si>
  <si>
    <t>P001348</t>
  </si>
  <si>
    <t>P001349</t>
  </si>
  <si>
    <t>P001350</t>
  </si>
  <si>
    <t>P001351</t>
  </si>
  <si>
    <t>P001352</t>
  </si>
  <si>
    <t>P001353</t>
  </si>
  <si>
    <t>P001354</t>
  </si>
  <si>
    <t>P001355</t>
  </si>
  <si>
    <t>P001356</t>
  </si>
  <si>
    <t>P001357</t>
  </si>
  <si>
    <t>P001358</t>
  </si>
  <si>
    <t>P001359</t>
  </si>
  <si>
    <t>P001360</t>
  </si>
  <si>
    <t>P001361</t>
  </si>
  <si>
    <t>P001362</t>
  </si>
  <si>
    <t>P001363</t>
  </si>
  <si>
    <t>P001364</t>
  </si>
  <si>
    <t>P001365</t>
  </si>
  <si>
    <t>P001366</t>
  </si>
  <si>
    <t>P001367</t>
  </si>
  <si>
    <t>P001368</t>
  </si>
  <si>
    <t>P001369</t>
  </si>
  <si>
    <t>P001370</t>
  </si>
  <si>
    <t>P001371</t>
  </si>
  <si>
    <t>P001372</t>
  </si>
  <si>
    <t>P001373</t>
  </si>
  <si>
    <t>P001374</t>
  </si>
  <si>
    <t>P001375</t>
  </si>
  <si>
    <t>P001376</t>
  </si>
  <si>
    <t>P001377</t>
  </si>
  <si>
    <t>P001378</t>
  </si>
  <si>
    <t>P001379</t>
  </si>
  <si>
    <t>P001380</t>
  </si>
  <si>
    <t>P001381</t>
  </si>
  <si>
    <t>P001382</t>
  </si>
  <si>
    <t>P001383</t>
  </si>
  <si>
    <t>P001384</t>
  </si>
  <si>
    <t>P001385</t>
  </si>
  <si>
    <t>P001386</t>
  </si>
  <si>
    <t>P001387</t>
  </si>
  <si>
    <t>P001388</t>
  </si>
  <si>
    <t>P001389</t>
  </si>
  <si>
    <t>P001390</t>
  </si>
  <si>
    <t>P001391</t>
  </si>
  <si>
    <t>P001392</t>
  </si>
  <si>
    <t>P001393</t>
  </si>
  <si>
    <t>P001394</t>
  </si>
  <si>
    <t>P001395</t>
  </si>
  <si>
    <t>P001396</t>
  </si>
  <si>
    <t>P001397</t>
  </si>
  <si>
    <t>P001398</t>
  </si>
  <si>
    <t>P001399</t>
  </si>
  <si>
    <t>P001400</t>
  </si>
  <si>
    <t>P001401</t>
  </si>
  <si>
    <t>P001402</t>
  </si>
  <si>
    <t>P001403</t>
  </si>
  <si>
    <t>P001404</t>
  </si>
  <si>
    <t>P001405</t>
  </si>
  <si>
    <t>P001406</t>
  </si>
  <si>
    <t>P001407</t>
  </si>
  <si>
    <t>P001408</t>
  </si>
  <si>
    <t>P001409</t>
  </si>
  <si>
    <t>P001410</t>
  </si>
  <si>
    <t>P001411</t>
  </si>
  <si>
    <t>P001412</t>
  </si>
  <si>
    <t>P001413</t>
  </si>
  <si>
    <t>P001414</t>
  </si>
  <si>
    <t>P001415</t>
  </si>
  <si>
    <t>P001416</t>
  </si>
  <si>
    <t>P001417</t>
  </si>
  <si>
    <t>P001418</t>
  </si>
  <si>
    <t>P001419</t>
  </si>
  <si>
    <t>P001420</t>
  </si>
  <si>
    <t>P001421</t>
  </si>
  <si>
    <t>P001422</t>
  </si>
  <si>
    <t>P001423</t>
  </si>
  <si>
    <t>P001424</t>
  </si>
  <si>
    <t>P001425</t>
  </si>
  <si>
    <t>P001426</t>
  </si>
  <si>
    <t>P001427</t>
  </si>
  <si>
    <t>P001428</t>
  </si>
  <si>
    <t>P001429</t>
  </si>
  <si>
    <t>P001430</t>
  </si>
  <si>
    <t>P001431</t>
  </si>
  <si>
    <t>P001432</t>
  </si>
  <si>
    <t>P001433</t>
  </si>
  <si>
    <t>P001434</t>
  </si>
  <si>
    <t>P001435</t>
  </si>
  <si>
    <t>P001436</t>
  </si>
  <si>
    <t>P001437</t>
  </si>
  <si>
    <t>P001438</t>
  </si>
  <si>
    <t>P001439</t>
  </si>
  <si>
    <t>P001440</t>
  </si>
  <si>
    <t>P001441</t>
  </si>
  <si>
    <t>P001442</t>
  </si>
  <si>
    <t>P001443</t>
  </si>
  <si>
    <t>P001444</t>
  </si>
  <si>
    <t>P001445</t>
  </si>
  <si>
    <t>P001446</t>
  </si>
  <si>
    <t>P001447</t>
  </si>
  <si>
    <t>P001448</t>
  </si>
  <si>
    <t>P001449</t>
  </si>
  <si>
    <t>P001450</t>
  </si>
  <si>
    <t>P001451</t>
  </si>
  <si>
    <t>P001452</t>
  </si>
  <si>
    <t>P001453</t>
  </si>
  <si>
    <t>P001454</t>
  </si>
  <si>
    <t>P001455</t>
  </si>
  <si>
    <t>P001456</t>
  </si>
  <si>
    <t>P001457</t>
  </si>
  <si>
    <t>P001458</t>
  </si>
  <si>
    <t>P001459</t>
  </si>
  <si>
    <t>P001460</t>
  </si>
  <si>
    <t>P001461</t>
  </si>
  <si>
    <t>P001462</t>
  </si>
  <si>
    <t>P001463</t>
  </si>
  <si>
    <t>P001464</t>
  </si>
  <si>
    <t>P001465</t>
  </si>
  <si>
    <t>P001466</t>
  </si>
  <si>
    <t>P001467</t>
  </si>
  <si>
    <t>P001468</t>
  </si>
  <si>
    <t>P001469</t>
  </si>
  <si>
    <t>P001470</t>
  </si>
  <si>
    <t>P001471</t>
  </si>
  <si>
    <t>P001472</t>
  </si>
  <si>
    <t>P001473</t>
  </si>
  <si>
    <t>P001474</t>
  </si>
  <si>
    <t>P001475</t>
  </si>
  <si>
    <t>P001476</t>
  </si>
  <si>
    <t>P001477</t>
  </si>
  <si>
    <t>P001478</t>
  </si>
  <si>
    <t>P001479</t>
  </si>
  <si>
    <t>P001480</t>
  </si>
  <si>
    <t>P001481</t>
  </si>
  <si>
    <t>P001482</t>
  </si>
  <si>
    <t>P001483</t>
  </si>
  <si>
    <t>P001484</t>
  </si>
  <si>
    <t>P001485</t>
  </si>
  <si>
    <t>P001486</t>
  </si>
  <si>
    <t>P001487</t>
  </si>
  <si>
    <t>P001488</t>
  </si>
  <si>
    <t>P001489</t>
  </si>
  <si>
    <t>P001490</t>
  </si>
  <si>
    <t>P001491</t>
  </si>
  <si>
    <t>P001492</t>
  </si>
  <si>
    <t>P001493</t>
  </si>
  <si>
    <t>P001494</t>
  </si>
  <si>
    <t>P001495</t>
  </si>
  <si>
    <t>P001496</t>
  </si>
  <si>
    <t>P001497</t>
  </si>
  <si>
    <t>P001498</t>
  </si>
  <si>
    <t>P001499</t>
  </si>
  <si>
    <t>P001500</t>
  </si>
  <si>
    <t>P001501</t>
  </si>
  <si>
    <t>P001502</t>
  </si>
  <si>
    <t>P001503</t>
  </si>
  <si>
    <t>P001504</t>
  </si>
  <si>
    <t>P001505</t>
  </si>
  <si>
    <t>P001506</t>
  </si>
  <si>
    <t>P001507</t>
  </si>
  <si>
    <t>P001508</t>
  </si>
  <si>
    <t>P001509</t>
  </si>
  <si>
    <t>P001510</t>
  </si>
  <si>
    <t>P001511</t>
  </si>
  <si>
    <t>P001512</t>
  </si>
  <si>
    <t>P001513</t>
  </si>
  <si>
    <t>P001514</t>
  </si>
  <si>
    <t>P001515</t>
  </si>
  <si>
    <t>P001516</t>
  </si>
  <si>
    <t>P001517</t>
  </si>
  <si>
    <t>P001518</t>
  </si>
  <si>
    <t>P001519</t>
  </si>
  <si>
    <t>P001520</t>
  </si>
  <si>
    <t>P001521</t>
  </si>
  <si>
    <t>P001522</t>
  </si>
  <si>
    <t>P001523</t>
  </si>
  <si>
    <t>P001524</t>
  </si>
  <si>
    <t>P001525</t>
  </si>
  <si>
    <t>P001526</t>
  </si>
  <si>
    <t>P001527</t>
  </si>
  <si>
    <t>P001528</t>
  </si>
  <si>
    <t>P001529</t>
  </si>
  <si>
    <t>P001530</t>
  </si>
  <si>
    <t>P001531</t>
  </si>
  <si>
    <t>P001532</t>
  </si>
  <si>
    <t>P001533</t>
  </si>
  <si>
    <t>P001534</t>
  </si>
  <si>
    <t>P001535</t>
  </si>
  <si>
    <t>P001536</t>
  </si>
  <si>
    <t>P001537</t>
  </si>
  <si>
    <t>P001538</t>
  </si>
  <si>
    <t>P001539</t>
  </si>
  <si>
    <t>P001540</t>
  </si>
  <si>
    <t>P001541</t>
  </si>
  <si>
    <t>P001542</t>
  </si>
  <si>
    <t>P001543</t>
  </si>
  <si>
    <t>P001544</t>
  </si>
  <si>
    <t>P001545</t>
  </si>
  <si>
    <t>P001546</t>
  </si>
  <si>
    <t>P001547</t>
  </si>
  <si>
    <t>P001548</t>
  </si>
  <si>
    <t>P001549</t>
  </si>
  <si>
    <t>P001550</t>
  </si>
  <si>
    <t>P001551</t>
  </si>
  <si>
    <t>P001552</t>
  </si>
  <si>
    <t>P001553</t>
  </si>
  <si>
    <t>P001554</t>
  </si>
  <si>
    <t>P001555</t>
  </si>
  <si>
    <t>P001556</t>
  </si>
  <si>
    <t>P001557</t>
  </si>
  <si>
    <t>P001558</t>
  </si>
  <si>
    <t>P001559</t>
  </si>
  <si>
    <t>P001560</t>
  </si>
  <si>
    <t>P001561</t>
  </si>
  <si>
    <t>P001562</t>
  </si>
  <si>
    <t>P001563</t>
  </si>
  <si>
    <t>P001564</t>
  </si>
  <si>
    <t>P001565</t>
  </si>
  <si>
    <t>P001566</t>
  </si>
  <si>
    <t>P001567</t>
  </si>
  <si>
    <t>P001568</t>
  </si>
  <si>
    <t>P001569</t>
  </si>
  <si>
    <t>P001570</t>
  </si>
  <si>
    <t>P001571</t>
  </si>
  <si>
    <t>P001572</t>
  </si>
  <si>
    <t>P001573</t>
  </si>
  <si>
    <t>P001574</t>
  </si>
  <si>
    <t>P001575</t>
  </si>
  <si>
    <t>P001576</t>
  </si>
  <si>
    <t>P001577</t>
  </si>
  <si>
    <t>P001578</t>
  </si>
  <si>
    <t>P001579</t>
  </si>
  <si>
    <t>P001580</t>
  </si>
  <si>
    <t>P001581</t>
  </si>
  <si>
    <t>P001582</t>
  </si>
  <si>
    <t>P001583</t>
  </si>
  <si>
    <t>P001584</t>
  </si>
  <si>
    <t>P001585</t>
  </si>
  <si>
    <t>P001586</t>
  </si>
  <si>
    <t>P001587</t>
  </si>
  <si>
    <t>P001588</t>
  </si>
  <si>
    <t>P001589</t>
  </si>
  <si>
    <t>P001590</t>
  </si>
  <si>
    <t>P001591</t>
  </si>
  <si>
    <t>P001592</t>
  </si>
  <si>
    <t>P001593</t>
  </si>
  <si>
    <t>P001594</t>
  </si>
  <si>
    <t>P001595</t>
  </si>
  <si>
    <t>P001596</t>
  </si>
  <si>
    <t>P001597</t>
  </si>
  <si>
    <t>P001598</t>
  </si>
  <si>
    <t>P001599</t>
  </si>
  <si>
    <t>P001600</t>
  </si>
  <si>
    <t>P001601</t>
  </si>
  <si>
    <t>P001602</t>
  </si>
  <si>
    <t>P001603</t>
  </si>
  <si>
    <t>P001604</t>
  </si>
  <si>
    <t>P001605</t>
  </si>
  <si>
    <t>P001606</t>
  </si>
  <si>
    <t>P001607</t>
  </si>
  <si>
    <t>P001608</t>
  </si>
  <si>
    <t>P001609</t>
  </si>
  <si>
    <t>P001610</t>
  </si>
  <si>
    <t>P001611</t>
  </si>
  <si>
    <t>P001612</t>
  </si>
  <si>
    <t>P001613</t>
  </si>
  <si>
    <t>P001614</t>
  </si>
  <si>
    <t>P001615</t>
  </si>
  <si>
    <t>P001616</t>
  </si>
  <si>
    <t>P001617</t>
  </si>
  <si>
    <t>P001618</t>
  </si>
  <si>
    <t>P001619</t>
  </si>
  <si>
    <t>P001620</t>
  </si>
  <si>
    <t>P001621</t>
  </si>
  <si>
    <t>P001622</t>
  </si>
  <si>
    <t>P001623</t>
  </si>
  <si>
    <t>P001624</t>
  </si>
  <si>
    <t>P001625</t>
  </si>
  <si>
    <t>P001626</t>
  </si>
  <si>
    <t>P001627</t>
  </si>
  <si>
    <t>P001628</t>
  </si>
  <si>
    <t>P001629</t>
  </si>
  <si>
    <t>P001630</t>
  </si>
  <si>
    <t>P001631</t>
  </si>
  <si>
    <t>P001632</t>
  </si>
  <si>
    <t>P001633</t>
  </si>
  <si>
    <t>P001634</t>
  </si>
  <si>
    <t>P001635</t>
  </si>
  <si>
    <t>P001636</t>
  </si>
  <si>
    <t>P001637</t>
  </si>
  <si>
    <t>P001638</t>
  </si>
  <si>
    <t>P001639</t>
  </si>
  <si>
    <t>P001640</t>
  </si>
  <si>
    <t>P001641</t>
  </si>
  <si>
    <t>P001642</t>
  </si>
  <si>
    <t>P001643</t>
  </si>
  <si>
    <t>P001644</t>
  </si>
  <si>
    <t>P001645</t>
  </si>
  <si>
    <t>P001646</t>
  </si>
  <si>
    <t>P001647</t>
  </si>
  <si>
    <t>P001648</t>
  </si>
  <si>
    <t>P001649</t>
  </si>
  <si>
    <t>P001650</t>
  </si>
  <si>
    <t>P001651</t>
  </si>
  <si>
    <t>P001652</t>
  </si>
  <si>
    <t>P001653</t>
  </si>
  <si>
    <t>P001654</t>
  </si>
  <si>
    <t>P001655</t>
  </si>
  <si>
    <t>P001656</t>
  </si>
  <si>
    <t>P001657</t>
  </si>
  <si>
    <t>P001658</t>
  </si>
  <si>
    <t>P001659</t>
  </si>
  <si>
    <t>P001660</t>
  </si>
  <si>
    <t>P001661</t>
  </si>
  <si>
    <t>P001662</t>
  </si>
  <si>
    <t>P001663</t>
  </si>
  <si>
    <t>P001664</t>
  </si>
  <si>
    <t>P001665</t>
  </si>
  <si>
    <t>P001666</t>
  </si>
  <si>
    <t>P001667</t>
  </si>
  <si>
    <t>P001668</t>
  </si>
  <si>
    <t>P001669</t>
  </si>
  <si>
    <t>P001670</t>
  </si>
  <si>
    <t>P001671</t>
  </si>
  <si>
    <t>P001672</t>
  </si>
  <si>
    <t>P001673</t>
  </si>
  <si>
    <t>P001674</t>
  </si>
  <si>
    <t>P001675</t>
  </si>
  <si>
    <t>P001676</t>
  </si>
  <si>
    <t>P001677</t>
  </si>
  <si>
    <t>P001678</t>
  </si>
  <si>
    <t>P001679</t>
  </si>
  <si>
    <t>P001680</t>
  </si>
  <si>
    <t>P001681</t>
  </si>
  <si>
    <t>P001682</t>
  </si>
  <si>
    <t>P001683</t>
  </si>
  <si>
    <t>P001684</t>
  </si>
  <si>
    <t>P001685</t>
  </si>
  <si>
    <t>P001686</t>
  </si>
  <si>
    <t>P001687</t>
  </si>
  <si>
    <t>P001688</t>
  </si>
  <si>
    <t>P001689</t>
  </si>
  <si>
    <t>P001690</t>
  </si>
  <si>
    <t>P001691</t>
  </si>
  <si>
    <t>P001692</t>
  </si>
  <si>
    <t>P001693</t>
  </si>
  <si>
    <t>P001694</t>
  </si>
  <si>
    <t>P001695</t>
  </si>
  <si>
    <t>P001696</t>
  </si>
  <si>
    <t>P001697</t>
  </si>
  <si>
    <t>P001698</t>
  </si>
  <si>
    <t>P001699</t>
  </si>
  <si>
    <t>P001700</t>
  </si>
  <si>
    <t>P001701</t>
  </si>
  <si>
    <t>P001702</t>
  </si>
  <si>
    <t>P001703</t>
  </si>
  <si>
    <t>P001704</t>
  </si>
  <si>
    <t>P001705</t>
  </si>
  <si>
    <t>P001706</t>
  </si>
  <si>
    <t>P001707</t>
  </si>
  <si>
    <t>P001708</t>
  </si>
  <si>
    <t>P001709</t>
  </si>
  <si>
    <t>P001710</t>
  </si>
  <si>
    <t>P001711</t>
  </si>
  <si>
    <t>P001712</t>
  </si>
  <si>
    <t>P001713</t>
  </si>
  <si>
    <t>P001714</t>
  </si>
  <si>
    <t>P001715</t>
  </si>
  <si>
    <t>P001716</t>
  </si>
  <si>
    <t>P001717</t>
  </si>
  <si>
    <t>P001718</t>
  </si>
  <si>
    <t>P001719</t>
  </si>
  <si>
    <t>P001720</t>
  </si>
  <si>
    <t>P001721</t>
  </si>
  <si>
    <t>P001722</t>
  </si>
  <si>
    <t>P001723</t>
  </si>
  <si>
    <t>P001724</t>
  </si>
  <si>
    <t>P001725</t>
  </si>
  <si>
    <t>P001726</t>
  </si>
  <si>
    <t>P001727</t>
  </si>
  <si>
    <t>P001728</t>
  </si>
  <si>
    <t>P001729</t>
  </si>
  <si>
    <t>P001730</t>
  </si>
  <si>
    <t>P001731</t>
  </si>
  <si>
    <t>P001732</t>
  </si>
  <si>
    <t>P001733</t>
  </si>
  <si>
    <t>P001734</t>
  </si>
  <si>
    <t>P001735</t>
  </si>
  <si>
    <t>P001736</t>
  </si>
  <si>
    <t>P001737</t>
  </si>
  <si>
    <t>P001738</t>
  </si>
  <si>
    <t>P001739</t>
  </si>
  <si>
    <t>P001740</t>
  </si>
  <si>
    <t>P001741</t>
  </si>
  <si>
    <t>P001742</t>
  </si>
  <si>
    <t>P001743</t>
  </si>
  <si>
    <t>P001744</t>
  </si>
  <si>
    <t>P001745</t>
  </si>
  <si>
    <t>P001746</t>
  </si>
  <si>
    <t>P001747</t>
  </si>
  <si>
    <t>P001748</t>
  </si>
  <si>
    <t>P001749</t>
  </si>
  <si>
    <t>P001750</t>
  </si>
  <si>
    <t>P001751</t>
  </si>
  <si>
    <t>P001752</t>
  </si>
  <si>
    <t>P001753</t>
  </si>
  <si>
    <t>P001754</t>
  </si>
  <si>
    <t>P001755</t>
  </si>
  <si>
    <t>P001756</t>
  </si>
  <si>
    <t>P001757</t>
  </si>
  <si>
    <t>P001758</t>
  </si>
  <si>
    <t>P001759</t>
  </si>
  <si>
    <t>P001760</t>
  </si>
  <si>
    <t>P001761</t>
  </si>
  <si>
    <t>P001762</t>
  </si>
  <si>
    <t>P001763</t>
  </si>
  <si>
    <t>P001764</t>
  </si>
  <si>
    <t>P001765</t>
  </si>
  <si>
    <t>P001766</t>
  </si>
  <si>
    <t>P001767</t>
  </si>
  <si>
    <t>P001768</t>
  </si>
  <si>
    <t>P001769</t>
  </si>
  <si>
    <t>P001770</t>
  </si>
  <si>
    <t>P001771</t>
  </si>
  <si>
    <t>P001772</t>
  </si>
  <si>
    <t>P001773</t>
  </si>
  <si>
    <t>P001774</t>
  </si>
  <si>
    <t>P001775</t>
  </si>
  <si>
    <t>P001776</t>
  </si>
  <si>
    <t>P001777</t>
  </si>
  <si>
    <t>P001778</t>
  </si>
  <si>
    <t>P001779</t>
  </si>
  <si>
    <t>P001780</t>
  </si>
  <si>
    <t>P001781</t>
  </si>
  <si>
    <t>P001782</t>
  </si>
  <si>
    <t>P001783</t>
  </si>
  <si>
    <t>P001784</t>
  </si>
  <si>
    <t>P001785</t>
  </si>
  <si>
    <t>P001786</t>
  </si>
  <si>
    <t>P001787</t>
  </si>
  <si>
    <t>P001788</t>
  </si>
  <si>
    <t>P001789</t>
  </si>
  <si>
    <t>P001790</t>
  </si>
  <si>
    <t>P001791</t>
  </si>
  <si>
    <t>P001792</t>
  </si>
  <si>
    <t>P001793</t>
  </si>
  <si>
    <t>P001794</t>
  </si>
  <si>
    <t>P001795</t>
  </si>
  <si>
    <t>P001796</t>
  </si>
  <si>
    <t>P001797</t>
  </si>
  <si>
    <t>P001798</t>
  </si>
  <si>
    <t>P001799</t>
  </si>
  <si>
    <t>P001800</t>
  </si>
  <si>
    <t>P001801</t>
  </si>
  <si>
    <t>P001802</t>
  </si>
  <si>
    <t>P001803</t>
  </si>
  <si>
    <t>P001804</t>
  </si>
  <si>
    <t>P001805</t>
  </si>
  <si>
    <t>P001806</t>
  </si>
  <si>
    <t>P001807</t>
  </si>
  <si>
    <t>P001808</t>
  </si>
  <si>
    <t>P001809</t>
  </si>
  <si>
    <t>P001810</t>
  </si>
  <si>
    <t>P001811</t>
  </si>
  <si>
    <t>P001812</t>
  </si>
  <si>
    <t>P001813</t>
  </si>
  <si>
    <t>P001814</t>
  </si>
  <si>
    <t>P001815</t>
  </si>
  <si>
    <t>P001816</t>
  </si>
  <si>
    <t>P001817</t>
  </si>
  <si>
    <t>P001818</t>
  </si>
  <si>
    <t>P001819</t>
  </si>
  <si>
    <t>P001820</t>
  </si>
  <si>
    <t>P001821</t>
  </si>
  <si>
    <t>P001822</t>
  </si>
  <si>
    <t>P001823</t>
  </si>
  <si>
    <t>P001824</t>
  </si>
  <si>
    <t>P001825</t>
  </si>
  <si>
    <t>P001826</t>
  </si>
  <si>
    <t>P001827</t>
  </si>
  <si>
    <t>P001828</t>
  </si>
  <si>
    <t>P001829</t>
  </si>
  <si>
    <t>P001830</t>
  </si>
  <si>
    <t>P001831</t>
  </si>
  <si>
    <t>P001832</t>
  </si>
  <si>
    <t>P001833</t>
  </si>
  <si>
    <t>P001834</t>
  </si>
  <si>
    <t>P001835</t>
  </si>
  <si>
    <t>P001836</t>
  </si>
  <si>
    <t>P001837</t>
  </si>
  <si>
    <t>P001838</t>
  </si>
  <si>
    <t>P001839</t>
  </si>
  <si>
    <t>P001840</t>
  </si>
  <si>
    <t>P001841</t>
  </si>
  <si>
    <t>P001842</t>
  </si>
  <si>
    <t>P001843</t>
  </si>
  <si>
    <t>P001844</t>
  </si>
  <si>
    <t>P001845</t>
  </si>
  <si>
    <t>P001846</t>
  </si>
  <si>
    <t>P001847</t>
  </si>
  <si>
    <t>P001848</t>
  </si>
  <si>
    <t>P001849</t>
  </si>
  <si>
    <t>P001850</t>
  </si>
  <si>
    <t>P001851</t>
  </si>
  <si>
    <t>P001852</t>
  </si>
  <si>
    <t>P001853</t>
  </si>
  <si>
    <t>P001854</t>
  </si>
  <si>
    <t>P001855</t>
  </si>
  <si>
    <t>P001856</t>
  </si>
  <si>
    <t>P001857</t>
  </si>
  <si>
    <t>P001858</t>
  </si>
  <si>
    <t>P001859</t>
  </si>
  <si>
    <t>P001860</t>
  </si>
  <si>
    <t>P001861</t>
  </si>
  <si>
    <t>P001862</t>
  </si>
  <si>
    <t>P001863</t>
  </si>
  <si>
    <t>P001864</t>
  </si>
  <si>
    <t>P001865</t>
  </si>
  <si>
    <t>P001866</t>
  </si>
  <si>
    <t>P001867</t>
  </si>
  <si>
    <t>P001868</t>
  </si>
  <si>
    <t>P001869</t>
  </si>
  <si>
    <t>P001870</t>
  </si>
  <si>
    <t>P001871</t>
  </si>
  <si>
    <t>P001872</t>
  </si>
  <si>
    <t>P001873</t>
  </si>
  <si>
    <t>P001874</t>
  </si>
  <si>
    <t>P001875</t>
  </si>
  <si>
    <t>P001876</t>
  </si>
  <si>
    <t>P001877</t>
  </si>
  <si>
    <t>P001878</t>
  </si>
  <si>
    <t>P001879</t>
  </si>
  <si>
    <t>P001880</t>
  </si>
  <si>
    <t>P001881</t>
  </si>
  <si>
    <t>P001882</t>
  </si>
  <si>
    <t>P001883</t>
  </si>
  <si>
    <t>P001884</t>
  </si>
  <si>
    <t>P001885</t>
  </si>
  <si>
    <t>P001886</t>
  </si>
  <si>
    <t>P001887</t>
  </si>
  <si>
    <t>P001888</t>
  </si>
  <si>
    <t>P001889</t>
  </si>
  <si>
    <t>P001890</t>
  </si>
  <si>
    <t>P001891</t>
  </si>
  <si>
    <t>P001892</t>
  </si>
  <si>
    <t>P001893</t>
  </si>
  <si>
    <t>P001894</t>
  </si>
  <si>
    <t>P001895</t>
  </si>
  <si>
    <t>P001896</t>
  </si>
  <si>
    <t>P001897</t>
  </si>
  <si>
    <t>P001898</t>
  </si>
  <si>
    <t>P001899</t>
  </si>
  <si>
    <t>P001900</t>
  </si>
  <si>
    <t>P001901</t>
  </si>
  <si>
    <t>P001902</t>
  </si>
  <si>
    <t>P001903</t>
  </si>
  <si>
    <t>P001904</t>
  </si>
  <si>
    <t>P001905</t>
  </si>
  <si>
    <t>P001906</t>
  </si>
  <si>
    <t>P001907</t>
  </si>
  <si>
    <t>P001908</t>
  </si>
  <si>
    <t>P001909</t>
  </si>
  <si>
    <t>P001910</t>
  </si>
  <si>
    <t>P001911</t>
  </si>
  <si>
    <t>P001912</t>
  </si>
  <si>
    <t>P001913</t>
  </si>
  <si>
    <t>P001914</t>
  </si>
  <si>
    <t>P001915</t>
  </si>
  <si>
    <t>P001916</t>
  </si>
  <si>
    <t>P001917</t>
  </si>
  <si>
    <t>P001918</t>
  </si>
  <si>
    <t>P001919</t>
  </si>
  <si>
    <t>P001920</t>
  </si>
  <si>
    <t>P001921</t>
  </si>
  <si>
    <t>P001922</t>
  </si>
  <si>
    <t>P001923</t>
  </si>
  <si>
    <t>P001924</t>
  </si>
  <si>
    <t>P001925</t>
  </si>
  <si>
    <t>P001926</t>
  </si>
  <si>
    <t>P001927</t>
  </si>
  <si>
    <t>P001928</t>
  </si>
  <si>
    <t>P001929</t>
  </si>
  <si>
    <t>P001930</t>
  </si>
  <si>
    <t>P001931</t>
  </si>
  <si>
    <t>P001932</t>
  </si>
  <si>
    <t>P001933</t>
  </si>
  <si>
    <t>P001934</t>
  </si>
  <si>
    <t>P001935</t>
  </si>
  <si>
    <t>P001936</t>
  </si>
  <si>
    <t>P001937</t>
  </si>
  <si>
    <t>P001938</t>
  </si>
  <si>
    <t>P001939</t>
  </si>
  <si>
    <t>P001940</t>
  </si>
  <si>
    <t>P001941</t>
  </si>
  <si>
    <t>P001942</t>
  </si>
  <si>
    <t>P001943</t>
  </si>
  <si>
    <t>P001944</t>
  </si>
  <si>
    <t>P001945</t>
  </si>
  <si>
    <t>P001946</t>
  </si>
  <si>
    <t>P001947</t>
  </si>
  <si>
    <t>P001948</t>
  </si>
  <si>
    <t>P001949</t>
  </si>
  <si>
    <t>P001950</t>
  </si>
  <si>
    <t>P001951</t>
  </si>
  <si>
    <t>P001952</t>
  </si>
  <si>
    <t>P001953</t>
  </si>
  <si>
    <t>P001954</t>
  </si>
  <si>
    <t>P001955</t>
  </si>
  <si>
    <t>P001956</t>
  </si>
  <si>
    <t>P001957</t>
  </si>
  <si>
    <t>P001958</t>
  </si>
  <si>
    <t>P001959</t>
  </si>
  <si>
    <t>P001960</t>
  </si>
  <si>
    <t>P001961</t>
  </si>
  <si>
    <t>P001962</t>
  </si>
  <si>
    <t>P001963</t>
  </si>
  <si>
    <t>P001964</t>
  </si>
  <si>
    <t>P001965</t>
  </si>
  <si>
    <t>P001966</t>
  </si>
  <si>
    <t>P001967</t>
  </si>
  <si>
    <t>P001968</t>
  </si>
  <si>
    <t>P001969</t>
  </si>
  <si>
    <t>P001970</t>
  </si>
  <si>
    <t>P001971</t>
  </si>
  <si>
    <t>P001972</t>
  </si>
  <si>
    <t>P001973</t>
  </si>
  <si>
    <t>P001974</t>
  </si>
  <si>
    <t>P001975</t>
  </si>
  <si>
    <t>P001976</t>
  </si>
  <si>
    <t>P001977</t>
  </si>
  <si>
    <t>P001978</t>
  </si>
  <si>
    <t>P001979</t>
  </si>
  <si>
    <t>P001980</t>
  </si>
  <si>
    <t>P001981</t>
  </si>
  <si>
    <t>P001982</t>
  </si>
  <si>
    <t>P001983</t>
  </si>
  <si>
    <t>P001984</t>
  </si>
  <si>
    <t>P001985</t>
  </si>
  <si>
    <t>P001986</t>
  </si>
  <si>
    <t>P001987</t>
  </si>
  <si>
    <t>P001988</t>
  </si>
  <si>
    <t>P001989</t>
  </si>
  <si>
    <t>P001990</t>
  </si>
  <si>
    <t>P001991</t>
  </si>
  <si>
    <t>P001992</t>
  </si>
  <si>
    <t>P001993</t>
  </si>
  <si>
    <t>P001994</t>
  </si>
  <si>
    <t>P001995</t>
  </si>
  <si>
    <t>P001996</t>
  </si>
  <si>
    <t>P001997</t>
  </si>
  <si>
    <t>P001998</t>
  </si>
  <si>
    <t>P001999</t>
  </si>
  <si>
    <t>P002000</t>
  </si>
  <si>
    <t>P002001</t>
  </si>
  <si>
    <t>P002002</t>
  </si>
  <si>
    <t>P002003</t>
  </si>
  <si>
    <t>P002004</t>
  </si>
  <si>
    <t>P002005</t>
  </si>
  <si>
    <t>P002006</t>
  </si>
  <si>
    <t>P002007</t>
  </si>
  <si>
    <t>P002008</t>
  </si>
  <si>
    <t>P002009</t>
  </si>
  <si>
    <t>P002010</t>
  </si>
  <si>
    <t>P002011</t>
  </si>
  <si>
    <t>P002012</t>
  </si>
  <si>
    <t>P002013</t>
  </si>
  <si>
    <t>P002014</t>
  </si>
  <si>
    <t>P002015</t>
  </si>
  <si>
    <t>P002016</t>
  </si>
  <si>
    <t>P002017</t>
  </si>
  <si>
    <t>P002018</t>
  </si>
  <si>
    <t>P002019</t>
  </si>
  <si>
    <t>P002020</t>
  </si>
  <si>
    <t>P002021</t>
  </si>
  <si>
    <t>P002022</t>
  </si>
  <si>
    <t>P002023</t>
  </si>
  <si>
    <t>P002024</t>
  </si>
  <si>
    <t>P002025</t>
  </si>
  <si>
    <t>P002026</t>
  </si>
  <si>
    <t>P002027</t>
  </si>
  <si>
    <t>P002028</t>
  </si>
  <si>
    <t>P002029</t>
  </si>
  <si>
    <t>P002030</t>
  </si>
  <si>
    <t>P002031</t>
  </si>
  <si>
    <t>P002032</t>
  </si>
  <si>
    <t>P002033</t>
  </si>
  <si>
    <t>P002034</t>
  </si>
  <si>
    <t>P002035</t>
  </si>
  <si>
    <t>P002036</t>
  </si>
  <si>
    <t>P002037</t>
  </si>
  <si>
    <t>P002038</t>
  </si>
  <si>
    <t>P002039</t>
  </si>
  <si>
    <t>P002040</t>
  </si>
  <si>
    <t>P002041</t>
  </si>
  <si>
    <t>P002042</t>
  </si>
  <si>
    <t>P002043</t>
  </si>
  <si>
    <t>P002044</t>
  </si>
  <si>
    <t>P002045</t>
  </si>
  <si>
    <t>P002046</t>
  </si>
  <si>
    <t>P002047</t>
  </si>
  <si>
    <t>P002048</t>
  </si>
  <si>
    <t>P002049</t>
  </si>
  <si>
    <t>P002050</t>
  </si>
  <si>
    <t>P002051</t>
  </si>
  <si>
    <t>P002052</t>
  </si>
  <si>
    <t>P002053</t>
  </si>
  <si>
    <t>P002054</t>
  </si>
  <si>
    <t>P002055</t>
  </si>
  <si>
    <t>P002056</t>
  </si>
  <si>
    <t>P002057</t>
  </si>
  <si>
    <t>P002058</t>
  </si>
  <si>
    <t>P002059</t>
  </si>
  <si>
    <t>P002060</t>
  </si>
  <si>
    <t>P002061</t>
  </si>
  <si>
    <t>P002062</t>
  </si>
  <si>
    <t>P002063</t>
  </si>
  <si>
    <t>P002064</t>
  </si>
  <si>
    <t>P002065</t>
  </si>
  <si>
    <t>P002066</t>
  </si>
  <si>
    <t>P002067</t>
  </si>
  <si>
    <t>P002068</t>
  </si>
  <si>
    <t>P002069</t>
  </si>
  <si>
    <t>P002070</t>
  </si>
  <si>
    <t>P002071</t>
  </si>
  <si>
    <t>P002072</t>
  </si>
  <si>
    <t>P002073</t>
  </si>
  <si>
    <t>P002074</t>
  </si>
  <si>
    <t>P002075</t>
  </si>
  <si>
    <t>P002076</t>
  </si>
  <si>
    <t>P002077</t>
  </si>
  <si>
    <t>P002078</t>
  </si>
  <si>
    <t>P002079</t>
  </si>
  <si>
    <t>P002080</t>
  </si>
  <si>
    <t>P002081</t>
  </si>
  <si>
    <t>P002082</t>
  </si>
  <si>
    <t>P002083</t>
  </si>
  <si>
    <t>P002084</t>
  </si>
  <si>
    <t>P002085</t>
  </si>
  <si>
    <t>P002086</t>
  </si>
  <si>
    <t>P002087</t>
  </si>
  <si>
    <t>P002088</t>
  </si>
  <si>
    <t>P002089</t>
  </si>
  <si>
    <t>P002090</t>
  </si>
  <si>
    <t>P002091</t>
  </si>
  <si>
    <t>P002092</t>
  </si>
  <si>
    <t>P002093</t>
  </si>
  <si>
    <t>P002094</t>
  </si>
  <si>
    <t>P002095</t>
  </si>
  <si>
    <t>P002096</t>
  </si>
  <si>
    <t>P002097</t>
  </si>
  <si>
    <t>P002098</t>
  </si>
  <si>
    <t>P002099</t>
  </si>
  <si>
    <t>P002100</t>
  </si>
  <si>
    <t>P002101</t>
  </si>
  <si>
    <t>P002102</t>
  </si>
  <si>
    <t>P002103</t>
  </si>
  <si>
    <t>P002104</t>
  </si>
  <si>
    <t>P002105</t>
  </si>
  <si>
    <t>P002106</t>
  </si>
  <si>
    <t>P002107</t>
  </si>
  <si>
    <t>P002108</t>
  </si>
  <si>
    <t>P002109</t>
  </si>
  <si>
    <t>P002110</t>
  </si>
  <si>
    <t>P002111</t>
  </si>
  <si>
    <t>P002112</t>
  </si>
  <si>
    <t>P002113</t>
  </si>
  <si>
    <t>P002114</t>
  </si>
  <si>
    <t>P002115</t>
  </si>
  <si>
    <t>P002116</t>
  </si>
  <si>
    <t>P002117</t>
  </si>
  <si>
    <t>P002118</t>
  </si>
  <si>
    <t>P002119</t>
  </si>
  <si>
    <t>P002120</t>
  </si>
  <si>
    <t>P002121</t>
  </si>
  <si>
    <t>P002122</t>
  </si>
  <si>
    <t>P002123</t>
  </si>
  <si>
    <t>P002124</t>
  </si>
  <si>
    <t>P002125</t>
  </si>
  <si>
    <t>P002126</t>
  </si>
  <si>
    <t>P002127</t>
  </si>
  <si>
    <t>P002128</t>
  </si>
  <si>
    <t>P002129</t>
  </si>
  <si>
    <t>P002130</t>
  </si>
  <si>
    <t>P002131</t>
  </si>
  <si>
    <t>P002132</t>
  </si>
  <si>
    <t>P002133</t>
  </si>
  <si>
    <t>P002134</t>
  </si>
  <si>
    <t>P002135</t>
  </si>
  <si>
    <t>P002136</t>
  </si>
  <si>
    <t>P002137</t>
  </si>
  <si>
    <t>P002138</t>
  </si>
  <si>
    <t>P002139</t>
  </si>
  <si>
    <t>P002140</t>
  </si>
  <si>
    <t>P002141</t>
  </si>
  <si>
    <t>P002142</t>
  </si>
  <si>
    <t>P002143</t>
  </si>
  <si>
    <t>P002144</t>
  </si>
  <si>
    <t>P002145</t>
  </si>
  <si>
    <t>P002146</t>
  </si>
  <si>
    <t>P002147</t>
  </si>
  <si>
    <t>P002148</t>
  </si>
  <si>
    <t>P002149</t>
  </si>
  <si>
    <t>P002150</t>
  </si>
  <si>
    <t>P002151</t>
  </si>
  <si>
    <t>P002152</t>
  </si>
  <si>
    <t>P002153</t>
  </si>
  <si>
    <t>P002154</t>
  </si>
  <si>
    <t>P002155</t>
  </si>
  <si>
    <t>P002156</t>
  </si>
  <si>
    <t>P002157</t>
  </si>
  <si>
    <t>P002158</t>
  </si>
  <si>
    <t>P002159</t>
  </si>
  <si>
    <t>P002160</t>
  </si>
  <si>
    <t>P002161</t>
  </si>
  <si>
    <t>P002162</t>
  </si>
  <si>
    <t>P002163</t>
  </si>
  <si>
    <t>P002164</t>
  </si>
  <si>
    <t>P002165</t>
  </si>
  <si>
    <t>P002166</t>
  </si>
  <si>
    <t>P002167</t>
  </si>
  <si>
    <t>P002168</t>
  </si>
  <si>
    <t>P002169</t>
  </si>
  <si>
    <t>P002170</t>
  </si>
  <si>
    <t>P002171</t>
  </si>
  <si>
    <t>P002172</t>
  </si>
  <si>
    <t>P002173</t>
  </si>
  <si>
    <t>P002174</t>
  </si>
  <si>
    <t>P002175</t>
  </si>
  <si>
    <t>P002176</t>
  </si>
  <si>
    <t>P002177</t>
  </si>
  <si>
    <t>P002178</t>
  </si>
  <si>
    <t>P002179</t>
  </si>
  <si>
    <t>P002180</t>
  </si>
  <si>
    <t>P002181</t>
  </si>
  <si>
    <t>P002182</t>
  </si>
  <si>
    <t>P002183</t>
  </si>
  <si>
    <t>P002184</t>
  </si>
  <si>
    <t>P002185</t>
  </si>
  <si>
    <t>P002186</t>
  </si>
  <si>
    <t>P002187</t>
  </si>
  <si>
    <t>P002188</t>
  </si>
  <si>
    <t>P002189</t>
  </si>
  <si>
    <t>P002190</t>
  </si>
  <si>
    <t>P002191</t>
  </si>
  <si>
    <t>P002192</t>
  </si>
  <si>
    <t>P002193</t>
  </si>
  <si>
    <t>P002194</t>
  </si>
  <si>
    <t>P002195</t>
  </si>
  <si>
    <t>P002196</t>
  </si>
  <si>
    <t>P002197</t>
  </si>
  <si>
    <t>P002198</t>
  </si>
  <si>
    <t>P002199</t>
  </si>
  <si>
    <t>P002200</t>
  </si>
  <si>
    <t>P002201</t>
  </si>
  <si>
    <t>P002202</t>
  </si>
  <si>
    <t>P002203</t>
  </si>
  <si>
    <t>P002204</t>
  </si>
  <si>
    <t>P002205</t>
  </si>
  <si>
    <t>P002206</t>
  </si>
  <si>
    <t>P002207</t>
  </si>
  <si>
    <t>P002208</t>
  </si>
  <si>
    <t>P002209</t>
  </si>
  <si>
    <t>P002210</t>
  </si>
  <si>
    <t>P002211</t>
  </si>
  <si>
    <t>P002212</t>
  </si>
  <si>
    <t>P002213</t>
  </si>
  <si>
    <t>P002214</t>
  </si>
  <si>
    <t>P002215</t>
  </si>
  <si>
    <t>P002216</t>
  </si>
  <si>
    <t>P002217</t>
  </si>
  <si>
    <t>P002218</t>
  </si>
  <si>
    <t>P002219</t>
  </si>
  <si>
    <t>P002220</t>
  </si>
  <si>
    <t>P002221</t>
  </si>
  <si>
    <t>P002222</t>
  </si>
  <si>
    <t>P002223</t>
  </si>
  <si>
    <t>P002224</t>
  </si>
  <si>
    <t>P002225</t>
  </si>
  <si>
    <t>P002226</t>
  </si>
  <si>
    <t>P002227</t>
  </si>
  <si>
    <t>P002228</t>
  </si>
  <si>
    <t>P002229</t>
  </si>
  <si>
    <t>P002230</t>
  </si>
  <si>
    <t>P002231</t>
  </si>
  <si>
    <t>P002232</t>
  </si>
  <si>
    <t>P002233</t>
  </si>
  <si>
    <t>P002234</t>
  </si>
  <si>
    <t>P002235</t>
  </si>
  <si>
    <t>P002236</t>
  </si>
  <si>
    <t>P002237</t>
  </si>
  <si>
    <t>P002238</t>
  </si>
  <si>
    <t>P002239</t>
  </si>
  <si>
    <t>P002240</t>
  </si>
  <si>
    <t>P002241</t>
  </si>
  <si>
    <t>P002242</t>
  </si>
  <si>
    <t>P002243</t>
  </si>
  <si>
    <t>P002244</t>
  </si>
  <si>
    <t>P002245</t>
  </si>
  <si>
    <t>P002246</t>
  </si>
  <si>
    <t>P002247</t>
  </si>
  <si>
    <t>P002248</t>
  </si>
  <si>
    <t>P002249</t>
  </si>
  <si>
    <t>P002250</t>
  </si>
  <si>
    <t>P002251</t>
  </si>
  <si>
    <t>P002252</t>
  </si>
  <si>
    <t>P002253</t>
  </si>
  <si>
    <t>P002254</t>
  </si>
  <si>
    <t>P002255</t>
  </si>
  <si>
    <t>P002256</t>
  </si>
  <si>
    <t>P002257</t>
  </si>
  <si>
    <t>P002258</t>
  </si>
  <si>
    <t>P002259</t>
  </si>
  <si>
    <t>P002260</t>
  </si>
  <si>
    <t>P002261</t>
  </si>
  <si>
    <t>P002262</t>
  </si>
  <si>
    <t>P002263</t>
  </si>
  <si>
    <t>P002264</t>
  </si>
  <si>
    <t>P002265</t>
  </si>
  <si>
    <t>P002266</t>
  </si>
  <si>
    <t>P002267</t>
  </si>
  <si>
    <t>P002268</t>
  </si>
  <si>
    <t>P002269</t>
  </si>
  <si>
    <t>P002270</t>
  </si>
  <si>
    <t>P002271</t>
  </si>
  <si>
    <t>P002272</t>
  </si>
  <si>
    <t>P002273</t>
  </si>
  <si>
    <t>P002274</t>
  </si>
  <si>
    <t>P002275</t>
  </si>
  <si>
    <t>P002276</t>
  </si>
  <si>
    <t>P002277</t>
  </si>
  <si>
    <t>P002278</t>
  </si>
  <si>
    <t>P002279</t>
  </si>
  <si>
    <t>P002280</t>
  </si>
  <si>
    <t>P002281</t>
  </si>
  <si>
    <t>P002282</t>
  </si>
  <si>
    <t>P002283</t>
  </si>
  <si>
    <t>P002284</t>
  </si>
  <si>
    <t>P002285</t>
  </si>
  <si>
    <t>P002286</t>
  </si>
  <si>
    <t>P002287</t>
  </si>
  <si>
    <t>P002288</t>
  </si>
  <si>
    <t>P002289</t>
  </si>
  <si>
    <t>P002290</t>
  </si>
  <si>
    <t>P002291</t>
  </si>
  <si>
    <t>P002292</t>
  </si>
  <si>
    <t>P002293</t>
  </si>
  <si>
    <t>P002294</t>
  </si>
  <si>
    <t>P002295</t>
  </si>
  <si>
    <t>P002296</t>
  </si>
  <si>
    <t>P002297</t>
  </si>
  <si>
    <t>P002298</t>
  </si>
  <si>
    <t>P002299</t>
  </si>
  <si>
    <t>P002300</t>
  </si>
  <si>
    <t>P002301</t>
  </si>
  <si>
    <t>P002302</t>
  </si>
  <si>
    <t>P002303</t>
  </si>
  <si>
    <t>P002304</t>
  </si>
  <si>
    <t>P002305</t>
  </si>
  <si>
    <t>P002306</t>
  </si>
  <si>
    <t>P002307</t>
  </si>
  <si>
    <t>P002308</t>
  </si>
  <si>
    <t>P002309</t>
  </si>
  <si>
    <t>P002310</t>
  </si>
  <si>
    <t>P002311</t>
  </si>
  <si>
    <t>P002312</t>
  </si>
  <si>
    <t>P002313</t>
  </si>
  <si>
    <t>P002314</t>
  </si>
  <si>
    <t>P002315</t>
  </si>
  <si>
    <t>P002316</t>
  </si>
  <si>
    <t>P002317</t>
  </si>
  <si>
    <t>P002318</t>
  </si>
  <si>
    <t>P002319</t>
  </si>
  <si>
    <t>P002320</t>
  </si>
  <si>
    <t>P002321</t>
  </si>
  <si>
    <t>P002322</t>
  </si>
  <si>
    <t>P002323</t>
  </si>
  <si>
    <t>P002324</t>
  </si>
  <si>
    <t>P002325</t>
  </si>
  <si>
    <t>P002326</t>
  </si>
  <si>
    <t>P002327</t>
  </si>
  <si>
    <t>P002328</t>
  </si>
  <si>
    <t>P002329</t>
  </si>
  <si>
    <t>P002330</t>
  </si>
  <si>
    <t>P002331</t>
  </si>
  <si>
    <t>P002332</t>
  </si>
  <si>
    <t>P002333</t>
  </si>
  <si>
    <t>P002334</t>
  </si>
  <si>
    <t>P002335</t>
  </si>
  <si>
    <t>P002336</t>
  </si>
  <si>
    <t>P002337</t>
  </si>
  <si>
    <t>P002338</t>
  </si>
  <si>
    <t>P002339</t>
  </si>
  <si>
    <t>P002340</t>
  </si>
  <si>
    <t>P002341</t>
  </si>
  <si>
    <t>P002342</t>
  </si>
  <si>
    <t>P002343</t>
  </si>
  <si>
    <t>P002344</t>
  </si>
  <si>
    <t>P002345</t>
  </si>
  <si>
    <t>P002346</t>
  </si>
  <si>
    <t>P002347</t>
  </si>
  <si>
    <t>P002348</t>
  </si>
  <si>
    <t>P002349</t>
  </si>
  <si>
    <t>P002350</t>
  </si>
  <si>
    <t>P002351</t>
  </si>
  <si>
    <t>P002352</t>
  </si>
  <si>
    <t>P002353</t>
  </si>
  <si>
    <t>P002354</t>
  </si>
  <si>
    <t>P002355</t>
  </si>
  <si>
    <t>P002356</t>
  </si>
  <si>
    <t>P002357</t>
  </si>
  <si>
    <t>P002358</t>
  </si>
  <si>
    <t>P002359</t>
  </si>
  <si>
    <t>P002360</t>
  </si>
  <si>
    <t>P002361</t>
  </si>
  <si>
    <t>P002362</t>
  </si>
  <si>
    <t>P002363</t>
  </si>
  <si>
    <t>P002364</t>
  </si>
  <si>
    <t>P002365</t>
  </si>
  <si>
    <t>P002366</t>
  </si>
  <si>
    <t>P002367</t>
  </si>
  <si>
    <t>P002368</t>
  </si>
  <si>
    <t>P002369</t>
  </si>
  <si>
    <t>P002370</t>
  </si>
  <si>
    <t>P002371</t>
  </si>
  <si>
    <t>P002372</t>
  </si>
  <si>
    <t>P002373</t>
  </si>
  <si>
    <t>P002374</t>
  </si>
  <si>
    <t>P002375</t>
  </si>
  <si>
    <t>P002376</t>
  </si>
  <si>
    <t>P002377</t>
  </si>
  <si>
    <t>P002378</t>
  </si>
  <si>
    <t>P002379</t>
  </si>
  <si>
    <t>P002380</t>
  </si>
  <si>
    <t>P002381</t>
  </si>
  <si>
    <t>P002382</t>
  </si>
  <si>
    <t>P002383</t>
  </si>
  <si>
    <t>P002384</t>
  </si>
  <si>
    <t>P002385</t>
  </si>
  <si>
    <t>P002386</t>
  </si>
  <si>
    <t>P002387</t>
  </si>
  <si>
    <t>P002388</t>
  </si>
  <si>
    <t>P002389</t>
  </si>
  <si>
    <t>P002390</t>
  </si>
  <si>
    <t>P002391</t>
  </si>
  <si>
    <t>P002392</t>
  </si>
  <si>
    <t>P002393</t>
  </si>
  <si>
    <t>P002394</t>
  </si>
  <si>
    <t>P002395</t>
  </si>
  <si>
    <t>P002396</t>
  </si>
  <si>
    <t>P002397</t>
  </si>
  <si>
    <t>P002398</t>
  </si>
  <si>
    <t>P002399</t>
  </si>
  <si>
    <t>P002400</t>
  </si>
  <si>
    <t>P002401</t>
  </si>
  <si>
    <t>P002402</t>
  </si>
  <si>
    <t>P002403</t>
  </si>
  <si>
    <t>P002404</t>
  </si>
  <si>
    <t>P002405</t>
  </si>
  <si>
    <t>P002406</t>
  </si>
  <si>
    <t>P002407</t>
  </si>
  <si>
    <t>P002408</t>
  </si>
  <si>
    <t>P002409</t>
  </si>
  <si>
    <t>P002410</t>
  </si>
  <si>
    <t>P002411</t>
  </si>
  <si>
    <t>P002412</t>
  </si>
  <si>
    <t>P002413</t>
  </si>
  <si>
    <t>P002414</t>
  </si>
  <si>
    <t>P002415</t>
  </si>
  <si>
    <t>P002416</t>
  </si>
  <si>
    <t>P002417</t>
  </si>
  <si>
    <t>P002418</t>
  </si>
  <si>
    <t>P002419</t>
  </si>
  <si>
    <t>P002420</t>
  </si>
  <si>
    <t>P002421</t>
  </si>
  <si>
    <t>P002422</t>
  </si>
  <si>
    <t>P002423</t>
  </si>
  <si>
    <t>P002424</t>
  </si>
  <si>
    <t>P002425</t>
  </si>
  <si>
    <t>P002426</t>
  </si>
  <si>
    <t>P002427</t>
  </si>
  <si>
    <t>P002428</t>
  </si>
  <si>
    <t>P002429</t>
  </si>
  <si>
    <t>P002430</t>
  </si>
  <si>
    <t>P002431</t>
  </si>
  <si>
    <t>P002432</t>
  </si>
  <si>
    <t>P002433</t>
  </si>
  <si>
    <t>P002434</t>
  </si>
  <si>
    <t>P002435</t>
  </si>
  <si>
    <t>P002436</t>
  </si>
  <si>
    <t>P002437</t>
  </si>
  <si>
    <t>P002438</t>
  </si>
  <si>
    <t>P002439</t>
  </si>
  <si>
    <t>P002440</t>
  </si>
  <si>
    <t>P002441</t>
  </si>
  <si>
    <t>P002442</t>
  </si>
  <si>
    <t>P002443</t>
  </si>
  <si>
    <t>P002444</t>
  </si>
  <si>
    <t>P002445</t>
  </si>
  <si>
    <t>P002446</t>
  </si>
  <si>
    <t>P002447</t>
  </si>
  <si>
    <t>P002448</t>
  </si>
  <si>
    <t>P002449</t>
  </si>
  <si>
    <t>P002450</t>
  </si>
  <si>
    <t>P002451</t>
  </si>
  <si>
    <t>P002452</t>
  </si>
  <si>
    <t>P002453</t>
  </si>
  <si>
    <t>P002454</t>
  </si>
  <si>
    <t>P002455</t>
  </si>
  <si>
    <t>P002456</t>
  </si>
  <si>
    <t>P002457</t>
  </si>
  <si>
    <t>P002458</t>
  </si>
  <si>
    <t>P002459</t>
  </si>
  <si>
    <t>P002460</t>
  </si>
  <si>
    <t>P002461</t>
  </si>
  <si>
    <t>P002462</t>
  </si>
  <si>
    <t>P002463</t>
  </si>
  <si>
    <t>P002464</t>
  </si>
  <si>
    <t>P002465</t>
  </si>
  <si>
    <t>P002466</t>
  </si>
  <si>
    <t>P002467</t>
  </si>
  <si>
    <t>P002468</t>
  </si>
  <si>
    <t>P002469</t>
  </si>
  <si>
    <t>P002470</t>
  </si>
  <si>
    <t>P002471</t>
  </si>
  <si>
    <t>P002472</t>
  </si>
  <si>
    <t>P002473</t>
  </si>
  <si>
    <t>P002474</t>
  </si>
  <si>
    <t>P002475</t>
  </si>
  <si>
    <t>P002476</t>
  </si>
  <si>
    <t>P002477</t>
  </si>
  <si>
    <t>P002478</t>
  </si>
  <si>
    <t>P002479</t>
  </si>
  <si>
    <t>P002480</t>
  </si>
  <si>
    <t>P002481</t>
  </si>
  <si>
    <t>P002482</t>
  </si>
  <si>
    <t>P002483</t>
  </si>
  <si>
    <t>P002484</t>
  </si>
  <si>
    <t>P002485</t>
  </si>
  <si>
    <t>P002486</t>
  </si>
  <si>
    <t>P002487</t>
  </si>
  <si>
    <t>P002488</t>
  </si>
  <si>
    <t>P002489</t>
  </si>
  <si>
    <t>P002490</t>
  </si>
  <si>
    <t>P002491</t>
  </si>
  <si>
    <t>P002492</t>
  </si>
  <si>
    <t>P002493</t>
  </si>
  <si>
    <t>P002494</t>
  </si>
  <si>
    <t>P002495</t>
  </si>
  <si>
    <t>P002496</t>
  </si>
  <si>
    <t>P002497</t>
  </si>
  <si>
    <t>P002498</t>
  </si>
  <si>
    <t>P002499</t>
  </si>
  <si>
    <t>Maria</t>
  </si>
  <si>
    <t>Carlos</t>
  </si>
  <si>
    <t>Lucia</t>
  </si>
  <si>
    <t>Elena</t>
  </si>
  <si>
    <t>Pedro</t>
  </si>
  <si>
    <t>Ana</t>
  </si>
  <si>
    <t>Jorge</t>
  </si>
  <si>
    <t>Sofia</t>
  </si>
  <si>
    <t>Luis</t>
  </si>
  <si>
    <t>Diego</t>
  </si>
  <si>
    <t>Hernandez</t>
  </si>
  <si>
    <t>Torres</t>
  </si>
  <si>
    <t>Garcia</t>
  </si>
  <si>
    <t>Martinez</t>
  </si>
  <si>
    <t>Diaz</t>
  </si>
  <si>
    <t>Perez</t>
  </si>
  <si>
    <t>Lopez</t>
  </si>
  <si>
    <t>Rodriguez</t>
  </si>
  <si>
    <t>Female</t>
  </si>
  <si>
    <t>Male</t>
  </si>
  <si>
    <t>Mexico</t>
  </si>
  <si>
    <t>Colombia</t>
  </si>
  <si>
    <t>Chile</t>
  </si>
  <si>
    <t>Argentina</t>
  </si>
  <si>
    <t>Spain</t>
  </si>
  <si>
    <t>Madrid</t>
  </si>
  <si>
    <t>Buenos Aires</t>
  </si>
  <si>
    <t>Bogotá</t>
  </si>
  <si>
    <t>CDMX</t>
  </si>
  <si>
    <t>Santiago</t>
  </si>
  <si>
    <t>Pediatrics</t>
  </si>
  <si>
    <t>General</t>
  </si>
  <si>
    <t>Chronic</t>
  </si>
  <si>
    <t>Geriatrics</t>
  </si>
  <si>
    <t>V0000000</t>
  </si>
  <si>
    <t>V0000001</t>
  </si>
  <si>
    <t>V0000002</t>
  </si>
  <si>
    <t>V0000003</t>
  </si>
  <si>
    <t>V0000004</t>
  </si>
  <si>
    <t>V0000005</t>
  </si>
  <si>
    <t>V0000006</t>
  </si>
  <si>
    <t>V0000007</t>
  </si>
  <si>
    <t>V0000008</t>
  </si>
  <si>
    <t>V0000009</t>
  </si>
  <si>
    <t>V0000010</t>
  </si>
  <si>
    <t>V0000011</t>
  </si>
  <si>
    <t>V0000012</t>
  </si>
  <si>
    <t>V0000013</t>
  </si>
  <si>
    <t>V0000014</t>
  </si>
  <si>
    <t>V0000015</t>
  </si>
  <si>
    <t>V0000016</t>
  </si>
  <si>
    <t>V0000017</t>
  </si>
  <si>
    <t>V0000018</t>
  </si>
  <si>
    <t>V0000019</t>
  </si>
  <si>
    <t>V0000020</t>
  </si>
  <si>
    <t>V0000021</t>
  </si>
  <si>
    <t>V0000022</t>
  </si>
  <si>
    <t>V0000023</t>
  </si>
  <si>
    <t>V0000024</t>
  </si>
  <si>
    <t>V0000025</t>
  </si>
  <si>
    <t>V0000026</t>
  </si>
  <si>
    <t>V0000027</t>
  </si>
  <si>
    <t>V0000028</t>
  </si>
  <si>
    <t>V0000029</t>
  </si>
  <si>
    <t>V0000030</t>
  </si>
  <si>
    <t>V0000031</t>
  </si>
  <si>
    <t>V0000032</t>
  </si>
  <si>
    <t>V0000033</t>
  </si>
  <si>
    <t>V0000034</t>
  </si>
  <si>
    <t>V0000035</t>
  </si>
  <si>
    <t>V0000036</t>
  </si>
  <si>
    <t>V0000037</t>
  </si>
  <si>
    <t>V0000038</t>
  </si>
  <si>
    <t>V0000039</t>
  </si>
  <si>
    <t>V0000040</t>
  </si>
  <si>
    <t>V0000041</t>
  </si>
  <si>
    <t>V0000042</t>
  </si>
  <si>
    <t>V0000043</t>
  </si>
  <si>
    <t>V0000044</t>
  </si>
  <si>
    <t>V0000045</t>
  </si>
  <si>
    <t>V0000046</t>
  </si>
  <si>
    <t>V0000047</t>
  </si>
  <si>
    <t>V0000048</t>
  </si>
  <si>
    <t>V0000049</t>
  </si>
  <si>
    <t>V0000050</t>
  </si>
  <si>
    <t>V0000051</t>
  </si>
  <si>
    <t>V0000052</t>
  </si>
  <si>
    <t>V0000053</t>
  </si>
  <si>
    <t>V0000054</t>
  </si>
  <si>
    <t>V0000055</t>
  </si>
  <si>
    <t>V0000056</t>
  </si>
  <si>
    <t>V0000057</t>
  </si>
  <si>
    <t>V0000058</t>
  </si>
  <si>
    <t>V0000059</t>
  </si>
  <si>
    <t>V0000060</t>
  </si>
  <si>
    <t>V0000061</t>
  </si>
  <si>
    <t>V0000062</t>
  </si>
  <si>
    <t>V0000063</t>
  </si>
  <si>
    <t>V0000064</t>
  </si>
  <si>
    <t>V0000065</t>
  </si>
  <si>
    <t>V0000066</t>
  </si>
  <si>
    <t>V0000067</t>
  </si>
  <si>
    <t>V0000068</t>
  </si>
  <si>
    <t>V0000069</t>
  </si>
  <si>
    <t>V0000070</t>
  </si>
  <si>
    <t>V0000071</t>
  </si>
  <si>
    <t>V0000072</t>
  </si>
  <si>
    <t>V0000073</t>
  </si>
  <si>
    <t>V0000074</t>
  </si>
  <si>
    <t>V0000075</t>
  </si>
  <si>
    <t>V0000076</t>
  </si>
  <si>
    <t>V0000077</t>
  </si>
  <si>
    <t>V0000078</t>
  </si>
  <si>
    <t>V0000079</t>
  </si>
  <si>
    <t>V0000080</t>
  </si>
  <si>
    <t>V0000081</t>
  </si>
  <si>
    <t>V0000082</t>
  </si>
  <si>
    <t>V0000083</t>
  </si>
  <si>
    <t>V0000084</t>
  </si>
  <si>
    <t>V0000085</t>
  </si>
  <si>
    <t>V0000086</t>
  </si>
  <si>
    <t>V0000087</t>
  </si>
  <si>
    <t>V0000088</t>
  </si>
  <si>
    <t>V0000089</t>
  </si>
  <si>
    <t>V0000090</t>
  </si>
  <si>
    <t>V0000091</t>
  </si>
  <si>
    <t>V0000092</t>
  </si>
  <si>
    <t>V0000093</t>
  </si>
  <si>
    <t>V0000094</t>
  </si>
  <si>
    <t>V0000095</t>
  </si>
  <si>
    <t>V0000096</t>
  </si>
  <si>
    <t>V0000097</t>
  </si>
  <si>
    <t>V0000098</t>
  </si>
  <si>
    <t>V0000099</t>
  </si>
  <si>
    <t>V0000100</t>
  </si>
  <si>
    <t>V0000101</t>
  </si>
  <si>
    <t>V0000102</t>
  </si>
  <si>
    <t>V0000103</t>
  </si>
  <si>
    <t>V0000104</t>
  </si>
  <si>
    <t>V0000105</t>
  </si>
  <si>
    <t>V0000106</t>
  </si>
  <si>
    <t>V0000107</t>
  </si>
  <si>
    <t>V0000108</t>
  </si>
  <si>
    <t>V0000109</t>
  </si>
  <si>
    <t>V0000110</t>
  </si>
  <si>
    <t>V0000111</t>
  </si>
  <si>
    <t>V0000112</t>
  </si>
  <si>
    <t>V0000113</t>
  </si>
  <si>
    <t>V0000114</t>
  </si>
  <si>
    <t>V0000115</t>
  </si>
  <si>
    <t>V0000116</t>
  </si>
  <si>
    <t>V0000117</t>
  </si>
  <si>
    <t>V0000118</t>
  </si>
  <si>
    <t>V0000119</t>
  </si>
  <si>
    <t>V0000120</t>
  </si>
  <si>
    <t>V0000121</t>
  </si>
  <si>
    <t>V0000122</t>
  </si>
  <si>
    <t>V0000123</t>
  </si>
  <si>
    <t>V0000124</t>
  </si>
  <si>
    <t>V0000125</t>
  </si>
  <si>
    <t>V0000126</t>
  </si>
  <si>
    <t>V0000127</t>
  </si>
  <si>
    <t>V0000128</t>
  </si>
  <si>
    <t>V0000129</t>
  </si>
  <si>
    <t>V0000130</t>
  </si>
  <si>
    <t>V0000131</t>
  </si>
  <si>
    <t>V0000132</t>
  </si>
  <si>
    <t>V0000133</t>
  </si>
  <si>
    <t>V0000134</t>
  </si>
  <si>
    <t>V0000135</t>
  </si>
  <si>
    <t>V0000136</t>
  </si>
  <si>
    <t>V0000137</t>
  </si>
  <si>
    <t>V0000138</t>
  </si>
  <si>
    <t>V0000139</t>
  </si>
  <si>
    <t>V0000140</t>
  </si>
  <si>
    <t>V0000141</t>
  </si>
  <si>
    <t>V0000142</t>
  </si>
  <si>
    <t>V0000143</t>
  </si>
  <si>
    <t>V0000144</t>
  </si>
  <si>
    <t>V0000145</t>
  </si>
  <si>
    <t>V0000146</t>
  </si>
  <si>
    <t>V0000147</t>
  </si>
  <si>
    <t>V0000148</t>
  </si>
  <si>
    <t>V0000149</t>
  </si>
  <si>
    <t>V0000150</t>
  </si>
  <si>
    <t>V0000151</t>
  </si>
  <si>
    <t>V0000152</t>
  </si>
  <si>
    <t>V0000153</t>
  </si>
  <si>
    <t>V0000154</t>
  </si>
  <si>
    <t>V0000155</t>
  </si>
  <si>
    <t>V0000156</t>
  </si>
  <si>
    <t>V0000157</t>
  </si>
  <si>
    <t>V0000158</t>
  </si>
  <si>
    <t>V0000159</t>
  </si>
  <si>
    <t>V0000160</t>
  </si>
  <si>
    <t>V0000161</t>
  </si>
  <si>
    <t>V0000162</t>
  </si>
  <si>
    <t>V0000163</t>
  </si>
  <si>
    <t>V0000164</t>
  </si>
  <si>
    <t>V0000165</t>
  </si>
  <si>
    <t>V0000166</t>
  </si>
  <si>
    <t>V0000167</t>
  </si>
  <si>
    <t>V0000168</t>
  </si>
  <si>
    <t>V0000169</t>
  </si>
  <si>
    <t>V0000170</t>
  </si>
  <si>
    <t>V0000171</t>
  </si>
  <si>
    <t>V0000172</t>
  </si>
  <si>
    <t>V0000173</t>
  </si>
  <si>
    <t>V0000174</t>
  </si>
  <si>
    <t>V0000175</t>
  </si>
  <si>
    <t>V0000176</t>
  </si>
  <si>
    <t>V0000177</t>
  </si>
  <si>
    <t>V0000178</t>
  </si>
  <si>
    <t>V0000179</t>
  </si>
  <si>
    <t>V0000180</t>
  </si>
  <si>
    <t>V0000181</t>
  </si>
  <si>
    <t>V0000182</t>
  </si>
  <si>
    <t>V0000183</t>
  </si>
  <si>
    <t>V0000184</t>
  </si>
  <si>
    <t>V0000185</t>
  </si>
  <si>
    <t>V0000186</t>
  </si>
  <si>
    <t>V0000187</t>
  </si>
  <si>
    <t>V0000188</t>
  </si>
  <si>
    <t>V0000189</t>
  </si>
  <si>
    <t>V0000190</t>
  </si>
  <si>
    <t>V0000191</t>
  </si>
  <si>
    <t>V0000192</t>
  </si>
  <si>
    <t>V0000193</t>
  </si>
  <si>
    <t>V0000194</t>
  </si>
  <si>
    <t>V0000195</t>
  </si>
  <si>
    <t>V0000196</t>
  </si>
  <si>
    <t>V0000197</t>
  </si>
  <si>
    <t>V0000198</t>
  </si>
  <si>
    <t>V0000199</t>
  </si>
  <si>
    <t>V0000200</t>
  </si>
  <si>
    <t>V0000201</t>
  </si>
  <si>
    <t>V0000202</t>
  </si>
  <si>
    <t>V0000203</t>
  </si>
  <si>
    <t>V0000204</t>
  </si>
  <si>
    <t>V0000205</t>
  </si>
  <si>
    <t>V0000206</t>
  </si>
  <si>
    <t>V0000207</t>
  </si>
  <si>
    <t>V0000208</t>
  </si>
  <si>
    <t>V0000209</t>
  </si>
  <si>
    <t>V0000210</t>
  </si>
  <si>
    <t>V0000211</t>
  </si>
  <si>
    <t>V0000212</t>
  </si>
  <si>
    <t>V0000213</t>
  </si>
  <si>
    <t>V0000214</t>
  </si>
  <si>
    <t>V0000215</t>
  </si>
  <si>
    <t>V0000216</t>
  </si>
  <si>
    <t>V0000217</t>
  </si>
  <si>
    <t>V0000218</t>
  </si>
  <si>
    <t>V0000219</t>
  </si>
  <si>
    <t>V0000220</t>
  </si>
  <si>
    <t>V0000221</t>
  </si>
  <si>
    <t>V0000222</t>
  </si>
  <si>
    <t>V0000223</t>
  </si>
  <si>
    <t>V0000224</t>
  </si>
  <si>
    <t>V0000225</t>
  </si>
  <si>
    <t>V0000226</t>
  </si>
  <si>
    <t>V0000227</t>
  </si>
  <si>
    <t>V0000228</t>
  </si>
  <si>
    <t>V0000229</t>
  </si>
  <si>
    <t>V0000230</t>
  </si>
  <si>
    <t>V0000231</t>
  </si>
  <si>
    <t>V0000232</t>
  </si>
  <si>
    <t>V0000233</t>
  </si>
  <si>
    <t>V0000234</t>
  </si>
  <si>
    <t>V0000235</t>
  </si>
  <si>
    <t>V0000236</t>
  </si>
  <si>
    <t>V0000237</t>
  </si>
  <si>
    <t>V0000238</t>
  </si>
  <si>
    <t>V0000239</t>
  </si>
  <si>
    <t>V0000240</t>
  </si>
  <si>
    <t>V0000241</t>
  </si>
  <si>
    <t>V0000242</t>
  </si>
  <si>
    <t>V0000243</t>
  </si>
  <si>
    <t>V0000244</t>
  </si>
  <si>
    <t>V0000245</t>
  </si>
  <si>
    <t>V0000246</t>
  </si>
  <si>
    <t>V0000247</t>
  </si>
  <si>
    <t>V0000248</t>
  </si>
  <si>
    <t>V0000249</t>
  </si>
  <si>
    <t>V0000250</t>
  </si>
  <si>
    <t>V0000251</t>
  </si>
  <si>
    <t>V0000252</t>
  </si>
  <si>
    <t>V0000253</t>
  </si>
  <si>
    <t>V0000254</t>
  </si>
  <si>
    <t>V0000255</t>
  </si>
  <si>
    <t>V0000256</t>
  </si>
  <si>
    <t>V0000257</t>
  </si>
  <si>
    <t>V0000258</t>
  </si>
  <si>
    <t>V0000259</t>
  </si>
  <si>
    <t>V0000260</t>
  </si>
  <si>
    <t>V0000261</t>
  </si>
  <si>
    <t>V0000262</t>
  </si>
  <si>
    <t>V0000263</t>
  </si>
  <si>
    <t>V0000264</t>
  </si>
  <si>
    <t>V0000265</t>
  </si>
  <si>
    <t>V0000266</t>
  </si>
  <si>
    <t>V0000267</t>
  </si>
  <si>
    <t>V0000268</t>
  </si>
  <si>
    <t>V0000269</t>
  </si>
  <si>
    <t>V0000270</t>
  </si>
  <si>
    <t>V0000271</t>
  </si>
  <si>
    <t>V0000272</t>
  </si>
  <si>
    <t>V0000273</t>
  </si>
  <si>
    <t>V0000274</t>
  </si>
  <si>
    <t>V0000275</t>
  </si>
  <si>
    <t>V0000276</t>
  </si>
  <si>
    <t>V0000277</t>
  </si>
  <si>
    <t>V0000278</t>
  </si>
  <si>
    <t>V0000279</t>
  </si>
  <si>
    <t>V0000280</t>
  </si>
  <si>
    <t>V0000281</t>
  </si>
  <si>
    <t>V0000282</t>
  </si>
  <si>
    <t>V0000283</t>
  </si>
  <si>
    <t>V0000284</t>
  </si>
  <si>
    <t>V0000285</t>
  </si>
  <si>
    <t>V0000286</t>
  </si>
  <si>
    <t>V0000287</t>
  </si>
  <si>
    <t>V0000288</t>
  </si>
  <si>
    <t>V0000289</t>
  </si>
  <si>
    <t>V0000290</t>
  </si>
  <si>
    <t>V0000291</t>
  </si>
  <si>
    <t>V0000292</t>
  </si>
  <si>
    <t>V0000293</t>
  </si>
  <si>
    <t>V0000294</t>
  </si>
  <si>
    <t>V0000295</t>
  </si>
  <si>
    <t>V0000296</t>
  </si>
  <si>
    <t>V0000297</t>
  </si>
  <si>
    <t>V0000298</t>
  </si>
  <si>
    <t>V0000299</t>
  </si>
  <si>
    <t>V0000300</t>
  </si>
  <si>
    <t>V0000301</t>
  </si>
  <si>
    <t>V0000302</t>
  </si>
  <si>
    <t>V0000303</t>
  </si>
  <si>
    <t>V0000304</t>
  </si>
  <si>
    <t>V0000305</t>
  </si>
  <si>
    <t>V0000306</t>
  </si>
  <si>
    <t>V0000307</t>
  </si>
  <si>
    <t>V0000308</t>
  </si>
  <si>
    <t>V0000309</t>
  </si>
  <si>
    <t>V0000310</t>
  </si>
  <si>
    <t>V0000311</t>
  </si>
  <si>
    <t>V0000312</t>
  </si>
  <si>
    <t>V0000313</t>
  </si>
  <si>
    <t>V0000314</t>
  </si>
  <si>
    <t>V0000315</t>
  </si>
  <si>
    <t>V0000316</t>
  </si>
  <si>
    <t>V0000317</t>
  </si>
  <si>
    <t>V0000318</t>
  </si>
  <si>
    <t>V0000319</t>
  </si>
  <si>
    <t>V0000320</t>
  </si>
  <si>
    <t>V0000321</t>
  </si>
  <si>
    <t>V0000322</t>
  </si>
  <si>
    <t>V0000323</t>
  </si>
  <si>
    <t>V0000324</t>
  </si>
  <si>
    <t>V0000325</t>
  </si>
  <si>
    <t>V0000326</t>
  </si>
  <si>
    <t>V0000327</t>
  </si>
  <si>
    <t>V0000328</t>
  </si>
  <si>
    <t>V0000329</t>
  </si>
  <si>
    <t>V0000330</t>
  </si>
  <si>
    <t>V0000331</t>
  </si>
  <si>
    <t>V0000332</t>
  </si>
  <si>
    <t>V0000333</t>
  </si>
  <si>
    <t>V0000334</t>
  </si>
  <si>
    <t>V0000335</t>
  </si>
  <si>
    <t>V0000336</t>
  </si>
  <si>
    <t>V0000337</t>
  </si>
  <si>
    <t>V0000338</t>
  </si>
  <si>
    <t>V0000339</t>
  </si>
  <si>
    <t>V0000340</t>
  </si>
  <si>
    <t>V0000341</t>
  </si>
  <si>
    <t>V0000342</t>
  </si>
  <si>
    <t>V0000343</t>
  </si>
  <si>
    <t>V0000344</t>
  </si>
  <si>
    <t>V0000345</t>
  </si>
  <si>
    <t>V0000346</t>
  </si>
  <si>
    <t>V0000347</t>
  </si>
  <si>
    <t>V0000348</t>
  </si>
  <si>
    <t>V0000349</t>
  </si>
  <si>
    <t>V0000350</t>
  </si>
  <si>
    <t>V0000351</t>
  </si>
  <si>
    <t>V0000352</t>
  </si>
  <si>
    <t>V0000353</t>
  </si>
  <si>
    <t>V0000354</t>
  </si>
  <si>
    <t>V0000355</t>
  </si>
  <si>
    <t>V0000356</t>
  </si>
  <si>
    <t>V0000357</t>
  </si>
  <si>
    <t>V0000358</t>
  </si>
  <si>
    <t>V0000359</t>
  </si>
  <si>
    <t>V0000360</t>
  </si>
  <si>
    <t>V0000361</t>
  </si>
  <si>
    <t>V0000362</t>
  </si>
  <si>
    <t>V0000363</t>
  </si>
  <si>
    <t>V0000364</t>
  </si>
  <si>
    <t>V0000365</t>
  </si>
  <si>
    <t>V0000366</t>
  </si>
  <si>
    <t>V0000367</t>
  </si>
  <si>
    <t>V0000368</t>
  </si>
  <si>
    <t>V0000369</t>
  </si>
  <si>
    <t>V0000370</t>
  </si>
  <si>
    <t>V0000371</t>
  </si>
  <si>
    <t>V0000372</t>
  </si>
  <si>
    <t>V0000373</t>
  </si>
  <si>
    <t>V0000374</t>
  </si>
  <si>
    <t>V0000375</t>
  </si>
  <si>
    <t>V0000376</t>
  </si>
  <si>
    <t>V0000377</t>
  </si>
  <si>
    <t>V0000378</t>
  </si>
  <si>
    <t>V0000379</t>
  </si>
  <si>
    <t>V0000380</t>
  </si>
  <si>
    <t>V0000381</t>
  </si>
  <si>
    <t>V0000382</t>
  </si>
  <si>
    <t>V0000383</t>
  </si>
  <si>
    <t>V0000384</t>
  </si>
  <si>
    <t>V0000385</t>
  </si>
  <si>
    <t>V0000386</t>
  </si>
  <si>
    <t>V0000387</t>
  </si>
  <si>
    <t>V0000388</t>
  </si>
  <si>
    <t>V0000389</t>
  </si>
  <si>
    <t>V0000390</t>
  </si>
  <si>
    <t>V0000391</t>
  </si>
  <si>
    <t>V0000392</t>
  </si>
  <si>
    <t>V0000393</t>
  </si>
  <si>
    <t>V0000394</t>
  </si>
  <si>
    <t>V0000395</t>
  </si>
  <si>
    <t>V0000396</t>
  </si>
  <si>
    <t>V0000397</t>
  </si>
  <si>
    <t>V0000398</t>
  </si>
  <si>
    <t>V0000399</t>
  </si>
  <si>
    <t>V0000400</t>
  </si>
  <si>
    <t>V0000401</t>
  </si>
  <si>
    <t>V0000402</t>
  </si>
  <si>
    <t>V0000403</t>
  </si>
  <si>
    <t>V0000404</t>
  </si>
  <si>
    <t>V0000405</t>
  </si>
  <si>
    <t>V0000406</t>
  </si>
  <si>
    <t>V0000407</t>
  </si>
  <si>
    <t>V0000408</t>
  </si>
  <si>
    <t>V0000409</t>
  </si>
  <si>
    <t>V0000410</t>
  </si>
  <si>
    <t>V0000411</t>
  </si>
  <si>
    <t>V0000412</t>
  </si>
  <si>
    <t>V0000413</t>
  </si>
  <si>
    <t>V0000414</t>
  </si>
  <si>
    <t>V0000415</t>
  </si>
  <si>
    <t>V0000416</t>
  </si>
  <si>
    <t>V0000417</t>
  </si>
  <si>
    <t>V0000418</t>
  </si>
  <si>
    <t>V0000419</t>
  </si>
  <si>
    <t>V0000420</t>
  </si>
  <si>
    <t>V0000421</t>
  </si>
  <si>
    <t>V0000422</t>
  </si>
  <si>
    <t>V0000423</t>
  </si>
  <si>
    <t>V0000424</t>
  </si>
  <si>
    <t>V0000425</t>
  </si>
  <si>
    <t>V0000426</t>
  </si>
  <si>
    <t>V0000427</t>
  </si>
  <si>
    <t>V0000428</t>
  </si>
  <si>
    <t>V0000429</t>
  </si>
  <si>
    <t>V0000430</t>
  </si>
  <si>
    <t>V0000431</t>
  </si>
  <si>
    <t>V0000432</t>
  </si>
  <si>
    <t>V0000433</t>
  </si>
  <si>
    <t>V0000434</t>
  </si>
  <si>
    <t>V0000435</t>
  </si>
  <si>
    <t>V0000436</t>
  </si>
  <si>
    <t>V0000437</t>
  </si>
  <si>
    <t>V0000438</t>
  </si>
  <si>
    <t>V0000439</t>
  </si>
  <si>
    <t>V0000440</t>
  </si>
  <si>
    <t>V0000441</t>
  </si>
  <si>
    <t>V0000442</t>
  </si>
  <si>
    <t>V0000443</t>
  </si>
  <si>
    <t>V0000444</t>
  </si>
  <si>
    <t>V0000445</t>
  </si>
  <si>
    <t>V0000446</t>
  </si>
  <si>
    <t>V0000447</t>
  </si>
  <si>
    <t>V0000448</t>
  </si>
  <si>
    <t>V0000449</t>
  </si>
  <si>
    <t>V0000450</t>
  </si>
  <si>
    <t>V0000451</t>
  </si>
  <si>
    <t>V0000452</t>
  </si>
  <si>
    <t>V0000453</t>
  </si>
  <si>
    <t>V0000454</t>
  </si>
  <si>
    <t>V0000455</t>
  </si>
  <si>
    <t>V0000456</t>
  </si>
  <si>
    <t>V0000457</t>
  </si>
  <si>
    <t>V0000458</t>
  </si>
  <si>
    <t>V0000459</t>
  </si>
  <si>
    <t>V0000460</t>
  </si>
  <si>
    <t>V0000461</t>
  </si>
  <si>
    <t>V0000462</t>
  </si>
  <si>
    <t>V0000463</t>
  </si>
  <si>
    <t>V0000464</t>
  </si>
  <si>
    <t>V0000465</t>
  </si>
  <si>
    <t>V0000466</t>
  </si>
  <si>
    <t>V0000467</t>
  </si>
  <si>
    <t>V0000468</t>
  </si>
  <si>
    <t>V0000469</t>
  </si>
  <si>
    <t>V0000470</t>
  </si>
  <si>
    <t>V0000471</t>
  </si>
  <si>
    <t>V0000472</t>
  </si>
  <si>
    <t>V0000473</t>
  </si>
  <si>
    <t>V0000474</t>
  </si>
  <si>
    <t>V0000475</t>
  </si>
  <si>
    <t>V0000476</t>
  </si>
  <si>
    <t>V0000477</t>
  </si>
  <si>
    <t>V0000478</t>
  </si>
  <si>
    <t>V0000479</t>
  </si>
  <si>
    <t>V0000480</t>
  </si>
  <si>
    <t>V0000481</t>
  </si>
  <si>
    <t>V0000482</t>
  </si>
  <si>
    <t>V0000483</t>
  </si>
  <si>
    <t>V0000484</t>
  </si>
  <si>
    <t>V0000485</t>
  </si>
  <si>
    <t>V0000486</t>
  </si>
  <si>
    <t>V0000487</t>
  </si>
  <si>
    <t>V0000488</t>
  </si>
  <si>
    <t>V0000489</t>
  </si>
  <si>
    <t>V0000490</t>
  </si>
  <si>
    <t>V0000491</t>
  </si>
  <si>
    <t>V0000492</t>
  </si>
  <si>
    <t>V0000493</t>
  </si>
  <si>
    <t>V0000494</t>
  </si>
  <si>
    <t>V0000495</t>
  </si>
  <si>
    <t>V0000496</t>
  </si>
  <si>
    <t>V0000497</t>
  </si>
  <si>
    <t>V0000498</t>
  </si>
  <si>
    <t>V0000499</t>
  </si>
  <si>
    <t>V0000500</t>
  </si>
  <si>
    <t>V0000501</t>
  </si>
  <si>
    <t>V0000502</t>
  </si>
  <si>
    <t>V0000503</t>
  </si>
  <si>
    <t>V0000504</t>
  </si>
  <si>
    <t>V0000505</t>
  </si>
  <si>
    <t>V0000506</t>
  </si>
  <si>
    <t>V0000507</t>
  </si>
  <si>
    <t>V0000508</t>
  </si>
  <si>
    <t>V0000509</t>
  </si>
  <si>
    <t>V0000510</t>
  </si>
  <si>
    <t>V0000511</t>
  </si>
  <si>
    <t>V0000512</t>
  </si>
  <si>
    <t>V0000513</t>
  </si>
  <si>
    <t>V0000514</t>
  </si>
  <si>
    <t>V0000515</t>
  </si>
  <si>
    <t>V0000516</t>
  </si>
  <si>
    <t>V0000517</t>
  </si>
  <si>
    <t>V0000518</t>
  </si>
  <si>
    <t>V0000519</t>
  </si>
  <si>
    <t>V0000520</t>
  </si>
  <si>
    <t>V0000521</t>
  </si>
  <si>
    <t>V0000522</t>
  </si>
  <si>
    <t>V0000523</t>
  </si>
  <si>
    <t>V0000524</t>
  </si>
  <si>
    <t>V0000525</t>
  </si>
  <si>
    <t>V0000526</t>
  </si>
  <si>
    <t>V0000527</t>
  </si>
  <si>
    <t>V0000528</t>
  </si>
  <si>
    <t>V0000529</t>
  </si>
  <si>
    <t>V0000530</t>
  </si>
  <si>
    <t>V0000531</t>
  </si>
  <si>
    <t>V0000532</t>
  </si>
  <si>
    <t>V0000533</t>
  </si>
  <si>
    <t>V0000534</t>
  </si>
  <si>
    <t>V0000535</t>
  </si>
  <si>
    <t>V0000536</t>
  </si>
  <si>
    <t>V0000537</t>
  </si>
  <si>
    <t>V0000538</t>
  </si>
  <si>
    <t>V0000539</t>
  </si>
  <si>
    <t>V0000540</t>
  </si>
  <si>
    <t>V0000541</t>
  </si>
  <si>
    <t>V0000542</t>
  </si>
  <si>
    <t>V0000543</t>
  </si>
  <si>
    <t>V0000544</t>
  </si>
  <si>
    <t>V0000545</t>
  </si>
  <si>
    <t>V0000546</t>
  </si>
  <si>
    <t>V0000547</t>
  </si>
  <si>
    <t>V0000548</t>
  </si>
  <si>
    <t>V0000549</t>
  </si>
  <si>
    <t>V0000550</t>
  </si>
  <si>
    <t>V0000551</t>
  </si>
  <si>
    <t>V0000552</t>
  </si>
  <si>
    <t>V0000553</t>
  </si>
  <si>
    <t>V0000554</t>
  </si>
  <si>
    <t>V0000555</t>
  </si>
  <si>
    <t>V0000556</t>
  </si>
  <si>
    <t>V0000557</t>
  </si>
  <si>
    <t>V0000558</t>
  </si>
  <si>
    <t>V0000559</t>
  </si>
  <si>
    <t>V0000560</t>
  </si>
  <si>
    <t>V0000561</t>
  </si>
  <si>
    <t>V0000562</t>
  </si>
  <si>
    <t>V0000563</t>
  </si>
  <si>
    <t>V0000564</t>
  </si>
  <si>
    <t>V0000565</t>
  </si>
  <si>
    <t>V0000566</t>
  </si>
  <si>
    <t>V0000567</t>
  </si>
  <si>
    <t>V0000568</t>
  </si>
  <si>
    <t>V0000569</t>
  </si>
  <si>
    <t>V0000570</t>
  </si>
  <si>
    <t>V0000571</t>
  </si>
  <si>
    <t>V0000572</t>
  </si>
  <si>
    <t>V0000573</t>
  </si>
  <si>
    <t>V0000574</t>
  </si>
  <si>
    <t>V0000575</t>
  </si>
  <si>
    <t>V0000576</t>
  </si>
  <si>
    <t>V0000577</t>
  </si>
  <si>
    <t>V0000578</t>
  </si>
  <si>
    <t>V0000579</t>
  </si>
  <si>
    <t>V0000580</t>
  </si>
  <si>
    <t>V0000581</t>
  </si>
  <si>
    <t>V0000582</t>
  </si>
  <si>
    <t>V0000583</t>
  </si>
  <si>
    <t>V0000584</t>
  </si>
  <si>
    <t>V0000585</t>
  </si>
  <si>
    <t>V0000586</t>
  </si>
  <si>
    <t>V0000587</t>
  </si>
  <si>
    <t>V0000588</t>
  </si>
  <si>
    <t>V0000589</t>
  </si>
  <si>
    <t>V0000590</t>
  </si>
  <si>
    <t>V0000591</t>
  </si>
  <si>
    <t>V0000592</t>
  </si>
  <si>
    <t>V0000593</t>
  </si>
  <si>
    <t>V0000594</t>
  </si>
  <si>
    <t>V0000595</t>
  </si>
  <si>
    <t>V0000596</t>
  </si>
  <si>
    <t>V0000597</t>
  </si>
  <si>
    <t>V0000598</t>
  </si>
  <si>
    <t>V0000599</t>
  </si>
  <si>
    <t>V0000600</t>
  </si>
  <si>
    <t>V0000601</t>
  </si>
  <si>
    <t>V0000602</t>
  </si>
  <si>
    <t>V0000603</t>
  </si>
  <si>
    <t>V0000604</t>
  </si>
  <si>
    <t>V0000605</t>
  </si>
  <si>
    <t>V0000606</t>
  </si>
  <si>
    <t>V0000607</t>
  </si>
  <si>
    <t>V0000608</t>
  </si>
  <si>
    <t>V0000609</t>
  </si>
  <si>
    <t>V0000610</t>
  </si>
  <si>
    <t>V0000611</t>
  </si>
  <si>
    <t>V0000612</t>
  </si>
  <si>
    <t>V0000613</t>
  </si>
  <si>
    <t>V0000614</t>
  </si>
  <si>
    <t>V0000615</t>
  </si>
  <si>
    <t>V0000616</t>
  </si>
  <si>
    <t>V0000617</t>
  </si>
  <si>
    <t>V0000618</t>
  </si>
  <si>
    <t>V0000619</t>
  </si>
  <si>
    <t>V0000620</t>
  </si>
  <si>
    <t>V0000621</t>
  </si>
  <si>
    <t>V0000622</t>
  </si>
  <si>
    <t>V0000623</t>
  </si>
  <si>
    <t>V0000624</t>
  </si>
  <si>
    <t>V0000625</t>
  </si>
  <si>
    <t>V0000626</t>
  </si>
  <si>
    <t>V0000627</t>
  </si>
  <si>
    <t>V0000628</t>
  </si>
  <si>
    <t>V0000629</t>
  </si>
  <si>
    <t>V0000630</t>
  </si>
  <si>
    <t>V0000631</t>
  </si>
  <si>
    <t>V0000632</t>
  </si>
  <si>
    <t>V0000633</t>
  </si>
  <si>
    <t>V0000634</t>
  </si>
  <si>
    <t>V0000635</t>
  </si>
  <si>
    <t>V0000636</t>
  </si>
  <si>
    <t>V0000637</t>
  </si>
  <si>
    <t>V0000638</t>
  </si>
  <si>
    <t>V0000639</t>
  </si>
  <si>
    <t>V0000640</t>
  </si>
  <si>
    <t>V0000641</t>
  </si>
  <si>
    <t>V0000642</t>
  </si>
  <si>
    <t>V0000643</t>
  </si>
  <si>
    <t>V0000644</t>
  </si>
  <si>
    <t>V0000645</t>
  </si>
  <si>
    <t>V0000646</t>
  </si>
  <si>
    <t>V0000647</t>
  </si>
  <si>
    <t>V0000648</t>
  </si>
  <si>
    <t>V0000649</t>
  </si>
  <si>
    <t>V0000650</t>
  </si>
  <si>
    <t>V0000651</t>
  </si>
  <si>
    <t>V0000652</t>
  </si>
  <si>
    <t>V0000653</t>
  </si>
  <si>
    <t>V0000654</t>
  </si>
  <si>
    <t>V0000655</t>
  </si>
  <si>
    <t>V0000656</t>
  </si>
  <si>
    <t>V0000657</t>
  </si>
  <si>
    <t>V0000658</t>
  </si>
  <si>
    <t>V0000659</t>
  </si>
  <si>
    <t>V0000660</t>
  </si>
  <si>
    <t>V0000661</t>
  </si>
  <si>
    <t>V0000662</t>
  </si>
  <si>
    <t>V0000663</t>
  </si>
  <si>
    <t>V0000664</t>
  </si>
  <si>
    <t>V0000665</t>
  </si>
  <si>
    <t>V0000666</t>
  </si>
  <si>
    <t>V0000667</t>
  </si>
  <si>
    <t>V0000668</t>
  </si>
  <si>
    <t>V0000669</t>
  </si>
  <si>
    <t>V0000670</t>
  </si>
  <si>
    <t>V0000671</t>
  </si>
  <si>
    <t>V0000672</t>
  </si>
  <si>
    <t>V0000673</t>
  </si>
  <si>
    <t>V0000674</t>
  </si>
  <si>
    <t>V0000675</t>
  </si>
  <si>
    <t>V0000676</t>
  </si>
  <si>
    <t>V0000677</t>
  </si>
  <si>
    <t>V0000678</t>
  </si>
  <si>
    <t>V0000679</t>
  </si>
  <si>
    <t>V0000680</t>
  </si>
  <si>
    <t>V0000681</t>
  </si>
  <si>
    <t>V0000682</t>
  </si>
  <si>
    <t>V0000683</t>
  </si>
  <si>
    <t>V0000684</t>
  </si>
  <si>
    <t>V0000685</t>
  </si>
  <si>
    <t>V0000686</t>
  </si>
  <si>
    <t>V0000687</t>
  </si>
  <si>
    <t>V0000688</t>
  </si>
  <si>
    <t>V0000689</t>
  </si>
  <si>
    <t>V0000690</t>
  </si>
  <si>
    <t>V0000691</t>
  </si>
  <si>
    <t>V0000692</t>
  </si>
  <si>
    <t>V0000693</t>
  </si>
  <si>
    <t>V0000694</t>
  </si>
  <si>
    <t>V0000695</t>
  </si>
  <si>
    <t>V0000696</t>
  </si>
  <si>
    <t>V0000697</t>
  </si>
  <si>
    <t>V0000698</t>
  </si>
  <si>
    <t>V0000699</t>
  </si>
  <si>
    <t>V0000700</t>
  </si>
  <si>
    <t>V0000701</t>
  </si>
  <si>
    <t>V0000702</t>
  </si>
  <si>
    <t>V0000703</t>
  </si>
  <si>
    <t>V0000704</t>
  </si>
  <si>
    <t>V0000705</t>
  </si>
  <si>
    <t>V0000706</t>
  </si>
  <si>
    <t>V0000707</t>
  </si>
  <si>
    <t>V0000708</t>
  </si>
  <si>
    <t>V0000709</t>
  </si>
  <si>
    <t>V0000710</t>
  </si>
  <si>
    <t>V0000711</t>
  </si>
  <si>
    <t>V0000712</t>
  </si>
  <si>
    <t>V0000713</t>
  </si>
  <si>
    <t>V0000714</t>
  </si>
  <si>
    <t>V0000715</t>
  </si>
  <si>
    <t>V0000716</t>
  </si>
  <si>
    <t>V0000717</t>
  </si>
  <si>
    <t>V0000718</t>
  </si>
  <si>
    <t>V0000719</t>
  </si>
  <si>
    <t>V0000720</t>
  </si>
  <si>
    <t>V0000721</t>
  </si>
  <si>
    <t>V0000722</t>
  </si>
  <si>
    <t>V0000723</t>
  </si>
  <si>
    <t>V0000724</t>
  </si>
  <si>
    <t>V0000725</t>
  </si>
  <si>
    <t>V0000726</t>
  </si>
  <si>
    <t>V0000727</t>
  </si>
  <si>
    <t>V0000728</t>
  </si>
  <si>
    <t>V0000729</t>
  </si>
  <si>
    <t>V0000730</t>
  </si>
  <si>
    <t>V0000731</t>
  </si>
  <si>
    <t>V0000732</t>
  </si>
  <si>
    <t>V0000733</t>
  </si>
  <si>
    <t>V0000734</t>
  </si>
  <si>
    <t>V0000735</t>
  </si>
  <si>
    <t>V0000736</t>
  </si>
  <si>
    <t>V0000737</t>
  </si>
  <si>
    <t>V0000738</t>
  </si>
  <si>
    <t>V0000739</t>
  </si>
  <si>
    <t>V0000740</t>
  </si>
  <si>
    <t>V0000741</t>
  </si>
  <si>
    <t>V0000742</t>
  </si>
  <si>
    <t>V0000743</t>
  </si>
  <si>
    <t>V0000744</t>
  </si>
  <si>
    <t>V0000745</t>
  </si>
  <si>
    <t>V0000746</t>
  </si>
  <si>
    <t>V0000747</t>
  </si>
  <si>
    <t>V0000748</t>
  </si>
  <si>
    <t>V0000749</t>
  </si>
  <si>
    <t>V0000750</t>
  </si>
  <si>
    <t>V0000751</t>
  </si>
  <si>
    <t>V0000752</t>
  </si>
  <si>
    <t>V0000753</t>
  </si>
  <si>
    <t>V0000754</t>
  </si>
  <si>
    <t>V0000755</t>
  </si>
  <si>
    <t>V0000756</t>
  </si>
  <si>
    <t>V0000757</t>
  </si>
  <si>
    <t>V0000758</t>
  </si>
  <si>
    <t>V0000759</t>
  </si>
  <si>
    <t>V0000760</t>
  </si>
  <si>
    <t>V0000761</t>
  </si>
  <si>
    <t>V0000762</t>
  </si>
  <si>
    <t>V0000763</t>
  </si>
  <si>
    <t>V0000764</t>
  </si>
  <si>
    <t>V0000765</t>
  </si>
  <si>
    <t>V0000766</t>
  </si>
  <si>
    <t>V0000767</t>
  </si>
  <si>
    <t>V0000768</t>
  </si>
  <si>
    <t>V0000769</t>
  </si>
  <si>
    <t>V0000770</t>
  </si>
  <si>
    <t>V0000771</t>
  </si>
  <si>
    <t>V0000772</t>
  </si>
  <si>
    <t>V0000773</t>
  </si>
  <si>
    <t>V0000774</t>
  </si>
  <si>
    <t>V0000775</t>
  </si>
  <si>
    <t>V0000776</t>
  </si>
  <si>
    <t>V0000777</t>
  </si>
  <si>
    <t>V0000778</t>
  </si>
  <si>
    <t>V0000779</t>
  </si>
  <si>
    <t>V0000780</t>
  </si>
  <si>
    <t>V0000781</t>
  </si>
  <si>
    <t>V0000782</t>
  </si>
  <si>
    <t>V0000783</t>
  </si>
  <si>
    <t>V0000784</t>
  </si>
  <si>
    <t>V0000785</t>
  </si>
  <si>
    <t>V0000786</t>
  </si>
  <si>
    <t>V0000787</t>
  </si>
  <si>
    <t>V0000788</t>
  </si>
  <si>
    <t>V0000789</t>
  </si>
  <si>
    <t>V0000790</t>
  </si>
  <si>
    <t>V0000791</t>
  </si>
  <si>
    <t>V0000792</t>
  </si>
  <si>
    <t>V0000793</t>
  </si>
  <si>
    <t>V0000794</t>
  </si>
  <si>
    <t>V0000795</t>
  </si>
  <si>
    <t>V0000796</t>
  </si>
  <si>
    <t>V0000797</t>
  </si>
  <si>
    <t>V0000798</t>
  </si>
  <si>
    <t>V0000799</t>
  </si>
  <si>
    <t>V0000800</t>
  </si>
  <si>
    <t>V0000801</t>
  </si>
  <si>
    <t>V0000802</t>
  </si>
  <si>
    <t>V0000803</t>
  </si>
  <si>
    <t>V0000804</t>
  </si>
  <si>
    <t>V0000805</t>
  </si>
  <si>
    <t>V0000806</t>
  </si>
  <si>
    <t>V0000807</t>
  </si>
  <si>
    <t>V0000808</t>
  </si>
  <si>
    <t>V0000809</t>
  </si>
  <si>
    <t>V0000810</t>
  </si>
  <si>
    <t>V0000811</t>
  </si>
  <si>
    <t>V0000812</t>
  </si>
  <si>
    <t>V0000813</t>
  </si>
  <si>
    <t>V0000814</t>
  </si>
  <si>
    <t>V0000815</t>
  </si>
  <si>
    <t>V0000816</t>
  </si>
  <si>
    <t>V0000817</t>
  </si>
  <si>
    <t>V0000818</t>
  </si>
  <si>
    <t>V0000819</t>
  </si>
  <si>
    <t>V0000820</t>
  </si>
  <si>
    <t>V0000821</t>
  </si>
  <si>
    <t>V0000822</t>
  </si>
  <si>
    <t>V0000823</t>
  </si>
  <si>
    <t>V0000824</t>
  </si>
  <si>
    <t>V0000825</t>
  </si>
  <si>
    <t>V0000826</t>
  </si>
  <si>
    <t>V0000827</t>
  </si>
  <si>
    <t>V0000828</t>
  </si>
  <si>
    <t>V0000829</t>
  </si>
  <si>
    <t>V0000830</t>
  </si>
  <si>
    <t>V0000831</t>
  </si>
  <si>
    <t>V0000832</t>
  </si>
  <si>
    <t>V0000833</t>
  </si>
  <si>
    <t>V0000834</t>
  </si>
  <si>
    <t>V0000835</t>
  </si>
  <si>
    <t>V0000836</t>
  </si>
  <si>
    <t>V0000837</t>
  </si>
  <si>
    <t>V0000838</t>
  </si>
  <si>
    <t>V0000839</t>
  </si>
  <si>
    <t>V0000840</t>
  </si>
  <si>
    <t>V0000841</t>
  </si>
  <si>
    <t>V0000842</t>
  </si>
  <si>
    <t>V0000843</t>
  </si>
  <si>
    <t>V0000844</t>
  </si>
  <si>
    <t>V0000845</t>
  </si>
  <si>
    <t>V0000846</t>
  </si>
  <si>
    <t>V0000847</t>
  </si>
  <si>
    <t>V0000848</t>
  </si>
  <si>
    <t>V0000849</t>
  </si>
  <si>
    <t>V0000850</t>
  </si>
  <si>
    <t>V0000851</t>
  </si>
  <si>
    <t>V0000852</t>
  </si>
  <si>
    <t>V0000853</t>
  </si>
  <si>
    <t>V0000854</t>
  </si>
  <si>
    <t>V0000855</t>
  </si>
  <si>
    <t>V0000856</t>
  </si>
  <si>
    <t>V0000857</t>
  </si>
  <si>
    <t>V0000858</t>
  </si>
  <si>
    <t>V0000859</t>
  </si>
  <si>
    <t>V0000860</t>
  </si>
  <si>
    <t>V0000861</t>
  </si>
  <si>
    <t>V0000862</t>
  </si>
  <si>
    <t>V0000863</t>
  </si>
  <si>
    <t>V0000864</t>
  </si>
  <si>
    <t>V0000865</t>
  </si>
  <si>
    <t>V0000866</t>
  </si>
  <si>
    <t>V0000867</t>
  </si>
  <si>
    <t>V0000868</t>
  </si>
  <si>
    <t>V0000869</t>
  </si>
  <si>
    <t>V0000870</t>
  </si>
  <si>
    <t>V0000871</t>
  </si>
  <si>
    <t>V0000872</t>
  </si>
  <si>
    <t>V0000873</t>
  </si>
  <si>
    <t>V0000874</t>
  </si>
  <si>
    <t>V0000875</t>
  </si>
  <si>
    <t>V0000876</t>
  </si>
  <si>
    <t>V0000877</t>
  </si>
  <si>
    <t>V0000878</t>
  </si>
  <si>
    <t>V0000879</t>
  </si>
  <si>
    <t>V0000880</t>
  </si>
  <si>
    <t>V0000881</t>
  </si>
  <si>
    <t>V0000882</t>
  </si>
  <si>
    <t>V0000883</t>
  </si>
  <si>
    <t>V0000884</t>
  </si>
  <si>
    <t>V0000885</t>
  </si>
  <si>
    <t>V0000886</t>
  </si>
  <si>
    <t>V0000887</t>
  </si>
  <si>
    <t>V0000888</t>
  </si>
  <si>
    <t>V0000889</t>
  </si>
  <si>
    <t>V0000890</t>
  </si>
  <si>
    <t>V0000891</t>
  </si>
  <si>
    <t>V0000892</t>
  </si>
  <si>
    <t>V0000893</t>
  </si>
  <si>
    <t>V0000894</t>
  </si>
  <si>
    <t>V0000895</t>
  </si>
  <si>
    <t>V0000896</t>
  </si>
  <si>
    <t>V0000897</t>
  </si>
  <si>
    <t>V0000898</t>
  </si>
  <si>
    <t>V0000899</t>
  </si>
  <si>
    <t>V0000900</t>
  </si>
  <si>
    <t>V0000901</t>
  </si>
  <si>
    <t>V0000902</t>
  </si>
  <si>
    <t>V0000903</t>
  </si>
  <si>
    <t>V0000904</t>
  </si>
  <si>
    <t>V0000905</t>
  </si>
  <si>
    <t>V0000906</t>
  </si>
  <si>
    <t>V0000907</t>
  </si>
  <si>
    <t>V0000908</t>
  </si>
  <si>
    <t>V0000909</t>
  </si>
  <si>
    <t>V0000910</t>
  </si>
  <si>
    <t>V0000911</t>
  </si>
  <si>
    <t>V0000912</t>
  </si>
  <si>
    <t>V0000913</t>
  </si>
  <si>
    <t>V0000914</t>
  </si>
  <si>
    <t>V0000915</t>
  </si>
  <si>
    <t>V0000916</t>
  </si>
  <si>
    <t>V0000917</t>
  </si>
  <si>
    <t>V0000918</t>
  </si>
  <si>
    <t>V0000919</t>
  </si>
  <si>
    <t>V0000920</t>
  </si>
  <si>
    <t>V0000921</t>
  </si>
  <si>
    <t>V0000922</t>
  </si>
  <si>
    <t>V0000923</t>
  </si>
  <si>
    <t>V0000924</t>
  </si>
  <si>
    <t>V0000925</t>
  </si>
  <si>
    <t>V0000926</t>
  </si>
  <si>
    <t>V0000927</t>
  </si>
  <si>
    <t>V0000928</t>
  </si>
  <si>
    <t>V0000929</t>
  </si>
  <si>
    <t>V0000930</t>
  </si>
  <si>
    <t>V0000931</t>
  </si>
  <si>
    <t>V0000932</t>
  </si>
  <si>
    <t>V0000933</t>
  </si>
  <si>
    <t>V0000934</t>
  </si>
  <si>
    <t>V0000935</t>
  </si>
  <si>
    <t>V0000936</t>
  </si>
  <si>
    <t>V0000937</t>
  </si>
  <si>
    <t>V0000938</t>
  </si>
  <si>
    <t>V0000939</t>
  </si>
  <si>
    <t>V0000940</t>
  </si>
  <si>
    <t>V0000941</t>
  </si>
  <si>
    <t>V0000942</t>
  </si>
  <si>
    <t>V0000943</t>
  </si>
  <si>
    <t>V0000944</t>
  </si>
  <si>
    <t>V0000945</t>
  </si>
  <si>
    <t>V0000946</t>
  </si>
  <si>
    <t>V0000947</t>
  </si>
  <si>
    <t>V0000948</t>
  </si>
  <si>
    <t>V0000949</t>
  </si>
  <si>
    <t>V0000950</t>
  </si>
  <si>
    <t>V0000951</t>
  </si>
  <si>
    <t>V0000952</t>
  </si>
  <si>
    <t>V0000953</t>
  </si>
  <si>
    <t>V0000954</t>
  </si>
  <si>
    <t>V0000955</t>
  </si>
  <si>
    <t>V0000956</t>
  </si>
  <si>
    <t>V0000957</t>
  </si>
  <si>
    <t>V0000958</t>
  </si>
  <si>
    <t>V0000959</t>
  </si>
  <si>
    <t>V0000960</t>
  </si>
  <si>
    <t>V0000961</t>
  </si>
  <si>
    <t>V0000962</t>
  </si>
  <si>
    <t>V0000963</t>
  </si>
  <si>
    <t>V0000964</t>
  </si>
  <si>
    <t>V0000965</t>
  </si>
  <si>
    <t>V0000966</t>
  </si>
  <si>
    <t>V0000967</t>
  </si>
  <si>
    <t>V0000968</t>
  </si>
  <si>
    <t>V0000969</t>
  </si>
  <si>
    <t>V0000970</t>
  </si>
  <si>
    <t>V0000971</t>
  </si>
  <si>
    <t>V0000972</t>
  </si>
  <si>
    <t>V0000973</t>
  </si>
  <si>
    <t>V0000974</t>
  </si>
  <si>
    <t>V0000975</t>
  </si>
  <si>
    <t>V0000976</t>
  </si>
  <si>
    <t>V0000977</t>
  </si>
  <si>
    <t>V0000978</t>
  </si>
  <si>
    <t>V0000979</t>
  </si>
  <si>
    <t>V0000980</t>
  </si>
  <si>
    <t>V0000981</t>
  </si>
  <si>
    <t>V0000982</t>
  </si>
  <si>
    <t>V0000983</t>
  </si>
  <si>
    <t>V0000984</t>
  </si>
  <si>
    <t>V0000985</t>
  </si>
  <si>
    <t>V0000986</t>
  </si>
  <si>
    <t>V0000987</t>
  </si>
  <si>
    <t>V0000988</t>
  </si>
  <si>
    <t>V0000989</t>
  </si>
  <si>
    <t>V0000990</t>
  </si>
  <si>
    <t>V0000991</t>
  </si>
  <si>
    <t>V0000992</t>
  </si>
  <si>
    <t>V0000993</t>
  </si>
  <si>
    <t>V0000994</t>
  </si>
  <si>
    <t>V0000995</t>
  </si>
  <si>
    <t>V0000996</t>
  </si>
  <si>
    <t>V0000997</t>
  </si>
  <si>
    <t>V0000998</t>
  </si>
  <si>
    <t>V0000999</t>
  </si>
  <si>
    <t>V0001000</t>
  </si>
  <si>
    <t>V0001001</t>
  </si>
  <si>
    <t>V0001002</t>
  </si>
  <si>
    <t>V0001003</t>
  </si>
  <si>
    <t>V0001004</t>
  </si>
  <si>
    <t>V0001005</t>
  </si>
  <si>
    <t>V0001006</t>
  </si>
  <si>
    <t>V0001007</t>
  </si>
  <si>
    <t>V0001008</t>
  </si>
  <si>
    <t>V0001009</t>
  </si>
  <si>
    <t>V0001010</t>
  </si>
  <si>
    <t>V0001011</t>
  </si>
  <si>
    <t>V0001012</t>
  </si>
  <si>
    <t>V0001013</t>
  </si>
  <si>
    <t>V0001014</t>
  </si>
  <si>
    <t>V0001015</t>
  </si>
  <si>
    <t>V0001016</t>
  </si>
  <si>
    <t>V0001017</t>
  </si>
  <si>
    <t>V0001018</t>
  </si>
  <si>
    <t>V0001019</t>
  </si>
  <si>
    <t>V0001020</t>
  </si>
  <si>
    <t>V0001021</t>
  </si>
  <si>
    <t>V0001022</t>
  </si>
  <si>
    <t>V0001023</t>
  </si>
  <si>
    <t>V0001024</t>
  </si>
  <si>
    <t>V0001025</t>
  </si>
  <si>
    <t>V0001026</t>
  </si>
  <si>
    <t>V0001027</t>
  </si>
  <si>
    <t>V0001028</t>
  </si>
  <si>
    <t>V0001029</t>
  </si>
  <si>
    <t>V0001030</t>
  </si>
  <si>
    <t>V0001031</t>
  </si>
  <si>
    <t>V0001032</t>
  </si>
  <si>
    <t>V0001033</t>
  </si>
  <si>
    <t>V0001034</t>
  </si>
  <si>
    <t>V0001035</t>
  </si>
  <si>
    <t>V0001036</t>
  </si>
  <si>
    <t>V0001037</t>
  </si>
  <si>
    <t>V0001038</t>
  </si>
  <si>
    <t>V0001039</t>
  </si>
  <si>
    <t>V0001040</t>
  </si>
  <si>
    <t>V0001041</t>
  </si>
  <si>
    <t>V0001042</t>
  </si>
  <si>
    <t>V0001043</t>
  </si>
  <si>
    <t>V0001044</t>
  </si>
  <si>
    <t>V0001045</t>
  </si>
  <si>
    <t>V0001046</t>
  </si>
  <si>
    <t>V0001047</t>
  </si>
  <si>
    <t>V0001048</t>
  </si>
  <si>
    <t>V0001049</t>
  </si>
  <si>
    <t>V0001050</t>
  </si>
  <si>
    <t>V0001051</t>
  </si>
  <si>
    <t>V0001052</t>
  </si>
  <si>
    <t>V0001053</t>
  </si>
  <si>
    <t>V0001054</t>
  </si>
  <si>
    <t>V0001055</t>
  </si>
  <si>
    <t>V0001056</t>
  </si>
  <si>
    <t>V0001057</t>
  </si>
  <si>
    <t>V0001058</t>
  </si>
  <si>
    <t>V0001059</t>
  </si>
  <si>
    <t>V0001060</t>
  </si>
  <si>
    <t>V0001061</t>
  </si>
  <si>
    <t>V0001062</t>
  </si>
  <si>
    <t>V0001063</t>
  </si>
  <si>
    <t>V0001064</t>
  </si>
  <si>
    <t>V0001065</t>
  </si>
  <si>
    <t>V0001066</t>
  </si>
  <si>
    <t>V0001067</t>
  </si>
  <si>
    <t>V0001068</t>
  </si>
  <si>
    <t>V0001069</t>
  </si>
  <si>
    <t>V0001070</t>
  </si>
  <si>
    <t>V0001071</t>
  </si>
  <si>
    <t>V0001072</t>
  </si>
  <si>
    <t>V0001073</t>
  </si>
  <si>
    <t>V0001074</t>
  </si>
  <si>
    <t>V0001075</t>
  </si>
  <si>
    <t>V0001076</t>
  </si>
  <si>
    <t>V0001077</t>
  </si>
  <si>
    <t>V0001078</t>
  </si>
  <si>
    <t>V0001079</t>
  </si>
  <si>
    <t>V0001080</t>
  </si>
  <si>
    <t>V0001081</t>
  </si>
  <si>
    <t>V0001082</t>
  </si>
  <si>
    <t>V0001083</t>
  </si>
  <si>
    <t>V0001084</t>
  </si>
  <si>
    <t>V0001085</t>
  </si>
  <si>
    <t>V0001086</t>
  </si>
  <si>
    <t>V0001087</t>
  </si>
  <si>
    <t>V0001088</t>
  </si>
  <si>
    <t>V0001089</t>
  </si>
  <si>
    <t>V0001090</t>
  </si>
  <si>
    <t>V0001091</t>
  </si>
  <si>
    <t>V0001092</t>
  </si>
  <si>
    <t>V0001093</t>
  </si>
  <si>
    <t>V0001094</t>
  </si>
  <si>
    <t>V0001095</t>
  </si>
  <si>
    <t>V0001096</t>
  </si>
  <si>
    <t>V0001097</t>
  </si>
  <si>
    <t>V0001098</t>
  </si>
  <si>
    <t>V0001099</t>
  </si>
  <si>
    <t>V0001100</t>
  </si>
  <si>
    <t>V0001101</t>
  </si>
  <si>
    <t>V0001102</t>
  </si>
  <si>
    <t>V0001103</t>
  </si>
  <si>
    <t>V0001104</t>
  </si>
  <si>
    <t>V0001105</t>
  </si>
  <si>
    <t>V0001106</t>
  </si>
  <si>
    <t>V0001107</t>
  </si>
  <si>
    <t>V0001108</t>
  </si>
  <si>
    <t>V0001109</t>
  </si>
  <si>
    <t>V0001110</t>
  </si>
  <si>
    <t>V0001111</t>
  </si>
  <si>
    <t>V0001112</t>
  </si>
  <si>
    <t>V0001113</t>
  </si>
  <si>
    <t>V0001114</t>
  </si>
  <si>
    <t>V0001115</t>
  </si>
  <si>
    <t>V0001116</t>
  </si>
  <si>
    <t>V0001117</t>
  </si>
  <si>
    <t>V0001118</t>
  </si>
  <si>
    <t>V0001119</t>
  </si>
  <si>
    <t>V0001120</t>
  </si>
  <si>
    <t>V0001121</t>
  </si>
  <si>
    <t>V0001122</t>
  </si>
  <si>
    <t>V0001123</t>
  </si>
  <si>
    <t>V0001124</t>
  </si>
  <si>
    <t>V0001125</t>
  </si>
  <si>
    <t>V0001126</t>
  </si>
  <si>
    <t>V0001127</t>
  </si>
  <si>
    <t>V0001128</t>
  </si>
  <si>
    <t>V0001129</t>
  </si>
  <si>
    <t>V0001130</t>
  </si>
  <si>
    <t>V0001131</t>
  </si>
  <si>
    <t>V0001132</t>
  </si>
  <si>
    <t>V0001133</t>
  </si>
  <si>
    <t>V0001134</t>
  </si>
  <si>
    <t>V0001135</t>
  </si>
  <si>
    <t>V0001136</t>
  </si>
  <si>
    <t>V0001137</t>
  </si>
  <si>
    <t>V0001138</t>
  </si>
  <si>
    <t>V0001139</t>
  </si>
  <si>
    <t>V0001140</t>
  </si>
  <si>
    <t>V0001141</t>
  </si>
  <si>
    <t>V0001142</t>
  </si>
  <si>
    <t>V0001143</t>
  </si>
  <si>
    <t>V0001144</t>
  </si>
  <si>
    <t>V0001145</t>
  </si>
  <si>
    <t>V0001146</t>
  </si>
  <si>
    <t>V0001147</t>
  </si>
  <si>
    <t>V0001148</t>
  </si>
  <si>
    <t>V0001149</t>
  </si>
  <si>
    <t>V0001150</t>
  </si>
  <si>
    <t>V0001151</t>
  </si>
  <si>
    <t>V0001152</t>
  </si>
  <si>
    <t>V0001153</t>
  </si>
  <si>
    <t>V0001154</t>
  </si>
  <si>
    <t>V0001155</t>
  </si>
  <si>
    <t>V0001156</t>
  </si>
  <si>
    <t>V0001157</t>
  </si>
  <si>
    <t>V0001158</t>
  </si>
  <si>
    <t>V0001159</t>
  </si>
  <si>
    <t>V0001160</t>
  </si>
  <si>
    <t>V0001161</t>
  </si>
  <si>
    <t>V0001162</t>
  </si>
  <si>
    <t>V0001163</t>
  </si>
  <si>
    <t>V0001164</t>
  </si>
  <si>
    <t>V0001165</t>
  </si>
  <si>
    <t>V0001166</t>
  </si>
  <si>
    <t>V0001167</t>
  </si>
  <si>
    <t>V0001168</t>
  </si>
  <si>
    <t>V0001169</t>
  </si>
  <si>
    <t>V0001170</t>
  </si>
  <si>
    <t>V0001171</t>
  </si>
  <si>
    <t>V0001172</t>
  </si>
  <si>
    <t>V0001173</t>
  </si>
  <si>
    <t>V0001174</t>
  </si>
  <si>
    <t>V0001175</t>
  </si>
  <si>
    <t>V0001176</t>
  </si>
  <si>
    <t>V0001177</t>
  </si>
  <si>
    <t>V0001178</t>
  </si>
  <si>
    <t>V0001179</t>
  </si>
  <si>
    <t>V0001180</t>
  </si>
  <si>
    <t>V0001181</t>
  </si>
  <si>
    <t>V0001182</t>
  </si>
  <si>
    <t>V0001183</t>
  </si>
  <si>
    <t>V0001184</t>
  </si>
  <si>
    <t>V0001185</t>
  </si>
  <si>
    <t>V0001186</t>
  </si>
  <si>
    <t>V0001187</t>
  </si>
  <si>
    <t>V0001188</t>
  </si>
  <si>
    <t>V0001189</t>
  </si>
  <si>
    <t>V0001190</t>
  </si>
  <si>
    <t>V0001191</t>
  </si>
  <si>
    <t>V0001192</t>
  </si>
  <si>
    <t>V0001193</t>
  </si>
  <si>
    <t>V0001194</t>
  </si>
  <si>
    <t>V0001195</t>
  </si>
  <si>
    <t>V0001196</t>
  </si>
  <si>
    <t>V0001197</t>
  </si>
  <si>
    <t>V0001198</t>
  </si>
  <si>
    <t>V0001199</t>
  </si>
  <si>
    <t>V0001200</t>
  </si>
  <si>
    <t>V0001201</t>
  </si>
  <si>
    <t>V0001202</t>
  </si>
  <si>
    <t>V0001203</t>
  </si>
  <si>
    <t>V0001204</t>
  </si>
  <si>
    <t>V0001205</t>
  </si>
  <si>
    <t>V0001206</t>
  </si>
  <si>
    <t>V0001207</t>
  </si>
  <si>
    <t>V0001208</t>
  </si>
  <si>
    <t>V0001209</t>
  </si>
  <si>
    <t>V0001210</t>
  </si>
  <si>
    <t>V0001211</t>
  </si>
  <si>
    <t>V0001212</t>
  </si>
  <si>
    <t>V0001213</t>
  </si>
  <si>
    <t>V0001214</t>
  </si>
  <si>
    <t>V0001215</t>
  </si>
  <si>
    <t>V0001216</t>
  </si>
  <si>
    <t>V0001217</t>
  </si>
  <si>
    <t>V0001218</t>
  </si>
  <si>
    <t>V0001219</t>
  </si>
  <si>
    <t>V0001220</t>
  </si>
  <si>
    <t>V0001221</t>
  </si>
  <si>
    <t>V0001222</t>
  </si>
  <si>
    <t>V0001223</t>
  </si>
  <si>
    <t>V0001224</t>
  </si>
  <si>
    <t>V0001225</t>
  </si>
  <si>
    <t>V0001226</t>
  </si>
  <si>
    <t>V0001227</t>
  </si>
  <si>
    <t>V0001228</t>
  </si>
  <si>
    <t>V0001229</t>
  </si>
  <si>
    <t>V0001230</t>
  </si>
  <si>
    <t>V0001231</t>
  </si>
  <si>
    <t>V0001232</t>
  </si>
  <si>
    <t>V0001233</t>
  </si>
  <si>
    <t>V0001234</t>
  </si>
  <si>
    <t>V0001235</t>
  </si>
  <si>
    <t>V0001236</t>
  </si>
  <si>
    <t>V0001237</t>
  </si>
  <si>
    <t>V0001238</t>
  </si>
  <si>
    <t>V0001239</t>
  </si>
  <si>
    <t>V0001240</t>
  </si>
  <si>
    <t>V0001241</t>
  </si>
  <si>
    <t>V0001242</t>
  </si>
  <si>
    <t>V0001243</t>
  </si>
  <si>
    <t>V0001244</t>
  </si>
  <si>
    <t>V0001245</t>
  </si>
  <si>
    <t>V0001246</t>
  </si>
  <si>
    <t>V0001247</t>
  </si>
  <si>
    <t>V0001248</t>
  </si>
  <si>
    <t>V0001249</t>
  </si>
  <si>
    <t>V0001250</t>
  </si>
  <si>
    <t>V0001251</t>
  </si>
  <si>
    <t>V0001252</t>
  </si>
  <si>
    <t>V0001253</t>
  </si>
  <si>
    <t>V0001254</t>
  </si>
  <si>
    <t>V0001255</t>
  </si>
  <si>
    <t>V0001256</t>
  </si>
  <si>
    <t>V0001257</t>
  </si>
  <si>
    <t>V0001258</t>
  </si>
  <si>
    <t>V0001259</t>
  </si>
  <si>
    <t>V0001260</t>
  </si>
  <si>
    <t>V0001261</t>
  </si>
  <si>
    <t>V0001262</t>
  </si>
  <si>
    <t>V0001263</t>
  </si>
  <si>
    <t>V0001264</t>
  </si>
  <si>
    <t>V0001265</t>
  </si>
  <si>
    <t>V0001266</t>
  </si>
  <si>
    <t>V0001267</t>
  </si>
  <si>
    <t>V0001268</t>
  </si>
  <si>
    <t>V0001269</t>
  </si>
  <si>
    <t>V0001270</t>
  </si>
  <si>
    <t>V0001271</t>
  </si>
  <si>
    <t>V0001272</t>
  </si>
  <si>
    <t>V0001273</t>
  </si>
  <si>
    <t>V0001274</t>
  </si>
  <si>
    <t>V0001275</t>
  </si>
  <si>
    <t>V0001276</t>
  </si>
  <si>
    <t>V0001277</t>
  </si>
  <si>
    <t>V0001278</t>
  </si>
  <si>
    <t>V0001279</t>
  </si>
  <si>
    <t>V0001280</t>
  </si>
  <si>
    <t>V0001281</t>
  </si>
  <si>
    <t>V0001282</t>
  </si>
  <si>
    <t>V0001283</t>
  </si>
  <si>
    <t>V0001284</t>
  </si>
  <si>
    <t>V0001285</t>
  </si>
  <si>
    <t>V0001286</t>
  </si>
  <si>
    <t>V0001287</t>
  </si>
  <si>
    <t>V0001288</t>
  </si>
  <si>
    <t>V0001289</t>
  </si>
  <si>
    <t>V0001290</t>
  </si>
  <si>
    <t>V0001291</t>
  </si>
  <si>
    <t>V0001292</t>
  </si>
  <si>
    <t>V0001293</t>
  </si>
  <si>
    <t>V0001294</t>
  </si>
  <si>
    <t>V0001295</t>
  </si>
  <si>
    <t>V0001296</t>
  </si>
  <si>
    <t>V0001297</t>
  </si>
  <si>
    <t>V0001298</t>
  </si>
  <si>
    <t>V0001299</t>
  </si>
  <si>
    <t>V0001300</t>
  </si>
  <si>
    <t>V0001301</t>
  </si>
  <si>
    <t>V0001302</t>
  </si>
  <si>
    <t>V0001303</t>
  </si>
  <si>
    <t>V0001304</t>
  </si>
  <si>
    <t>V0001305</t>
  </si>
  <si>
    <t>V0001306</t>
  </si>
  <si>
    <t>V0001307</t>
  </si>
  <si>
    <t>V0001308</t>
  </si>
  <si>
    <t>V0001309</t>
  </si>
  <si>
    <t>V0001310</t>
  </si>
  <si>
    <t>V0001311</t>
  </si>
  <si>
    <t>V0001312</t>
  </si>
  <si>
    <t>V0001313</t>
  </si>
  <si>
    <t>V0001314</t>
  </si>
  <si>
    <t>V0001315</t>
  </si>
  <si>
    <t>V0001316</t>
  </si>
  <si>
    <t>V0001317</t>
  </si>
  <si>
    <t>V0001318</t>
  </si>
  <si>
    <t>V0001319</t>
  </si>
  <si>
    <t>V0001320</t>
  </si>
  <si>
    <t>V0001321</t>
  </si>
  <si>
    <t>V0001322</t>
  </si>
  <si>
    <t>V0001323</t>
  </si>
  <si>
    <t>V0001324</t>
  </si>
  <si>
    <t>V0001325</t>
  </si>
  <si>
    <t>V0001326</t>
  </si>
  <si>
    <t>V0001327</t>
  </si>
  <si>
    <t>V0001328</t>
  </si>
  <si>
    <t>V0001329</t>
  </si>
  <si>
    <t>V0001330</t>
  </si>
  <si>
    <t>V0001331</t>
  </si>
  <si>
    <t>V0001332</t>
  </si>
  <si>
    <t>V0001333</t>
  </si>
  <si>
    <t>V0001334</t>
  </si>
  <si>
    <t>V0001335</t>
  </si>
  <si>
    <t>V0001336</t>
  </si>
  <si>
    <t>V0001337</t>
  </si>
  <si>
    <t>V0001338</t>
  </si>
  <si>
    <t>V0001339</t>
  </si>
  <si>
    <t>V0001340</t>
  </si>
  <si>
    <t>V0001341</t>
  </si>
  <si>
    <t>V0001342</t>
  </si>
  <si>
    <t>V0001343</t>
  </si>
  <si>
    <t>V0001344</t>
  </si>
  <si>
    <t>V0001345</t>
  </si>
  <si>
    <t>V0001346</t>
  </si>
  <si>
    <t>V0001347</t>
  </si>
  <si>
    <t>V0001348</t>
  </si>
  <si>
    <t>V0001349</t>
  </si>
  <si>
    <t>V0001350</t>
  </si>
  <si>
    <t>V0001351</t>
  </si>
  <si>
    <t>V0001352</t>
  </si>
  <si>
    <t>V0001353</t>
  </si>
  <si>
    <t>V0001354</t>
  </si>
  <si>
    <t>V0001355</t>
  </si>
  <si>
    <t>V0001356</t>
  </si>
  <si>
    <t>V0001357</t>
  </si>
  <si>
    <t>V0001358</t>
  </si>
  <si>
    <t>V0001359</t>
  </si>
  <si>
    <t>V0001360</t>
  </si>
  <si>
    <t>V0001361</t>
  </si>
  <si>
    <t>V0001362</t>
  </si>
  <si>
    <t>V0001363</t>
  </si>
  <si>
    <t>V0001364</t>
  </si>
  <si>
    <t>V0001365</t>
  </si>
  <si>
    <t>V0001366</t>
  </si>
  <si>
    <t>V0001367</t>
  </si>
  <si>
    <t>V0001368</t>
  </si>
  <si>
    <t>V0001369</t>
  </si>
  <si>
    <t>V0001370</t>
  </si>
  <si>
    <t>V0001371</t>
  </si>
  <si>
    <t>V0001372</t>
  </si>
  <si>
    <t>V0001373</t>
  </si>
  <si>
    <t>V0001374</t>
  </si>
  <si>
    <t>V0001375</t>
  </si>
  <si>
    <t>V0001376</t>
  </si>
  <si>
    <t>V0001377</t>
  </si>
  <si>
    <t>V0001378</t>
  </si>
  <si>
    <t>V0001379</t>
  </si>
  <si>
    <t>V0001380</t>
  </si>
  <si>
    <t>V0001381</t>
  </si>
  <si>
    <t>V0001382</t>
  </si>
  <si>
    <t>V0001383</t>
  </si>
  <si>
    <t>V0001384</t>
  </si>
  <si>
    <t>V0001385</t>
  </si>
  <si>
    <t>V0001386</t>
  </si>
  <si>
    <t>V0001387</t>
  </si>
  <si>
    <t>V0001388</t>
  </si>
  <si>
    <t>V0001389</t>
  </si>
  <si>
    <t>V0001390</t>
  </si>
  <si>
    <t>V0001391</t>
  </si>
  <si>
    <t>V0001392</t>
  </si>
  <si>
    <t>V0001393</t>
  </si>
  <si>
    <t>V0001394</t>
  </si>
  <si>
    <t>V0001395</t>
  </si>
  <si>
    <t>V0001396</t>
  </si>
  <si>
    <t>V0001397</t>
  </si>
  <si>
    <t>V0001398</t>
  </si>
  <si>
    <t>V0001399</t>
  </si>
  <si>
    <t>V0001400</t>
  </si>
  <si>
    <t>V0001401</t>
  </si>
  <si>
    <t>V0001402</t>
  </si>
  <si>
    <t>V0001403</t>
  </si>
  <si>
    <t>V0001404</t>
  </si>
  <si>
    <t>V0001405</t>
  </si>
  <si>
    <t>V0001406</t>
  </si>
  <si>
    <t>V0001407</t>
  </si>
  <si>
    <t>V0001408</t>
  </si>
  <si>
    <t>V0001409</t>
  </si>
  <si>
    <t>V0001410</t>
  </si>
  <si>
    <t>V0001411</t>
  </si>
  <si>
    <t>V0001412</t>
  </si>
  <si>
    <t>V0001413</t>
  </si>
  <si>
    <t>V0001414</t>
  </si>
  <si>
    <t>V0001415</t>
  </si>
  <si>
    <t>V0001416</t>
  </si>
  <si>
    <t>V0001417</t>
  </si>
  <si>
    <t>V0001418</t>
  </si>
  <si>
    <t>V0001419</t>
  </si>
  <si>
    <t>V0001420</t>
  </si>
  <si>
    <t>V0001421</t>
  </si>
  <si>
    <t>V0001422</t>
  </si>
  <si>
    <t>V0001423</t>
  </si>
  <si>
    <t>V0001424</t>
  </si>
  <si>
    <t>V0001425</t>
  </si>
  <si>
    <t>V0001426</t>
  </si>
  <si>
    <t>V0001427</t>
  </si>
  <si>
    <t>V0001428</t>
  </si>
  <si>
    <t>V0001429</t>
  </si>
  <si>
    <t>V0001430</t>
  </si>
  <si>
    <t>V0001431</t>
  </si>
  <si>
    <t>V0001432</t>
  </si>
  <si>
    <t>V0001433</t>
  </si>
  <si>
    <t>V0001434</t>
  </si>
  <si>
    <t>V0001435</t>
  </si>
  <si>
    <t>V0001436</t>
  </si>
  <si>
    <t>V0001437</t>
  </si>
  <si>
    <t>V0001438</t>
  </si>
  <si>
    <t>V0001439</t>
  </si>
  <si>
    <t>V0001440</t>
  </si>
  <si>
    <t>V0001441</t>
  </si>
  <si>
    <t>V0001442</t>
  </si>
  <si>
    <t>V0001443</t>
  </si>
  <si>
    <t>V0001444</t>
  </si>
  <si>
    <t>V0001445</t>
  </si>
  <si>
    <t>V0001446</t>
  </si>
  <si>
    <t>V0001447</t>
  </si>
  <si>
    <t>V0001448</t>
  </si>
  <si>
    <t>V0001449</t>
  </si>
  <si>
    <t>V0001450</t>
  </si>
  <si>
    <t>V0001451</t>
  </si>
  <si>
    <t>V0001452</t>
  </si>
  <si>
    <t>V0001453</t>
  </si>
  <si>
    <t>V0001454</t>
  </si>
  <si>
    <t>V0001455</t>
  </si>
  <si>
    <t>V0001456</t>
  </si>
  <si>
    <t>V0001457</t>
  </si>
  <si>
    <t>V0001458</t>
  </si>
  <si>
    <t>V0001459</t>
  </si>
  <si>
    <t>V0001460</t>
  </si>
  <si>
    <t>V0001461</t>
  </si>
  <si>
    <t>V0001462</t>
  </si>
  <si>
    <t>V0001463</t>
  </si>
  <si>
    <t>V0001464</t>
  </si>
  <si>
    <t>V0001465</t>
  </si>
  <si>
    <t>V0001466</t>
  </si>
  <si>
    <t>V0001467</t>
  </si>
  <si>
    <t>V0001468</t>
  </si>
  <si>
    <t>V0001469</t>
  </si>
  <si>
    <t>V0001470</t>
  </si>
  <si>
    <t>V0001471</t>
  </si>
  <si>
    <t>V0001472</t>
  </si>
  <si>
    <t>V0001473</t>
  </si>
  <si>
    <t>V0001474</t>
  </si>
  <si>
    <t>V0001475</t>
  </si>
  <si>
    <t>V0001476</t>
  </si>
  <si>
    <t>V0001477</t>
  </si>
  <si>
    <t>V0001478</t>
  </si>
  <si>
    <t>V0001479</t>
  </si>
  <si>
    <t>V0001480</t>
  </si>
  <si>
    <t>V0001481</t>
  </si>
  <si>
    <t>V0001482</t>
  </si>
  <si>
    <t>V0001483</t>
  </si>
  <si>
    <t>V0001484</t>
  </si>
  <si>
    <t>V0001485</t>
  </si>
  <si>
    <t>V0001486</t>
  </si>
  <si>
    <t>V0001487</t>
  </si>
  <si>
    <t>V0001488</t>
  </si>
  <si>
    <t>V0001489</t>
  </si>
  <si>
    <t>V0001490</t>
  </si>
  <si>
    <t>V0001491</t>
  </si>
  <si>
    <t>V0001492</t>
  </si>
  <si>
    <t>V0001493</t>
  </si>
  <si>
    <t>V0001494</t>
  </si>
  <si>
    <t>V0001495</t>
  </si>
  <si>
    <t>V0001496</t>
  </si>
  <si>
    <t>V0001497</t>
  </si>
  <si>
    <t>V0001498</t>
  </si>
  <si>
    <t>V0001499</t>
  </si>
  <si>
    <t>V0001500</t>
  </si>
  <si>
    <t>V0001501</t>
  </si>
  <si>
    <t>V0001502</t>
  </si>
  <si>
    <t>V0001503</t>
  </si>
  <si>
    <t>V0001504</t>
  </si>
  <si>
    <t>V0001505</t>
  </si>
  <si>
    <t>V0001506</t>
  </si>
  <si>
    <t>V0001507</t>
  </si>
  <si>
    <t>V0001508</t>
  </si>
  <si>
    <t>V0001509</t>
  </si>
  <si>
    <t>V0001510</t>
  </si>
  <si>
    <t>V0001511</t>
  </si>
  <si>
    <t>V0001512</t>
  </si>
  <si>
    <t>V0001513</t>
  </si>
  <si>
    <t>V0001514</t>
  </si>
  <si>
    <t>V0001515</t>
  </si>
  <si>
    <t>V0001516</t>
  </si>
  <si>
    <t>V0001517</t>
  </si>
  <si>
    <t>V0001518</t>
  </si>
  <si>
    <t>V0001519</t>
  </si>
  <si>
    <t>V0001520</t>
  </si>
  <si>
    <t>V0001521</t>
  </si>
  <si>
    <t>V0001522</t>
  </si>
  <si>
    <t>V0001523</t>
  </si>
  <si>
    <t>V0001524</t>
  </si>
  <si>
    <t>V0001525</t>
  </si>
  <si>
    <t>V0001526</t>
  </si>
  <si>
    <t>V0001527</t>
  </si>
  <si>
    <t>V0001528</t>
  </si>
  <si>
    <t>V0001529</t>
  </si>
  <si>
    <t>V0001530</t>
  </si>
  <si>
    <t>V0001531</t>
  </si>
  <si>
    <t>V0001532</t>
  </si>
  <si>
    <t>V0001533</t>
  </si>
  <si>
    <t>V0001534</t>
  </si>
  <si>
    <t>V0001535</t>
  </si>
  <si>
    <t>V0001536</t>
  </si>
  <si>
    <t>V0001537</t>
  </si>
  <si>
    <t>V0001538</t>
  </si>
  <si>
    <t>V0001539</t>
  </si>
  <si>
    <t>V0001540</t>
  </si>
  <si>
    <t>V0001541</t>
  </si>
  <si>
    <t>V0001542</t>
  </si>
  <si>
    <t>V0001543</t>
  </si>
  <si>
    <t>V0001544</t>
  </si>
  <si>
    <t>V0001545</t>
  </si>
  <si>
    <t>V0001546</t>
  </si>
  <si>
    <t>V0001547</t>
  </si>
  <si>
    <t>V0001548</t>
  </si>
  <si>
    <t>V0001549</t>
  </si>
  <si>
    <t>V0001550</t>
  </si>
  <si>
    <t>V0001551</t>
  </si>
  <si>
    <t>V0001552</t>
  </si>
  <si>
    <t>V0001553</t>
  </si>
  <si>
    <t>V0001554</t>
  </si>
  <si>
    <t>V0001555</t>
  </si>
  <si>
    <t>V0001556</t>
  </si>
  <si>
    <t>V0001557</t>
  </si>
  <si>
    <t>V0001558</t>
  </si>
  <si>
    <t>V0001559</t>
  </si>
  <si>
    <t>V0001560</t>
  </si>
  <si>
    <t>V0001561</t>
  </si>
  <si>
    <t>V0001562</t>
  </si>
  <si>
    <t>V0001563</t>
  </si>
  <si>
    <t>V0001564</t>
  </si>
  <si>
    <t>V0001565</t>
  </si>
  <si>
    <t>V0001566</t>
  </si>
  <si>
    <t>V0001567</t>
  </si>
  <si>
    <t>V0001568</t>
  </si>
  <si>
    <t>V0001569</t>
  </si>
  <si>
    <t>V0001570</t>
  </si>
  <si>
    <t>V0001571</t>
  </si>
  <si>
    <t>V0001572</t>
  </si>
  <si>
    <t>V0001573</t>
  </si>
  <si>
    <t>V0001574</t>
  </si>
  <si>
    <t>V0001575</t>
  </si>
  <si>
    <t>V0001576</t>
  </si>
  <si>
    <t>V0001577</t>
  </si>
  <si>
    <t>V0001578</t>
  </si>
  <si>
    <t>V0001579</t>
  </si>
  <si>
    <t>V0001580</t>
  </si>
  <si>
    <t>V0001581</t>
  </si>
  <si>
    <t>V0001582</t>
  </si>
  <si>
    <t>V0001583</t>
  </si>
  <si>
    <t>V0001584</t>
  </si>
  <si>
    <t>V0001585</t>
  </si>
  <si>
    <t>V0001586</t>
  </si>
  <si>
    <t>V0001587</t>
  </si>
  <si>
    <t>V0001588</t>
  </si>
  <si>
    <t>V0001589</t>
  </si>
  <si>
    <t>V0001590</t>
  </si>
  <si>
    <t>V0001591</t>
  </si>
  <si>
    <t>V0001592</t>
  </si>
  <si>
    <t>V0001593</t>
  </si>
  <si>
    <t>V0001594</t>
  </si>
  <si>
    <t>V0001595</t>
  </si>
  <si>
    <t>V0001596</t>
  </si>
  <si>
    <t>V0001597</t>
  </si>
  <si>
    <t>V0001598</t>
  </si>
  <si>
    <t>V0001599</t>
  </si>
  <si>
    <t>V0001600</t>
  </si>
  <si>
    <t>V0001601</t>
  </si>
  <si>
    <t>V0001602</t>
  </si>
  <si>
    <t>V0001603</t>
  </si>
  <si>
    <t>V0001604</t>
  </si>
  <si>
    <t>V0001605</t>
  </si>
  <si>
    <t>V0001606</t>
  </si>
  <si>
    <t>V0001607</t>
  </si>
  <si>
    <t>V0001608</t>
  </si>
  <si>
    <t>V0001609</t>
  </si>
  <si>
    <t>V0001610</t>
  </si>
  <si>
    <t>V0001611</t>
  </si>
  <si>
    <t>V0001612</t>
  </si>
  <si>
    <t>V0001613</t>
  </si>
  <si>
    <t>V0001614</t>
  </si>
  <si>
    <t>V0001615</t>
  </si>
  <si>
    <t>V0001616</t>
  </si>
  <si>
    <t>V0001617</t>
  </si>
  <si>
    <t>V0001618</t>
  </si>
  <si>
    <t>V0001619</t>
  </si>
  <si>
    <t>V0001620</t>
  </si>
  <si>
    <t>V0001621</t>
  </si>
  <si>
    <t>V0001622</t>
  </si>
  <si>
    <t>V0001623</t>
  </si>
  <si>
    <t>V0001624</t>
  </si>
  <si>
    <t>V0001625</t>
  </si>
  <si>
    <t>V0001626</t>
  </si>
  <si>
    <t>V0001627</t>
  </si>
  <si>
    <t>V0001628</t>
  </si>
  <si>
    <t>V0001629</t>
  </si>
  <si>
    <t>V0001630</t>
  </si>
  <si>
    <t>V0001631</t>
  </si>
  <si>
    <t>V0001632</t>
  </si>
  <si>
    <t>V0001633</t>
  </si>
  <si>
    <t>V0001634</t>
  </si>
  <si>
    <t>V0001635</t>
  </si>
  <si>
    <t>V0001636</t>
  </si>
  <si>
    <t>V0001637</t>
  </si>
  <si>
    <t>V0001638</t>
  </si>
  <si>
    <t>V0001639</t>
  </si>
  <si>
    <t>V0001640</t>
  </si>
  <si>
    <t>V0001641</t>
  </si>
  <si>
    <t>V0001642</t>
  </si>
  <si>
    <t>V0001643</t>
  </si>
  <si>
    <t>V0001644</t>
  </si>
  <si>
    <t>V0001645</t>
  </si>
  <si>
    <t>V0001646</t>
  </si>
  <si>
    <t>V0001647</t>
  </si>
  <si>
    <t>V0001648</t>
  </si>
  <si>
    <t>V0001649</t>
  </si>
  <si>
    <t>V0001650</t>
  </si>
  <si>
    <t>V0001651</t>
  </si>
  <si>
    <t>V0001652</t>
  </si>
  <si>
    <t>V0001653</t>
  </si>
  <si>
    <t>V0001654</t>
  </si>
  <si>
    <t>V0001655</t>
  </si>
  <si>
    <t>V0001656</t>
  </si>
  <si>
    <t>V0001657</t>
  </si>
  <si>
    <t>V0001658</t>
  </si>
  <si>
    <t>V0001659</t>
  </si>
  <si>
    <t>V0001660</t>
  </si>
  <si>
    <t>V0001661</t>
  </si>
  <si>
    <t>V0001662</t>
  </si>
  <si>
    <t>V0001663</t>
  </si>
  <si>
    <t>V0001664</t>
  </si>
  <si>
    <t>V0001665</t>
  </si>
  <si>
    <t>V0001666</t>
  </si>
  <si>
    <t>V0001667</t>
  </si>
  <si>
    <t>V0001668</t>
  </si>
  <si>
    <t>V0001669</t>
  </si>
  <si>
    <t>V0001670</t>
  </si>
  <si>
    <t>V0001671</t>
  </si>
  <si>
    <t>V0001672</t>
  </si>
  <si>
    <t>V0001673</t>
  </si>
  <si>
    <t>V0001674</t>
  </si>
  <si>
    <t>V0001675</t>
  </si>
  <si>
    <t>V0001676</t>
  </si>
  <si>
    <t>V0001677</t>
  </si>
  <si>
    <t>V0001678</t>
  </si>
  <si>
    <t>V0001679</t>
  </si>
  <si>
    <t>V0001680</t>
  </si>
  <si>
    <t>V0001681</t>
  </si>
  <si>
    <t>V0001682</t>
  </si>
  <si>
    <t>V0001683</t>
  </si>
  <si>
    <t>V0001684</t>
  </si>
  <si>
    <t>V0001685</t>
  </si>
  <si>
    <t>V0001686</t>
  </si>
  <si>
    <t>V0001687</t>
  </si>
  <si>
    <t>V0001688</t>
  </si>
  <si>
    <t>V0001689</t>
  </si>
  <si>
    <t>V0001690</t>
  </si>
  <si>
    <t>V0001691</t>
  </si>
  <si>
    <t>V0001692</t>
  </si>
  <si>
    <t>V0001693</t>
  </si>
  <si>
    <t>V0001694</t>
  </si>
  <si>
    <t>V0001695</t>
  </si>
  <si>
    <t>V0001696</t>
  </si>
  <si>
    <t>V0001697</t>
  </si>
  <si>
    <t>V0001698</t>
  </si>
  <si>
    <t>V0001699</t>
  </si>
  <si>
    <t>V0001700</t>
  </si>
  <si>
    <t>V0001701</t>
  </si>
  <si>
    <t>V0001702</t>
  </si>
  <si>
    <t>V0001703</t>
  </si>
  <si>
    <t>V0001704</t>
  </si>
  <si>
    <t>V0001705</t>
  </si>
  <si>
    <t>V0001706</t>
  </si>
  <si>
    <t>V0001707</t>
  </si>
  <si>
    <t>V0001708</t>
  </si>
  <si>
    <t>V0001709</t>
  </si>
  <si>
    <t>V0001710</t>
  </si>
  <si>
    <t>V0001711</t>
  </si>
  <si>
    <t>V0001712</t>
  </si>
  <si>
    <t>V0001713</t>
  </si>
  <si>
    <t>V0001714</t>
  </si>
  <si>
    <t>V0001715</t>
  </si>
  <si>
    <t>V0001716</t>
  </si>
  <si>
    <t>V0001717</t>
  </si>
  <si>
    <t>V0001718</t>
  </si>
  <si>
    <t>V0001719</t>
  </si>
  <si>
    <t>V0001720</t>
  </si>
  <si>
    <t>V0001721</t>
  </si>
  <si>
    <t>V0001722</t>
  </si>
  <si>
    <t>V0001723</t>
  </si>
  <si>
    <t>V0001724</t>
  </si>
  <si>
    <t>V0001725</t>
  </si>
  <si>
    <t>V0001726</t>
  </si>
  <si>
    <t>V0001727</t>
  </si>
  <si>
    <t>V0001728</t>
  </si>
  <si>
    <t>V0001729</t>
  </si>
  <si>
    <t>V0001730</t>
  </si>
  <si>
    <t>V0001731</t>
  </si>
  <si>
    <t>V0001732</t>
  </si>
  <si>
    <t>V0001733</t>
  </si>
  <si>
    <t>V0001734</t>
  </si>
  <si>
    <t>V0001735</t>
  </si>
  <si>
    <t>V0001736</t>
  </si>
  <si>
    <t>V0001737</t>
  </si>
  <si>
    <t>V0001738</t>
  </si>
  <si>
    <t>V0001739</t>
  </si>
  <si>
    <t>V0001740</t>
  </si>
  <si>
    <t>V0001741</t>
  </si>
  <si>
    <t>V0001742</t>
  </si>
  <si>
    <t>V0001743</t>
  </si>
  <si>
    <t>V0001744</t>
  </si>
  <si>
    <t>V0001745</t>
  </si>
  <si>
    <t>V0001746</t>
  </si>
  <si>
    <t>V0001747</t>
  </si>
  <si>
    <t>V0001748</t>
  </si>
  <si>
    <t>V0001749</t>
  </si>
  <si>
    <t>V0001750</t>
  </si>
  <si>
    <t>V0001751</t>
  </si>
  <si>
    <t>V0001752</t>
  </si>
  <si>
    <t>V0001753</t>
  </si>
  <si>
    <t>V0001754</t>
  </si>
  <si>
    <t>V0001755</t>
  </si>
  <si>
    <t>V0001756</t>
  </si>
  <si>
    <t>V0001757</t>
  </si>
  <si>
    <t>V0001758</t>
  </si>
  <si>
    <t>V0001759</t>
  </si>
  <si>
    <t>V0001760</t>
  </si>
  <si>
    <t>V0001761</t>
  </si>
  <si>
    <t>V0001762</t>
  </si>
  <si>
    <t>V0001763</t>
  </si>
  <si>
    <t>V0001764</t>
  </si>
  <si>
    <t>V0001765</t>
  </si>
  <si>
    <t>V0001766</t>
  </si>
  <si>
    <t>V0001767</t>
  </si>
  <si>
    <t>V0001768</t>
  </si>
  <si>
    <t>V0001769</t>
  </si>
  <si>
    <t>V0001770</t>
  </si>
  <si>
    <t>V0001771</t>
  </si>
  <si>
    <t>V0001772</t>
  </si>
  <si>
    <t>V0001773</t>
  </si>
  <si>
    <t>V0001774</t>
  </si>
  <si>
    <t>V0001775</t>
  </si>
  <si>
    <t>V0001776</t>
  </si>
  <si>
    <t>V0001777</t>
  </si>
  <si>
    <t>V0001778</t>
  </si>
  <si>
    <t>V0001779</t>
  </si>
  <si>
    <t>V0001780</t>
  </si>
  <si>
    <t>V0001781</t>
  </si>
  <si>
    <t>V0001782</t>
  </si>
  <si>
    <t>V0001783</t>
  </si>
  <si>
    <t>V0001784</t>
  </si>
  <si>
    <t>V0001785</t>
  </si>
  <si>
    <t>V0001786</t>
  </si>
  <si>
    <t>V0001787</t>
  </si>
  <si>
    <t>V0001788</t>
  </si>
  <si>
    <t>V0001789</t>
  </si>
  <si>
    <t>V0001790</t>
  </si>
  <si>
    <t>V0001791</t>
  </si>
  <si>
    <t>V0001792</t>
  </si>
  <si>
    <t>V0001793</t>
  </si>
  <si>
    <t>V0001794</t>
  </si>
  <si>
    <t>V0001795</t>
  </si>
  <si>
    <t>V0001796</t>
  </si>
  <si>
    <t>V0001797</t>
  </si>
  <si>
    <t>V0001798</t>
  </si>
  <si>
    <t>V0001799</t>
  </si>
  <si>
    <t>V0001800</t>
  </si>
  <si>
    <t>V0001801</t>
  </si>
  <si>
    <t>V0001802</t>
  </si>
  <si>
    <t>V0001803</t>
  </si>
  <si>
    <t>V0001804</t>
  </si>
  <si>
    <t>V0001805</t>
  </si>
  <si>
    <t>V0001806</t>
  </si>
  <si>
    <t>V0001807</t>
  </si>
  <si>
    <t>V0001808</t>
  </si>
  <si>
    <t>V0001809</t>
  </si>
  <si>
    <t>V0001810</t>
  </si>
  <si>
    <t>V0001811</t>
  </si>
  <si>
    <t>V0001812</t>
  </si>
  <si>
    <t>V0001813</t>
  </si>
  <si>
    <t>V0001814</t>
  </si>
  <si>
    <t>V0001815</t>
  </si>
  <si>
    <t>V0001816</t>
  </si>
  <si>
    <t>V0001817</t>
  </si>
  <si>
    <t>V0001818</t>
  </si>
  <si>
    <t>V0001819</t>
  </si>
  <si>
    <t>V0001820</t>
  </si>
  <si>
    <t>V0001821</t>
  </si>
  <si>
    <t>V0001822</t>
  </si>
  <si>
    <t>V0001823</t>
  </si>
  <si>
    <t>V0001824</t>
  </si>
  <si>
    <t>V0001825</t>
  </si>
  <si>
    <t>V0001826</t>
  </si>
  <si>
    <t>V0001827</t>
  </si>
  <si>
    <t>V0001828</t>
  </si>
  <si>
    <t>V0001829</t>
  </si>
  <si>
    <t>V0001830</t>
  </si>
  <si>
    <t>V0001831</t>
  </si>
  <si>
    <t>V0001832</t>
  </si>
  <si>
    <t>V0001833</t>
  </si>
  <si>
    <t>V0001834</t>
  </si>
  <si>
    <t>V0001835</t>
  </si>
  <si>
    <t>V0001836</t>
  </si>
  <si>
    <t>V0001837</t>
  </si>
  <si>
    <t>V0001838</t>
  </si>
  <si>
    <t>V0001839</t>
  </si>
  <si>
    <t>V0001840</t>
  </si>
  <si>
    <t>V0001841</t>
  </si>
  <si>
    <t>V0001842</t>
  </si>
  <si>
    <t>V0001843</t>
  </si>
  <si>
    <t>V0001844</t>
  </si>
  <si>
    <t>V0001845</t>
  </si>
  <si>
    <t>V0001846</t>
  </si>
  <si>
    <t>V0001847</t>
  </si>
  <si>
    <t>V0001848</t>
  </si>
  <si>
    <t>V0001849</t>
  </si>
  <si>
    <t>V0001850</t>
  </si>
  <si>
    <t>V0001851</t>
  </si>
  <si>
    <t>V0001852</t>
  </si>
  <si>
    <t>V0001853</t>
  </si>
  <si>
    <t>V0001854</t>
  </si>
  <si>
    <t>V0001855</t>
  </si>
  <si>
    <t>V0001856</t>
  </si>
  <si>
    <t>V0001857</t>
  </si>
  <si>
    <t>V0001858</t>
  </si>
  <si>
    <t>V0001859</t>
  </si>
  <si>
    <t>V0001860</t>
  </si>
  <si>
    <t>V0001861</t>
  </si>
  <si>
    <t>V0001862</t>
  </si>
  <si>
    <t>V0001863</t>
  </si>
  <si>
    <t>V0001864</t>
  </si>
  <si>
    <t>V0001865</t>
  </si>
  <si>
    <t>V0001866</t>
  </si>
  <si>
    <t>V0001867</t>
  </si>
  <si>
    <t>V0001868</t>
  </si>
  <si>
    <t>V0001869</t>
  </si>
  <si>
    <t>V0001870</t>
  </si>
  <si>
    <t>V0001871</t>
  </si>
  <si>
    <t>V0001872</t>
  </si>
  <si>
    <t>V0001873</t>
  </si>
  <si>
    <t>V0001874</t>
  </si>
  <si>
    <t>V0001875</t>
  </si>
  <si>
    <t>V0001876</t>
  </si>
  <si>
    <t>V0001877</t>
  </si>
  <si>
    <t>V0001878</t>
  </si>
  <si>
    <t>V0001879</t>
  </si>
  <si>
    <t>V0001880</t>
  </si>
  <si>
    <t>V0001881</t>
  </si>
  <si>
    <t>V0001882</t>
  </si>
  <si>
    <t>V0001883</t>
  </si>
  <si>
    <t>V0001884</t>
  </si>
  <si>
    <t>V0001885</t>
  </si>
  <si>
    <t>V0001886</t>
  </si>
  <si>
    <t>V0001887</t>
  </si>
  <si>
    <t>V0001888</t>
  </si>
  <si>
    <t>V0001889</t>
  </si>
  <si>
    <t>V0001890</t>
  </si>
  <si>
    <t>V0001891</t>
  </si>
  <si>
    <t>V0001892</t>
  </si>
  <si>
    <t>V0001893</t>
  </si>
  <si>
    <t>V0001894</t>
  </si>
  <si>
    <t>V0001895</t>
  </si>
  <si>
    <t>V0001896</t>
  </si>
  <si>
    <t>V0001897</t>
  </si>
  <si>
    <t>V0001898</t>
  </si>
  <si>
    <t>V0001899</t>
  </si>
  <si>
    <t>V0001900</t>
  </si>
  <si>
    <t>V0001901</t>
  </si>
  <si>
    <t>V0001902</t>
  </si>
  <si>
    <t>V0001903</t>
  </si>
  <si>
    <t>V0001904</t>
  </si>
  <si>
    <t>V0001905</t>
  </si>
  <si>
    <t>V0001906</t>
  </si>
  <si>
    <t>V0001907</t>
  </si>
  <si>
    <t>V0001908</t>
  </si>
  <si>
    <t>V0001909</t>
  </si>
  <si>
    <t>V0001910</t>
  </si>
  <si>
    <t>V0001911</t>
  </si>
  <si>
    <t>V0001912</t>
  </si>
  <si>
    <t>V0001913</t>
  </si>
  <si>
    <t>V0001914</t>
  </si>
  <si>
    <t>V0001915</t>
  </si>
  <si>
    <t>V0001916</t>
  </si>
  <si>
    <t>V0001917</t>
  </si>
  <si>
    <t>V0001918</t>
  </si>
  <si>
    <t>V0001919</t>
  </si>
  <si>
    <t>V0001920</t>
  </si>
  <si>
    <t>V0001921</t>
  </si>
  <si>
    <t>V0001922</t>
  </si>
  <si>
    <t>V0001923</t>
  </si>
  <si>
    <t>V0001924</t>
  </si>
  <si>
    <t>V0001925</t>
  </si>
  <si>
    <t>V0001926</t>
  </si>
  <si>
    <t>V0001927</t>
  </si>
  <si>
    <t>V0001928</t>
  </si>
  <si>
    <t>V0001929</t>
  </si>
  <si>
    <t>V0001930</t>
  </si>
  <si>
    <t>V0001931</t>
  </si>
  <si>
    <t>V0001932</t>
  </si>
  <si>
    <t>V0001933</t>
  </si>
  <si>
    <t>V0001934</t>
  </si>
  <si>
    <t>V0001935</t>
  </si>
  <si>
    <t>V0001936</t>
  </si>
  <si>
    <t>V0001937</t>
  </si>
  <si>
    <t>V0001938</t>
  </si>
  <si>
    <t>V0001939</t>
  </si>
  <si>
    <t>V0001940</t>
  </si>
  <si>
    <t>V0001941</t>
  </si>
  <si>
    <t>V0001942</t>
  </si>
  <si>
    <t>V0001943</t>
  </si>
  <si>
    <t>V0001944</t>
  </si>
  <si>
    <t>V0001945</t>
  </si>
  <si>
    <t>V0001946</t>
  </si>
  <si>
    <t>V0001947</t>
  </si>
  <si>
    <t>V0001948</t>
  </si>
  <si>
    <t>V0001949</t>
  </si>
  <si>
    <t>V0001950</t>
  </si>
  <si>
    <t>V0001951</t>
  </si>
  <si>
    <t>V0001952</t>
  </si>
  <si>
    <t>V0001953</t>
  </si>
  <si>
    <t>V0001954</t>
  </si>
  <si>
    <t>V0001955</t>
  </si>
  <si>
    <t>V0001956</t>
  </si>
  <si>
    <t>V0001957</t>
  </si>
  <si>
    <t>V0001958</t>
  </si>
  <si>
    <t>V0001959</t>
  </si>
  <si>
    <t>V0001960</t>
  </si>
  <si>
    <t>V0001961</t>
  </si>
  <si>
    <t>V0001962</t>
  </si>
  <si>
    <t>V0001963</t>
  </si>
  <si>
    <t>V0001964</t>
  </si>
  <si>
    <t>V0001965</t>
  </si>
  <si>
    <t>V0001966</t>
  </si>
  <si>
    <t>V0001967</t>
  </si>
  <si>
    <t>V0001968</t>
  </si>
  <si>
    <t>V0001969</t>
  </si>
  <si>
    <t>V0001970</t>
  </si>
  <si>
    <t>V0001971</t>
  </si>
  <si>
    <t>V0001972</t>
  </si>
  <si>
    <t>V0001973</t>
  </si>
  <si>
    <t>V0001974</t>
  </si>
  <si>
    <t>V0001975</t>
  </si>
  <si>
    <t>V0001976</t>
  </si>
  <si>
    <t>V0001977</t>
  </si>
  <si>
    <t>V0001978</t>
  </si>
  <si>
    <t>V0001979</t>
  </si>
  <si>
    <t>V0001980</t>
  </si>
  <si>
    <t>V0001981</t>
  </si>
  <si>
    <t>V0001982</t>
  </si>
  <si>
    <t>V0001983</t>
  </si>
  <si>
    <t>V0001984</t>
  </si>
  <si>
    <t>V0001985</t>
  </si>
  <si>
    <t>V0001986</t>
  </si>
  <si>
    <t>V0001987</t>
  </si>
  <si>
    <t>V0001988</t>
  </si>
  <si>
    <t>V0001989</t>
  </si>
  <si>
    <t>V0001990</t>
  </si>
  <si>
    <t>V0001991</t>
  </si>
  <si>
    <t>V0001992</t>
  </si>
  <si>
    <t>V0001993</t>
  </si>
  <si>
    <t>V0001994</t>
  </si>
  <si>
    <t>V0001995</t>
  </si>
  <si>
    <t>V0001996</t>
  </si>
  <si>
    <t>V0001997</t>
  </si>
  <si>
    <t>V0001998</t>
  </si>
  <si>
    <t>V0001999</t>
  </si>
  <si>
    <t>V0002000</t>
  </si>
  <si>
    <t>V0002001</t>
  </si>
  <si>
    <t>V0002002</t>
  </si>
  <si>
    <t>V0002003</t>
  </si>
  <si>
    <t>V0002004</t>
  </si>
  <si>
    <t>V0002005</t>
  </si>
  <si>
    <t>V0002006</t>
  </si>
  <si>
    <t>V0002007</t>
  </si>
  <si>
    <t>V0002008</t>
  </si>
  <si>
    <t>V0002009</t>
  </si>
  <si>
    <t>V0002010</t>
  </si>
  <si>
    <t>V0002011</t>
  </si>
  <si>
    <t>V0002012</t>
  </si>
  <si>
    <t>V0002013</t>
  </si>
  <si>
    <t>V0002014</t>
  </si>
  <si>
    <t>V0002015</t>
  </si>
  <si>
    <t>V0002016</t>
  </si>
  <si>
    <t>V0002017</t>
  </si>
  <si>
    <t>V0002018</t>
  </si>
  <si>
    <t>V0002019</t>
  </si>
  <si>
    <t>V0002020</t>
  </si>
  <si>
    <t>V0002021</t>
  </si>
  <si>
    <t>V0002022</t>
  </si>
  <si>
    <t>V0002023</t>
  </si>
  <si>
    <t>V0002024</t>
  </si>
  <si>
    <t>V0002025</t>
  </si>
  <si>
    <t>V0002026</t>
  </si>
  <si>
    <t>V0002027</t>
  </si>
  <si>
    <t>V0002028</t>
  </si>
  <si>
    <t>V0002029</t>
  </si>
  <si>
    <t>V0002030</t>
  </si>
  <si>
    <t>V0002031</t>
  </si>
  <si>
    <t>V0002032</t>
  </si>
  <si>
    <t>V0002033</t>
  </si>
  <si>
    <t>V0002034</t>
  </si>
  <si>
    <t>V0002035</t>
  </si>
  <si>
    <t>V0002036</t>
  </si>
  <si>
    <t>V0002037</t>
  </si>
  <si>
    <t>V0002038</t>
  </si>
  <si>
    <t>V0002039</t>
  </si>
  <si>
    <t>V0002040</t>
  </si>
  <si>
    <t>V0002041</t>
  </si>
  <si>
    <t>V0002042</t>
  </si>
  <si>
    <t>V0002043</t>
  </si>
  <si>
    <t>V0002044</t>
  </si>
  <si>
    <t>V0002045</t>
  </si>
  <si>
    <t>V0002046</t>
  </si>
  <si>
    <t>V0002047</t>
  </si>
  <si>
    <t>V0002048</t>
  </si>
  <si>
    <t>V0002049</t>
  </si>
  <si>
    <t>V0002050</t>
  </si>
  <si>
    <t>V0002051</t>
  </si>
  <si>
    <t>V0002052</t>
  </si>
  <si>
    <t>V0002053</t>
  </si>
  <si>
    <t>V0002054</t>
  </si>
  <si>
    <t>V0002055</t>
  </si>
  <si>
    <t>V0002056</t>
  </si>
  <si>
    <t>V0002057</t>
  </si>
  <si>
    <t>V0002058</t>
  </si>
  <si>
    <t>V0002059</t>
  </si>
  <si>
    <t>V0002060</t>
  </si>
  <si>
    <t>V0002061</t>
  </si>
  <si>
    <t>V0002062</t>
  </si>
  <si>
    <t>V0002063</t>
  </si>
  <si>
    <t>V0002064</t>
  </si>
  <si>
    <t>V0002065</t>
  </si>
  <si>
    <t>V0002066</t>
  </si>
  <si>
    <t>V0002067</t>
  </si>
  <si>
    <t>V0002068</t>
  </si>
  <si>
    <t>V0002069</t>
  </si>
  <si>
    <t>V0002070</t>
  </si>
  <si>
    <t>V0002071</t>
  </si>
  <si>
    <t>V0002072</t>
  </si>
  <si>
    <t>V0002073</t>
  </si>
  <si>
    <t>V0002074</t>
  </si>
  <si>
    <t>V0002075</t>
  </si>
  <si>
    <t>V0002076</t>
  </si>
  <si>
    <t>V0002077</t>
  </si>
  <si>
    <t>V0002078</t>
  </si>
  <si>
    <t>V0002079</t>
  </si>
  <si>
    <t>V0002080</t>
  </si>
  <si>
    <t>V0002081</t>
  </si>
  <si>
    <t>V0002082</t>
  </si>
  <si>
    <t>V0002083</t>
  </si>
  <si>
    <t>V0002084</t>
  </si>
  <si>
    <t>V0002085</t>
  </si>
  <si>
    <t>V0002086</t>
  </si>
  <si>
    <t>V0002087</t>
  </si>
  <si>
    <t>V0002088</t>
  </si>
  <si>
    <t>V0002089</t>
  </si>
  <si>
    <t>V0002090</t>
  </si>
  <si>
    <t>V0002091</t>
  </si>
  <si>
    <t>V0002092</t>
  </si>
  <si>
    <t>V0002093</t>
  </si>
  <si>
    <t>V0002094</t>
  </si>
  <si>
    <t>V0002095</t>
  </si>
  <si>
    <t>V0002096</t>
  </si>
  <si>
    <t>V0002097</t>
  </si>
  <si>
    <t>V0002098</t>
  </si>
  <si>
    <t>V0002099</t>
  </si>
  <si>
    <t>V0002100</t>
  </si>
  <si>
    <t>V0002101</t>
  </si>
  <si>
    <t>V0002102</t>
  </si>
  <si>
    <t>V0002103</t>
  </si>
  <si>
    <t>V0002104</t>
  </si>
  <si>
    <t>V0002105</t>
  </si>
  <si>
    <t>V0002106</t>
  </si>
  <si>
    <t>V0002107</t>
  </si>
  <si>
    <t>V0002108</t>
  </si>
  <si>
    <t>V0002109</t>
  </si>
  <si>
    <t>V0002110</t>
  </si>
  <si>
    <t>V0002111</t>
  </si>
  <si>
    <t>V0002112</t>
  </si>
  <si>
    <t>V0002113</t>
  </si>
  <si>
    <t>V0002114</t>
  </si>
  <si>
    <t>V0002115</t>
  </si>
  <si>
    <t>V0002116</t>
  </si>
  <si>
    <t>V0002117</t>
  </si>
  <si>
    <t>V0002118</t>
  </si>
  <si>
    <t>V0002119</t>
  </si>
  <si>
    <t>V0002120</t>
  </si>
  <si>
    <t>V0002121</t>
  </si>
  <si>
    <t>V0002122</t>
  </si>
  <si>
    <t>V0002123</t>
  </si>
  <si>
    <t>V0002124</t>
  </si>
  <si>
    <t>V0002125</t>
  </si>
  <si>
    <t>V0002126</t>
  </si>
  <si>
    <t>V0002127</t>
  </si>
  <si>
    <t>V0002128</t>
  </si>
  <si>
    <t>V0002129</t>
  </si>
  <si>
    <t>V0002130</t>
  </si>
  <si>
    <t>V0002131</t>
  </si>
  <si>
    <t>V0002132</t>
  </si>
  <si>
    <t>V0002133</t>
  </si>
  <si>
    <t>V0002134</t>
  </si>
  <si>
    <t>V0002135</t>
  </si>
  <si>
    <t>V0002136</t>
  </si>
  <si>
    <t>V0002137</t>
  </si>
  <si>
    <t>V0002138</t>
  </si>
  <si>
    <t>V0002139</t>
  </si>
  <si>
    <t>V0002140</t>
  </si>
  <si>
    <t>V0002141</t>
  </si>
  <si>
    <t>V0002142</t>
  </si>
  <si>
    <t>V0002143</t>
  </si>
  <si>
    <t>V0002144</t>
  </si>
  <si>
    <t>V0002145</t>
  </si>
  <si>
    <t>V0002146</t>
  </si>
  <si>
    <t>V0002147</t>
  </si>
  <si>
    <t>V0002148</t>
  </si>
  <si>
    <t>V0002149</t>
  </si>
  <si>
    <t>V0002150</t>
  </si>
  <si>
    <t>V0002151</t>
  </si>
  <si>
    <t>V0002152</t>
  </si>
  <si>
    <t>V0002153</t>
  </si>
  <si>
    <t>V0002154</t>
  </si>
  <si>
    <t>V0002155</t>
  </si>
  <si>
    <t>V0002156</t>
  </si>
  <si>
    <t>V0002157</t>
  </si>
  <si>
    <t>V0002158</t>
  </si>
  <si>
    <t>V0002159</t>
  </si>
  <si>
    <t>V0002160</t>
  </si>
  <si>
    <t>V0002161</t>
  </si>
  <si>
    <t>V0002162</t>
  </si>
  <si>
    <t>V0002163</t>
  </si>
  <si>
    <t>V0002164</t>
  </si>
  <si>
    <t>V0002165</t>
  </si>
  <si>
    <t>V0002166</t>
  </si>
  <si>
    <t>V0002167</t>
  </si>
  <si>
    <t>V0002168</t>
  </si>
  <si>
    <t>V0002169</t>
  </si>
  <si>
    <t>V0002170</t>
  </si>
  <si>
    <t>V0002171</t>
  </si>
  <si>
    <t>V0002172</t>
  </si>
  <si>
    <t>V0002173</t>
  </si>
  <si>
    <t>V0002174</t>
  </si>
  <si>
    <t>V0002175</t>
  </si>
  <si>
    <t>V0002176</t>
  </si>
  <si>
    <t>V0002177</t>
  </si>
  <si>
    <t>V0002178</t>
  </si>
  <si>
    <t>V0002179</t>
  </si>
  <si>
    <t>V0002180</t>
  </si>
  <si>
    <t>V0002181</t>
  </si>
  <si>
    <t>V0002182</t>
  </si>
  <si>
    <t>V0002183</t>
  </si>
  <si>
    <t>V0002184</t>
  </si>
  <si>
    <t>V0002185</t>
  </si>
  <si>
    <t>V0002186</t>
  </si>
  <si>
    <t>V0002187</t>
  </si>
  <si>
    <t>V0002188</t>
  </si>
  <si>
    <t>V0002189</t>
  </si>
  <si>
    <t>V0002190</t>
  </si>
  <si>
    <t>V0002191</t>
  </si>
  <si>
    <t>V0002192</t>
  </si>
  <si>
    <t>V0002193</t>
  </si>
  <si>
    <t>V0002194</t>
  </si>
  <si>
    <t>V0002195</t>
  </si>
  <si>
    <t>V0002196</t>
  </si>
  <si>
    <t>V0002197</t>
  </si>
  <si>
    <t>V0002198</t>
  </si>
  <si>
    <t>V0002199</t>
  </si>
  <si>
    <t>V0002200</t>
  </si>
  <si>
    <t>V0002201</t>
  </si>
  <si>
    <t>V0002202</t>
  </si>
  <si>
    <t>V0002203</t>
  </si>
  <si>
    <t>V0002204</t>
  </si>
  <si>
    <t>V0002205</t>
  </si>
  <si>
    <t>V0002206</t>
  </si>
  <si>
    <t>V0002207</t>
  </si>
  <si>
    <t>V0002208</t>
  </si>
  <si>
    <t>V0002209</t>
  </si>
  <si>
    <t>V0002210</t>
  </si>
  <si>
    <t>V0002211</t>
  </si>
  <si>
    <t>V0002212</t>
  </si>
  <si>
    <t>V0002213</t>
  </si>
  <si>
    <t>V0002214</t>
  </si>
  <si>
    <t>V0002215</t>
  </si>
  <si>
    <t>V0002216</t>
  </si>
  <si>
    <t>V0002217</t>
  </si>
  <si>
    <t>V0002218</t>
  </si>
  <si>
    <t>V0002219</t>
  </si>
  <si>
    <t>V0002220</t>
  </si>
  <si>
    <t>V0002221</t>
  </si>
  <si>
    <t>V0002222</t>
  </si>
  <si>
    <t>V0002223</t>
  </si>
  <si>
    <t>V0002224</t>
  </si>
  <si>
    <t>V0002225</t>
  </si>
  <si>
    <t>V0002226</t>
  </si>
  <si>
    <t>V0002227</t>
  </si>
  <si>
    <t>V0002228</t>
  </si>
  <si>
    <t>V0002229</t>
  </si>
  <si>
    <t>V0002230</t>
  </si>
  <si>
    <t>V0002231</t>
  </si>
  <si>
    <t>V0002232</t>
  </si>
  <si>
    <t>V0002233</t>
  </si>
  <si>
    <t>V0002234</t>
  </si>
  <si>
    <t>V0002235</t>
  </si>
  <si>
    <t>V0002236</t>
  </si>
  <si>
    <t>V0002237</t>
  </si>
  <si>
    <t>V0002238</t>
  </si>
  <si>
    <t>V0002239</t>
  </si>
  <si>
    <t>V0002240</t>
  </si>
  <si>
    <t>V0002241</t>
  </si>
  <si>
    <t>V0002242</t>
  </si>
  <si>
    <t>V0002243</t>
  </si>
  <si>
    <t>V0002244</t>
  </si>
  <si>
    <t>V0002245</t>
  </si>
  <si>
    <t>V0002246</t>
  </si>
  <si>
    <t>V0002247</t>
  </si>
  <si>
    <t>V0002248</t>
  </si>
  <si>
    <t>V0002249</t>
  </si>
  <si>
    <t>V0002250</t>
  </si>
  <si>
    <t>V0002251</t>
  </si>
  <si>
    <t>V0002252</t>
  </si>
  <si>
    <t>V0002253</t>
  </si>
  <si>
    <t>V0002254</t>
  </si>
  <si>
    <t>V0002255</t>
  </si>
  <si>
    <t>V0002256</t>
  </si>
  <si>
    <t>V0002257</t>
  </si>
  <si>
    <t>V0002258</t>
  </si>
  <si>
    <t>V0002259</t>
  </si>
  <si>
    <t>V0002260</t>
  </si>
  <si>
    <t>V0002261</t>
  </si>
  <si>
    <t>V0002262</t>
  </si>
  <si>
    <t>V0002263</t>
  </si>
  <si>
    <t>V0002264</t>
  </si>
  <si>
    <t>V0002265</t>
  </si>
  <si>
    <t>V0002266</t>
  </si>
  <si>
    <t>V0002267</t>
  </si>
  <si>
    <t>V0002268</t>
  </si>
  <si>
    <t>V0002269</t>
  </si>
  <si>
    <t>V0002270</t>
  </si>
  <si>
    <t>V0002271</t>
  </si>
  <si>
    <t>V0002272</t>
  </si>
  <si>
    <t>V0002273</t>
  </si>
  <si>
    <t>V0002274</t>
  </si>
  <si>
    <t>V0002275</t>
  </si>
  <si>
    <t>V0002276</t>
  </si>
  <si>
    <t>V0002277</t>
  </si>
  <si>
    <t>V0002278</t>
  </si>
  <si>
    <t>V0002279</t>
  </si>
  <si>
    <t>V0002280</t>
  </si>
  <si>
    <t>V0002281</t>
  </si>
  <si>
    <t>V0002282</t>
  </si>
  <si>
    <t>V0002283</t>
  </si>
  <si>
    <t>V0002284</t>
  </si>
  <si>
    <t>V0002285</t>
  </si>
  <si>
    <t>V0002286</t>
  </si>
  <si>
    <t>V0002287</t>
  </si>
  <si>
    <t>V0002288</t>
  </si>
  <si>
    <t>V0002289</t>
  </si>
  <si>
    <t>V0002290</t>
  </si>
  <si>
    <t>V0002291</t>
  </si>
  <si>
    <t>V0002292</t>
  </si>
  <si>
    <t>V0002293</t>
  </si>
  <si>
    <t>V0002294</t>
  </si>
  <si>
    <t>V0002295</t>
  </si>
  <si>
    <t>V0002296</t>
  </si>
  <si>
    <t>V0002297</t>
  </si>
  <si>
    <t>V0002298</t>
  </si>
  <si>
    <t>V0002299</t>
  </si>
  <si>
    <t>V0002300</t>
  </si>
  <si>
    <t>V0002301</t>
  </si>
  <si>
    <t>V0002302</t>
  </si>
  <si>
    <t>V0002303</t>
  </si>
  <si>
    <t>V0002304</t>
  </si>
  <si>
    <t>V0002305</t>
  </si>
  <si>
    <t>V0002306</t>
  </si>
  <si>
    <t>V0002307</t>
  </si>
  <si>
    <t>V0002308</t>
  </si>
  <si>
    <t>V0002309</t>
  </si>
  <si>
    <t>V0002310</t>
  </si>
  <si>
    <t>V0002311</t>
  </si>
  <si>
    <t>V0002312</t>
  </si>
  <si>
    <t>V0002313</t>
  </si>
  <si>
    <t>V0002314</t>
  </si>
  <si>
    <t>V0002315</t>
  </si>
  <si>
    <t>V0002316</t>
  </si>
  <si>
    <t>V0002317</t>
  </si>
  <si>
    <t>V0002318</t>
  </si>
  <si>
    <t>V0002319</t>
  </si>
  <si>
    <t>V0002320</t>
  </si>
  <si>
    <t>V0002321</t>
  </si>
  <si>
    <t>V0002322</t>
  </si>
  <si>
    <t>V0002323</t>
  </si>
  <si>
    <t>V0002324</t>
  </si>
  <si>
    <t>V0002325</t>
  </si>
  <si>
    <t>V0002326</t>
  </si>
  <si>
    <t>V0002327</t>
  </si>
  <si>
    <t>V0002328</t>
  </si>
  <si>
    <t>V0002329</t>
  </si>
  <si>
    <t>V0002330</t>
  </si>
  <si>
    <t>V0002331</t>
  </si>
  <si>
    <t>V0002332</t>
  </si>
  <si>
    <t>V0002333</t>
  </si>
  <si>
    <t>V0002334</t>
  </si>
  <si>
    <t>V0002335</t>
  </si>
  <si>
    <t>V0002336</t>
  </si>
  <si>
    <t>V0002337</t>
  </si>
  <si>
    <t>V0002338</t>
  </si>
  <si>
    <t>V0002339</t>
  </si>
  <si>
    <t>V0002340</t>
  </si>
  <si>
    <t>V0002341</t>
  </si>
  <si>
    <t>V0002342</t>
  </si>
  <si>
    <t>V0002343</t>
  </si>
  <si>
    <t>V0002344</t>
  </si>
  <si>
    <t>V0002345</t>
  </si>
  <si>
    <t>V0002346</t>
  </si>
  <si>
    <t>V0002347</t>
  </si>
  <si>
    <t>V0002348</t>
  </si>
  <si>
    <t>V0002349</t>
  </si>
  <si>
    <t>V0002350</t>
  </si>
  <si>
    <t>V0002351</t>
  </si>
  <si>
    <t>V0002352</t>
  </si>
  <si>
    <t>V0002353</t>
  </si>
  <si>
    <t>V0002354</t>
  </si>
  <si>
    <t>V0002355</t>
  </si>
  <si>
    <t>V0002356</t>
  </si>
  <si>
    <t>V0002357</t>
  </si>
  <si>
    <t>V0002358</t>
  </si>
  <si>
    <t>V0002359</t>
  </si>
  <si>
    <t>V0002360</t>
  </si>
  <si>
    <t>V0002361</t>
  </si>
  <si>
    <t>V0002362</t>
  </si>
  <si>
    <t>V0002363</t>
  </si>
  <si>
    <t>V0002364</t>
  </si>
  <si>
    <t>V0002365</t>
  </si>
  <si>
    <t>V0002366</t>
  </si>
  <si>
    <t>V0002367</t>
  </si>
  <si>
    <t>V0002368</t>
  </si>
  <si>
    <t>V0002369</t>
  </si>
  <si>
    <t>V0002370</t>
  </si>
  <si>
    <t>V0002371</t>
  </si>
  <si>
    <t>V0002372</t>
  </si>
  <si>
    <t>V0002373</t>
  </si>
  <si>
    <t>V0002374</t>
  </si>
  <si>
    <t>V0002375</t>
  </si>
  <si>
    <t>V0002376</t>
  </si>
  <si>
    <t>V0002377</t>
  </si>
  <si>
    <t>V0002378</t>
  </si>
  <si>
    <t>V0002379</t>
  </si>
  <si>
    <t>V0002380</t>
  </si>
  <si>
    <t>V0002381</t>
  </si>
  <si>
    <t>V0002382</t>
  </si>
  <si>
    <t>V0002383</t>
  </si>
  <si>
    <t>V0002384</t>
  </si>
  <si>
    <t>V0002385</t>
  </si>
  <si>
    <t>V0002386</t>
  </si>
  <si>
    <t>V0002387</t>
  </si>
  <si>
    <t>V0002388</t>
  </si>
  <si>
    <t>V0002389</t>
  </si>
  <si>
    <t>V0002390</t>
  </si>
  <si>
    <t>V0002391</t>
  </si>
  <si>
    <t>V0002392</t>
  </si>
  <si>
    <t>V0002393</t>
  </si>
  <si>
    <t>V0002394</t>
  </si>
  <si>
    <t>V0002395</t>
  </si>
  <si>
    <t>V0002396</t>
  </si>
  <si>
    <t>V0002397</t>
  </si>
  <si>
    <t>V0002398</t>
  </si>
  <si>
    <t>V0002399</t>
  </si>
  <si>
    <t>V0002400</t>
  </si>
  <si>
    <t>V0002401</t>
  </si>
  <si>
    <t>V0002402</t>
  </si>
  <si>
    <t>V0002403</t>
  </si>
  <si>
    <t>V0002404</t>
  </si>
  <si>
    <t>V0002405</t>
  </si>
  <si>
    <t>V0002406</t>
  </si>
  <si>
    <t>V0002407</t>
  </si>
  <si>
    <t>V0002408</t>
  </si>
  <si>
    <t>V0002409</t>
  </si>
  <si>
    <t>V0002410</t>
  </si>
  <si>
    <t>V0002411</t>
  </si>
  <si>
    <t>V0002412</t>
  </si>
  <si>
    <t>V0002413</t>
  </si>
  <si>
    <t>V0002414</t>
  </si>
  <si>
    <t>V0002415</t>
  </si>
  <si>
    <t>V0002416</t>
  </si>
  <si>
    <t>V0002417</t>
  </si>
  <si>
    <t>V0002418</t>
  </si>
  <si>
    <t>V0002419</t>
  </si>
  <si>
    <t>V0002420</t>
  </si>
  <si>
    <t>V0002421</t>
  </si>
  <si>
    <t>V0002422</t>
  </si>
  <si>
    <t>V0002423</t>
  </si>
  <si>
    <t>V0002424</t>
  </si>
  <si>
    <t>V0002425</t>
  </si>
  <si>
    <t>V0002426</t>
  </si>
  <si>
    <t>V0002427</t>
  </si>
  <si>
    <t>V0002428</t>
  </si>
  <si>
    <t>V0002429</t>
  </si>
  <si>
    <t>V0002430</t>
  </si>
  <si>
    <t>V0002431</t>
  </si>
  <si>
    <t>V0002432</t>
  </si>
  <si>
    <t>V0002433</t>
  </si>
  <si>
    <t>V0002434</t>
  </si>
  <si>
    <t>V0002435</t>
  </si>
  <si>
    <t>V0002436</t>
  </si>
  <si>
    <t>V0002437</t>
  </si>
  <si>
    <t>V0002438</t>
  </si>
  <si>
    <t>V0002439</t>
  </si>
  <si>
    <t>V0002440</t>
  </si>
  <si>
    <t>V0002441</t>
  </si>
  <si>
    <t>V0002442</t>
  </si>
  <si>
    <t>V0002443</t>
  </si>
  <si>
    <t>V0002444</t>
  </si>
  <si>
    <t>V0002445</t>
  </si>
  <si>
    <t>V0002446</t>
  </si>
  <si>
    <t>V0002447</t>
  </si>
  <si>
    <t>V0002448</t>
  </si>
  <si>
    <t>V0002449</t>
  </si>
  <si>
    <t>V0002450</t>
  </si>
  <si>
    <t>V0002451</t>
  </si>
  <si>
    <t>V0002452</t>
  </si>
  <si>
    <t>V0002453</t>
  </si>
  <si>
    <t>V0002454</t>
  </si>
  <si>
    <t>V0002455</t>
  </si>
  <si>
    <t>V0002456</t>
  </si>
  <si>
    <t>V0002457</t>
  </si>
  <si>
    <t>V0002458</t>
  </si>
  <si>
    <t>V0002459</t>
  </si>
  <si>
    <t>V0002460</t>
  </si>
  <si>
    <t>V0002461</t>
  </si>
  <si>
    <t>V0002462</t>
  </si>
  <si>
    <t>V0002463</t>
  </si>
  <si>
    <t>V0002464</t>
  </si>
  <si>
    <t>V0002465</t>
  </si>
  <si>
    <t>V0002466</t>
  </si>
  <si>
    <t>V0002467</t>
  </si>
  <si>
    <t>V0002468</t>
  </si>
  <si>
    <t>V0002469</t>
  </si>
  <si>
    <t>V0002470</t>
  </si>
  <si>
    <t>V0002471</t>
  </si>
  <si>
    <t>V0002472</t>
  </si>
  <si>
    <t>V0002473</t>
  </si>
  <si>
    <t>V0002474</t>
  </si>
  <si>
    <t>V0002475</t>
  </si>
  <si>
    <t>V0002476</t>
  </si>
  <si>
    <t>V0002477</t>
  </si>
  <si>
    <t>V0002478</t>
  </si>
  <si>
    <t>V0002479</t>
  </si>
  <si>
    <t>V0002480</t>
  </si>
  <si>
    <t>V0002481</t>
  </si>
  <si>
    <t>V0002482</t>
  </si>
  <si>
    <t>V0002483</t>
  </si>
  <si>
    <t>V0002484</t>
  </si>
  <si>
    <t>V0002485</t>
  </si>
  <si>
    <t>V0002486</t>
  </si>
  <si>
    <t>V0002487</t>
  </si>
  <si>
    <t>V0002488</t>
  </si>
  <si>
    <t>V0002489</t>
  </si>
  <si>
    <t>V0002490</t>
  </si>
  <si>
    <t>V0002491</t>
  </si>
  <si>
    <t>V0002492</t>
  </si>
  <si>
    <t>V0002493</t>
  </si>
  <si>
    <t>V0002494</t>
  </si>
  <si>
    <t>V0002495</t>
  </si>
  <si>
    <t>V0002496</t>
  </si>
  <si>
    <t>V0002497</t>
  </si>
  <si>
    <t>V0002498</t>
  </si>
  <si>
    <t>V0002499</t>
  </si>
  <si>
    <t>Follow-up</t>
  </si>
  <si>
    <t>Urgency</t>
  </si>
  <si>
    <t>Consultation</t>
  </si>
  <si>
    <t>Cardiology</t>
  </si>
  <si>
    <t>Orthopedics</t>
  </si>
  <si>
    <t>Oncology</t>
  </si>
  <si>
    <t>Neurology</t>
  </si>
  <si>
    <t>General Medicine</t>
  </si>
  <si>
    <t>D0131</t>
  </si>
  <si>
    <t>D0043</t>
  </si>
  <si>
    <t>D0050</t>
  </si>
  <si>
    <t>D0199</t>
  </si>
  <si>
    <t>D0137</t>
  </si>
  <si>
    <t>D0036</t>
  </si>
  <si>
    <t>D0023</t>
  </si>
  <si>
    <t>D0074</t>
  </si>
  <si>
    <t>D0055</t>
  </si>
  <si>
    <t>D0125</t>
  </si>
  <si>
    <t>D0012</t>
  </si>
  <si>
    <t>D0083</t>
  </si>
  <si>
    <t>D0032</t>
  </si>
  <si>
    <t>D0152</t>
  </si>
  <si>
    <t>D0086</t>
  </si>
  <si>
    <t>D0195</t>
  </si>
  <si>
    <t>D0155</t>
  </si>
  <si>
    <t>D0189</t>
  </si>
  <si>
    <t>D0019</t>
  </si>
  <si>
    <t>D0051</t>
  </si>
  <si>
    <t>D0064</t>
  </si>
  <si>
    <t>D0130</t>
  </si>
  <si>
    <t>D0164</t>
  </si>
  <si>
    <t>D0128</t>
  </si>
  <si>
    <t>D0139</t>
  </si>
  <si>
    <t>D0196</t>
  </si>
  <si>
    <t>D0001</t>
  </si>
  <si>
    <t>D0089</t>
  </si>
  <si>
    <t>D0026</t>
  </si>
  <si>
    <t>D0087</t>
  </si>
  <si>
    <t>D0002</t>
  </si>
  <si>
    <t>D0093</t>
  </si>
  <si>
    <t>D0168</t>
  </si>
  <si>
    <t>D0119</t>
  </si>
  <si>
    <t>D0132</t>
  </si>
  <si>
    <t>D0080</t>
  </si>
  <si>
    <t>D0111</t>
  </si>
  <si>
    <t>D0165</t>
  </si>
  <si>
    <t>D0126</t>
  </si>
  <si>
    <t>D0005</t>
  </si>
  <si>
    <t>D0143</t>
  </si>
  <si>
    <t>D0006</t>
  </si>
  <si>
    <t>D0123</t>
  </si>
  <si>
    <t>D0044</t>
  </si>
  <si>
    <t>D0058</t>
  </si>
  <si>
    <t>D0081</t>
  </si>
  <si>
    <t>D0046</t>
  </si>
  <si>
    <t>D0102</t>
  </si>
  <si>
    <t>D0170</t>
  </si>
  <si>
    <t>D0048</t>
  </si>
  <si>
    <t>D0114</t>
  </si>
  <si>
    <t>D0020</t>
  </si>
  <si>
    <t>D0198</t>
  </si>
  <si>
    <t>D0115</t>
  </si>
  <si>
    <t>D0163</t>
  </si>
  <si>
    <t>D0076</t>
  </si>
  <si>
    <t>D0176</t>
  </si>
  <si>
    <t>D0121</t>
  </si>
  <si>
    <t>D0180</t>
  </si>
  <si>
    <t>D0109</t>
  </si>
  <si>
    <t>D0068</t>
  </si>
  <si>
    <t>D0167</t>
  </si>
  <si>
    <t>D0149</t>
  </si>
  <si>
    <t>D0066</t>
  </si>
  <si>
    <t>D0144</t>
  </si>
  <si>
    <t>D0135</t>
  </si>
  <si>
    <t>D0009</t>
  </si>
  <si>
    <t>D0017</t>
  </si>
  <si>
    <t>D0113</t>
  </si>
  <si>
    <t>D0140</t>
  </si>
  <si>
    <t>D0185</t>
  </si>
  <si>
    <t>D0173</t>
  </si>
  <si>
    <t>D0120</t>
  </si>
  <si>
    <t>D0011</t>
  </si>
  <si>
    <t>D0141</t>
  </si>
  <si>
    <t>D0159</t>
  </si>
  <si>
    <t>D0063</t>
  </si>
  <si>
    <t>D0022</t>
  </si>
  <si>
    <t>D0134</t>
  </si>
  <si>
    <t>D0148</t>
  </si>
  <si>
    <t>D0010</t>
  </si>
  <si>
    <t>D0071</t>
  </si>
  <si>
    <t>D0037</t>
  </si>
  <si>
    <t>D0136</t>
  </si>
  <si>
    <t>D0133</t>
  </si>
  <si>
    <t>D0172</t>
  </si>
  <si>
    <t>D0092</t>
  </si>
  <si>
    <t>D0117</t>
  </si>
  <si>
    <t>D0049</t>
  </si>
  <si>
    <t>D0045</t>
  </si>
  <si>
    <t>D0061</t>
  </si>
  <si>
    <t>D0105</t>
  </si>
  <si>
    <t>D0095</t>
  </si>
  <si>
    <t>D0079</t>
  </si>
  <si>
    <t>D0157</t>
  </si>
  <si>
    <t>D0078</t>
  </si>
  <si>
    <t>D0059</t>
  </si>
  <si>
    <t>D0124</t>
  </si>
  <si>
    <t>D0088</t>
  </si>
  <si>
    <t>D0161</t>
  </si>
  <si>
    <t>D0150</t>
  </si>
  <si>
    <t>D0153</t>
  </si>
  <si>
    <t>D0110</t>
  </si>
  <si>
    <t>D0013</t>
  </si>
  <si>
    <t>D0160</t>
  </si>
  <si>
    <t>D0145</t>
  </si>
  <si>
    <t>D0179</t>
  </si>
  <si>
    <t>D0097</t>
  </si>
  <si>
    <t>D0138</t>
  </si>
  <si>
    <t>D0142</t>
  </si>
  <si>
    <t>D0067</t>
  </si>
  <si>
    <t>D0183</t>
  </si>
  <si>
    <t>D0184</t>
  </si>
  <si>
    <t>D0104</t>
  </si>
  <si>
    <t>D0175</t>
  </si>
  <si>
    <t>D0034</t>
  </si>
  <si>
    <t>D0193</t>
  </si>
  <si>
    <t>D0099</t>
  </si>
  <si>
    <t>D0190</t>
  </si>
  <si>
    <t>D0182</t>
  </si>
  <si>
    <t>D0169</t>
  </si>
  <si>
    <t>D0187</t>
  </si>
  <si>
    <t>D0038</t>
  </si>
  <si>
    <t>D0041</t>
  </si>
  <si>
    <t>D0096</t>
  </si>
  <si>
    <t>D0062</t>
  </si>
  <si>
    <t>D0016</t>
  </si>
  <si>
    <t>D0094</t>
  </si>
  <si>
    <t>D0116</t>
  </si>
  <si>
    <t>D0056</t>
  </si>
  <si>
    <t>D0065</t>
  </si>
  <si>
    <t>D0054</t>
  </si>
  <si>
    <t>D0194</t>
  </si>
  <si>
    <t>D0174</t>
  </si>
  <si>
    <t>D0040</t>
  </si>
  <si>
    <t>D0039</t>
  </si>
  <si>
    <t>D0007</t>
  </si>
  <si>
    <t>D0085</t>
  </si>
  <si>
    <t>D0091</t>
  </si>
  <si>
    <t>D0084</t>
  </si>
  <si>
    <t>D0154</t>
  </si>
  <si>
    <t>D0031</t>
  </si>
  <si>
    <t>D0197</t>
  </si>
  <si>
    <t>D0052</t>
  </si>
  <si>
    <t>D0112</t>
  </si>
  <si>
    <t>D0072</t>
  </si>
  <si>
    <t>D0021</t>
  </si>
  <si>
    <t>D0146</t>
  </si>
  <si>
    <t>D0156</t>
  </si>
  <si>
    <t>D0082</t>
  </si>
  <si>
    <t>D0060</t>
  </si>
  <si>
    <t>D0147</t>
  </si>
  <si>
    <t>D0090</t>
  </si>
  <si>
    <t>D0100</t>
  </si>
  <si>
    <t>D0029</t>
  </si>
  <si>
    <t>D0025</t>
  </si>
  <si>
    <t>D0101</t>
  </si>
  <si>
    <t>D0070</t>
  </si>
  <si>
    <t>D0098</t>
  </si>
  <si>
    <t>D0014</t>
  </si>
  <si>
    <t>D0047</t>
  </si>
  <si>
    <t>D0004</t>
  </si>
  <si>
    <t>D0042</t>
  </si>
  <si>
    <t>D0035</t>
  </si>
  <si>
    <t>D0186</t>
  </si>
  <si>
    <t>D0057</t>
  </si>
  <si>
    <t>D0018</t>
  </si>
  <si>
    <t>D0166</t>
  </si>
  <si>
    <t>D0030</t>
  </si>
  <si>
    <t>D0027</t>
  </si>
  <si>
    <t>D0015</t>
  </si>
  <si>
    <t>D0024</t>
  </si>
  <si>
    <t>D0008</t>
  </si>
  <si>
    <t>D0177</t>
  </si>
  <si>
    <t>D0073</t>
  </si>
  <si>
    <t>D0103</t>
  </si>
  <si>
    <t>D0129</t>
  </si>
  <si>
    <t>D0118</t>
  </si>
  <si>
    <t>D0033</t>
  </si>
  <si>
    <t>D0171</t>
  </si>
  <si>
    <t>D0003</t>
  </si>
  <si>
    <t>D0077</t>
  </si>
  <si>
    <t>D0178</t>
  </si>
  <si>
    <t>D0188</t>
  </si>
  <si>
    <t>D0162</t>
  </si>
  <si>
    <t>D0106</t>
  </si>
  <si>
    <t>D0192</t>
  </si>
  <si>
    <t>D0108</t>
  </si>
  <si>
    <t>D0151</t>
  </si>
  <si>
    <t>D0191</t>
  </si>
  <si>
    <t>D0127</t>
  </si>
  <si>
    <t>D0028</t>
  </si>
  <si>
    <t>D0069</t>
  </si>
  <si>
    <t>D0053</t>
  </si>
  <si>
    <t>D0122</t>
  </si>
  <si>
    <t>D0181</t>
  </si>
  <si>
    <t>D0075</t>
  </si>
  <si>
    <t>D0107</t>
  </si>
  <si>
    <t>D0158</t>
  </si>
  <si>
    <t>D05</t>
  </si>
  <si>
    <t>D02</t>
  </si>
  <si>
    <t>D03</t>
  </si>
  <si>
    <t>D04</t>
  </si>
  <si>
    <t>D01</t>
  </si>
  <si>
    <t>Resp. Infection</t>
  </si>
  <si>
    <t>Fracture</t>
  </si>
  <si>
    <t>Allergy</t>
  </si>
  <si>
    <t>Hypertension</t>
  </si>
  <si>
    <t>Diabetes</t>
  </si>
  <si>
    <t>Surgery</t>
  </si>
  <si>
    <t>Therapy</t>
  </si>
  <si>
    <t>Observation</t>
  </si>
  <si>
    <t>Medication</t>
  </si>
  <si>
    <t>None</t>
  </si>
  <si>
    <t>Partial</t>
  </si>
  <si>
    <t>Full</t>
  </si>
  <si>
    <t>CompanyB</t>
  </si>
  <si>
    <t>CompanyA</t>
  </si>
  <si>
    <t>CompanyC</t>
  </si>
  <si>
    <t>No</t>
  </si>
  <si>
    <t>Yes</t>
  </si>
  <si>
    <t>Standard</t>
  </si>
  <si>
    <t>ICU</t>
  </si>
  <si>
    <t>Emergency</t>
  </si>
  <si>
    <t>MRI</t>
  </si>
  <si>
    <t>CT</t>
  </si>
  <si>
    <t>Ultrasound</t>
  </si>
  <si>
    <t>ECG</t>
  </si>
  <si>
    <t>X-Ray</t>
  </si>
  <si>
    <t>TotalCost</t>
  </si>
  <si>
    <t>AgeGroup</t>
  </si>
  <si>
    <t>CoverageAmount</t>
  </si>
  <si>
    <t>PatientPayment</t>
  </si>
  <si>
    <t>Etiquetas de fila</t>
  </si>
  <si>
    <t>Total general</t>
  </si>
  <si>
    <t>Cuenta de PatientID</t>
  </si>
  <si>
    <t>Cuenta de VisitID</t>
  </si>
  <si>
    <t>Adulto Mayor</t>
  </si>
  <si>
    <t>Niño</t>
  </si>
  <si>
    <t>Adulto</t>
  </si>
  <si>
    <t>(Todas)</t>
  </si>
  <si>
    <t>EDAD</t>
  </si>
  <si>
    <t>CANTIDAD_PACIENTES</t>
  </si>
  <si>
    <t>DEPARTAMENTO</t>
  </si>
  <si>
    <t>VISITAS</t>
  </si>
  <si>
    <t>COBERTURA</t>
  </si>
  <si>
    <t>TOT_PACIENTES</t>
  </si>
  <si>
    <t>TOT_VISITAS</t>
  </si>
  <si>
    <t>COSTE_PROMEDIO</t>
  </si>
  <si>
    <t>PAGO_PROMEDIO_PACIENTE</t>
  </si>
  <si>
    <t>Dolor</t>
  </si>
  <si>
    <t>Comorbilidad</t>
  </si>
  <si>
    <t>COSTE TOTAL</t>
  </si>
  <si>
    <t>PAGO PACIENTE</t>
  </si>
  <si>
    <t>TIEMPO ESPERA</t>
  </si>
  <si>
    <t>TIEMPO HOSPITALIZACIÓN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</si>
</sst>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;@"/>
    <numFmt numFmtId="165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2" xfId="0" applyFill="1" applyBorder="1"/>
    <xf numFmtId="0" fontId="0" fillId="4" borderId="2" xfId="0" applyFill="1" applyBorder="1"/>
    <xf numFmtId="0" fontId="0" fillId="3" borderId="3" xfId="0" applyFill="1" applyBorder="1"/>
    <xf numFmtId="0" fontId="0" fillId="4" borderId="3" xfId="0" applyFill="1" applyBorder="1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164" fontId="0" fillId="3" borderId="2" xfId="0" applyNumberFormat="1" applyFill="1" applyBorder="1"/>
    <xf numFmtId="1" fontId="0" fillId="3" borderId="2" xfId="0" applyNumberFormat="1" applyFill="1" applyBorder="1"/>
    <xf numFmtId="2" fontId="0" fillId="3" borderId="2" xfId="0" applyNumberFormat="1" applyFill="1" applyBorder="1"/>
    <xf numFmtId="10" fontId="0" fillId="3" borderId="2" xfId="0" applyNumberFormat="1" applyFill="1" applyBorder="1"/>
    <xf numFmtId="164" fontId="0" fillId="4" borderId="2" xfId="0" applyNumberFormat="1" applyFill="1" applyBorder="1"/>
    <xf numFmtId="1" fontId="0" fillId="4" borderId="2" xfId="0" applyNumberFormat="1" applyFill="1" applyBorder="1"/>
    <xf numFmtId="2" fontId="0" fillId="4" borderId="2" xfId="0" applyNumberFormat="1" applyFill="1" applyBorder="1"/>
    <xf numFmtId="10" fontId="0" fillId="4" borderId="2" xfId="0" applyNumberFormat="1" applyFill="1" applyBorder="1"/>
    <xf numFmtId="165" fontId="0" fillId="3" borderId="2" xfId="0" applyNumberFormat="1" applyFill="1" applyBorder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5" fontId="1" fillId="2" borderId="1" xfId="0" applyNumberFormat="1" applyFont="1" applyFill="1" applyBorder="1" applyAlignment="1">
      <alignment horizontal="center" vertical="top"/>
    </xf>
    <xf numFmtId="165" fontId="0" fillId="4" borderId="2" xfId="0" applyNumberFormat="1" applyFill="1" applyBorder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#,##0.00\ &quot;€&quot;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5" formatCode="#,##0.00\ &quot;€&quot;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5" formatCode="#,##0.00\ &quot;€&quot;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\-mm\-yy;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\-mm\-yy;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theme="0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[Proyecto_Hospital_Datos_2500 (version 1).xlsx]TD_HOSPITAL!TD_CIRUGIAS_SEGUIMIENTO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CIRUGIRAS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dkHorz">
            <a:fgClr>
              <a:schemeClr val="tx2">
                <a:lumMod val="20000"/>
                <a:lumOff val="80000"/>
              </a:schemeClr>
            </a:fgClr>
            <a:bgClr>
              <a:prstClr val="white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TD_HOSPITAL!$B$30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dkHorz">
              <a:fgClr>
                <a:schemeClr val="tx2">
                  <a:lumMod val="20000"/>
                  <a:lumOff val="80000"/>
                </a:schemeClr>
              </a:fgClr>
              <a:bgClr>
                <a:prstClr val="white"/>
              </a:bgClr>
            </a:pattFill>
            <a:ln>
              <a:noFill/>
            </a:ln>
            <a:effectLst/>
          </c:spPr>
          <c:invertIfNegative val="0"/>
          <c:cat>
            <c:strRef>
              <c:f>TD_HOSPITAL!$A$31:$A$37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TD_HOSPITAL!$B$31:$B$37</c:f>
              <c:numCache>
                <c:formatCode>General</c:formatCode>
                <c:ptCount val="6"/>
                <c:pt idx="0">
                  <c:v>174</c:v>
                </c:pt>
                <c:pt idx="1">
                  <c:v>187</c:v>
                </c:pt>
                <c:pt idx="2">
                  <c:v>176</c:v>
                </c:pt>
                <c:pt idx="3">
                  <c:v>217</c:v>
                </c:pt>
                <c:pt idx="4">
                  <c:v>226</c:v>
                </c:pt>
                <c:pt idx="5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B-4036-8D2E-AD0DC99BC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706352"/>
        <c:axId val="171288128"/>
      </c:barChart>
      <c:catAx>
        <c:axId val="128770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288128"/>
        <c:crosses val="autoZero"/>
        <c:auto val="1"/>
        <c:lblAlgn val="ctr"/>
        <c:lblOffset val="100"/>
        <c:noMultiLvlLbl val="0"/>
      </c:catAx>
      <c:valAx>
        <c:axId val="1712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770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[Proyecto_Hospital_Datos_2500 (version 1).xlsx]TD_HOSPITAL!TD_COSTES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dkHorz">
            <a:fgClr>
              <a:schemeClr val="accent1">
                <a:lumMod val="40000"/>
                <a:lumOff val="60000"/>
              </a:schemeClr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dkHorz">
            <a:fgClr>
              <a:schemeClr val="tx2">
                <a:lumMod val="60000"/>
                <a:lumOff val="40000"/>
              </a:schemeClr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dkHorz">
            <a:fgClr>
              <a:schemeClr val="tx2">
                <a:lumMod val="75000"/>
              </a:schemeClr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TD_HOSPITAL!$B$11</c:f>
              <c:strCache>
                <c:ptCount val="1"/>
                <c:pt idx="0">
                  <c:v>COSTE TOTAL</c:v>
                </c:pt>
              </c:strCache>
            </c:strRef>
          </c:tx>
          <c:spPr>
            <a:pattFill prst="dkHorz">
              <a:fgClr>
                <a:schemeClr val="accent1">
                  <a:lumMod val="40000"/>
                  <a:lumOff val="6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TD_HOSPITAL!$A$12:$A$18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TD_HOSPITAL!$B$12:$B$18</c:f>
              <c:numCache>
                <c:formatCode>#,##0.00\ "€"</c:formatCode>
                <c:ptCount val="6"/>
                <c:pt idx="0">
                  <c:v>765801.05999999971</c:v>
                </c:pt>
                <c:pt idx="1">
                  <c:v>770121.2300000001</c:v>
                </c:pt>
                <c:pt idx="2">
                  <c:v>753728.46999999974</c:v>
                </c:pt>
                <c:pt idx="3">
                  <c:v>827450.14999999979</c:v>
                </c:pt>
                <c:pt idx="4">
                  <c:v>846075.11</c:v>
                </c:pt>
                <c:pt idx="5">
                  <c:v>904365.86999999976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E-4B52-BFD4-6079C144B1F7}"/>
            </c:ext>
          </c:extLst>
        </c:ser>
        <c:ser>
          <c:idx val="1"/>
          <c:order val="1"/>
          <c:tx>
            <c:strRef>
              <c:f>TD_HOSPITAL!$C$11</c:f>
              <c:strCache>
                <c:ptCount val="1"/>
                <c:pt idx="0">
                  <c:v>PAGO PACIENTE</c:v>
                </c:pt>
              </c:strCache>
            </c:strRef>
          </c:tx>
          <c:spPr>
            <a:pattFill prst="dkHorz">
              <a:fgClr>
                <a:schemeClr val="tx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TD_HOSPITAL!$A$12:$A$18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TD_HOSPITAL!$C$12:$C$18</c:f>
              <c:numCache>
                <c:formatCode>#,##0.00\ "€"</c:formatCode>
                <c:ptCount val="6"/>
                <c:pt idx="0">
                  <c:v>390475.01365849597</c:v>
                </c:pt>
                <c:pt idx="1">
                  <c:v>402925.47134676034</c:v>
                </c:pt>
                <c:pt idx="2">
                  <c:v>377640.02507991047</c:v>
                </c:pt>
                <c:pt idx="3">
                  <c:v>404812.0588238762</c:v>
                </c:pt>
                <c:pt idx="4">
                  <c:v>424516.14571535209</c:v>
                </c:pt>
                <c:pt idx="5">
                  <c:v>456413.54096335301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E-4B52-BFD4-6079C144B1F7}"/>
            </c:ext>
          </c:extLst>
        </c:ser>
        <c:ser>
          <c:idx val="2"/>
          <c:order val="2"/>
          <c:tx>
            <c:strRef>
              <c:f>TD_HOSPITAL!$D$11</c:f>
              <c:strCache>
                <c:ptCount val="1"/>
                <c:pt idx="0">
                  <c:v>COBERTURA</c:v>
                </c:pt>
              </c:strCache>
            </c:strRef>
          </c:tx>
          <c:spPr>
            <a:pattFill prst="dkHorz">
              <a:fgClr>
                <a:schemeClr val="tx2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TD_HOSPITAL!$A$12:$A$18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TD_HOSPITAL!$D$12:$D$18</c:f>
              <c:numCache>
                <c:formatCode>#,##0.00\ "€"</c:formatCode>
                <c:ptCount val="6"/>
                <c:pt idx="0">
                  <c:v>375326.04634150414</c:v>
                </c:pt>
                <c:pt idx="1">
                  <c:v>367195.75865323981</c:v>
                </c:pt>
                <c:pt idx="2">
                  <c:v>376088.44492008892</c:v>
                </c:pt>
                <c:pt idx="3">
                  <c:v>422638.09117612324</c:v>
                </c:pt>
                <c:pt idx="4">
                  <c:v>421558.96428464836</c:v>
                </c:pt>
                <c:pt idx="5">
                  <c:v>447952.32903664699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0E-4B52-BFD4-6079C144B1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00889872"/>
        <c:axId val="1700885552"/>
      </c:barChart>
      <c:catAx>
        <c:axId val="170088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0885552"/>
        <c:crosses val="autoZero"/>
        <c:auto val="1"/>
        <c:lblAlgn val="ctr"/>
        <c:lblOffset val="100"/>
        <c:noMultiLvlLbl val="0"/>
      </c:catAx>
      <c:valAx>
        <c:axId val="1700885552"/>
        <c:scaling>
          <c:orientation val="minMax"/>
        </c:scaling>
        <c:delete val="1"/>
        <c:axPos val="l"/>
        <c:numFmt formatCode="#,##0.00\ &quot;€&quot;" sourceLinked="1"/>
        <c:majorTickMark val="none"/>
        <c:minorTickMark val="none"/>
        <c:tickLblPos val="nextTo"/>
        <c:crossAx val="170088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[Proyecto_Hospital_Datos_2500 (version 1).xlsx]TD_HOSPITAL!TB_EF_HOSPITALARIA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dkHorz">
            <a:fgClr>
              <a:schemeClr val="tx2">
                <a:lumMod val="20000"/>
                <a:lumOff val="80000"/>
              </a:schemeClr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dkHorz">
            <a:fgClr>
              <a:schemeClr val="tx2">
                <a:lumMod val="60000"/>
                <a:lumOff val="40000"/>
              </a:schemeClr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TD_HOSPITAL!$B$40</c:f>
              <c:strCache>
                <c:ptCount val="1"/>
                <c:pt idx="0">
                  <c:v>TIEMPO ESPERA</c:v>
                </c:pt>
              </c:strCache>
            </c:strRef>
          </c:tx>
          <c:spPr>
            <a:pattFill prst="dkHorz">
              <a:fgClr>
                <a:schemeClr val="tx2">
                  <a:lumMod val="20000"/>
                  <a:lumOff val="8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TD_HOSPITAL!$A$41:$A$47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TD_HOSPITAL!$B$41:$B$47</c:f>
              <c:numCache>
                <c:formatCode>0</c:formatCode>
                <c:ptCount val="6"/>
                <c:pt idx="0">
                  <c:v>148.45026178010471</c:v>
                </c:pt>
                <c:pt idx="1">
                  <c:v>149.98774509803923</c:v>
                </c:pt>
                <c:pt idx="2">
                  <c:v>149.53652392947103</c:v>
                </c:pt>
                <c:pt idx="3">
                  <c:v>148.0712643678161</c:v>
                </c:pt>
                <c:pt idx="4">
                  <c:v>151.46135831381733</c:v>
                </c:pt>
                <c:pt idx="5">
                  <c:v>142.33037694013305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C-4FE1-933C-01828ECEE2C1}"/>
            </c:ext>
          </c:extLst>
        </c:ser>
        <c:ser>
          <c:idx val="1"/>
          <c:order val="1"/>
          <c:tx>
            <c:strRef>
              <c:f>TD_HOSPITAL!$C$40</c:f>
              <c:strCache>
                <c:ptCount val="1"/>
                <c:pt idx="0">
                  <c:v>TIEMPO HOSPITALIZACIÓN</c:v>
                </c:pt>
              </c:strCache>
            </c:strRef>
          </c:tx>
          <c:spPr>
            <a:pattFill prst="dkHorz">
              <a:fgClr>
                <a:schemeClr val="tx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TD_HOSPITAL!$A$41:$A$47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TD_HOSPITAL!$C$41:$C$47</c:f>
              <c:numCache>
                <c:formatCode>0</c:formatCode>
                <c:ptCount val="6"/>
                <c:pt idx="0">
                  <c:v>6.9921465968586389</c:v>
                </c:pt>
                <c:pt idx="1">
                  <c:v>6.6225490196078427</c:v>
                </c:pt>
                <c:pt idx="2">
                  <c:v>6.8513853904282112</c:v>
                </c:pt>
                <c:pt idx="3">
                  <c:v>7.1770114942528735</c:v>
                </c:pt>
                <c:pt idx="4">
                  <c:v>6.9953161592505859</c:v>
                </c:pt>
                <c:pt idx="5">
                  <c:v>7.4722838137472287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C-4FE1-933C-01828ECEE2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00895632"/>
        <c:axId val="1700905712"/>
      </c:barChart>
      <c:catAx>
        <c:axId val="170089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0905712"/>
        <c:crosses val="autoZero"/>
        <c:auto val="1"/>
        <c:lblAlgn val="ctr"/>
        <c:lblOffset val="100"/>
        <c:noMultiLvlLbl val="0"/>
      </c:catAx>
      <c:valAx>
        <c:axId val="170090571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0089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[Proyecto_Hospital_Datos_2500 (version 1).xlsx]TD_HOSPITAL!TD_EDAD</c:name>
    <c:fmtId val="21"/>
  </c:pivotSource>
  <c:chart>
    <c:autoTitleDeleted val="1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TD_HOSPITAL!$B$22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40D-4A5E-BB71-C52878569C6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40D-4A5E-BB71-C52878569C6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40D-4A5E-BB71-C52878569C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TD_HOSPITAL!$A$23:$A$26</c:f>
              <c:strCache>
                <c:ptCount val="3"/>
                <c:pt idx="0">
                  <c:v>Adulto</c:v>
                </c:pt>
                <c:pt idx="1">
                  <c:v>Adulto Mayor</c:v>
                </c:pt>
                <c:pt idx="2">
                  <c:v>Niño</c:v>
                </c:pt>
              </c:strCache>
            </c:strRef>
          </c:cat>
          <c:val>
            <c:numRef>
              <c:f>TD_HOSPITAL!$B$23:$B$26</c:f>
              <c:numCache>
                <c:formatCode>General</c:formatCode>
                <c:ptCount val="3"/>
                <c:pt idx="0">
                  <c:v>1327</c:v>
                </c:pt>
                <c:pt idx="1">
                  <c:v>822</c:v>
                </c:pt>
                <c:pt idx="2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0D-4A5E-BB71-C52878569C69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[Proyecto_Hospital_Datos_2500 (version 1).xlsx]TD_HOSPITAL!TB_CLINICO</c:name>
    <c:fmtId val="13"/>
  </c:pivotSource>
  <c:chart>
    <c:autoTitleDeleted val="1"/>
    <c:pivotFmts>
      <c:pivotFmt>
        <c:idx val="0"/>
        <c:spPr>
          <a:pattFill prst="dkVert">
            <a:fgClr>
              <a:schemeClr val="accent1">
                <a:lumMod val="60000"/>
                <a:lumOff val="40000"/>
              </a:schemeClr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dkVert">
            <a:fgClr>
              <a:schemeClr val="accent1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dkVert">
            <a:fgClr>
              <a:schemeClr val="accent1">
                <a:lumMod val="60000"/>
                <a:lumOff val="40000"/>
              </a:schemeClr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dkVert">
            <a:fgClr>
              <a:schemeClr val="accent1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dkVert">
            <a:fgClr>
              <a:schemeClr val="tx2">
                <a:lumMod val="50000"/>
              </a:schemeClr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dkVert">
            <a:fgClr>
              <a:schemeClr val="accent1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617052413902806"/>
          <c:y val="9.3445246427529896E-2"/>
          <c:w val="0.68160725363874974"/>
          <c:h val="0.855628827646544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TD_HOSPITAL!$B$54</c:f>
              <c:strCache>
                <c:ptCount val="1"/>
                <c:pt idx="0">
                  <c:v>Dolor</c:v>
                </c:pt>
              </c:strCache>
            </c:strRef>
          </c:tx>
          <c:spPr>
            <a:pattFill prst="dkVert">
              <a:fgClr>
                <a:schemeClr val="tx2">
                  <a:lumMod val="5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TD_HOSPITAL!$A$55:$A$60</c:f>
              <c:strCache>
                <c:ptCount val="5"/>
                <c:pt idx="0">
                  <c:v>Allergy</c:v>
                </c:pt>
                <c:pt idx="1">
                  <c:v>Diabetes</c:v>
                </c:pt>
                <c:pt idx="2">
                  <c:v>Fracture</c:v>
                </c:pt>
                <c:pt idx="3">
                  <c:v>Hypertension</c:v>
                </c:pt>
                <c:pt idx="4">
                  <c:v>Resp. Infection</c:v>
                </c:pt>
              </c:strCache>
            </c:strRef>
          </c:cat>
          <c:val>
            <c:numRef>
              <c:f>TD_HOSPITAL!$B$55:$B$60</c:f>
              <c:numCache>
                <c:formatCode>0</c:formatCode>
                <c:ptCount val="5"/>
                <c:pt idx="0">
                  <c:v>5.2557251908396942</c:v>
                </c:pt>
                <c:pt idx="1">
                  <c:v>5.5296523517382417</c:v>
                </c:pt>
                <c:pt idx="2">
                  <c:v>5.4152892561983474</c:v>
                </c:pt>
                <c:pt idx="3">
                  <c:v>5.5445134575569357</c:v>
                </c:pt>
                <c:pt idx="4">
                  <c:v>5.4384615384615387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8-4E78-A68E-387CC8190653}"/>
            </c:ext>
          </c:extLst>
        </c:ser>
        <c:ser>
          <c:idx val="1"/>
          <c:order val="1"/>
          <c:tx>
            <c:strRef>
              <c:f>TD_HOSPITAL!$C$54</c:f>
              <c:strCache>
                <c:ptCount val="1"/>
                <c:pt idx="0">
                  <c:v>Comorbilidad</c:v>
                </c:pt>
              </c:strCache>
            </c:strRef>
          </c:tx>
          <c:spPr>
            <a:pattFill prst="dkVert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TD_HOSPITAL!$A$55:$A$60</c:f>
              <c:strCache>
                <c:ptCount val="5"/>
                <c:pt idx="0">
                  <c:v>Allergy</c:v>
                </c:pt>
                <c:pt idx="1">
                  <c:v>Diabetes</c:v>
                </c:pt>
                <c:pt idx="2">
                  <c:v>Fracture</c:v>
                </c:pt>
                <c:pt idx="3">
                  <c:v>Hypertension</c:v>
                </c:pt>
                <c:pt idx="4">
                  <c:v>Resp. Infection</c:v>
                </c:pt>
              </c:strCache>
            </c:strRef>
          </c:cat>
          <c:val>
            <c:numRef>
              <c:f>TD_HOSPITAL!$C$55:$C$60</c:f>
              <c:numCache>
                <c:formatCode>0.00</c:formatCode>
                <c:ptCount val="5"/>
                <c:pt idx="0">
                  <c:v>2.5343511450381677</c:v>
                </c:pt>
                <c:pt idx="1">
                  <c:v>2.4907975460122698</c:v>
                </c:pt>
                <c:pt idx="2">
                  <c:v>2.5743801652892562</c:v>
                </c:pt>
                <c:pt idx="3">
                  <c:v>2.5693581780538302</c:v>
                </c:pt>
                <c:pt idx="4">
                  <c:v>2.5115384615384615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8-4E78-A68E-387CC81906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91789888"/>
        <c:axId val="1791781728"/>
      </c:barChart>
      <c:catAx>
        <c:axId val="179178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1781728"/>
        <c:crosses val="autoZero"/>
        <c:auto val="1"/>
        <c:lblAlgn val="ctr"/>
        <c:lblOffset val="100"/>
        <c:noMultiLvlLbl val="0"/>
      </c:catAx>
      <c:valAx>
        <c:axId val="1791781728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79178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3300882844189932E-2"/>
          <c:y val="0.61934966462525509"/>
          <c:w val="0.14178191362443332"/>
          <c:h val="0.325947433654126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[Proyecto_Hospital_Datos_2500 (version 1).xlsx]TD_HOSPITAL!TD_CIRUGIAS_SEGUIMIENTO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CIRUGIAS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TD_HOSPITAL!$B$30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TD_HOSPITAL!$A$31:$A$37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TD_HOSPITAL!$B$31:$B$37</c:f>
              <c:numCache>
                <c:formatCode>General</c:formatCode>
                <c:ptCount val="6"/>
                <c:pt idx="0">
                  <c:v>174</c:v>
                </c:pt>
                <c:pt idx="1">
                  <c:v>187</c:v>
                </c:pt>
                <c:pt idx="2">
                  <c:v>176</c:v>
                </c:pt>
                <c:pt idx="3">
                  <c:v>217</c:v>
                </c:pt>
                <c:pt idx="4">
                  <c:v>226</c:v>
                </c:pt>
                <c:pt idx="5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8-42F8-BBC5-8D368C534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706352"/>
        <c:axId val="171288128"/>
      </c:barChart>
      <c:catAx>
        <c:axId val="128770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288128"/>
        <c:crosses val="autoZero"/>
        <c:auto val="1"/>
        <c:lblAlgn val="ctr"/>
        <c:lblOffset val="100"/>
        <c:noMultiLvlLbl val="0"/>
      </c:catAx>
      <c:valAx>
        <c:axId val="1712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770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[Proyecto_Hospital_Datos_2500 (version 1).xlsx]TD_HOSPITAL!TB_CLINICO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cap="all" normalizeH="0" baseline="0"/>
              <a:t>Promedio de Dolor y Comorbilidades por Diagnóstico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TD_HOSPITAL!$B$54</c:f>
              <c:strCache>
                <c:ptCount val="1"/>
                <c:pt idx="0">
                  <c:v>Dolor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TD_HOSPITAL!$A$55:$A$60</c:f>
              <c:strCache>
                <c:ptCount val="5"/>
                <c:pt idx="0">
                  <c:v>Allergy</c:v>
                </c:pt>
                <c:pt idx="1">
                  <c:v>Diabetes</c:v>
                </c:pt>
                <c:pt idx="2">
                  <c:v>Fracture</c:v>
                </c:pt>
                <c:pt idx="3">
                  <c:v>Hypertension</c:v>
                </c:pt>
                <c:pt idx="4">
                  <c:v>Resp. Infection</c:v>
                </c:pt>
              </c:strCache>
            </c:strRef>
          </c:cat>
          <c:val>
            <c:numRef>
              <c:f>TD_HOSPITAL!$B$55:$B$60</c:f>
              <c:numCache>
                <c:formatCode>0</c:formatCode>
                <c:ptCount val="5"/>
                <c:pt idx="0">
                  <c:v>5.2557251908396942</c:v>
                </c:pt>
                <c:pt idx="1">
                  <c:v>5.5296523517382417</c:v>
                </c:pt>
                <c:pt idx="2">
                  <c:v>5.4152892561983474</c:v>
                </c:pt>
                <c:pt idx="3">
                  <c:v>5.5445134575569357</c:v>
                </c:pt>
                <c:pt idx="4">
                  <c:v>5.4384615384615387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C-4244-970D-DA69E0B8F2E0}"/>
            </c:ext>
          </c:extLst>
        </c:ser>
        <c:ser>
          <c:idx val="1"/>
          <c:order val="1"/>
          <c:tx>
            <c:strRef>
              <c:f>TD_HOSPITAL!$C$54</c:f>
              <c:strCache>
                <c:ptCount val="1"/>
                <c:pt idx="0">
                  <c:v>Comorbilidad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TD_HOSPITAL!$A$55:$A$60</c:f>
              <c:strCache>
                <c:ptCount val="5"/>
                <c:pt idx="0">
                  <c:v>Allergy</c:v>
                </c:pt>
                <c:pt idx="1">
                  <c:v>Diabetes</c:v>
                </c:pt>
                <c:pt idx="2">
                  <c:v>Fracture</c:v>
                </c:pt>
                <c:pt idx="3">
                  <c:v>Hypertension</c:v>
                </c:pt>
                <c:pt idx="4">
                  <c:v>Resp. Infection</c:v>
                </c:pt>
              </c:strCache>
            </c:strRef>
          </c:cat>
          <c:val>
            <c:numRef>
              <c:f>TD_HOSPITAL!$C$55:$C$60</c:f>
              <c:numCache>
                <c:formatCode>0.00</c:formatCode>
                <c:ptCount val="5"/>
                <c:pt idx="0">
                  <c:v>2.5343511450381677</c:v>
                </c:pt>
                <c:pt idx="1">
                  <c:v>2.4907975460122698</c:v>
                </c:pt>
                <c:pt idx="2">
                  <c:v>2.5743801652892562</c:v>
                </c:pt>
                <c:pt idx="3">
                  <c:v>2.5693581780538302</c:v>
                </c:pt>
                <c:pt idx="4">
                  <c:v>2.5115384615384615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C-4244-970D-DA69E0B8F2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5494624"/>
        <c:axId val="145498464"/>
      </c:barChart>
      <c:catAx>
        <c:axId val="14549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498464"/>
        <c:crosses val="autoZero"/>
        <c:auto val="1"/>
        <c:lblAlgn val="ctr"/>
        <c:lblOffset val="100"/>
        <c:noMultiLvlLbl val="0"/>
      </c:catAx>
      <c:valAx>
        <c:axId val="14549846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549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[Proyecto_Hospital_Datos_2500 (version 1).xlsx]TD_HOSPITAL!TD_COSTES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COSTES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TD_HOSPITAL!$B$11</c:f>
              <c:strCache>
                <c:ptCount val="1"/>
                <c:pt idx="0">
                  <c:v>COSTE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TD_HOSPITAL!$A$12:$A$18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TD_HOSPITAL!$B$12:$B$18</c:f>
              <c:numCache>
                <c:formatCode>#,##0.00\ "€"</c:formatCode>
                <c:ptCount val="6"/>
                <c:pt idx="0">
                  <c:v>765801.05999999971</c:v>
                </c:pt>
                <c:pt idx="1">
                  <c:v>770121.2300000001</c:v>
                </c:pt>
                <c:pt idx="2">
                  <c:v>753728.46999999974</c:v>
                </c:pt>
                <c:pt idx="3">
                  <c:v>827450.14999999979</c:v>
                </c:pt>
                <c:pt idx="4">
                  <c:v>846075.11</c:v>
                </c:pt>
                <c:pt idx="5">
                  <c:v>904365.86999999976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8-45D3-B7BB-D72880300CB4}"/>
            </c:ext>
          </c:extLst>
        </c:ser>
        <c:ser>
          <c:idx val="1"/>
          <c:order val="1"/>
          <c:tx>
            <c:strRef>
              <c:f>TD_HOSPITAL!$C$11</c:f>
              <c:strCache>
                <c:ptCount val="1"/>
                <c:pt idx="0">
                  <c:v>PAGO PACIENTE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TD_HOSPITAL!$A$12:$A$18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TD_HOSPITAL!$C$12:$C$18</c:f>
              <c:numCache>
                <c:formatCode>#,##0.00\ "€"</c:formatCode>
                <c:ptCount val="6"/>
                <c:pt idx="0">
                  <c:v>390475.01365849597</c:v>
                </c:pt>
                <c:pt idx="1">
                  <c:v>402925.47134676034</c:v>
                </c:pt>
                <c:pt idx="2">
                  <c:v>377640.02507991047</c:v>
                </c:pt>
                <c:pt idx="3">
                  <c:v>404812.0588238762</c:v>
                </c:pt>
                <c:pt idx="4">
                  <c:v>424516.14571535209</c:v>
                </c:pt>
                <c:pt idx="5">
                  <c:v>456413.54096335301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8-45D3-B7BB-D72880300CB4}"/>
            </c:ext>
          </c:extLst>
        </c:ser>
        <c:ser>
          <c:idx val="2"/>
          <c:order val="2"/>
          <c:tx>
            <c:strRef>
              <c:f>TD_HOSPITAL!$D$11</c:f>
              <c:strCache>
                <c:ptCount val="1"/>
                <c:pt idx="0">
                  <c:v>COBERTURA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TD_HOSPITAL!$A$12:$A$18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TD_HOSPITAL!$D$12:$D$18</c:f>
              <c:numCache>
                <c:formatCode>#,##0.00\ "€"</c:formatCode>
                <c:ptCount val="6"/>
                <c:pt idx="0">
                  <c:v>375326.04634150414</c:v>
                </c:pt>
                <c:pt idx="1">
                  <c:v>367195.75865323981</c:v>
                </c:pt>
                <c:pt idx="2">
                  <c:v>376088.44492008892</c:v>
                </c:pt>
                <c:pt idx="3">
                  <c:v>422638.09117612324</c:v>
                </c:pt>
                <c:pt idx="4">
                  <c:v>421558.96428464836</c:v>
                </c:pt>
                <c:pt idx="5">
                  <c:v>447952.32903664699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8-45D3-B7BB-D72880300C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00889872"/>
        <c:axId val="1700885552"/>
      </c:barChart>
      <c:catAx>
        <c:axId val="170088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0885552"/>
        <c:crosses val="autoZero"/>
        <c:auto val="1"/>
        <c:lblAlgn val="ctr"/>
        <c:lblOffset val="100"/>
        <c:noMultiLvlLbl val="0"/>
      </c:catAx>
      <c:valAx>
        <c:axId val="1700885552"/>
        <c:scaling>
          <c:orientation val="minMax"/>
        </c:scaling>
        <c:delete val="1"/>
        <c:axPos val="l"/>
        <c:numFmt formatCode="#,##0.00\ &quot;€&quot;" sourceLinked="1"/>
        <c:majorTickMark val="none"/>
        <c:minorTickMark val="none"/>
        <c:tickLblPos val="nextTo"/>
        <c:crossAx val="170088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[Proyecto_Hospital_Datos_2500 (version 1).xlsx]TD_HOSPITAL!TB_EF_HOSPITALARIA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TIEMPO</a:t>
            </a:r>
            <a:r>
              <a:rPr lang="es-ES" baseline="0"/>
              <a:t> DE ESPERA Y HOSPITALIZACIÓN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TD_HOSPITAL!$B$40</c:f>
              <c:strCache>
                <c:ptCount val="1"/>
                <c:pt idx="0">
                  <c:v>TIEMPO ESPERA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TD_HOSPITAL!$A$41:$A$47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TD_HOSPITAL!$B$41:$B$47</c:f>
              <c:numCache>
                <c:formatCode>0</c:formatCode>
                <c:ptCount val="6"/>
                <c:pt idx="0">
                  <c:v>148.45026178010471</c:v>
                </c:pt>
                <c:pt idx="1">
                  <c:v>149.98774509803923</c:v>
                </c:pt>
                <c:pt idx="2">
                  <c:v>149.53652392947103</c:v>
                </c:pt>
                <c:pt idx="3">
                  <c:v>148.0712643678161</c:v>
                </c:pt>
                <c:pt idx="4">
                  <c:v>151.46135831381733</c:v>
                </c:pt>
                <c:pt idx="5">
                  <c:v>142.33037694013305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2-46AD-8A74-4710A738F6BB}"/>
            </c:ext>
          </c:extLst>
        </c:ser>
        <c:ser>
          <c:idx val="1"/>
          <c:order val="1"/>
          <c:tx>
            <c:strRef>
              <c:f>TD_HOSPITAL!$C$40</c:f>
              <c:strCache>
                <c:ptCount val="1"/>
                <c:pt idx="0">
                  <c:v>TIEMPO HOSPITALIZACIÓN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TD_HOSPITAL!$A$41:$A$47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TD_HOSPITAL!$C$41:$C$47</c:f>
              <c:numCache>
                <c:formatCode>0</c:formatCode>
                <c:ptCount val="6"/>
                <c:pt idx="0">
                  <c:v>6.9921465968586389</c:v>
                </c:pt>
                <c:pt idx="1">
                  <c:v>6.6225490196078427</c:v>
                </c:pt>
                <c:pt idx="2">
                  <c:v>6.8513853904282112</c:v>
                </c:pt>
                <c:pt idx="3">
                  <c:v>7.1770114942528735</c:v>
                </c:pt>
                <c:pt idx="4">
                  <c:v>6.9953161592505859</c:v>
                </c:pt>
                <c:pt idx="5">
                  <c:v>7.4722838137472287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2-46AD-8A74-4710A738F6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00895632"/>
        <c:axId val="1700905712"/>
      </c:barChart>
      <c:catAx>
        <c:axId val="170089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0905712"/>
        <c:crosses val="autoZero"/>
        <c:auto val="1"/>
        <c:lblAlgn val="ctr"/>
        <c:lblOffset val="100"/>
        <c:noMultiLvlLbl val="0"/>
      </c:catAx>
      <c:valAx>
        <c:axId val="170090571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0089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[Proyecto_Hospital_Datos_2500 (version 1).xlsx]TD_HOSPITAL!TD_EDAD</c:name>
    <c:fmtId val="17"/>
  </c:pivotSource>
  <c:chart>
    <c:autoTitleDeleted val="1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TD_HOSPITAL!$B$22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TD_HOSPITAL!$A$23:$A$26</c:f>
              <c:strCache>
                <c:ptCount val="3"/>
                <c:pt idx="0">
                  <c:v>Adulto</c:v>
                </c:pt>
                <c:pt idx="1">
                  <c:v>Adulto Mayor</c:v>
                </c:pt>
                <c:pt idx="2">
                  <c:v>Niño</c:v>
                </c:pt>
              </c:strCache>
            </c:strRef>
          </c:cat>
          <c:val>
            <c:numRef>
              <c:f>TD_HOSPITAL!$B$23:$B$26</c:f>
              <c:numCache>
                <c:formatCode>General</c:formatCode>
                <c:ptCount val="3"/>
                <c:pt idx="0">
                  <c:v>1327</c:v>
                </c:pt>
                <c:pt idx="1">
                  <c:v>822</c:v>
                </c:pt>
                <c:pt idx="2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2-4BE5-A6DD-4FF7B06B248D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[Proyecto_Hospital_Datos_2500 (version 1).xlsx]TD_HOSPITAL!TB_CLINICO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Promedio de Dolor y Comorbilidades por Diagnóstico</a:t>
            </a:r>
          </a:p>
        </c:rich>
      </c:tx>
      <c:layout>
        <c:manualLayout>
          <c:xMode val="edge"/>
          <c:yMode val="edge"/>
          <c:x val="0.16875240594925631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pattFill prst="dkVert">
            <a:fgClr>
              <a:schemeClr val="accent1">
                <a:lumMod val="60000"/>
                <a:lumOff val="40000"/>
              </a:schemeClr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dkVert">
            <a:fgClr>
              <a:schemeClr val="accent1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TD_HOSPITAL!$B$54</c:f>
              <c:strCache>
                <c:ptCount val="1"/>
                <c:pt idx="0">
                  <c:v>Dolor</c:v>
                </c:pt>
              </c:strCache>
            </c:strRef>
          </c:tx>
          <c:spPr>
            <a:pattFill prst="dkVert">
              <a:fgClr>
                <a:schemeClr val="accent1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TD_HOSPITAL!$A$55:$A$60</c:f>
              <c:strCache>
                <c:ptCount val="5"/>
                <c:pt idx="0">
                  <c:v>Allergy</c:v>
                </c:pt>
                <c:pt idx="1">
                  <c:v>Diabetes</c:v>
                </c:pt>
                <c:pt idx="2">
                  <c:v>Fracture</c:v>
                </c:pt>
                <c:pt idx="3">
                  <c:v>Hypertension</c:v>
                </c:pt>
                <c:pt idx="4">
                  <c:v>Resp. Infection</c:v>
                </c:pt>
              </c:strCache>
            </c:strRef>
          </c:cat>
          <c:val>
            <c:numRef>
              <c:f>TD_HOSPITAL!$B$55:$B$60</c:f>
              <c:numCache>
                <c:formatCode>0</c:formatCode>
                <c:ptCount val="5"/>
                <c:pt idx="0">
                  <c:v>5.2557251908396942</c:v>
                </c:pt>
                <c:pt idx="1">
                  <c:v>5.5296523517382417</c:v>
                </c:pt>
                <c:pt idx="2">
                  <c:v>5.4152892561983474</c:v>
                </c:pt>
                <c:pt idx="3">
                  <c:v>5.5445134575569357</c:v>
                </c:pt>
                <c:pt idx="4">
                  <c:v>5.4384615384615387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5-4787-BE04-2B58D0AF1BF5}"/>
            </c:ext>
          </c:extLst>
        </c:ser>
        <c:ser>
          <c:idx val="1"/>
          <c:order val="1"/>
          <c:tx>
            <c:strRef>
              <c:f>TD_HOSPITAL!$C$54</c:f>
              <c:strCache>
                <c:ptCount val="1"/>
                <c:pt idx="0">
                  <c:v>Comorbilidad</c:v>
                </c:pt>
              </c:strCache>
            </c:strRef>
          </c:tx>
          <c:spPr>
            <a:pattFill prst="dkVert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TD_HOSPITAL!$A$55:$A$60</c:f>
              <c:strCache>
                <c:ptCount val="5"/>
                <c:pt idx="0">
                  <c:v>Allergy</c:v>
                </c:pt>
                <c:pt idx="1">
                  <c:v>Diabetes</c:v>
                </c:pt>
                <c:pt idx="2">
                  <c:v>Fracture</c:v>
                </c:pt>
                <c:pt idx="3">
                  <c:v>Hypertension</c:v>
                </c:pt>
                <c:pt idx="4">
                  <c:v>Resp. Infection</c:v>
                </c:pt>
              </c:strCache>
            </c:strRef>
          </c:cat>
          <c:val>
            <c:numRef>
              <c:f>TD_HOSPITAL!$C$55:$C$60</c:f>
              <c:numCache>
                <c:formatCode>0.00</c:formatCode>
                <c:ptCount val="5"/>
                <c:pt idx="0">
                  <c:v>2.5343511450381677</c:v>
                </c:pt>
                <c:pt idx="1">
                  <c:v>2.4907975460122698</c:v>
                </c:pt>
                <c:pt idx="2">
                  <c:v>2.5743801652892562</c:v>
                </c:pt>
                <c:pt idx="3">
                  <c:v>2.5693581780538302</c:v>
                </c:pt>
                <c:pt idx="4">
                  <c:v>2.5115384615384615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5-4787-BE04-2B58D0AF1B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91789888"/>
        <c:axId val="1791781728"/>
      </c:barChart>
      <c:catAx>
        <c:axId val="179178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1781728"/>
        <c:crosses val="autoZero"/>
        <c:auto val="1"/>
        <c:lblAlgn val="ctr"/>
        <c:lblOffset val="100"/>
        <c:noMultiLvlLbl val="0"/>
      </c:catAx>
      <c:valAx>
        <c:axId val="1791781728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79178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608622</xdr:colOff>
      <xdr:row>3</xdr:row>
      <xdr:rowOff>48488</xdr:rowOff>
    </xdr:from>
    <xdr:to>
      <xdr:col>22</xdr:col>
      <xdr:colOff>640773</xdr:colOff>
      <xdr:row>8</xdr:row>
      <xdr:rowOff>121227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54E9B6C4-0214-1000-5016-20057B8BE6A4}"/>
            </a:ext>
          </a:extLst>
        </xdr:cNvPr>
        <xdr:cNvSpPr/>
      </xdr:nvSpPr>
      <xdr:spPr>
        <a:xfrm>
          <a:off x="1370622" y="619988"/>
          <a:ext cx="16034151" cy="1025239"/>
        </a:xfrm>
        <a:prstGeom prst="roundRect">
          <a:avLst/>
        </a:prstGeom>
        <a:solidFill>
          <a:schemeClr val="tx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3200" b="1">
              <a:solidFill>
                <a:schemeClr val="bg1"/>
              </a:solidFill>
            </a:rPr>
            <a:t>ESTADÍSTICAS</a:t>
          </a:r>
          <a:r>
            <a:rPr lang="es-ES" sz="3600" b="1" baseline="0">
              <a:solidFill>
                <a:schemeClr val="bg1"/>
              </a:solidFill>
            </a:rPr>
            <a:t> </a:t>
          </a:r>
          <a:r>
            <a:rPr lang="es-ES" sz="3200" b="1" baseline="0">
              <a:solidFill>
                <a:schemeClr val="bg1"/>
              </a:solidFill>
            </a:rPr>
            <a:t>HOSPITAL</a:t>
          </a:r>
          <a:endParaRPr lang="es-ES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759649</xdr:colOff>
      <xdr:row>16</xdr:row>
      <xdr:rowOff>122464</xdr:rowOff>
    </xdr:from>
    <xdr:to>
      <xdr:col>4</xdr:col>
      <xdr:colOff>453178</xdr:colOff>
      <xdr:row>18</xdr:row>
      <xdr:rowOff>162482</xdr:rowOff>
    </xdr:to>
    <xdr:sp macro="" textlink="TD_HOSPITAL!F5">
      <xdr:nvSpPr>
        <xdr:cNvPr id="5" name="Rectángulo: esquinas redondeadas 4">
          <a:extLst>
            <a:ext uri="{FF2B5EF4-FFF2-40B4-BE49-F238E27FC236}">
              <a16:creationId xmlns:a16="http://schemas.microsoft.com/office/drawing/2014/main" id="{39359F6B-C1C9-3BF3-5879-B34F10CDA610}"/>
            </a:ext>
          </a:extLst>
        </xdr:cNvPr>
        <xdr:cNvSpPr/>
      </xdr:nvSpPr>
      <xdr:spPr>
        <a:xfrm>
          <a:off x="1521649" y="3170464"/>
          <a:ext cx="1979529" cy="421018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26BAADEF-5700-4ABF-9106-03F439510E31}" type="TxLink"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2500</a:t>
          </a:fld>
          <a:endParaRPr lang="es-ES" sz="2800"/>
        </a:p>
      </xdr:txBody>
    </xdr:sp>
    <xdr:clientData/>
  </xdr:twoCellAnchor>
  <xdr:twoCellAnchor>
    <xdr:from>
      <xdr:col>7</xdr:col>
      <xdr:colOff>755567</xdr:colOff>
      <xdr:row>16</xdr:row>
      <xdr:rowOff>97971</xdr:rowOff>
    </xdr:from>
    <xdr:to>
      <xdr:col>10</xdr:col>
      <xdr:colOff>449096</xdr:colOff>
      <xdr:row>18</xdr:row>
      <xdr:rowOff>137989</xdr:rowOff>
    </xdr:to>
    <xdr:sp macro="" textlink="TD_HOSPITAL!G5">
      <xdr:nvSpPr>
        <xdr:cNvPr id="6" name="Rectángulo: esquinas redondeadas 5">
          <a:extLst>
            <a:ext uri="{FF2B5EF4-FFF2-40B4-BE49-F238E27FC236}">
              <a16:creationId xmlns:a16="http://schemas.microsoft.com/office/drawing/2014/main" id="{F4A2F6AC-CFEC-448F-BA37-28148CD11DC3}"/>
            </a:ext>
          </a:extLst>
        </xdr:cNvPr>
        <xdr:cNvSpPr/>
      </xdr:nvSpPr>
      <xdr:spPr>
        <a:xfrm>
          <a:off x="6089567" y="3145971"/>
          <a:ext cx="1979529" cy="421018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FDD8A98A-1566-4EE0-9CD0-C0DBFCA48EB1}" type="TxLink"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2500</a:t>
          </a:fld>
          <a:endParaRPr lang="es-ES" sz="2800"/>
        </a:p>
      </xdr:txBody>
    </xdr:sp>
    <xdr:clientData/>
  </xdr:twoCellAnchor>
  <xdr:twoCellAnchor>
    <xdr:from>
      <xdr:col>14</xdr:col>
      <xdr:colOff>81334</xdr:colOff>
      <xdr:row>16</xdr:row>
      <xdr:rowOff>29255</xdr:rowOff>
    </xdr:from>
    <xdr:to>
      <xdr:col>16</xdr:col>
      <xdr:colOff>536863</xdr:colOff>
      <xdr:row>18</xdr:row>
      <xdr:rowOff>69273</xdr:rowOff>
    </xdr:to>
    <xdr:sp macro="" textlink="TD_HOSPITAL!H5">
      <xdr:nvSpPr>
        <xdr:cNvPr id="7" name="Rectángulo: esquinas redondeadas 6">
          <a:extLst>
            <a:ext uri="{FF2B5EF4-FFF2-40B4-BE49-F238E27FC236}">
              <a16:creationId xmlns:a16="http://schemas.microsoft.com/office/drawing/2014/main" id="{6B5909CC-77D8-4AED-90B3-9617659FAA8D}"/>
            </a:ext>
          </a:extLst>
        </xdr:cNvPr>
        <xdr:cNvSpPr/>
      </xdr:nvSpPr>
      <xdr:spPr>
        <a:xfrm>
          <a:off x="10749334" y="3077255"/>
          <a:ext cx="1979529" cy="421018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02AE6C47-262D-4DE7-A2B0-8F235A0C8F78}" type="TxLink"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1.947,02 €</a:t>
          </a:fld>
          <a:endParaRPr lang="es-ES" sz="2800"/>
        </a:p>
      </xdr:txBody>
    </xdr:sp>
    <xdr:clientData/>
  </xdr:twoCellAnchor>
  <xdr:twoCellAnchor>
    <xdr:from>
      <xdr:col>19</xdr:col>
      <xdr:colOff>512679</xdr:colOff>
      <xdr:row>16</xdr:row>
      <xdr:rowOff>103413</xdr:rowOff>
    </xdr:from>
    <xdr:to>
      <xdr:col>22</xdr:col>
      <xdr:colOff>206208</xdr:colOff>
      <xdr:row>18</xdr:row>
      <xdr:rowOff>143431</xdr:rowOff>
    </xdr:to>
    <xdr:sp macro="" textlink="TD_HOSPITAL!I5">
      <xdr:nvSpPr>
        <xdr:cNvPr id="8" name="Rectángulo: esquinas redondeadas 7">
          <a:extLst>
            <a:ext uri="{FF2B5EF4-FFF2-40B4-BE49-F238E27FC236}">
              <a16:creationId xmlns:a16="http://schemas.microsoft.com/office/drawing/2014/main" id="{74070D97-0D8C-45C4-A747-34FA43C72308}"/>
            </a:ext>
          </a:extLst>
        </xdr:cNvPr>
        <xdr:cNvSpPr/>
      </xdr:nvSpPr>
      <xdr:spPr>
        <a:xfrm>
          <a:off x="14990679" y="3151413"/>
          <a:ext cx="1979529" cy="421018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94E5E118-8DE2-424D-B195-9394FDCF5969}" type="TxLink"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982,71 €</a:t>
          </a:fld>
          <a:endParaRPr lang="es-ES" sz="2800"/>
        </a:p>
      </xdr:txBody>
    </xdr:sp>
    <xdr:clientData/>
  </xdr:twoCellAnchor>
  <xdr:twoCellAnchor>
    <xdr:from>
      <xdr:col>2</xdr:col>
      <xdr:colOff>249749</xdr:colOff>
      <xdr:row>13</xdr:row>
      <xdr:rowOff>49974</xdr:rowOff>
    </xdr:from>
    <xdr:to>
      <xdr:col>4</xdr:col>
      <xdr:colOff>103690</xdr:colOff>
      <xdr:row>16</xdr:row>
      <xdr:rowOff>107117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C2CBD4F2-34AE-4588-5711-98AFC553652F}"/>
            </a:ext>
          </a:extLst>
        </xdr:cNvPr>
        <xdr:cNvSpPr txBox="1"/>
      </xdr:nvSpPr>
      <xdr:spPr>
        <a:xfrm>
          <a:off x="1773749" y="2526474"/>
          <a:ext cx="1377941" cy="6286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600" b="1" baseline="0"/>
            <a:t>PACIENTES</a:t>
          </a:r>
          <a:endParaRPr lang="es-ES" sz="1600" b="1"/>
        </a:p>
      </xdr:txBody>
    </xdr:sp>
    <xdr:clientData/>
  </xdr:twoCellAnchor>
  <xdr:oneCellAnchor>
    <xdr:from>
      <xdr:col>19</xdr:col>
      <xdr:colOff>136071</xdr:colOff>
      <xdr:row>24</xdr:row>
      <xdr:rowOff>68036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15629393-216D-63D0-E46B-1561250D950C}"/>
            </a:ext>
          </a:extLst>
        </xdr:cNvPr>
        <xdr:cNvSpPr txBox="1"/>
      </xdr:nvSpPr>
      <xdr:spPr>
        <a:xfrm>
          <a:off x="14614071" y="46400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twoCellAnchor>
    <xdr:from>
      <xdr:col>8</xdr:col>
      <xdr:colOff>354526</xdr:colOff>
      <xdr:row>13</xdr:row>
      <xdr:rowOff>66302</xdr:rowOff>
    </xdr:from>
    <xdr:to>
      <xdr:col>10</xdr:col>
      <xdr:colOff>79219</xdr:colOff>
      <xdr:row>16</xdr:row>
      <xdr:rowOff>86591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8D31C18-8D60-4A47-AEE5-BB3C9AA9116E}"/>
            </a:ext>
          </a:extLst>
        </xdr:cNvPr>
        <xdr:cNvSpPr txBox="1"/>
      </xdr:nvSpPr>
      <xdr:spPr>
        <a:xfrm>
          <a:off x="6450526" y="2542802"/>
          <a:ext cx="1248693" cy="5917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600" b="1"/>
            <a:t>VISITAS</a:t>
          </a:r>
        </a:p>
      </xdr:txBody>
    </xdr:sp>
    <xdr:clientData/>
  </xdr:twoCellAnchor>
  <xdr:twoCellAnchor>
    <xdr:from>
      <xdr:col>14</xdr:col>
      <xdr:colOff>88507</xdr:colOff>
      <xdr:row>12</xdr:row>
      <xdr:rowOff>174479</xdr:rowOff>
    </xdr:from>
    <xdr:to>
      <xdr:col>16</xdr:col>
      <xdr:colOff>455265</xdr:colOff>
      <xdr:row>15</xdr:row>
      <xdr:rowOff>95250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2013C0A7-0F25-43C8-B35A-A342C1A6AC77}"/>
            </a:ext>
          </a:extLst>
        </xdr:cNvPr>
        <xdr:cNvSpPr txBox="1"/>
      </xdr:nvSpPr>
      <xdr:spPr>
        <a:xfrm>
          <a:off x="10756507" y="2460479"/>
          <a:ext cx="1890758" cy="4922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600" b="1"/>
            <a:t>COSTE PROMEDIO</a:t>
          </a:r>
        </a:p>
      </xdr:txBody>
    </xdr:sp>
    <xdr:clientData/>
  </xdr:twoCellAnchor>
  <xdr:twoCellAnchor>
    <xdr:from>
      <xdr:col>19</xdr:col>
      <xdr:colOff>274924</xdr:colOff>
      <xdr:row>12</xdr:row>
      <xdr:rowOff>144729</xdr:rowOff>
    </xdr:from>
    <xdr:to>
      <xdr:col>22</xdr:col>
      <xdr:colOff>347350</xdr:colOff>
      <xdr:row>16</xdr:row>
      <xdr:rowOff>11372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66ADD7EE-7C94-49D7-8A7C-9F6215990215}"/>
            </a:ext>
          </a:extLst>
        </xdr:cNvPr>
        <xdr:cNvSpPr txBox="1"/>
      </xdr:nvSpPr>
      <xdr:spPr>
        <a:xfrm>
          <a:off x="14752924" y="2430729"/>
          <a:ext cx="2358426" cy="6286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600" b="1"/>
            <a:t>PROMEDIO PAGO PACIENTES</a:t>
          </a:r>
        </a:p>
      </xdr:txBody>
    </xdr:sp>
    <xdr:clientData/>
  </xdr:twoCellAnchor>
  <xdr:twoCellAnchor>
    <xdr:from>
      <xdr:col>7</xdr:col>
      <xdr:colOff>187471</xdr:colOff>
      <xdr:row>27</xdr:row>
      <xdr:rowOff>145904</xdr:rowOff>
    </xdr:from>
    <xdr:to>
      <xdr:col>13</xdr:col>
      <xdr:colOff>187471</xdr:colOff>
      <xdr:row>42</xdr:row>
      <xdr:rowOff>31604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5AB844-EB6C-4987-BF2F-00B97BDBF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556346</xdr:colOff>
      <xdr:row>75</xdr:row>
      <xdr:rowOff>45461</xdr:rowOff>
    </xdr:from>
    <xdr:to>
      <xdr:col>22</xdr:col>
      <xdr:colOff>551586</xdr:colOff>
      <xdr:row>92</xdr:row>
      <xdr:rowOff>40700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C288D0F-2857-4258-A5DB-A7C0E80B3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95250</xdr:colOff>
      <xdr:row>27</xdr:row>
      <xdr:rowOff>123392</xdr:rowOff>
    </xdr:from>
    <xdr:to>
      <xdr:col>22</xdr:col>
      <xdr:colOff>442913</xdr:colOff>
      <xdr:row>42</xdr:row>
      <xdr:rowOff>9092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633F58A6-C8D3-4926-A49F-1D86F7742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476250</xdr:colOff>
      <xdr:row>53</xdr:row>
      <xdr:rowOff>23813</xdr:rowOff>
    </xdr:from>
    <xdr:to>
      <xdr:col>22</xdr:col>
      <xdr:colOff>478847</xdr:colOff>
      <xdr:row>67</xdr:row>
      <xdr:rowOff>100013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13754094-7954-4E92-8032-508B0924A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</xdr:row>
      <xdr:rowOff>23812</xdr:rowOff>
    </xdr:from>
    <xdr:to>
      <xdr:col>23</xdr:col>
      <xdr:colOff>190500</xdr:colOff>
      <xdr:row>96</xdr:row>
      <xdr:rowOff>119061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1290817B-A837-33A6-B8B3-5C2F3FD185FB}"/>
            </a:ext>
          </a:extLst>
        </xdr:cNvPr>
        <xdr:cNvSpPr/>
      </xdr:nvSpPr>
      <xdr:spPr>
        <a:xfrm>
          <a:off x="762000" y="214312"/>
          <a:ext cx="16954500" cy="1819274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285750</xdr:colOff>
      <xdr:row>53</xdr:row>
      <xdr:rowOff>71438</xdr:rowOff>
    </xdr:from>
    <xdr:to>
      <xdr:col>15</xdr:col>
      <xdr:colOff>476250</xdr:colOff>
      <xdr:row>67</xdr:row>
      <xdr:rowOff>147638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D7B068A7-935D-429A-8564-02C3F06F1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336155</xdr:colOff>
      <xdr:row>31</xdr:row>
      <xdr:rowOff>64943</xdr:rowOff>
    </xdr:from>
    <xdr:to>
      <xdr:col>4</xdr:col>
      <xdr:colOff>646558</xdr:colOff>
      <xdr:row>36</xdr:row>
      <xdr:rowOff>73602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Gender">
              <a:extLst>
                <a:ext uri="{FF2B5EF4-FFF2-40B4-BE49-F238E27FC236}">
                  <a16:creationId xmlns:a16="http://schemas.microsoft.com/office/drawing/2014/main" id="{ED96ACC8-69F8-41D0-98F9-6F0ED7BC40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0155" y="5970443"/>
              <a:ext cx="1834403" cy="9611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333680</xdr:colOff>
      <xdr:row>37</xdr:row>
      <xdr:rowOff>175036</xdr:rowOff>
    </xdr:from>
    <xdr:to>
      <xdr:col>4</xdr:col>
      <xdr:colOff>644083</xdr:colOff>
      <xdr:row>45</xdr:row>
      <xdr:rowOff>38965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VisitType">
              <a:extLst>
                <a:ext uri="{FF2B5EF4-FFF2-40B4-BE49-F238E27FC236}">
                  <a16:creationId xmlns:a16="http://schemas.microsoft.com/office/drawing/2014/main" id="{A110DCB2-7843-4123-AC98-FE73E7179B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sit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7680" y="7223536"/>
              <a:ext cx="1834403" cy="13879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339866</xdr:colOff>
      <xdr:row>46</xdr:row>
      <xdr:rowOff>160193</xdr:rowOff>
    </xdr:from>
    <xdr:to>
      <xdr:col>4</xdr:col>
      <xdr:colOff>650269</xdr:colOff>
      <xdr:row>57</xdr:row>
      <xdr:rowOff>90920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Department 1">
              <a:extLst>
                <a:ext uri="{FF2B5EF4-FFF2-40B4-BE49-F238E27FC236}">
                  <a16:creationId xmlns:a16="http://schemas.microsoft.com/office/drawing/2014/main" id="{84FEA07E-93DA-4E84-8CC3-7051AE5233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3866" y="8923193"/>
              <a:ext cx="1834403" cy="20262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334008</xdr:colOff>
      <xdr:row>59</xdr:row>
      <xdr:rowOff>38966</xdr:rowOff>
    </xdr:from>
    <xdr:to>
      <xdr:col>4</xdr:col>
      <xdr:colOff>636566</xdr:colOff>
      <xdr:row>66</xdr:row>
      <xdr:rowOff>4329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AgeGroup 1">
              <a:extLst>
                <a:ext uri="{FF2B5EF4-FFF2-40B4-BE49-F238E27FC236}">
                  <a16:creationId xmlns:a16="http://schemas.microsoft.com/office/drawing/2014/main" id="{EFCA6A0B-7485-4DB8-88FA-83CC01FE91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Group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8008" y="11278466"/>
              <a:ext cx="1826558" cy="1298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642937</xdr:colOff>
      <xdr:row>26</xdr:row>
      <xdr:rowOff>23812</xdr:rowOff>
    </xdr:from>
    <xdr:to>
      <xdr:col>5</xdr:col>
      <xdr:colOff>428625</xdr:colOff>
      <xdr:row>68</xdr:row>
      <xdr:rowOff>23812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81086E2B-E09D-FF91-E032-330C5AA2FF63}"/>
            </a:ext>
          </a:extLst>
        </xdr:cNvPr>
        <xdr:cNvSpPr/>
      </xdr:nvSpPr>
      <xdr:spPr>
        <a:xfrm>
          <a:off x="1404937" y="4976812"/>
          <a:ext cx="2833688" cy="8001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2</xdr:col>
      <xdr:colOff>734785</xdr:colOff>
      <xdr:row>26</xdr:row>
      <xdr:rowOff>176893</xdr:rowOff>
    </xdr:from>
    <xdr:ext cx="1045223" cy="405432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FC2B60E-B0B9-CEA2-CBAC-6F7CF7650164}"/>
            </a:ext>
          </a:extLst>
        </xdr:cNvPr>
        <xdr:cNvSpPr txBox="1"/>
      </xdr:nvSpPr>
      <xdr:spPr>
        <a:xfrm>
          <a:off x="2258785" y="5129893"/>
          <a:ext cx="104522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2000" b="1"/>
            <a:t>FILTROS</a:t>
          </a:r>
        </a:p>
      </xdr:txBody>
    </xdr:sp>
    <xdr:clientData/>
  </xdr:oneCellAnchor>
  <xdr:oneCellAnchor>
    <xdr:from>
      <xdr:col>9</xdr:col>
      <xdr:colOff>367640</xdr:colOff>
      <xdr:row>25</xdr:row>
      <xdr:rowOff>17566</xdr:rowOff>
    </xdr:from>
    <xdr:ext cx="1209049" cy="405432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1A4E9298-2F16-4792-AAE9-CBEA3018E47E}"/>
            </a:ext>
          </a:extLst>
        </xdr:cNvPr>
        <xdr:cNvSpPr txBox="1"/>
      </xdr:nvSpPr>
      <xdr:spPr>
        <a:xfrm>
          <a:off x="7225640" y="4780066"/>
          <a:ext cx="120904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2000" b="1"/>
            <a:t>CIRUGIAS</a:t>
          </a:r>
        </a:p>
      </xdr:txBody>
    </xdr:sp>
    <xdr:clientData/>
  </xdr:oneCellAnchor>
  <xdr:oneCellAnchor>
    <xdr:from>
      <xdr:col>15</xdr:col>
      <xdr:colOff>502722</xdr:colOff>
      <xdr:row>25</xdr:row>
      <xdr:rowOff>31421</xdr:rowOff>
    </xdr:from>
    <xdr:ext cx="4443845" cy="405432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3A7B9DF2-E2E4-4801-B012-D5B02F781886}"/>
            </a:ext>
          </a:extLst>
        </xdr:cNvPr>
        <xdr:cNvSpPr txBox="1"/>
      </xdr:nvSpPr>
      <xdr:spPr>
        <a:xfrm>
          <a:off x="11932722" y="4793921"/>
          <a:ext cx="444384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2000" b="1"/>
            <a:t>TIEMPO DE ESPERA Y HOSPITALIZACIÓN</a:t>
          </a:r>
        </a:p>
      </xdr:txBody>
    </xdr:sp>
    <xdr:clientData/>
  </xdr:oneCellAnchor>
  <xdr:oneCellAnchor>
    <xdr:from>
      <xdr:col>7</xdr:col>
      <xdr:colOff>363682</xdr:colOff>
      <xdr:row>50</xdr:row>
      <xdr:rowOff>138545</xdr:rowOff>
    </xdr:from>
    <xdr:ext cx="6190669" cy="374141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31E6626-C7FC-403A-A446-CAB966FA53C0}"/>
            </a:ext>
          </a:extLst>
        </xdr:cNvPr>
        <xdr:cNvSpPr txBox="1"/>
      </xdr:nvSpPr>
      <xdr:spPr>
        <a:xfrm>
          <a:off x="5697682" y="9663545"/>
          <a:ext cx="619066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rtl="0"/>
          <a:r>
            <a:rPr lang="es-ES" sz="1800" b="1" i="0" cap="all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Promedio de Dolor y Comorbilidades por Diagnóstico</a:t>
          </a:r>
          <a:endParaRPr lang="es-ES" sz="3600">
            <a:effectLst/>
          </a:endParaRPr>
        </a:p>
      </xdr:txBody>
    </xdr:sp>
    <xdr:clientData/>
  </xdr:oneCellAnchor>
  <xdr:oneCellAnchor>
    <xdr:from>
      <xdr:col>17</xdr:col>
      <xdr:colOff>623454</xdr:colOff>
      <xdr:row>50</xdr:row>
      <xdr:rowOff>103910</xdr:rowOff>
    </xdr:from>
    <xdr:ext cx="2853025" cy="405432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7C0B6A61-786E-48DC-892C-544F8D9C3524}"/>
            </a:ext>
          </a:extLst>
        </xdr:cNvPr>
        <xdr:cNvSpPr txBox="1"/>
      </xdr:nvSpPr>
      <xdr:spPr>
        <a:xfrm>
          <a:off x="13577454" y="9628910"/>
          <a:ext cx="285302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2000" b="1"/>
            <a:t>GRUPO EDAD PACIENTES</a:t>
          </a:r>
        </a:p>
      </xdr:txBody>
    </xdr:sp>
    <xdr:clientData/>
  </xdr:oneCellAnchor>
  <xdr:oneCellAnchor>
    <xdr:from>
      <xdr:col>10</xdr:col>
      <xdr:colOff>259773</xdr:colOff>
      <xdr:row>72</xdr:row>
      <xdr:rowOff>138546</xdr:rowOff>
    </xdr:from>
    <xdr:ext cx="2991396" cy="405432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F1C5BB62-9B6D-473F-B02C-0807FDDD1F79}"/>
            </a:ext>
          </a:extLst>
        </xdr:cNvPr>
        <xdr:cNvSpPr txBox="1"/>
      </xdr:nvSpPr>
      <xdr:spPr>
        <a:xfrm>
          <a:off x="7879773" y="13854546"/>
          <a:ext cx="299139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2000" b="1"/>
            <a:t>COSTES HOSPITALIZACIÓN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595312</xdr:colOff>
      <xdr:row>23</xdr:row>
      <xdr:rowOff>-1</xdr:rowOff>
    </xdr:from>
    <xdr:to>
      <xdr:col>8</xdr:col>
      <xdr:colOff>1423987</xdr:colOff>
      <xdr:row>37</xdr:row>
      <xdr:rowOff>76199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BCD7B7F-29FB-403F-B886-44B696950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509586</xdr:colOff>
      <xdr:row>53</xdr:row>
      <xdr:rowOff>180975</xdr:rowOff>
    </xdr:from>
    <xdr:to>
      <xdr:col>9</xdr:col>
      <xdr:colOff>1419225</xdr:colOff>
      <xdr:row>68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4A4F34-6A1F-B2B2-3AA4-A3CB53FD4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724178</xdr:colOff>
      <xdr:row>5</xdr:row>
      <xdr:rowOff>1399</xdr:rowOff>
    </xdr:from>
    <xdr:to>
      <xdr:col>22</xdr:col>
      <xdr:colOff>371475</xdr:colOff>
      <xdr:row>21</xdr:row>
      <xdr:rowOff>187138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1B5D5A-83DB-7012-17AE-2DD228F56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581025</xdr:colOff>
      <xdr:row>38</xdr:row>
      <xdr:rowOff>128587</xdr:rowOff>
    </xdr:from>
    <xdr:to>
      <xdr:col>9</xdr:col>
      <xdr:colOff>1233488</xdr:colOff>
      <xdr:row>53</xdr:row>
      <xdr:rowOff>14287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883CAAD-63D6-DC84-A62E-99212C3AE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1397144</xdr:colOff>
      <xdr:row>23</xdr:row>
      <xdr:rowOff>51522</xdr:rowOff>
    </xdr:from>
    <xdr:to>
      <xdr:col>15</xdr:col>
      <xdr:colOff>513916</xdr:colOff>
      <xdr:row>37</xdr:row>
      <xdr:rowOff>127722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6002B4C-D656-9F2D-90B3-E179664B8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449637</xdr:colOff>
      <xdr:row>69</xdr:row>
      <xdr:rowOff>65554</xdr:rowOff>
    </xdr:from>
    <xdr:to>
      <xdr:col>9</xdr:col>
      <xdr:colOff>1178019</xdr:colOff>
      <xdr:row>83</xdr:row>
      <xdr:rowOff>141754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9B355D6-892F-1463-4833-E89216A2D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 Boboc" refreshedDate="45964.672108101855" createdVersion="8" refreshedVersion="8" minRefreshableVersion="3" recordCount="2500" xr:uid="{50315B65-DB64-471E-BF19-6CC8F6944705}">
  <cacheSource type="worksheet">
    <worksheetSource name="Tabla2"/>
  </cacheSource>
  <cacheFields count="37">
    <cacheField name="PatientID" numFmtId="0">
      <sharedItems/>
    </cacheField>
    <cacheField name="FirstName" numFmtId="0">
      <sharedItems/>
    </cacheField>
    <cacheField name="LastName" numFmtId="0">
      <sharedItems/>
    </cacheField>
    <cacheField name="Gender" numFmtId="0">
      <sharedItems count="2">
        <s v="Female"/>
        <s v="Male"/>
      </sharedItems>
    </cacheField>
    <cacheField name="BirthDate" numFmtId="164">
      <sharedItems containsSemiMixedTypes="0" containsNonDate="0" containsDate="1" containsString="0" minDate="1950-02-05T00:00:00" maxDate="2021-03-03T00:00:00"/>
    </cacheField>
    <cacheField name="Age" numFmtId="1">
      <sharedItems containsSemiMixedTypes="0" containsString="0" containsNumber="1" containsInteger="1" minValue="1" maxValue="94"/>
    </cacheField>
    <cacheField name="Country" numFmtId="0">
      <sharedItems/>
    </cacheField>
    <cacheField name="City" numFmtId="0">
      <sharedItems/>
    </cacheField>
    <cacheField name="PatientSegment" numFmtId="0">
      <sharedItems/>
    </cacheField>
    <cacheField name="VisitID" numFmtId="2">
      <sharedItems count="2500">
        <s v="V0000002"/>
        <s v="V0000006"/>
        <s v="V0000009"/>
        <s v="V0000011"/>
        <s v="V0000012"/>
        <s v="V0000018"/>
        <s v="V0000019"/>
        <s v="V0000020"/>
        <s v="V0000024"/>
        <s v="V0000025"/>
        <s v="V0000026"/>
        <s v="V0000030"/>
        <s v="V0000034"/>
        <s v="V0000036"/>
        <s v="V0000040"/>
        <s v="V0000042"/>
        <s v="V0000044"/>
        <s v="V0000047"/>
        <s v="V0000048"/>
        <s v="V0000050"/>
        <s v="V0000052"/>
        <s v="V0000053"/>
        <s v="V0000056"/>
        <s v="V0000059"/>
        <s v="V0000060"/>
        <s v="V0000061"/>
        <s v="V0000062"/>
        <s v="V0000063"/>
        <s v="V0000065"/>
        <s v="V0000067"/>
        <s v="V0000068"/>
        <s v="V0000073"/>
        <s v="V0000074"/>
        <s v="V0000077"/>
        <s v="V0000078"/>
        <s v="V0000079"/>
        <s v="V0000081"/>
        <s v="V0000083"/>
        <s v="V0000084"/>
        <s v="V0000085"/>
        <s v="V0000088"/>
        <s v="V0000090"/>
        <s v="V0000093"/>
        <s v="V0000094"/>
        <s v="V0000095"/>
        <s v="V0000101"/>
        <s v="V0000102"/>
        <s v="V0000103"/>
        <s v="V0000104"/>
        <s v="V0000105"/>
        <s v="V0000108"/>
        <s v="V0000110"/>
        <s v="V0000111"/>
        <s v="V0000112"/>
        <s v="V0000114"/>
        <s v="V0000116"/>
        <s v="V0000117"/>
        <s v="V0000119"/>
        <s v="V0000121"/>
        <s v="V0000122"/>
        <s v="V0000123"/>
        <s v="V0000124"/>
        <s v="V0000125"/>
        <s v="V0000126"/>
        <s v="V0000127"/>
        <s v="V0000129"/>
        <s v="V0000130"/>
        <s v="V0000133"/>
        <s v="V0000134"/>
        <s v="V0000135"/>
        <s v="V0000137"/>
        <s v="V0000141"/>
        <s v="V0000142"/>
        <s v="V0000143"/>
        <s v="V0000148"/>
        <s v="V0000154"/>
        <s v="V0000156"/>
        <s v="V0000158"/>
        <s v="V0000159"/>
        <s v="V0000160"/>
        <s v="V0000161"/>
        <s v="V0000163"/>
        <s v="V0000164"/>
        <s v="V0000167"/>
        <s v="V0000168"/>
        <s v="V0000171"/>
        <s v="V0000172"/>
        <s v="V0000173"/>
        <s v="V0000176"/>
        <s v="V0000177"/>
        <s v="V0000178"/>
        <s v="V0000181"/>
        <s v="V0000184"/>
        <s v="V0000186"/>
        <s v="V0000187"/>
        <s v="V0000188"/>
        <s v="V0000192"/>
        <s v="V0000195"/>
        <s v="V0000200"/>
        <s v="V0000201"/>
        <s v="V0000202"/>
        <s v="V0000204"/>
        <s v="V0000205"/>
        <s v="V0000213"/>
        <s v="V0000215"/>
        <s v="V0000217"/>
        <s v="V0000218"/>
        <s v="V0000219"/>
        <s v="V0000221"/>
        <s v="V0000222"/>
        <s v="V0000223"/>
        <s v="V0000228"/>
        <s v="V0000235"/>
        <s v="V0000239"/>
        <s v="V0000240"/>
        <s v="V0000244"/>
        <s v="V0000245"/>
        <s v="V0000248"/>
        <s v="V0000250"/>
        <s v="V0000251"/>
        <s v="V0000253"/>
        <s v="V0000254"/>
        <s v="V0000256"/>
        <s v="V0000258"/>
        <s v="V0000260"/>
        <s v="V0000264"/>
        <s v="V0000267"/>
        <s v="V0000268"/>
        <s v="V0000269"/>
        <s v="V0000272"/>
        <s v="V0000273"/>
        <s v="V0000275"/>
        <s v="V0000278"/>
        <s v="V0000279"/>
        <s v="V0000281"/>
        <s v="V0000283"/>
        <s v="V0000285"/>
        <s v="V0000287"/>
        <s v="V0000292"/>
        <s v="V0000293"/>
        <s v="V0000295"/>
        <s v="V0000296"/>
        <s v="V0000300"/>
        <s v="V0000301"/>
        <s v="V0000302"/>
        <s v="V0000304"/>
        <s v="V0000305"/>
        <s v="V0000308"/>
        <s v="V0000312"/>
        <s v="V0000315"/>
        <s v="V0000318"/>
        <s v="V0000319"/>
        <s v="V0000320"/>
        <s v="V0000321"/>
        <s v="V0000326"/>
        <s v="V0000329"/>
        <s v="V0000335"/>
        <s v="V0000337"/>
        <s v="V0000338"/>
        <s v="V0000340"/>
        <s v="V0000342"/>
        <s v="V0000345"/>
        <s v="V0000346"/>
        <s v="V0000351"/>
        <s v="V0000353"/>
        <s v="V0000354"/>
        <s v="V0000355"/>
        <s v="V0000357"/>
        <s v="V0000358"/>
        <s v="V0000359"/>
        <s v="V0000361"/>
        <s v="V0000363"/>
        <s v="V0000366"/>
        <s v="V0000367"/>
        <s v="V0000369"/>
        <s v="V0000370"/>
        <s v="V0000372"/>
        <s v="V0000373"/>
        <s v="V0000374"/>
        <s v="V0000375"/>
        <s v="V0000377"/>
        <s v="V0000379"/>
        <s v="V0000382"/>
        <s v="V0000384"/>
        <s v="V0000385"/>
        <s v="V0000387"/>
        <s v="V0000389"/>
        <s v="V0000390"/>
        <s v="V0000393"/>
        <s v="V0000394"/>
        <s v="V0000399"/>
        <s v="V0000404"/>
        <s v="V0000409"/>
        <s v="V0000410"/>
        <s v="V0000411"/>
        <s v="V0000415"/>
        <s v="V0000416"/>
        <s v="V0000420"/>
        <s v="V0000428"/>
        <s v="V0000429"/>
        <s v="V0000430"/>
        <s v="V0000431"/>
        <s v="V0000432"/>
        <s v="V0000433"/>
        <s v="V0000434"/>
        <s v="V0000435"/>
        <s v="V0000438"/>
        <s v="V0000440"/>
        <s v="V0000443"/>
        <s v="V0000446"/>
        <s v="V0000448"/>
        <s v="V0000449"/>
        <s v="V0000451"/>
        <s v="V0000453"/>
        <s v="V0000454"/>
        <s v="V0000455"/>
        <s v="V0000456"/>
        <s v="V0000458"/>
        <s v="V0000461"/>
        <s v="V0000462"/>
        <s v="V0000467"/>
        <s v="V0000470"/>
        <s v="V0000471"/>
        <s v="V0000473"/>
        <s v="V0000474"/>
        <s v="V0000479"/>
        <s v="V0000482"/>
        <s v="V0000484"/>
        <s v="V0000488"/>
        <s v="V0000490"/>
        <s v="V0000491"/>
        <s v="V0000492"/>
        <s v="V0000494"/>
        <s v="V0000495"/>
        <s v="V0000500"/>
        <s v="V0000502"/>
        <s v="V0000504"/>
        <s v="V0000507"/>
        <s v="V0000509"/>
        <s v="V0000512"/>
        <s v="V0000513"/>
        <s v="V0000514"/>
        <s v="V0000518"/>
        <s v="V0000519"/>
        <s v="V0000520"/>
        <s v="V0000521"/>
        <s v="V0000523"/>
        <s v="V0000524"/>
        <s v="V0000527"/>
        <s v="V0000528"/>
        <s v="V0000529"/>
        <s v="V0000530"/>
        <s v="V0000533"/>
        <s v="V0000534"/>
        <s v="V0000536"/>
        <s v="V0000539"/>
        <s v="V0000540"/>
        <s v="V0000542"/>
        <s v="V0000544"/>
        <s v="V0000546"/>
        <s v="V0000548"/>
        <s v="V0000549"/>
        <s v="V0000551"/>
        <s v="V0000552"/>
        <s v="V0000553"/>
        <s v="V0000554"/>
        <s v="V0000556"/>
        <s v="V0000557"/>
        <s v="V0000558"/>
        <s v="V0000560"/>
        <s v="V0000563"/>
        <s v="V0000564"/>
        <s v="V0000566"/>
        <s v="V0000567"/>
        <s v="V0000568"/>
        <s v="V0000569"/>
        <s v="V0000570"/>
        <s v="V0000573"/>
        <s v="V0000574"/>
        <s v="V0000575"/>
        <s v="V0000577"/>
        <s v="V0000578"/>
        <s v="V0000580"/>
        <s v="V0000581"/>
        <s v="V0000582"/>
        <s v="V0000583"/>
        <s v="V0000584"/>
        <s v="V0000585"/>
        <s v="V0000587"/>
        <s v="V0000588"/>
        <s v="V0000592"/>
        <s v="V0000594"/>
        <s v="V0000596"/>
        <s v="V0000597"/>
        <s v="V0000602"/>
        <s v="V0000603"/>
        <s v="V0000604"/>
        <s v="V0000606"/>
        <s v="V0000608"/>
        <s v="V0000609"/>
        <s v="V0000611"/>
        <s v="V0000612"/>
        <s v="V0000613"/>
        <s v="V0000614"/>
        <s v="V0000617"/>
        <s v="V0000618"/>
        <s v="V0000619"/>
        <s v="V0000620"/>
        <s v="V0000626"/>
        <s v="V0000627"/>
        <s v="V0000628"/>
        <s v="V0000629"/>
        <s v="V0000630"/>
        <s v="V0000633"/>
        <s v="V0000634"/>
        <s v="V0000638"/>
        <s v="V0000639"/>
        <s v="V0000640"/>
        <s v="V0000641"/>
        <s v="V0000643"/>
        <s v="V0000644"/>
        <s v="V0000648"/>
        <s v="V0000649"/>
        <s v="V0000651"/>
        <s v="V0000652"/>
        <s v="V0000654"/>
        <s v="V0000655"/>
        <s v="V0000656"/>
        <s v="V0000658"/>
        <s v="V0000660"/>
        <s v="V0000662"/>
        <s v="V0000664"/>
        <s v="V0000666"/>
        <s v="V0000667"/>
        <s v="V0000668"/>
        <s v="V0000669"/>
        <s v="V0000670"/>
        <s v="V0000671"/>
        <s v="V0000672"/>
        <s v="V0000673"/>
        <s v="V0000674"/>
        <s v="V0000675"/>
        <s v="V0000676"/>
        <s v="V0000677"/>
        <s v="V0000679"/>
        <s v="V0000680"/>
        <s v="V0000681"/>
        <s v="V0000683"/>
        <s v="V0000686"/>
        <s v="V0000687"/>
        <s v="V0000688"/>
        <s v="V0000689"/>
        <s v="V0000690"/>
        <s v="V0000691"/>
        <s v="V0000692"/>
        <s v="V0000693"/>
        <s v="V0000694"/>
        <s v="V0000696"/>
        <s v="V0000698"/>
        <s v="V0000702"/>
        <s v="V0000704"/>
        <s v="V0000705"/>
        <s v="V0000707"/>
        <s v="V0000711"/>
        <s v="V0000712"/>
        <s v="V0000713"/>
        <s v="V0000715"/>
        <s v="V0000717"/>
        <s v="V0000718"/>
        <s v="V0000719"/>
        <s v="V0000722"/>
        <s v="V0000726"/>
        <s v="V0000728"/>
        <s v="V0000729"/>
        <s v="V0000734"/>
        <s v="V0000735"/>
        <s v="V0000736"/>
        <s v="V0000738"/>
        <s v="V0000743"/>
        <s v="V0000745"/>
        <s v="V0000746"/>
        <s v="V0000750"/>
        <s v="V0000753"/>
        <s v="V0000754"/>
        <s v="V0000755"/>
        <s v="V0000757"/>
        <s v="V0000758"/>
        <s v="V0000760"/>
        <s v="V0000765"/>
        <s v="V0000767"/>
        <s v="V0000768"/>
        <s v="V0000769"/>
        <s v="V0000770"/>
        <s v="V0000771"/>
        <s v="V0000772"/>
        <s v="V0000773"/>
        <s v="V0000775"/>
        <s v="V0000778"/>
        <s v="V0000779"/>
        <s v="V0000780"/>
        <s v="V0000781"/>
        <s v="V0000785"/>
        <s v="V0000787"/>
        <s v="V0000791"/>
        <s v="V0000793"/>
        <s v="V0000794"/>
        <s v="V0000795"/>
        <s v="V0000796"/>
        <s v="V0000797"/>
        <s v="V0000802"/>
        <s v="V0000803"/>
        <s v="V0000804"/>
        <s v="V0000807"/>
        <s v="V0000810"/>
        <s v="V0000811"/>
        <s v="V0000813"/>
        <s v="V0000814"/>
        <s v="V0000816"/>
        <s v="V0000821"/>
        <s v="V0000822"/>
        <s v="V0000823"/>
        <s v="V0000826"/>
        <s v="V0000827"/>
        <s v="V0000828"/>
        <s v="V0000829"/>
        <s v="V0000831"/>
        <s v="V0000832"/>
        <s v="V0000833"/>
        <s v="V0000835"/>
        <s v="V0000836"/>
        <s v="V0000837"/>
        <s v="V0000840"/>
        <s v="V0000843"/>
        <s v="V0000844"/>
        <s v="V0000845"/>
        <s v="V0000846"/>
        <s v="V0000847"/>
        <s v="V0000849"/>
        <s v="V0000850"/>
        <s v="V0000851"/>
        <s v="V0000853"/>
        <s v="V0000854"/>
        <s v="V0000855"/>
        <s v="V0000857"/>
        <s v="V0000858"/>
        <s v="V0000861"/>
        <s v="V0000864"/>
        <s v="V0000865"/>
        <s v="V0000867"/>
        <s v="V0000868"/>
        <s v="V0000869"/>
        <s v="V0000870"/>
        <s v="V0000872"/>
        <s v="V0000875"/>
        <s v="V0000877"/>
        <s v="V0000879"/>
        <s v="V0000882"/>
        <s v="V0000883"/>
        <s v="V0000884"/>
        <s v="V0000887"/>
        <s v="V0000888"/>
        <s v="V0000889"/>
        <s v="V0000890"/>
        <s v="V0000892"/>
        <s v="V0000893"/>
        <s v="V0000896"/>
        <s v="V0000897"/>
        <s v="V0000898"/>
        <s v="V0000903"/>
        <s v="V0000905"/>
        <s v="V0000907"/>
        <s v="V0000910"/>
        <s v="V0000912"/>
        <s v="V0000913"/>
        <s v="V0000914"/>
        <s v="V0000915"/>
        <s v="V0000916"/>
        <s v="V0000917"/>
        <s v="V0000919"/>
        <s v="V0000920"/>
        <s v="V0000921"/>
        <s v="V0000922"/>
        <s v="V0000923"/>
        <s v="V0000924"/>
        <s v="V0000925"/>
        <s v="V0000926"/>
        <s v="V0000929"/>
        <s v="V0000931"/>
        <s v="V0000932"/>
        <s v="V0000933"/>
        <s v="V0000934"/>
        <s v="V0000936"/>
        <s v="V0000941"/>
        <s v="V0000942"/>
        <s v="V0000943"/>
        <s v="V0000944"/>
        <s v="V0000948"/>
        <s v="V0000951"/>
        <s v="V0000959"/>
        <s v="V0000960"/>
        <s v="V0000961"/>
        <s v="V0000962"/>
        <s v="V0000965"/>
        <s v="V0000966"/>
        <s v="V0000968"/>
        <s v="V0000970"/>
        <s v="V0000972"/>
        <s v="V0000974"/>
        <s v="V0000975"/>
        <s v="V0000976"/>
        <s v="V0000977"/>
        <s v="V0000978"/>
        <s v="V0000981"/>
        <s v="V0000982"/>
        <s v="V0000985"/>
        <s v="V0000987"/>
        <s v="V0000988"/>
        <s v="V0000990"/>
        <s v="V0000991"/>
        <s v="V0000992"/>
        <s v="V0000993"/>
        <s v="V0000994"/>
        <s v="V0000995"/>
        <s v="V0000996"/>
        <s v="V0000998"/>
        <s v="V0001004"/>
        <s v="V0001005"/>
        <s v="V0001006"/>
        <s v="V0001007"/>
        <s v="V0001008"/>
        <s v="V0001014"/>
        <s v="V0001016"/>
        <s v="V0001017"/>
        <s v="V0001019"/>
        <s v="V0001020"/>
        <s v="V0001022"/>
        <s v="V0001025"/>
        <s v="V0001028"/>
        <s v="V0001030"/>
        <s v="V0001032"/>
        <s v="V0001033"/>
        <s v="V0001035"/>
        <s v="V0001037"/>
        <s v="V0001038"/>
        <s v="V0001040"/>
        <s v="V0001041"/>
        <s v="V0001042"/>
        <s v="V0001044"/>
        <s v="V0001046"/>
        <s v="V0001047"/>
        <s v="V0001049"/>
        <s v="V0001050"/>
        <s v="V0001051"/>
        <s v="V0001052"/>
        <s v="V0001053"/>
        <s v="V0001055"/>
        <s v="V0001056"/>
        <s v="V0001060"/>
        <s v="V0001061"/>
        <s v="V0001063"/>
        <s v="V0001066"/>
        <s v="V0001067"/>
        <s v="V0001068"/>
        <s v="V0001071"/>
        <s v="V0001072"/>
        <s v="V0001073"/>
        <s v="V0001078"/>
        <s v="V0001079"/>
        <s v="V0001083"/>
        <s v="V0001084"/>
        <s v="V0001087"/>
        <s v="V0001091"/>
        <s v="V0001094"/>
        <s v="V0001096"/>
        <s v="V0001097"/>
        <s v="V0001098"/>
        <s v="V0001100"/>
        <s v="V0001101"/>
        <s v="V0001104"/>
        <s v="V0001106"/>
        <s v="V0001108"/>
        <s v="V0001110"/>
        <s v="V0001112"/>
        <s v="V0001117"/>
        <s v="V0001118"/>
        <s v="V0001120"/>
        <s v="V0001123"/>
        <s v="V0001129"/>
        <s v="V0001130"/>
        <s v="V0001131"/>
        <s v="V0001132"/>
        <s v="V0001134"/>
        <s v="V0001136"/>
        <s v="V0001138"/>
        <s v="V0001140"/>
        <s v="V0001143"/>
        <s v="V0001145"/>
        <s v="V0001147"/>
        <s v="V0001148"/>
        <s v="V0001155"/>
        <s v="V0001156"/>
        <s v="V0001157"/>
        <s v="V0001158"/>
        <s v="V0001159"/>
        <s v="V0001160"/>
        <s v="V0001162"/>
        <s v="V0001163"/>
        <s v="V0001165"/>
        <s v="V0001166"/>
        <s v="V0001167"/>
        <s v="V0001171"/>
        <s v="V0001172"/>
        <s v="V0001176"/>
        <s v="V0001178"/>
        <s v="V0001179"/>
        <s v="V0001181"/>
        <s v="V0001183"/>
        <s v="V0001184"/>
        <s v="V0001187"/>
        <s v="V0001188"/>
        <s v="V0001194"/>
        <s v="V0001195"/>
        <s v="V0001196"/>
        <s v="V0001197"/>
        <s v="V0001199"/>
        <s v="V0001201"/>
        <s v="V0001202"/>
        <s v="V0001203"/>
        <s v="V0001204"/>
        <s v="V0001210"/>
        <s v="V0001214"/>
        <s v="V0001217"/>
        <s v="V0001218"/>
        <s v="V0001219"/>
        <s v="V0001222"/>
        <s v="V0001223"/>
        <s v="V0001224"/>
        <s v="V0001225"/>
        <s v="V0001229"/>
        <s v="V0001230"/>
        <s v="V0001231"/>
        <s v="V0001232"/>
        <s v="V0001233"/>
        <s v="V0001235"/>
        <s v="V0001237"/>
        <s v="V0001238"/>
        <s v="V0001240"/>
        <s v="V0001241"/>
        <s v="V0001242"/>
        <s v="V0001245"/>
        <s v="V0001246"/>
        <s v="V0001248"/>
        <s v="V0001249"/>
        <s v="V0001252"/>
        <s v="V0001254"/>
        <s v="V0001257"/>
        <s v="V0001258"/>
        <s v="V0001261"/>
        <s v="V0001262"/>
        <s v="V0001263"/>
        <s v="V0001264"/>
        <s v="V0001268"/>
        <s v="V0001269"/>
        <s v="V0001272"/>
        <s v="V0001273"/>
        <s v="V0001276"/>
        <s v="V0001277"/>
        <s v="V0001278"/>
        <s v="V0001279"/>
        <s v="V0001280"/>
        <s v="V0001281"/>
        <s v="V0001282"/>
        <s v="V0001283"/>
        <s v="V0001284"/>
        <s v="V0001287"/>
        <s v="V0001289"/>
        <s v="V0001291"/>
        <s v="V0001292"/>
        <s v="V0001293"/>
        <s v="V0001294"/>
        <s v="V0001295"/>
        <s v="V0001299"/>
        <s v="V0001300"/>
        <s v="V0001301"/>
        <s v="V0001303"/>
        <s v="V0001304"/>
        <s v="V0001305"/>
        <s v="V0001307"/>
        <s v="V0001310"/>
        <s v="V0001311"/>
        <s v="V0001312"/>
        <s v="V0001315"/>
        <s v="V0001316"/>
        <s v="V0001318"/>
        <s v="V0001319"/>
        <s v="V0001323"/>
        <s v="V0001325"/>
        <s v="V0001328"/>
        <s v="V0001329"/>
        <s v="V0001332"/>
        <s v="V0001333"/>
        <s v="V0001334"/>
        <s v="V0001335"/>
        <s v="V0001336"/>
        <s v="V0001337"/>
        <s v="V0001338"/>
        <s v="V0001339"/>
        <s v="V0001340"/>
        <s v="V0001341"/>
        <s v="V0001343"/>
        <s v="V0001346"/>
        <s v="V0001348"/>
        <s v="V0001350"/>
        <s v="V0001351"/>
        <s v="V0001353"/>
        <s v="V0001355"/>
        <s v="V0001358"/>
        <s v="V0001359"/>
        <s v="V0001365"/>
        <s v="V0001366"/>
        <s v="V0001367"/>
        <s v="V0001369"/>
        <s v="V0001371"/>
        <s v="V0001375"/>
        <s v="V0001376"/>
        <s v="V0001377"/>
        <s v="V0001379"/>
        <s v="V0001380"/>
        <s v="V0001382"/>
        <s v="V0001383"/>
        <s v="V0001385"/>
        <s v="V0001386"/>
        <s v="V0001387"/>
        <s v="V0001388"/>
        <s v="V0001389"/>
        <s v="V0001391"/>
        <s v="V0001392"/>
        <s v="V0001395"/>
        <s v="V0001396"/>
        <s v="V0001397"/>
        <s v="V0001398"/>
        <s v="V0001399"/>
        <s v="V0001400"/>
        <s v="V0001402"/>
        <s v="V0001403"/>
        <s v="V0001406"/>
        <s v="V0001408"/>
        <s v="V0001410"/>
        <s v="V0001412"/>
        <s v="V0001413"/>
        <s v="V0001414"/>
        <s v="V0001415"/>
        <s v="V0001417"/>
        <s v="V0001421"/>
        <s v="V0001422"/>
        <s v="V0001423"/>
        <s v="V0001424"/>
        <s v="V0001425"/>
        <s v="V0001427"/>
        <s v="V0001428"/>
        <s v="V0001429"/>
        <s v="V0001430"/>
        <s v="V0001434"/>
        <s v="V0001436"/>
        <s v="V0001437"/>
        <s v="V0001438"/>
        <s v="V0001439"/>
        <s v="V0001440"/>
        <s v="V0001441"/>
        <s v="V0001442"/>
        <s v="V0001443"/>
        <s v="V0001446"/>
        <s v="V0001449"/>
        <s v="V0001452"/>
        <s v="V0001453"/>
        <s v="V0001454"/>
        <s v="V0001455"/>
        <s v="V0001456"/>
        <s v="V0001457"/>
        <s v="V0001459"/>
        <s v="V0001460"/>
        <s v="V0001464"/>
        <s v="V0001465"/>
        <s v="V0001468"/>
        <s v="V0001471"/>
        <s v="V0001473"/>
        <s v="V0001475"/>
        <s v="V0001476"/>
        <s v="V0001477"/>
        <s v="V0001478"/>
        <s v="V0001479"/>
        <s v="V0001480"/>
        <s v="V0001481"/>
        <s v="V0001482"/>
        <s v="V0001483"/>
        <s v="V0001484"/>
        <s v="V0001485"/>
        <s v="V0001486"/>
        <s v="V0001487"/>
        <s v="V0001488"/>
        <s v="V0001494"/>
        <s v="V0001496"/>
        <s v="V0001497"/>
        <s v="V0001498"/>
        <s v="V0001501"/>
        <s v="V0001502"/>
        <s v="V0001503"/>
        <s v="V0001507"/>
        <s v="V0001509"/>
        <s v="V0001510"/>
        <s v="V0001511"/>
        <s v="V0001512"/>
        <s v="V0001514"/>
        <s v="V0001515"/>
        <s v="V0001516"/>
        <s v="V0001517"/>
        <s v="V0001518"/>
        <s v="V0001519"/>
        <s v="V0001521"/>
        <s v="V0001522"/>
        <s v="V0001525"/>
        <s v="V0001528"/>
        <s v="V0001529"/>
        <s v="V0001530"/>
        <s v="V0001534"/>
        <s v="V0001536"/>
        <s v="V0001537"/>
        <s v="V0001538"/>
        <s v="V0001539"/>
        <s v="V0001541"/>
        <s v="V0001542"/>
        <s v="V0001545"/>
        <s v="V0001546"/>
        <s v="V0001547"/>
        <s v="V0001552"/>
        <s v="V0001553"/>
        <s v="V0001554"/>
        <s v="V0001555"/>
        <s v="V0001556"/>
        <s v="V0001557"/>
        <s v="V0001559"/>
        <s v="V0001563"/>
        <s v="V0001564"/>
        <s v="V0001565"/>
        <s v="V0001566"/>
        <s v="V0001570"/>
        <s v="V0001573"/>
        <s v="V0001575"/>
        <s v="V0001576"/>
        <s v="V0001578"/>
        <s v="V0001582"/>
        <s v="V0001584"/>
        <s v="V0001585"/>
        <s v="V0001587"/>
        <s v="V0001588"/>
        <s v="V0001590"/>
        <s v="V0001591"/>
        <s v="V0001592"/>
        <s v="V0001593"/>
        <s v="V0001594"/>
        <s v="V0001595"/>
        <s v="V0001598"/>
        <s v="V0001600"/>
        <s v="V0001601"/>
        <s v="V0001603"/>
        <s v="V0001604"/>
        <s v="V0001605"/>
        <s v="V0001606"/>
        <s v="V0001608"/>
        <s v="V0001611"/>
        <s v="V0001617"/>
        <s v="V0001619"/>
        <s v="V0001622"/>
        <s v="V0001625"/>
        <s v="V0001626"/>
        <s v="V0001627"/>
        <s v="V0001629"/>
        <s v="V0001633"/>
        <s v="V0001634"/>
        <s v="V0001635"/>
        <s v="V0001636"/>
        <s v="V0001637"/>
        <s v="V0001638"/>
        <s v="V0001639"/>
        <s v="V0001641"/>
        <s v="V0001645"/>
        <s v="V0001646"/>
        <s v="V0001647"/>
        <s v="V0001650"/>
        <s v="V0001651"/>
        <s v="V0001653"/>
        <s v="V0001655"/>
        <s v="V0001656"/>
        <s v="V0001658"/>
        <s v="V0001659"/>
        <s v="V0001662"/>
        <s v="V0001663"/>
        <s v="V0001664"/>
        <s v="V0001666"/>
        <s v="V0001667"/>
        <s v="V0001671"/>
        <s v="V0001675"/>
        <s v="V0001678"/>
        <s v="V0001682"/>
        <s v="V0001685"/>
        <s v="V0001691"/>
        <s v="V0001695"/>
        <s v="V0001697"/>
        <s v="V0001698"/>
        <s v="V0001699"/>
        <s v="V0001702"/>
        <s v="V0001703"/>
        <s v="V0001708"/>
        <s v="V0001710"/>
        <s v="V0001711"/>
        <s v="V0001713"/>
        <s v="V0001714"/>
        <s v="V0001719"/>
        <s v="V0001720"/>
        <s v="V0001723"/>
        <s v="V0001724"/>
        <s v="V0001728"/>
        <s v="V0001729"/>
        <s v="V0001732"/>
        <s v="V0001734"/>
        <s v="V0001735"/>
        <s v="V0001736"/>
        <s v="V0001738"/>
        <s v="V0001739"/>
        <s v="V0001740"/>
        <s v="V0001742"/>
        <s v="V0001744"/>
        <s v="V0001746"/>
        <s v="V0001747"/>
        <s v="V0001751"/>
        <s v="V0001754"/>
        <s v="V0001758"/>
        <s v="V0001759"/>
        <s v="V0001763"/>
        <s v="V0001764"/>
        <s v="V0001766"/>
        <s v="V0001767"/>
        <s v="V0001769"/>
        <s v="V0001773"/>
        <s v="V0001775"/>
        <s v="V0001776"/>
        <s v="V0001778"/>
        <s v="V0001779"/>
        <s v="V0001781"/>
        <s v="V0001783"/>
        <s v="V0001784"/>
        <s v="V0001785"/>
        <s v="V0001787"/>
        <s v="V0001791"/>
        <s v="V0001795"/>
        <s v="V0001796"/>
        <s v="V0001797"/>
        <s v="V0001798"/>
        <s v="V0001800"/>
        <s v="V0001803"/>
        <s v="V0001806"/>
        <s v="V0001807"/>
        <s v="V0001808"/>
        <s v="V0001809"/>
        <s v="V0001810"/>
        <s v="V0001811"/>
        <s v="V0001813"/>
        <s v="V0001814"/>
        <s v="V0001816"/>
        <s v="V0001817"/>
        <s v="V0001818"/>
        <s v="V0001819"/>
        <s v="V0001820"/>
        <s v="V0001824"/>
        <s v="V0001826"/>
        <s v="V0001828"/>
        <s v="V0001830"/>
        <s v="V0001831"/>
        <s v="V0001834"/>
        <s v="V0001836"/>
        <s v="V0001837"/>
        <s v="V0001838"/>
        <s v="V0001839"/>
        <s v="V0001840"/>
        <s v="V0001842"/>
        <s v="V0001843"/>
        <s v="V0001844"/>
        <s v="V0001845"/>
        <s v="V0001846"/>
        <s v="V0001847"/>
        <s v="V0001852"/>
        <s v="V0001854"/>
        <s v="V0001855"/>
        <s v="V0001858"/>
        <s v="V0001859"/>
        <s v="V0001861"/>
        <s v="V0001862"/>
        <s v="V0001863"/>
        <s v="V0001865"/>
        <s v="V0001866"/>
        <s v="V0001868"/>
        <s v="V0001872"/>
        <s v="V0001873"/>
        <s v="V0001874"/>
        <s v="V0001875"/>
        <s v="V0001877"/>
        <s v="V0001879"/>
        <s v="V0001881"/>
        <s v="V0001884"/>
        <s v="V0001885"/>
        <s v="V0001888"/>
        <s v="V0001891"/>
        <s v="V0001894"/>
        <s v="V0001895"/>
        <s v="V0001896"/>
        <s v="V0001897"/>
        <s v="V0001898"/>
        <s v="V0001900"/>
        <s v="V0001903"/>
        <s v="V0001904"/>
        <s v="V0001906"/>
        <s v="V0001907"/>
        <s v="V0001909"/>
        <s v="V0001912"/>
        <s v="V0001913"/>
        <s v="V0001915"/>
        <s v="V0001916"/>
        <s v="V0001917"/>
        <s v="V0001918"/>
        <s v="V0001919"/>
        <s v="V0001920"/>
        <s v="V0001922"/>
        <s v="V0001923"/>
        <s v="V0001925"/>
        <s v="V0001926"/>
        <s v="V0001927"/>
        <s v="V0001934"/>
        <s v="V0001935"/>
        <s v="V0001937"/>
        <s v="V0001942"/>
        <s v="V0001946"/>
        <s v="V0001948"/>
        <s v="V0001950"/>
        <s v="V0001951"/>
        <s v="V0001952"/>
        <s v="V0001953"/>
        <s v="V0001958"/>
        <s v="V0001959"/>
        <s v="V0001962"/>
        <s v="V0001964"/>
        <s v="V0001965"/>
        <s v="V0001966"/>
        <s v="V0001967"/>
        <s v="V0001968"/>
        <s v="V0001969"/>
        <s v="V0001972"/>
        <s v="V0001973"/>
        <s v="V0001977"/>
        <s v="V0001978"/>
        <s v="V0001980"/>
        <s v="V0001982"/>
        <s v="V0001983"/>
        <s v="V0001984"/>
        <s v="V0001994"/>
        <s v="V0001998"/>
        <s v="V0002000"/>
        <s v="V0002001"/>
        <s v="V0002003"/>
        <s v="V0002005"/>
        <s v="V0002006"/>
        <s v="V0002007"/>
        <s v="V0002011"/>
        <s v="V0002012"/>
        <s v="V0002013"/>
        <s v="V0002014"/>
        <s v="V0002015"/>
        <s v="V0002017"/>
        <s v="V0002018"/>
        <s v="V0002021"/>
        <s v="V0002023"/>
        <s v="V0002024"/>
        <s v="V0002027"/>
        <s v="V0002028"/>
        <s v="V0002030"/>
        <s v="V0002034"/>
        <s v="V0002036"/>
        <s v="V0002038"/>
        <s v="V0002042"/>
        <s v="V0002044"/>
        <s v="V0002046"/>
        <s v="V0002050"/>
        <s v="V0002051"/>
        <s v="V0002053"/>
        <s v="V0002054"/>
        <s v="V0002056"/>
        <s v="V0002057"/>
        <s v="V0002059"/>
        <s v="V0002061"/>
        <s v="V0002062"/>
        <s v="V0002063"/>
        <s v="V0002064"/>
        <s v="V0002065"/>
        <s v="V0002067"/>
        <s v="V0002070"/>
        <s v="V0002071"/>
        <s v="V0002072"/>
        <s v="V0002079"/>
        <s v="V0002080"/>
        <s v="V0002081"/>
        <s v="V0002082"/>
        <s v="V0002083"/>
        <s v="V0002088"/>
        <s v="V0002092"/>
        <s v="V0002093"/>
        <s v="V0002094"/>
        <s v="V0002096"/>
        <s v="V0002098"/>
        <s v="V0002099"/>
        <s v="V0002100"/>
        <s v="V0002103"/>
        <s v="V0002108"/>
        <s v="V0002111"/>
        <s v="V0002112"/>
        <s v="V0002114"/>
        <s v="V0002117"/>
        <s v="V0002120"/>
        <s v="V0002122"/>
        <s v="V0002123"/>
        <s v="V0002124"/>
        <s v="V0002125"/>
        <s v="V0002126"/>
        <s v="V0002127"/>
        <s v="V0002131"/>
        <s v="V0002132"/>
        <s v="V0002136"/>
        <s v="V0002137"/>
        <s v="V0002138"/>
        <s v="V0002139"/>
        <s v="V0002141"/>
        <s v="V0002142"/>
        <s v="V0002145"/>
        <s v="V0002146"/>
        <s v="V0002148"/>
        <s v="V0002150"/>
        <s v="V0002151"/>
        <s v="V0002153"/>
        <s v="V0002154"/>
        <s v="V0002155"/>
        <s v="V0002156"/>
        <s v="V0002163"/>
        <s v="V0002166"/>
        <s v="V0002167"/>
        <s v="V0002169"/>
        <s v="V0002172"/>
        <s v="V0002175"/>
        <s v="V0002176"/>
        <s v="V0002177"/>
        <s v="V0002183"/>
        <s v="V0002185"/>
        <s v="V0002186"/>
        <s v="V0002187"/>
        <s v="V0002188"/>
        <s v="V0002191"/>
        <s v="V0002194"/>
        <s v="V0002195"/>
        <s v="V0002198"/>
        <s v="V0002199"/>
        <s v="V0002200"/>
        <s v="V0002205"/>
        <s v="V0002210"/>
        <s v="V0002213"/>
        <s v="V0002214"/>
        <s v="V0002215"/>
        <s v="V0002217"/>
        <s v="V0002219"/>
        <s v="V0002220"/>
        <s v="V0002222"/>
        <s v="V0002227"/>
        <s v="V0002228"/>
        <s v="V0002231"/>
        <s v="V0002232"/>
        <s v="V0002233"/>
        <s v="V0002234"/>
        <s v="V0002235"/>
        <s v="V0002236"/>
        <s v="V0002237"/>
        <s v="V0002238"/>
        <s v="V0002239"/>
        <s v="V0002240"/>
        <s v="V0002243"/>
        <s v="V0002245"/>
        <s v="V0002246"/>
        <s v="V0002248"/>
        <s v="V0002252"/>
        <s v="V0002253"/>
        <s v="V0002254"/>
        <s v="V0002256"/>
        <s v="V0002257"/>
        <s v="V0002258"/>
        <s v="V0002262"/>
        <s v="V0002263"/>
        <s v="V0002264"/>
        <s v="V0002265"/>
        <s v="V0002266"/>
        <s v="V0002267"/>
        <s v="V0002270"/>
        <s v="V0002271"/>
        <s v="V0002273"/>
        <s v="V0002278"/>
        <s v="V0002279"/>
        <s v="V0002280"/>
        <s v="V0002281"/>
        <s v="V0002285"/>
        <s v="V0002288"/>
        <s v="V0002289"/>
        <s v="V0002292"/>
        <s v="V0002293"/>
        <s v="V0002296"/>
        <s v="V0002298"/>
        <s v="V0002299"/>
        <s v="V0002300"/>
        <s v="V0002304"/>
        <s v="V0002305"/>
        <s v="V0002307"/>
        <s v="V0002308"/>
        <s v="V0002312"/>
        <s v="V0002313"/>
        <s v="V0002314"/>
        <s v="V0002317"/>
        <s v="V0002319"/>
        <s v="V0002321"/>
        <s v="V0002322"/>
        <s v="V0002325"/>
        <s v="V0002329"/>
        <s v="V0002331"/>
        <s v="V0002334"/>
        <s v="V0002338"/>
        <s v="V0002339"/>
        <s v="V0002341"/>
        <s v="V0002342"/>
        <s v="V0002343"/>
        <s v="V0002344"/>
        <s v="V0002345"/>
        <s v="V0002347"/>
        <s v="V0002348"/>
        <s v="V0002349"/>
        <s v="V0002350"/>
        <s v="V0002351"/>
        <s v="V0002356"/>
        <s v="V0002361"/>
        <s v="V0002362"/>
        <s v="V0002365"/>
        <s v="V0002366"/>
        <s v="V0002369"/>
        <s v="V0002370"/>
        <s v="V0002371"/>
        <s v="V0002375"/>
        <s v="V0002379"/>
        <s v="V0002381"/>
        <s v="V0002383"/>
        <s v="V0002384"/>
        <s v="V0002385"/>
        <s v="V0002386"/>
        <s v="V0002387"/>
        <s v="V0002388"/>
        <s v="V0002389"/>
        <s v="V0002391"/>
        <s v="V0002392"/>
        <s v="V0002393"/>
        <s v="V0002394"/>
        <s v="V0002395"/>
        <s v="V0002396"/>
        <s v="V0002397"/>
        <s v="V0002398"/>
        <s v="V0002403"/>
        <s v="V0002404"/>
        <s v="V0002406"/>
        <s v="V0002407"/>
        <s v="V0002409"/>
        <s v="V0002410"/>
        <s v="V0002413"/>
        <s v="V0002416"/>
        <s v="V0002419"/>
        <s v="V0002421"/>
        <s v="V0002422"/>
        <s v="V0002425"/>
        <s v="V0002428"/>
        <s v="V0002430"/>
        <s v="V0002433"/>
        <s v="V0002434"/>
        <s v="V0002436"/>
        <s v="V0002439"/>
        <s v="V0002442"/>
        <s v="V0002443"/>
        <s v="V0002444"/>
        <s v="V0002446"/>
        <s v="V0002448"/>
        <s v="V0002449"/>
        <s v="V0002451"/>
        <s v="V0002456"/>
        <s v="V0002459"/>
        <s v="V0002460"/>
        <s v="V0002461"/>
        <s v="V0002462"/>
        <s v="V0002464"/>
        <s v="V0002467"/>
        <s v="V0002471"/>
        <s v="V0002473"/>
        <s v="V0002476"/>
        <s v="V0002479"/>
        <s v="V0002480"/>
        <s v="V0002481"/>
        <s v="V0002482"/>
        <s v="V0002484"/>
        <s v="V0002486"/>
        <s v="V0002487"/>
        <s v="V0002488"/>
        <s v="V0002489"/>
        <s v="V0002490"/>
        <s v="V0002491"/>
        <s v="V0002492"/>
        <s v="V0002493"/>
        <s v="V0002494"/>
        <s v="V0002495"/>
        <s v="V0002497"/>
        <s v="V0002498"/>
        <s v="V0002499"/>
        <s v="V0000000"/>
        <s v="V0000003"/>
        <s v="V0000004"/>
        <s v="V0000005"/>
        <s v="V0000007"/>
        <s v="V0000008"/>
        <s v="V0000010"/>
        <s v="V0000014"/>
        <s v="V0000015"/>
        <s v="V0000016"/>
        <s v="V0000017"/>
        <s v="V0000021"/>
        <s v="V0000022"/>
        <s v="V0000023"/>
        <s v="V0000027"/>
        <s v="V0000029"/>
        <s v="V0000031"/>
        <s v="V0000032"/>
        <s v="V0000035"/>
        <s v="V0000037"/>
        <s v="V0000038"/>
        <s v="V0000043"/>
        <s v="V0000045"/>
        <s v="V0000046"/>
        <s v="V0000049"/>
        <s v="V0000051"/>
        <s v="V0000058"/>
        <s v="V0000064"/>
        <s v="V0000069"/>
        <s v="V0000070"/>
        <s v="V0000072"/>
        <s v="V0000075"/>
        <s v="V0000076"/>
        <s v="V0000080"/>
        <s v="V0000082"/>
        <s v="V0000086"/>
        <s v="V0000087"/>
        <s v="V0000091"/>
        <s v="V0000092"/>
        <s v="V0000098"/>
        <s v="V0000100"/>
        <s v="V0000107"/>
        <s v="V0000115"/>
        <s v="V0000118"/>
        <s v="V0000120"/>
        <s v="V0000128"/>
        <s v="V0000138"/>
        <s v="V0000139"/>
        <s v="V0000140"/>
        <s v="V0000144"/>
        <s v="V0000145"/>
        <s v="V0000146"/>
        <s v="V0000147"/>
        <s v="V0000149"/>
        <s v="V0000150"/>
        <s v="V0000151"/>
        <s v="V0000152"/>
        <s v="V0000155"/>
        <s v="V0000157"/>
        <s v="V0000162"/>
        <s v="V0000165"/>
        <s v="V0000166"/>
        <s v="V0000170"/>
        <s v="V0000175"/>
        <s v="V0000180"/>
        <s v="V0000183"/>
        <s v="V0000185"/>
        <s v="V0000189"/>
        <s v="V0000190"/>
        <s v="V0000193"/>
        <s v="V0000194"/>
        <s v="V0000197"/>
        <s v="V0000198"/>
        <s v="V0000199"/>
        <s v="V0000203"/>
        <s v="V0000206"/>
        <s v="V0000207"/>
        <s v="V0000208"/>
        <s v="V0000209"/>
        <s v="V0000210"/>
        <s v="V0000211"/>
        <s v="V0000212"/>
        <s v="V0000214"/>
        <s v="V0000220"/>
        <s v="V0000225"/>
        <s v="V0000231"/>
        <s v="V0000232"/>
        <s v="V0000233"/>
        <s v="V0000234"/>
        <s v="V0000238"/>
        <s v="V0000242"/>
        <s v="V0000246"/>
        <s v="V0000247"/>
        <s v="V0000252"/>
        <s v="V0000262"/>
        <s v="V0000263"/>
        <s v="V0000265"/>
        <s v="V0000270"/>
        <s v="V0000277"/>
        <s v="V0000280"/>
        <s v="V0000286"/>
        <s v="V0000289"/>
        <s v="V0000290"/>
        <s v="V0000291"/>
        <s v="V0000298"/>
        <s v="V0000306"/>
        <s v="V0000307"/>
        <s v="V0000309"/>
        <s v="V0000311"/>
        <s v="V0000313"/>
        <s v="V0000314"/>
        <s v="V0000316"/>
        <s v="V0000317"/>
        <s v="V0000322"/>
        <s v="V0000323"/>
        <s v="V0000324"/>
        <s v="V0000325"/>
        <s v="V0000330"/>
        <s v="V0000331"/>
        <s v="V0000332"/>
        <s v="V0000333"/>
        <s v="V0000334"/>
        <s v="V0000341"/>
        <s v="V0000347"/>
        <s v="V0000348"/>
        <s v="V0000356"/>
        <s v="V0000360"/>
        <s v="V0000362"/>
        <s v="V0000365"/>
        <s v="V0000371"/>
        <s v="V0000376"/>
        <s v="V0000381"/>
        <s v="V0000383"/>
        <s v="V0000388"/>
        <s v="V0000395"/>
        <s v="V0000396"/>
        <s v="V0000397"/>
        <s v="V0000398"/>
        <s v="V0000401"/>
        <s v="V0000402"/>
        <s v="V0000403"/>
        <s v="V0000405"/>
        <s v="V0000408"/>
        <s v="V0000413"/>
        <s v="V0000414"/>
        <s v="V0000417"/>
        <s v="V0000418"/>
        <s v="V0000419"/>
        <s v="V0000421"/>
        <s v="V0000422"/>
        <s v="V0000424"/>
        <s v="V0000425"/>
        <s v="V0000426"/>
        <s v="V0000427"/>
        <s v="V0000436"/>
        <s v="V0000439"/>
        <s v="V0000441"/>
        <s v="V0000445"/>
        <s v="V0000447"/>
        <s v="V0000450"/>
        <s v="V0000452"/>
        <s v="V0000457"/>
        <s v="V0000459"/>
        <s v="V0000460"/>
        <s v="V0000463"/>
        <s v="V0000464"/>
        <s v="V0000465"/>
        <s v="V0000466"/>
        <s v="V0000469"/>
        <s v="V0000472"/>
        <s v="V0000477"/>
        <s v="V0000478"/>
        <s v="V0000481"/>
        <s v="V0000486"/>
        <s v="V0000489"/>
        <s v="V0000493"/>
        <s v="V0000496"/>
        <s v="V0000497"/>
        <s v="V0000498"/>
        <s v="V0000499"/>
        <s v="V0000501"/>
        <s v="V0000503"/>
        <s v="V0000505"/>
        <s v="V0000506"/>
        <s v="V0000508"/>
        <s v="V0000510"/>
        <s v="V0000511"/>
        <s v="V0000515"/>
        <s v="V0000517"/>
        <s v="V0000522"/>
        <s v="V0000526"/>
        <s v="V0000531"/>
        <s v="V0000532"/>
        <s v="V0000535"/>
        <s v="V0000537"/>
        <s v="V0000541"/>
        <s v="V0000545"/>
        <s v="V0000547"/>
        <s v="V0000550"/>
        <s v="V0000555"/>
        <s v="V0000559"/>
        <s v="V0000561"/>
        <s v="V0000562"/>
        <s v="V0000565"/>
        <s v="V0000571"/>
        <s v="V0000572"/>
        <s v="V0000576"/>
        <s v="V0000586"/>
        <s v="V0000589"/>
        <s v="V0000590"/>
        <s v="V0000591"/>
        <s v="V0000593"/>
        <s v="V0000595"/>
        <s v="V0000598"/>
        <s v="V0000599"/>
        <s v="V0000601"/>
        <s v="V0000607"/>
        <s v="V0000610"/>
        <s v="V0000616"/>
        <s v="V0000621"/>
        <s v="V0000622"/>
        <s v="V0000623"/>
        <s v="V0000624"/>
        <s v="V0000625"/>
        <s v="V0000631"/>
        <s v="V0000632"/>
        <s v="V0000636"/>
        <s v="V0000637"/>
        <s v="V0000642"/>
        <s v="V0000645"/>
        <s v="V0000646"/>
        <s v="V0000647"/>
        <s v="V0000653"/>
        <s v="V0000657"/>
        <s v="V0000659"/>
        <s v="V0000661"/>
        <s v="V0000663"/>
        <s v="V0000665"/>
        <s v="V0000678"/>
        <s v="V0000682"/>
        <s v="V0000684"/>
        <s v="V0000697"/>
        <s v="V0000699"/>
        <s v="V0000700"/>
        <s v="V0000701"/>
        <s v="V0000703"/>
        <s v="V0000706"/>
        <s v="V0000709"/>
        <s v="V0000710"/>
        <s v="V0000720"/>
        <s v="V0000723"/>
        <s v="V0000727"/>
        <s v="V0000731"/>
        <s v="V0000732"/>
        <s v="V0000733"/>
        <s v="V0000739"/>
        <s v="V0000740"/>
        <s v="V0000741"/>
        <s v="V0000742"/>
        <s v="V0000747"/>
        <s v="V0000748"/>
        <s v="V0000749"/>
        <s v="V0000751"/>
        <s v="V0000752"/>
        <s v="V0000756"/>
        <s v="V0000759"/>
        <s v="V0000762"/>
        <s v="V0000763"/>
        <s v="V0000764"/>
        <s v="V0000774"/>
        <s v="V0000777"/>
        <s v="V0000782"/>
        <s v="V0000783"/>
        <s v="V0000784"/>
        <s v="V0000788"/>
        <s v="V0000789"/>
        <s v="V0000792"/>
        <s v="V0000801"/>
        <s v="V0000809"/>
        <s v="V0000812"/>
        <s v="V0000817"/>
        <s v="V0000819"/>
        <s v="V0000820"/>
        <s v="V0000824"/>
        <s v="V0000825"/>
        <s v="V0000830"/>
        <s v="V0000834"/>
        <s v="V0000838"/>
        <s v="V0000839"/>
        <s v="V0000841"/>
        <s v="V0000848"/>
        <s v="V0000852"/>
        <s v="V0000856"/>
        <s v="V0000859"/>
        <s v="V0000860"/>
        <s v="V0000862"/>
        <s v="V0000863"/>
        <s v="V0000866"/>
        <s v="V0000871"/>
        <s v="V0000874"/>
        <s v="V0000876"/>
        <s v="V0000880"/>
        <s v="V0000881"/>
        <s v="V0000885"/>
        <s v="V0000886"/>
        <s v="V0000894"/>
        <s v="V0000895"/>
        <s v="V0000899"/>
        <s v="V0000901"/>
        <s v="V0000902"/>
        <s v="V0000906"/>
        <s v="V0000909"/>
        <s v="V0000911"/>
        <s v="V0000918"/>
        <s v="V0000927"/>
        <s v="V0000928"/>
        <s v="V0000930"/>
        <s v="V0000935"/>
        <s v="V0000937"/>
        <s v="V0000938"/>
        <s v="V0000940"/>
        <s v="V0000945"/>
        <s v="V0000947"/>
        <s v="V0000950"/>
        <s v="V0000952"/>
        <s v="V0000953"/>
        <s v="V0000954"/>
        <s v="V0000955"/>
        <s v="V0000956"/>
        <s v="V0000957"/>
        <s v="V0000958"/>
        <s v="V0000963"/>
        <s v="V0000964"/>
        <s v="V0000967"/>
        <s v="V0000969"/>
        <s v="V0000973"/>
        <s v="V0000979"/>
        <s v="V0000983"/>
        <s v="V0000986"/>
        <s v="V0000989"/>
        <s v="V0000997"/>
        <s v="V0000999"/>
        <s v="V0001001"/>
        <s v="V0001002"/>
        <s v="V0001003"/>
        <s v="V0001009"/>
        <s v="V0001011"/>
        <s v="V0001012"/>
        <s v="V0001013"/>
        <s v="V0001015"/>
        <s v="V0001018"/>
        <s v="V0001021"/>
        <s v="V0001024"/>
        <s v="V0001027"/>
        <s v="V0001031"/>
        <s v="V0001034"/>
        <s v="V0001036"/>
        <s v="V0001043"/>
        <s v="V0001045"/>
        <s v="V0001058"/>
        <s v="V0001059"/>
        <s v="V0001064"/>
        <s v="V0001065"/>
        <s v="V0001074"/>
        <s v="V0001075"/>
        <s v="V0001077"/>
        <s v="V0001080"/>
        <s v="V0001082"/>
        <s v="V0001085"/>
        <s v="V0001088"/>
        <s v="V0001089"/>
        <s v="V0001090"/>
        <s v="V0001092"/>
        <s v="V0001093"/>
        <s v="V0001099"/>
        <s v="V0001103"/>
        <s v="V0001105"/>
        <s v="V0001107"/>
        <s v="V0001109"/>
        <s v="V0001111"/>
        <s v="V0001113"/>
        <s v="V0001114"/>
        <s v="V0001115"/>
        <s v="V0001119"/>
        <s v="V0001121"/>
        <s v="V0001126"/>
        <s v="V0001128"/>
        <s v="V0001133"/>
        <s v="V0001139"/>
        <s v="V0001141"/>
        <s v="V0001142"/>
        <s v="V0001144"/>
        <s v="V0001146"/>
        <s v="V0001150"/>
        <s v="V0001152"/>
        <s v="V0001154"/>
        <s v="V0001161"/>
        <s v="V0001164"/>
        <s v="V0001168"/>
        <s v="V0001169"/>
        <s v="V0001170"/>
        <s v="V0001173"/>
        <s v="V0001174"/>
        <s v="V0001175"/>
        <s v="V0001177"/>
        <s v="V0001180"/>
        <s v="V0001186"/>
        <s v="V0001191"/>
        <s v="V0001192"/>
        <s v="V0001193"/>
        <s v="V0001198"/>
        <s v="V0001200"/>
        <s v="V0001205"/>
        <s v="V0001206"/>
        <s v="V0001207"/>
        <s v="V0001208"/>
        <s v="V0001211"/>
        <s v="V0001212"/>
        <s v="V0001213"/>
        <s v="V0001215"/>
        <s v="V0001216"/>
        <s v="V0001221"/>
        <s v="V0001226"/>
        <s v="V0001228"/>
        <s v="V0001234"/>
        <s v="V0001239"/>
        <s v="V0001243"/>
        <s v="V0001251"/>
        <s v="V0001260"/>
        <s v="V0001265"/>
        <s v="V0001266"/>
        <s v="V0001267"/>
        <s v="V0001271"/>
        <s v="V0001274"/>
        <s v="V0001275"/>
        <s v="V0001285"/>
        <s v="V0001286"/>
        <s v="V0001288"/>
        <s v="V0001290"/>
        <s v="V0001296"/>
        <s v="V0001297"/>
        <s v="V0001298"/>
        <s v="V0001306"/>
        <s v="V0001308"/>
        <s v="V0001313"/>
        <s v="V0001314"/>
        <s v="V0001317"/>
        <s v="V0001322"/>
        <s v="V0001324"/>
        <s v="V0001326"/>
        <s v="V0001330"/>
        <s v="V0001345"/>
        <s v="V0001347"/>
        <s v="V0001349"/>
        <s v="V0001352"/>
        <s v="V0001354"/>
        <s v="V0001357"/>
        <s v="V0001360"/>
        <s v="V0001362"/>
        <s v="V0001363"/>
        <s v="V0001364"/>
        <s v="V0001370"/>
        <s v="V0001373"/>
        <s v="V0001374"/>
        <s v="V0001381"/>
        <s v="V0001384"/>
        <s v="V0001390"/>
        <s v="V0001393"/>
        <s v="V0001394"/>
        <s v="V0001404"/>
        <s v="V0001405"/>
        <s v="V0001409"/>
        <s v="V0001416"/>
        <s v="V0001419"/>
        <s v="V0001420"/>
        <s v="V0001426"/>
        <s v="V0001431"/>
        <s v="V0001432"/>
        <s v="V0001433"/>
        <s v="V0001435"/>
        <s v="V0001444"/>
        <s v="V0001445"/>
        <s v="V0001447"/>
        <s v="V0001448"/>
        <s v="V0001451"/>
        <s v="V0001461"/>
        <s v="V0001462"/>
        <s v="V0001463"/>
        <s v="V0001466"/>
        <s v="V0001470"/>
        <s v="V0001472"/>
        <s v="V0001474"/>
        <s v="V0001490"/>
        <s v="V0001491"/>
        <s v="V0001492"/>
        <s v="V0001500"/>
        <s v="V0001504"/>
        <s v="V0001505"/>
        <s v="V0001506"/>
        <s v="V0001508"/>
        <s v="V0001513"/>
        <s v="V0001520"/>
        <s v="V0001526"/>
        <s v="V0001527"/>
        <s v="V0001531"/>
        <s v="V0001532"/>
        <s v="V0001540"/>
        <s v="V0001543"/>
        <s v="V0001544"/>
        <s v="V0001548"/>
        <s v="V0001550"/>
        <s v="V0001558"/>
        <s v="V0001560"/>
        <s v="V0001562"/>
        <s v="V0001567"/>
        <s v="V0001571"/>
        <s v="V0001572"/>
        <s v="V0001577"/>
        <s v="V0001580"/>
        <s v="V0001581"/>
        <s v="V0001583"/>
        <s v="V0001586"/>
        <s v="V0001596"/>
        <s v="V0001599"/>
        <s v="V0001602"/>
        <s v="V0001607"/>
        <s v="V0001609"/>
        <s v="V0001610"/>
        <s v="V0001612"/>
        <s v="V0001614"/>
        <s v="V0001615"/>
        <s v="V0001616"/>
        <s v="V0001620"/>
        <s v="V0001621"/>
        <s v="V0001624"/>
        <s v="V0001628"/>
        <s v="V0001630"/>
        <s v="V0001632"/>
        <s v="V0001640"/>
        <s v="V0001642"/>
        <s v="V0001644"/>
        <s v="V0001648"/>
        <s v="V0001649"/>
        <s v="V0001652"/>
        <s v="V0001654"/>
        <s v="V0001657"/>
        <s v="V0001660"/>
        <s v="V0001665"/>
        <s v="V0001668"/>
        <s v="V0001669"/>
        <s v="V0001672"/>
        <s v="V0001674"/>
        <s v="V0001676"/>
        <s v="V0001677"/>
        <s v="V0001679"/>
        <s v="V0001681"/>
        <s v="V0001683"/>
        <s v="V0001684"/>
        <s v="V0001686"/>
        <s v="V0001687"/>
        <s v="V0001688"/>
        <s v="V0001689"/>
        <s v="V0001690"/>
        <s v="V0001693"/>
        <s v="V0001694"/>
        <s v="V0001696"/>
        <s v="V0001701"/>
        <s v="V0001705"/>
        <s v="V0001706"/>
        <s v="V0001707"/>
        <s v="V0001712"/>
        <s v="V0001716"/>
        <s v="V0001717"/>
        <s v="V0001722"/>
        <s v="V0001725"/>
        <s v="V0001727"/>
        <s v="V0001733"/>
        <s v="V0001737"/>
        <s v="V0001741"/>
        <s v="V0001743"/>
        <s v="V0001745"/>
        <s v="V0001748"/>
        <s v="V0001750"/>
        <s v="V0001753"/>
        <s v="V0001755"/>
        <s v="V0001756"/>
        <s v="V0001757"/>
        <s v="V0001760"/>
        <s v="V0001762"/>
        <s v="V0001765"/>
        <s v="V0001768"/>
        <s v="V0001770"/>
        <s v="V0001771"/>
        <s v="V0001777"/>
        <s v="V0001788"/>
        <s v="V0001789"/>
        <s v="V0001792"/>
        <s v="V0001793"/>
        <s v="V0001794"/>
        <s v="V0001799"/>
        <s v="V0001801"/>
        <s v="V0001802"/>
        <s v="V0001804"/>
        <s v="V0001805"/>
        <s v="V0001812"/>
        <s v="V0001815"/>
        <s v="V0001821"/>
        <s v="V0001822"/>
        <s v="V0001823"/>
        <s v="V0001825"/>
        <s v="V0001832"/>
        <s v="V0001833"/>
        <s v="V0001841"/>
        <s v="V0001850"/>
        <s v="V0001851"/>
        <s v="V0001853"/>
        <s v="V0001856"/>
        <s v="V0001857"/>
        <s v="V0001860"/>
        <s v="V0001864"/>
        <s v="V0001867"/>
        <s v="V0001869"/>
        <s v="V0001871"/>
        <s v="V0001878"/>
        <s v="V0001880"/>
        <s v="V0001887"/>
        <s v="V0001889"/>
        <s v="V0001890"/>
        <s v="V0001899"/>
        <s v="V0001901"/>
        <s v="V0001902"/>
        <s v="V0001908"/>
        <s v="V0001911"/>
        <s v="V0001914"/>
        <s v="V0001933"/>
        <s v="V0001936"/>
        <s v="V0001939"/>
        <s v="V0001940"/>
        <s v="V0001941"/>
        <s v="V0001943"/>
        <s v="V0001956"/>
        <s v="V0001960"/>
        <s v="V0001963"/>
        <s v="V0001970"/>
        <s v="V0001971"/>
        <s v="V0001974"/>
        <s v="V0001975"/>
        <s v="V0001976"/>
        <s v="V0001979"/>
        <s v="V0001981"/>
        <s v="V0001985"/>
        <s v="V0001986"/>
        <s v="V0001988"/>
        <s v="V0001990"/>
        <s v="V0001991"/>
        <s v="V0001993"/>
        <s v="V0001995"/>
        <s v="V0001999"/>
        <s v="V0002002"/>
        <s v="V0002004"/>
        <s v="V0002008"/>
        <s v="V0002009"/>
        <s v="V0002016"/>
        <s v="V0002019"/>
        <s v="V0002020"/>
        <s v="V0002022"/>
        <s v="V0002025"/>
        <s v="V0002026"/>
        <s v="V0002029"/>
        <s v="V0002035"/>
        <s v="V0002037"/>
        <s v="V0002039"/>
        <s v="V0002043"/>
        <s v="V0002045"/>
        <s v="V0002047"/>
        <s v="V0002049"/>
        <s v="V0002058"/>
        <s v="V0002060"/>
        <s v="V0002066"/>
        <s v="V0002068"/>
        <s v="V0002073"/>
        <s v="V0002076"/>
        <s v="V0002078"/>
        <s v="V0002085"/>
        <s v="V0002086"/>
        <s v="V0002087"/>
        <s v="V0002090"/>
        <s v="V0002095"/>
        <s v="V0002097"/>
        <s v="V0002101"/>
        <s v="V0002102"/>
        <s v="V0002104"/>
        <s v="V0002105"/>
        <s v="V0002106"/>
        <s v="V0002109"/>
        <s v="V0002110"/>
        <s v="V0002113"/>
        <s v="V0002115"/>
        <s v="V0002118"/>
        <s v="V0002119"/>
        <s v="V0002121"/>
        <s v="V0002128"/>
        <s v="V0002129"/>
        <s v="V0002130"/>
        <s v="V0002133"/>
        <s v="V0002134"/>
        <s v="V0002135"/>
        <s v="V0002140"/>
        <s v="V0002143"/>
        <s v="V0002147"/>
        <s v="V0002149"/>
        <s v="V0002157"/>
        <s v="V0002158"/>
        <s v="V0002160"/>
        <s v="V0002165"/>
        <s v="V0002168"/>
        <s v="V0002171"/>
        <s v="V0002173"/>
        <s v="V0002174"/>
        <s v="V0002178"/>
        <s v="V0002179"/>
        <s v="V0002181"/>
        <s v="V0002182"/>
        <s v="V0002189"/>
        <s v="V0002190"/>
        <s v="V0002192"/>
        <s v="V0002201"/>
        <s v="V0002203"/>
        <s v="V0002204"/>
        <s v="V0002207"/>
        <s v="V0002208"/>
        <s v="V0002209"/>
        <s v="V0002211"/>
        <s v="V0002216"/>
        <s v="V0002218"/>
        <s v="V0002223"/>
        <s v="V0002224"/>
        <s v="V0002226"/>
        <s v="V0002229"/>
        <s v="V0002230"/>
        <s v="V0002241"/>
        <s v="V0002242"/>
        <s v="V0002247"/>
        <s v="V0002250"/>
        <s v="V0002251"/>
        <s v="V0002259"/>
        <s v="V0002260"/>
        <s v="V0002261"/>
        <s v="V0002268"/>
        <s v="V0002269"/>
        <s v="V0002272"/>
        <s v="V0002274"/>
        <s v="V0002275"/>
        <s v="V0002276"/>
        <s v="V0002282"/>
        <s v="V0002284"/>
        <s v="V0002286"/>
        <s v="V0002287"/>
        <s v="V0002291"/>
        <s v="V0002295"/>
        <s v="V0002302"/>
        <s v="V0002306"/>
        <s v="V0002309"/>
        <s v="V0002311"/>
        <s v="V0002315"/>
        <s v="V0002316"/>
        <s v="V0002318"/>
        <s v="V0002324"/>
        <s v="V0002326"/>
        <s v="V0002327"/>
        <s v="V0002330"/>
        <s v="V0002332"/>
        <s v="V0002335"/>
        <s v="V0002336"/>
        <s v="V0002346"/>
        <s v="V0002353"/>
        <s v="V0002354"/>
        <s v="V0002355"/>
        <s v="V0002357"/>
        <s v="V0002359"/>
        <s v="V0002360"/>
        <s v="V0002363"/>
        <s v="V0002373"/>
        <s v="V0002374"/>
        <s v="V0002377"/>
        <s v="V0002378"/>
        <s v="V0002380"/>
        <s v="V0002382"/>
        <s v="V0002399"/>
        <s v="V0002400"/>
        <s v="V0002402"/>
        <s v="V0002405"/>
        <s v="V0002408"/>
        <s v="V0002411"/>
        <s v="V0002412"/>
        <s v="V0002414"/>
        <s v="V0002417"/>
        <s v="V0002418"/>
        <s v="V0002420"/>
        <s v="V0002423"/>
        <s v="V0002424"/>
        <s v="V0002426"/>
        <s v="V0002431"/>
        <s v="V0002432"/>
        <s v="V0002435"/>
        <s v="V0002437"/>
        <s v="V0002441"/>
        <s v="V0002445"/>
        <s v="V0002447"/>
        <s v="V0002454"/>
        <s v="V0002455"/>
        <s v="V0002457"/>
        <s v="V0002463"/>
        <s v="V0002465"/>
        <s v="V0002469"/>
        <s v="V0002470"/>
        <s v="V0002472"/>
        <s v="V0002474"/>
        <s v="V0002475"/>
        <s v="V0002477"/>
        <s v="V0002478"/>
        <s v="V0002485"/>
        <s v="V0000001"/>
        <s v="V0000013"/>
        <s v="V0000028"/>
        <s v="V0000033"/>
        <s v="V0000039"/>
        <s v="V0000041"/>
        <s v="V0000054"/>
        <s v="V0000055"/>
        <s v="V0000057"/>
        <s v="V0000066"/>
        <s v="V0000071"/>
        <s v="V0000089"/>
        <s v="V0000096"/>
        <s v="V0000097"/>
        <s v="V0000099"/>
        <s v="V0000106"/>
        <s v="V0000109"/>
        <s v="V0000113"/>
        <s v="V0000131"/>
        <s v="V0000132"/>
        <s v="V0000136"/>
        <s v="V0000153"/>
        <s v="V0000169"/>
        <s v="V0000174"/>
        <s v="V0000179"/>
        <s v="V0000182"/>
        <s v="V0000191"/>
        <s v="V0000196"/>
        <s v="V0000216"/>
        <s v="V0000224"/>
        <s v="V0000226"/>
        <s v="V0000227"/>
        <s v="V0000229"/>
        <s v="V0000230"/>
        <s v="V0000236"/>
        <s v="V0000237"/>
        <s v="V0000241"/>
        <s v="V0000243"/>
        <s v="V0000249"/>
        <s v="V0000255"/>
        <s v="V0000257"/>
        <s v="V0000259"/>
        <s v="V0000261"/>
        <s v="V0000266"/>
        <s v="V0000271"/>
        <s v="V0000274"/>
        <s v="V0000276"/>
        <s v="V0000282"/>
        <s v="V0000284"/>
        <s v="V0000288"/>
        <s v="V0000294"/>
        <s v="V0000297"/>
        <s v="V0000299"/>
        <s v="V0000303"/>
        <s v="V0000310"/>
        <s v="V0000327"/>
        <s v="V0000328"/>
        <s v="V0000336"/>
        <s v="V0000339"/>
        <s v="V0000343"/>
        <s v="V0000344"/>
        <s v="V0000349"/>
        <s v="V0000350"/>
        <s v="V0000352"/>
        <s v="V0000364"/>
        <s v="V0000368"/>
        <s v="V0000378"/>
        <s v="V0000380"/>
        <s v="V0000386"/>
        <s v="V0000391"/>
        <s v="V0000392"/>
        <s v="V0000400"/>
        <s v="V0000406"/>
        <s v="V0000407"/>
        <s v="V0000412"/>
        <s v="V0000423"/>
        <s v="V0000437"/>
        <s v="V0000442"/>
        <s v="V0000444"/>
        <s v="V0000468"/>
        <s v="V0000475"/>
        <s v="V0000476"/>
        <s v="V0000480"/>
        <s v="V0000483"/>
        <s v="V0000485"/>
        <s v="V0000487"/>
        <s v="V0000516"/>
        <s v="V0000525"/>
        <s v="V0000538"/>
        <s v="V0000543"/>
        <s v="V0000579"/>
        <s v="V0000600"/>
        <s v="V0000605"/>
        <s v="V0000615"/>
        <s v="V0000635"/>
        <s v="V0000650"/>
        <s v="V0000685"/>
        <s v="V0000695"/>
        <s v="V0000708"/>
        <s v="V0000714"/>
        <s v="V0000716"/>
        <s v="V0000721"/>
        <s v="V0000724"/>
        <s v="V0000725"/>
        <s v="V0000730"/>
        <s v="V0000737"/>
        <s v="V0000744"/>
        <s v="V0000761"/>
        <s v="V0000766"/>
        <s v="V0000776"/>
        <s v="V0000786"/>
        <s v="V0000790"/>
        <s v="V0000798"/>
        <s v="V0000799"/>
        <s v="V0000800"/>
        <s v="V0000805"/>
        <s v="V0000806"/>
        <s v="V0000808"/>
        <s v="V0000815"/>
        <s v="V0000818"/>
        <s v="V0000842"/>
        <s v="V0000873"/>
        <s v="V0000878"/>
        <s v="V0000891"/>
        <s v="V0000900"/>
        <s v="V0000904"/>
        <s v="V0000908"/>
        <s v="V0000939"/>
        <s v="V0000946"/>
        <s v="V0000949"/>
        <s v="V0000971"/>
        <s v="V0000980"/>
        <s v="V0000984"/>
        <s v="V0001000"/>
        <s v="V0001010"/>
        <s v="V0001023"/>
        <s v="V0001026"/>
        <s v="V0001029"/>
        <s v="V0001039"/>
        <s v="V0001048"/>
        <s v="V0001054"/>
        <s v="V0001057"/>
        <s v="V0001062"/>
        <s v="V0001069"/>
        <s v="V0001070"/>
        <s v="V0001076"/>
        <s v="V0001081"/>
        <s v="V0001086"/>
        <s v="V0001095"/>
        <s v="V0001102"/>
        <s v="V0001116"/>
        <s v="V0001122"/>
        <s v="V0001124"/>
        <s v="V0001125"/>
        <s v="V0001127"/>
        <s v="V0001135"/>
        <s v="V0001137"/>
        <s v="V0001149"/>
        <s v="V0001151"/>
        <s v="V0001153"/>
        <s v="V0001182"/>
        <s v="V0001185"/>
        <s v="V0001189"/>
        <s v="V0001190"/>
        <s v="V0001209"/>
        <s v="V0001220"/>
        <s v="V0001227"/>
        <s v="V0001236"/>
        <s v="V0001244"/>
        <s v="V0001247"/>
        <s v="V0001250"/>
        <s v="V0001253"/>
        <s v="V0001255"/>
        <s v="V0001256"/>
        <s v="V0001259"/>
        <s v="V0001270"/>
        <s v="V0001302"/>
        <s v="V0001309"/>
        <s v="V0001320"/>
        <s v="V0001321"/>
        <s v="V0001327"/>
        <s v="V0001331"/>
        <s v="V0001342"/>
        <s v="V0001344"/>
        <s v="V0001356"/>
        <s v="V0001361"/>
        <s v="V0001368"/>
        <s v="V0001372"/>
        <s v="V0001378"/>
        <s v="V0001401"/>
        <s v="V0001407"/>
        <s v="V0001411"/>
        <s v="V0001418"/>
        <s v="V0001450"/>
        <s v="V0001458"/>
        <s v="V0001467"/>
        <s v="V0001469"/>
        <s v="V0001489"/>
        <s v="V0001493"/>
        <s v="V0001495"/>
        <s v="V0001499"/>
        <s v="V0001523"/>
        <s v="V0001524"/>
        <s v="V0001533"/>
        <s v="V0001535"/>
        <s v="V0001549"/>
        <s v="V0001551"/>
        <s v="V0001561"/>
        <s v="V0001568"/>
        <s v="V0001569"/>
        <s v="V0001574"/>
        <s v="V0001579"/>
        <s v="V0001589"/>
        <s v="V0001597"/>
        <s v="V0001613"/>
        <s v="V0001618"/>
        <s v="V0001623"/>
        <s v="V0001631"/>
        <s v="V0001643"/>
        <s v="V0001661"/>
        <s v="V0001670"/>
        <s v="V0001673"/>
        <s v="V0001680"/>
        <s v="V0001692"/>
        <s v="V0001700"/>
        <s v="V0001704"/>
        <s v="V0001709"/>
        <s v="V0001715"/>
        <s v="V0001718"/>
        <s v="V0001721"/>
        <s v="V0001726"/>
        <s v="V0001730"/>
        <s v="V0001731"/>
        <s v="V0001749"/>
        <s v="V0001752"/>
        <s v="V0001761"/>
        <s v="V0001772"/>
        <s v="V0001774"/>
        <s v="V0001780"/>
        <s v="V0001782"/>
        <s v="V0001786"/>
        <s v="V0001790"/>
        <s v="V0001827"/>
        <s v="V0001829"/>
        <s v="V0001835"/>
        <s v="V0001848"/>
        <s v="V0001849"/>
        <s v="V0001870"/>
        <s v="V0001876"/>
        <s v="V0001882"/>
        <s v="V0001883"/>
        <s v="V0001886"/>
        <s v="V0001892"/>
        <s v="V0001893"/>
        <s v="V0001905"/>
        <s v="V0001910"/>
        <s v="V0001921"/>
        <s v="V0001924"/>
        <s v="V0001928"/>
        <s v="V0001929"/>
        <s v="V0001930"/>
        <s v="V0001931"/>
        <s v="V0001932"/>
        <s v="V0001938"/>
        <s v="V0001944"/>
        <s v="V0001945"/>
        <s v="V0001947"/>
        <s v="V0001949"/>
        <s v="V0001954"/>
        <s v="V0001955"/>
        <s v="V0001957"/>
        <s v="V0001961"/>
        <s v="V0001987"/>
        <s v="V0001989"/>
        <s v="V0001992"/>
        <s v="V0001996"/>
        <s v="V0001997"/>
        <s v="V0002010"/>
        <s v="V0002031"/>
        <s v="V0002032"/>
        <s v="V0002033"/>
        <s v="V0002040"/>
        <s v="V0002041"/>
        <s v="V0002048"/>
        <s v="V0002052"/>
        <s v="V0002055"/>
        <s v="V0002069"/>
        <s v="V0002074"/>
        <s v="V0002075"/>
        <s v="V0002077"/>
        <s v="V0002084"/>
        <s v="V0002089"/>
        <s v="V0002091"/>
        <s v="V0002107"/>
        <s v="V0002116"/>
        <s v="V0002144"/>
        <s v="V0002152"/>
        <s v="V0002159"/>
        <s v="V0002161"/>
        <s v="V0002162"/>
        <s v="V0002164"/>
        <s v="V0002170"/>
        <s v="V0002180"/>
        <s v="V0002184"/>
        <s v="V0002193"/>
        <s v="V0002196"/>
        <s v="V0002197"/>
        <s v="V0002202"/>
        <s v="V0002206"/>
        <s v="V0002212"/>
        <s v="V0002221"/>
        <s v="V0002225"/>
        <s v="V0002244"/>
        <s v="V0002249"/>
        <s v="V0002255"/>
        <s v="V0002277"/>
        <s v="V0002283"/>
        <s v="V0002290"/>
        <s v="V0002294"/>
        <s v="V0002297"/>
        <s v="V0002301"/>
        <s v="V0002303"/>
        <s v="V0002310"/>
        <s v="V0002320"/>
        <s v="V0002323"/>
        <s v="V0002328"/>
        <s v="V0002333"/>
        <s v="V0002337"/>
        <s v="V0002340"/>
        <s v="V0002352"/>
        <s v="V0002358"/>
        <s v="V0002364"/>
        <s v="V0002367"/>
        <s v="V0002368"/>
        <s v="V0002372"/>
        <s v="V0002376"/>
        <s v="V0002390"/>
        <s v="V0002401"/>
        <s v="V0002415"/>
        <s v="V0002427"/>
        <s v="V0002429"/>
        <s v="V0002438"/>
        <s v="V0002440"/>
        <s v="V0002450"/>
        <s v="V0002452"/>
        <s v="V0002453"/>
        <s v="V0002458"/>
        <s v="V0002466"/>
        <s v="V0002468"/>
        <s v="V0002483"/>
        <s v="V0002496"/>
      </sharedItems>
    </cacheField>
    <cacheField name="VisitDate" numFmtId="164">
      <sharedItems containsSemiMixedTypes="0" containsNonDate="0" containsDate="1" containsString="0" minDate="2023-01-02T00:00:00" maxDate="2024-10-12T00:00:00"/>
    </cacheField>
    <cacheField name="VisitType" numFmtId="0">
      <sharedItems count="3">
        <s v="Urgency"/>
        <s v="Follow-up"/>
        <s v="Consultation"/>
      </sharedItems>
    </cacheField>
    <cacheField name="Department" numFmtId="0">
      <sharedItems count="6">
        <s v="Oncology"/>
        <s v="Pediatrics"/>
        <s v="Cardiology"/>
        <s v="General Medicine"/>
        <s v="Orthopedics"/>
        <s v="Neurology"/>
      </sharedItems>
    </cacheField>
    <cacheField name="DoctorID" numFmtId="2">
      <sharedItems/>
    </cacheField>
    <cacheField name="DiagnosisCode" numFmtId="0">
      <sharedItems/>
    </cacheField>
    <cacheField name="DiagnosisDesc" numFmtId="0">
      <sharedItems count="5">
        <s v="Allergy"/>
        <s v="Resp. Infection"/>
        <s v="Fracture"/>
        <s v="Hypertension"/>
        <s v="Diabetes"/>
      </sharedItems>
    </cacheField>
    <cacheField name="TreatmentType" numFmtId="0">
      <sharedItems count="4">
        <s v="Observation"/>
        <s v="Surgery"/>
        <s v="Medication"/>
        <s v="Therapy"/>
      </sharedItems>
    </cacheField>
    <cacheField name="ServiceCost" numFmtId="2">
      <sharedItems containsSemiMixedTypes="0" containsString="0" containsNumber="1" minValue="50.06" maxValue="2999.92"/>
    </cacheField>
    <cacheField name="InsuranceCoverage" numFmtId="0">
      <sharedItems/>
    </cacheField>
    <cacheField name="InsuranceCompany" numFmtId="0">
      <sharedItems/>
    </cacheField>
    <cacheField name="InsuranceRate" numFmtId="10">
      <sharedItems containsSemiMixedTypes="0" containsString="0" containsNumber="1" minValue="1.023725258468833E-4" maxValue="0.99980848117376486"/>
    </cacheField>
    <cacheField name="MedicationCost" numFmtId="2">
      <sharedItems containsSemiMixedTypes="0" containsString="0" containsNumber="1" minValue="0.33" maxValue="799.92"/>
    </cacheField>
    <cacheField name="SurgeryFlag" numFmtId="0">
      <sharedItems count="2">
        <s v="No"/>
        <s v="Yes"/>
      </sharedItems>
    </cacheField>
    <cacheField name="FollowUpNeeded" numFmtId="0">
      <sharedItems/>
    </cacheField>
    <cacheField name="WaitingTime_Min" numFmtId="1">
      <sharedItems containsSemiMixedTypes="0" containsString="0" containsNumber="1" containsInteger="1" minValue="0" maxValue="299"/>
    </cacheField>
    <cacheField name="BedDays" numFmtId="1">
      <sharedItems containsSemiMixedTypes="0" containsString="0" containsNumber="1" containsInteger="1" minValue="0" maxValue="14"/>
    </cacheField>
    <cacheField name="RoomType" numFmtId="0">
      <sharedItems/>
    </cacheField>
    <cacheField name="NurseCount" numFmtId="0">
      <sharedItems containsSemiMixedTypes="0" containsString="0" containsNumber="1" containsInteger="1" minValue="1" maxValue="4"/>
    </cacheField>
    <cacheField name="ProcedureCount" numFmtId="1">
      <sharedItems containsSemiMixedTypes="0" containsString="0" containsNumber="1" containsInteger="1" minValue="0" maxValue="9"/>
    </cacheField>
    <cacheField name="PainLevel_1to10" numFmtId="1">
      <sharedItems containsSemiMixedTypes="0" containsString="0" containsNumber="1" containsInteger="1" minValue="1" maxValue="10"/>
    </cacheField>
    <cacheField name="DeviceUsed" numFmtId="0">
      <sharedItems/>
    </cacheField>
    <cacheField name="SmokingStatus" numFmtId="0">
      <sharedItems/>
    </cacheField>
    <cacheField name="ComorbidityCount" numFmtId="0">
      <sharedItems containsSemiMixedTypes="0" containsString="0" containsNumber="1" containsInteger="1" minValue="0" maxValue="5"/>
    </cacheField>
    <cacheField name="TotalCost" numFmtId="165">
      <sharedItems containsSemiMixedTypes="0" containsString="0" containsNumber="1" minValue="79.599999999999994" maxValue="3776.56"/>
    </cacheField>
    <cacheField name="AgeGroup" numFmtId="0">
      <sharedItems count="3">
        <s v="Adulto"/>
        <s v="Adulto Mayor"/>
        <s v="Niño"/>
      </sharedItems>
    </cacheField>
    <cacheField name="CoverageAmount" numFmtId="165">
      <sharedItems containsSemiMixedTypes="0" containsString="0" containsNumber="1" minValue="0.28569919768296503" maxValue="3657.9663599313335"/>
    </cacheField>
    <cacheField name="PatientPayment" numFmtId="165">
      <sharedItems containsSemiMixedTypes="0" containsString="0" containsNumber="1" minValue="0.50240984455467697" maxValue="3597.2501155030222"/>
    </cacheField>
  </cacheFields>
  <extLst>
    <ext xmlns:x14="http://schemas.microsoft.com/office/spreadsheetml/2009/9/main" uri="{725AE2AE-9491-48be-B2B4-4EB974FC3084}">
      <x14:pivotCacheDefinition pivotCacheId="7953919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P000002"/>
    <s v="Lucia"/>
    <s v="Garcia"/>
    <x v="0"/>
    <d v="2011-06-07T00:00:00"/>
    <n v="48"/>
    <s v="Colombia"/>
    <s v="Bogotá"/>
    <s v="Pediatrics"/>
    <x v="0"/>
    <d v="2024-04-20T00:00:00"/>
    <x v="0"/>
    <x v="0"/>
    <s v="D0050"/>
    <s v="D03"/>
    <x v="0"/>
    <x v="0"/>
    <n v="1917.76"/>
    <s v="Partial"/>
    <s v="CompanyB"/>
    <n v="0.12673238226489941"/>
    <n v="763.45"/>
    <x v="0"/>
    <s v="Yes"/>
    <n v="124"/>
    <n v="12"/>
    <s v="ICU"/>
    <n v="1"/>
    <n v="7"/>
    <n v="7"/>
    <s v="Ultrasound"/>
    <s v="Yes"/>
    <n v="1"/>
    <n v="2681.21"/>
    <x v="0"/>
    <n v="339.79613065247094"/>
    <n v="2341.4138693475293"/>
  </r>
  <r>
    <s v="P000006"/>
    <s v="Carlos"/>
    <s v="Diaz"/>
    <x v="1"/>
    <d v="1951-04-13T00:00:00"/>
    <n v="36"/>
    <s v="Chile"/>
    <s v="Bogotá"/>
    <s v="Chronic"/>
    <x v="1"/>
    <d v="2023-02-07T00:00:00"/>
    <x v="1"/>
    <x v="1"/>
    <s v="D0023"/>
    <s v="D02"/>
    <x v="0"/>
    <x v="0"/>
    <n v="1977.1"/>
    <s v="Full"/>
    <s v="None"/>
    <n v="0.45307746870788412"/>
    <n v="151.43"/>
    <x v="0"/>
    <s v="Yes"/>
    <n v="80"/>
    <n v="6"/>
    <s v="ICU"/>
    <n v="2"/>
    <n v="8"/>
    <n v="4"/>
    <s v="MRI"/>
    <s v="Yes"/>
    <n v="3"/>
    <n v="2128.5299999999997"/>
    <x v="0"/>
    <n v="964.3889844687925"/>
    <n v="1164.1410155312074"/>
  </r>
  <r>
    <s v="P000009"/>
    <s v="Ana"/>
    <s v="Hernandez"/>
    <x v="0"/>
    <d v="1998-12-28T00:00:00"/>
    <n v="44"/>
    <s v="Spain"/>
    <s v="Madrid"/>
    <s v="General"/>
    <x v="2"/>
    <d v="2024-04-05T00:00:00"/>
    <x v="0"/>
    <x v="1"/>
    <s v="D0055"/>
    <s v="D02"/>
    <x v="1"/>
    <x v="0"/>
    <n v="1689.24"/>
    <s v="Full"/>
    <s v="CompanyA"/>
    <n v="9.5068749224856086E-2"/>
    <n v="402.83"/>
    <x v="1"/>
    <s v="Yes"/>
    <n v="163"/>
    <n v="9"/>
    <s v="Emergency"/>
    <n v="3"/>
    <n v="1"/>
    <n v="6"/>
    <s v="Ultrasound"/>
    <s v="No"/>
    <n v="0"/>
    <n v="2092.0700000000002"/>
    <x v="0"/>
    <n v="198.89047819084468"/>
    <n v="1893.1795218091554"/>
  </r>
  <r>
    <s v="P000011"/>
    <s v="Pedro"/>
    <s v="Lopez"/>
    <x v="0"/>
    <d v="2006-08-12T00:00:00"/>
    <n v="60"/>
    <s v="Chile"/>
    <s v="Buenos Aires"/>
    <s v="General"/>
    <x v="3"/>
    <d v="2024-09-22T00:00:00"/>
    <x v="1"/>
    <x v="1"/>
    <s v="D0012"/>
    <s v="D04"/>
    <x v="2"/>
    <x v="1"/>
    <n v="2552.3000000000002"/>
    <s v="Partial"/>
    <s v="CompanyA"/>
    <n v="0.79130083694928244"/>
    <n v="302.45999999999998"/>
    <x v="1"/>
    <s v="No"/>
    <n v="22"/>
    <n v="8"/>
    <s v="Standard"/>
    <n v="1"/>
    <n v="2"/>
    <n v="8"/>
    <s v="MRI"/>
    <s v="Yes"/>
    <n v="4"/>
    <n v="2854.76"/>
    <x v="0"/>
    <n v="2258.9739772893336"/>
    <n v="595.78602271066666"/>
  </r>
  <r>
    <s v="P000012"/>
    <s v="Maria"/>
    <s v="Perez"/>
    <x v="0"/>
    <d v="1959-08-24T00:00:00"/>
    <n v="63"/>
    <s v="Argentina"/>
    <s v="CDMX"/>
    <s v="General"/>
    <x v="4"/>
    <d v="2024-06-25T00:00:00"/>
    <x v="0"/>
    <x v="2"/>
    <s v="D0083"/>
    <s v="D04"/>
    <x v="1"/>
    <x v="0"/>
    <n v="1939.22"/>
    <s v="Partial"/>
    <s v="CompanyA"/>
    <n v="0.67704792509361822"/>
    <n v="682.76"/>
    <x v="1"/>
    <s v="No"/>
    <n v="61"/>
    <n v="2"/>
    <s v="Emergency"/>
    <n v="4"/>
    <n v="1"/>
    <n v="7"/>
    <s v="MRI"/>
    <s v="Yes"/>
    <n v="4"/>
    <n v="2621.98"/>
    <x v="0"/>
    <n v="1775.2061186369651"/>
    <n v="846.77388136303489"/>
  </r>
  <r>
    <s v="P000018"/>
    <s v="Jorge"/>
    <s v="Diaz"/>
    <x v="1"/>
    <d v="1982-12-31T00:00:00"/>
    <n v="40"/>
    <s v="Mexico"/>
    <s v="Buenos Aires"/>
    <s v="Pediatrics"/>
    <x v="5"/>
    <d v="2023-10-08T00:00:00"/>
    <x v="0"/>
    <x v="3"/>
    <s v="D0189"/>
    <s v="D05"/>
    <x v="0"/>
    <x v="2"/>
    <n v="123.5"/>
    <s v="None"/>
    <s v="CompanyA"/>
    <n v="0.37916456978291202"/>
    <n v="46.15"/>
    <x v="0"/>
    <s v="No"/>
    <n v="233"/>
    <n v="4"/>
    <s v="ICU"/>
    <n v="3"/>
    <n v="3"/>
    <n v="4"/>
    <s v="CT"/>
    <s v="Yes"/>
    <n v="5"/>
    <n v="169.65"/>
    <x v="0"/>
    <n v="64.325269263671032"/>
    <n v="105.32473073632897"/>
  </r>
  <r>
    <s v="P000019"/>
    <s v="Jorge"/>
    <s v="Diaz"/>
    <x v="0"/>
    <d v="2013-03-14T00:00:00"/>
    <n v="19"/>
    <s v="Argentina"/>
    <s v="Santiago"/>
    <s v="Geriatrics"/>
    <x v="6"/>
    <d v="2023-07-09T00:00:00"/>
    <x v="2"/>
    <x v="0"/>
    <s v="D0019"/>
    <s v="D01"/>
    <x v="2"/>
    <x v="0"/>
    <n v="820.6"/>
    <s v="None"/>
    <s v="CompanyC"/>
    <n v="0.50103145901350543"/>
    <n v="486.53"/>
    <x v="0"/>
    <s v="No"/>
    <n v="64"/>
    <n v="1"/>
    <s v="ICU"/>
    <n v="1"/>
    <n v="0"/>
    <n v="7"/>
    <s v="Ultrasound"/>
    <s v="Yes"/>
    <n v="5"/>
    <n v="1307.1300000000001"/>
    <x v="0"/>
    <n v="654.9132510203234"/>
    <n v="652.21674897967671"/>
  </r>
  <r>
    <s v="P000020"/>
    <s v="Maria"/>
    <s v="Lopez"/>
    <x v="1"/>
    <d v="1982-05-26T00:00:00"/>
    <n v="47"/>
    <s v="Argentina"/>
    <s v="CDMX"/>
    <s v="Geriatrics"/>
    <x v="7"/>
    <d v="2024-02-02T00:00:00"/>
    <x v="1"/>
    <x v="2"/>
    <s v="D0051"/>
    <s v="D02"/>
    <x v="2"/>
    <x v="1"/>
    <n v="1670.01"/>
    <s v="None"/>
    <s v="CompanyB"/>
    <n v="0.52817881597868765"/>
    <n v="168.54"/>
    <x v="0"/>
    <s v="Yes"/>
    <n v="292"/>
    <n v="2"/>
    <s v="ICU"/>
    <n v="2"/>
    <n v="2"/>
    <n v="5"/>
    <s v="CT"/>
    <s v="Yes"/>
    <n v="5"/>
    <n v="1838.55"/>
    <x v="0"/>
    <n v="971.08316211761621"/>
    <n v="867.46683788238374"/>
  </r>
  <r>
    <s v="P000024"/>
    <s v="Sofia"/>
    <s v="Rodriguez"/>
    <x v="0"/>
    <d v="1951-01-30T00:00:00"/>
    <n v="18"/>
    <s v="Argentina"/>
    <s v="Madrid"/>
    <s v="Chronic"/>
    <x v="8"/>
    <d v="2023-10-24T00:00:00"/>
    <x v="0"/>
    <x v="0"/>
    <s v="D0128"/>
    <s v="D01"/>
    <x v="2"/>
    <x v="2"/>
    <n v="534.83000000000004"/>
    <s v="Partial"/>
    <s v="CompanyC"/>
    <n v="0.33291184377180949"/>
    <n v="538.79999999999995"/>
    <x v="1"/>
    <s v="Yes"/>
    <n v="36"/>
    <n v="4"/>
    <s v="Emergency"/>
    <n v="3"/>
    <n v="9"/>
    <n v="4"/>
    <s v="MRI"/>
    <s v="Yes"/>
    <n v="4"/>
    <n v="1073.6300000000001"/>
    <x v="0"/>
    <n v="357.42414282872784"/>
    <n v="716.20585717127233"/>
  </r>
  <r>
    <s v="P000025"/>
    <s v="Luis"/>
    <s v="Garcia"/>
    <x v="0"/>
    <d v="1970-03-14T00:00:00"/>
    <n v="50"/>
    <s v="Colombia"/>
    <s v="CDMX"/>
    <s v="Pediatrics"/>
    <x v="9"/>
    <d v="2024-05-25T00:00:00"/>
    <x v="1"/>
    <x v="2"/>
    <s v="D0139"/>
    <s v="D03"/>
    <x v="3"/>
    <x v="2"/>
    <n v="52.5"/>
    <s v="Full"/>
    <s v="None"/>
    <n v="0.12594529778427541"/>
    <n v="277.86"/>
    <x v="0"/>
    <s v="No"/>
    <n v="249"/>
    <n v="14"/>
    <s v="Emergency"/>
    <n v="1"/>
    <n v="8"/>
    <n v="10"/>
    <s v="Ultrasound"/>
    <s v="Yes"/>
    <n v="5"/>
    <n v="330.36"/>
    <x v="0"/>
    <n v="41.607288576013225"/>
    <n v="288.7527114239868"/>
  </r>
  <r>
    <s v="P000026"/>
    <s v="Elena"/>
    <s v="Perez"/>
    <x v="1"/>
    <d v="1981-01-29T00:00:00"/>
    <n v="30"/>
    <s v="Argentina"/>
    <s v="Buenos Aires"/>
    <s v="General"/>
    <x v="10"/>
    <d v="2023-05-10T00:00:00"/>
    <x v="2"/>
    <x v="0"/>
    <s v="D0196"/>
    <s v="D04"/>
    <x v="1"/>
    <x v="3"/>
    <n v="2859.55"/>
    <s v="Full"/>
    <s v="CompanyB"/>
    <n v="0.68273233342183226"/>
    <n v="607.27"/>
    <x v="0"/>
    <s v="Yes"/>
    <n v="56"/>
    <n v="13"/>
    <s v="Standard"/>
    <n v="1"/>
    <n v="0"/>
    <n v="4"/>
    <s v="CT"/>
    <s v="Yes"/>
    <n v="0"/>
    <n v="3466.82"/>
    <x v="0"/>
    <n v="2366.9101081534768"/>
    <n v="1099.9098918465234"/>
  </r>
  <r>
    <s v="P000030"/>
    <s v="Elena"/>
    <s v="Diaz"/>
    <x v="0"/>
    <d v="1977-08-17T00:00:00"/>
    <n v="42"/>
    <s v="Chile"/>
    <s v="Bogotá"/>
    <s v="Geriatrics"/>
    <x v="11"/>
    <d v="2024-01-30T00:00:00"/>
    <x v="2"/>
    <x v="4"/>
    <s v="D0089"/>
    <s v="D01"/>
    <x v="4"/>
    <x v="1"/>
    <n v="237.17"/>
    <s v="Full"/>
    <s v="CompanyB"/>
    <n v="0.3885334407561275"/>
    <n v="288.01"/>
    <x v="0"/>
    <s v="No"/>
    <n v="119"/>
    <n v="2"/>
    <s v="ICU"/>
    <n v="4"/>
    <n v="8"/>
    <n v="7"/>
    <s v="X-Ray"/>
    <s v="No"/>
    <n v="5"/>
    <n v="525.17999999999995"/>
    <x v="0"/>
    <n v="204.04999241630301"/>
    <n v="321.13000758369697"/>
  </r>
  <r>
    <s v="P000034"/>
    <s v="Pedro"/>
    <s v="Rodriguez"/>
    <x v="0"/>
    <d v="1950-12-15T00:00:00"/>
    <n v="50"/>
    <s v="Argentina"/>
    <s v="Buenos Aires"/>
    <s v="Chronic"/>
    <x v="12"/>
    <d v="2024-09-19T00:00:00"/>
    <x v="1"/>
    <x v="3"/>
    <s v="D0002"/>
    <s v="D03"/>
    <x v="0"/>
    <x v="1"/>
    <n v="267.86"/>
    <s v="Partial"/>
    <s v="CompanyA"/>
    <n v="0.56075034558746251"/>
    <n v="686.25"/>
    <x v="0"/>
    <s v="No"/>
    <n v="60"/>
    <n v="2"/>
    <s v="ICU"/>
    <n v="3"/>
    <n v="5"/>
    <n v="8"/>
    <s v="MRI"/>
    <s v="No"/>
    <n v="5"/>
    <n v="954.11"/>
    <x v="0"/>
    <n v="535.01751222845382"/>
    <n v="419.09248777154619"/>
  </r>
  <r>
    <s v="P000036"/>
    <s v="Ana"/>
    <s v="Rodriguez"/>
    <x v="1"/>
    <d v="2019-04-06T00:00:00"/>
    <n v="58"/>
    <s v="Chile"/>
    <s v="Santiago"/>
    <s v="General"/>
    <x v="13"/>
    <d v="2023-07-17T00:00:00"/>
    <x v="2"/>
    <x v="2"/>
    <s v="D0168"/>
    <s v="D01"/>
    <x v="3"/>
    <x v="3"/>
    <n v="587.32000000000005"/>
    <s v="Full"/>
    <s v="None"/>
    <n v="0.80105750533552267"/>
    <n v="773.02"/>
    <x v="0"/>
    <s v="Yes"/>
    <n v="96"/>
    <n v="11"/>
    <s v="Emergency"/>
    <n v="4"/>
    <n v="7"/>
    <n v="7"/>
    <s v="Ultrasound"/>
    <s v="Yes"/>
    <n v="5"/>
    <n v="1360.3400000000001"/>
    <x v="0"/>
    <n v="1089.7105668081251"/>
    <n v="270.62943319187502"/>
  </r>
  <r>
    <s v="P000040"/>
    <s v="Maria"/>
    <s v="Diaz"/>
    <x v="0"/>
    <d v="2015-07-29T00:00:00"/>
    <n v="31"/>
    <s v="Spain"/>
    <s v="Santiago"/>
    <s v="Chronic"/>
    <x v="14"/>
    <d v="2023-03-21T00:00:00"/>
    <x v="0"/>
    <x v="0"/>
    <s v="D0111"/>
    <s v="D05"/>
    <x v="2"/>
    <x v="3"/>
    <n v="1309.43"/>
    <s v="Full"/>
    <s v="CompanyA"/>
    <n v="0.60483635520564982"/>
    <n v="746.95"/>
    <x v="1"/>
    <s v="Yes"/>
    <n v="227"/>
    <n v="12"/>
    <s v="ICU"/>
    <n v="3"/>
    <n v="7"/>
    <n v="1"/>
    <s v="X-Ray"/>
    <s v="Yes"/>
    <n v="4"/>
    <n v="2056.38"/>
    <x v="0"/>
    <n v="1243.7733841177942"/>
    <n v="812.60661588220592"/>
  </r>
  <r>
    <s v="P000042"/>
    <s v="Carlos"/>
    <s v="Rodriguez"/>
    <x v="1"/>
    <d v="1990-08-27T00:00:00"/>
    <n v="21"/>
    <s v="Spain"/>
    <s v="Santiago"/>
    <s v="Chronic"/>
    <x v="15"/>
    <d v="2023-01-23T00:00:00"/>
    <x v="2"/>
    <x v="4"/>
    <s v="D0126"/>
    <s v="D02"/>
    <x v="4"/>
    <x v="3"/>
    <n v="2379.21"/>
    <s v="Full"/>
    <s v="CompanyC"/>
    <n v="0.71393432334347451"/>
    <n v="743.99"/>
    <x v="1"/>
    <s v="Yes"/>
    <n v="257"/>
    <n v="7"/>
    <s v="Standard"/>
    <n v="3"/>
    <n v="7"/>
    <n v="1"/>
    <s v="Ultrasound"/>
    <s v="No"/>
    <n v="3"/>
    <n v="3123.2"/>
    <x v="0"/>
    <n v="2229.7596786663394"/>
    <n v="893.44032133366045"/>
  </r>
  <r>
    <s v="P000044"/>
    <s v="Sofia"/>
    <s v="Lopez"/>
    <x v="0"/>
    <d v="1968-05-09T00:00:00"/>
    <n v="62"/>
    <s v="Argentina"/>
    <s v="Buenos Aires"/>
    <s v="Chronic"/>
    <x v="16"/>
    <d v="2023-06-18T00:00:00"/>
    <x v="0"/>
    <x v="4"/>
    <s v="D0005"/>
    <s v="D04"/>
    <x v="4"/>
    <x v="1"/>
    <n v="2472.44"/>
    <s v="Full"/>
    <s v="CompanyA"/>
    <n v="0.37998125177312941"/>
    <n v="662.77"/>
    <x v="1"/>
    <s v="Yes"/>
    <n v="235"/>
    <n v="8"/>
    <s v="Standard"/>
    <n v="2"/>
    <n v="7"/>
    <n v="4"/>
    <s v="MRI"/>
    <s v="Yes"/>
    <n v="3"/>
    <n v="3135.21"/>
    <x v="0"/>
    <n v="1191.321020371633"/>
    <n v="1943.888979628367"/>
  </r>
  <r>
    <s v="P000047"/>
    <s v="Pedro"/>
    <s v="Perez"/>
    <x v="1"/>
    <d v="1971-03-11T00:00:00"/>
    <n v="33"/>
    <s v="Colombia"/>
    <s v="CDMX"/>
    <s v="Chronic"/>
    <x v="17"/>
    <d v="2023-12-05T00:00:00"/>
    <x v="0"/>
    <x v="0"/>
    <s v="D0026"/>
    <s v="D05"/>
    <x v="1"/>
    <x v="2"/>
    <n v="1444.7"/>
    <s v="Full"/>
    <s v="None"/>
    <n v="0.1020927608929543"/>
    <n v="718.01"/>
    <x v="1"/>
    <s v="Yes"/>
    <n v="188"/>
    <n v="2"/>
    <s v="ICU"/>
    <n v="2"/>
    <n v="5"/>
    <n v="7"/>
    <s v="ECG"/>
    <s v="No"/>
    <n v="2"/>
    <n v="2162.71"/>
    <x v="0"/>
    <n v="220.79703491080119"/>
    <n v="1941.9129650891989"/>
  </r>
  <r>
    <s v="P000048"/>
    <s v="Pedro"/>
    <s v="Rodriguez"/>
    <x v="1"/>
    <d v="1952-05-06T00:00:00"/>
    <n v="26"/>
    <s v="Argentina"/>
    <s v="Buenos Aires"/>
    <s v="Pediatrics"/>
    <x v="18"/>
    <d v="2023-12-22T00:00:00"/>
    <x v="2"/>
    <x v="2"/>
    <s v="D0006"/>
    <s v="D03"/>
    <x v="4"/>
    <x v="3"/>
    <n v="2691.51"/>
    <s v="None"/>
    <s v="CompanyA"/>
    <n v="0.66689695335026256"/>
    <n v="405.98"/>
    <x v="1"/>
    <s v="Yes"/>
    <n v="104"/>
    <n v="4"/>
    <s v="Emergency"/>
    <n v="1"/>
    <n v="1"/>
    <n v="10"/>
    <s v="CT"/>
    <s v="Yes"/>
    <n v="2"/>
    <n v="3097.4900000000002"/>
    <x v="0"/>
    <n v="2065.7066440329049"/>
    <n v="1031.7833559670953"/>
  </r>
  <r>
    <s v="P000050"/>
    <s v="Elena"/>
    <s v="Garcia"/>
    <x v="1"/>
    <d v="1987-04-25T00:00:00"/>
    <n v="40"/>
    <s v="Colombia"/>
    <s v="CDMX"/>
    <s v="Chronic"/>
    <x v="19"/>
    <d v="2024-09-22T00:00:00"/>
    <x v="0"/>
    <x v="4"/>
    <s v="D0044"/>
    <s v="D01"/>
    <x v="3"/>
    <x v="3"/>
    <n v="1699.65"/>
    <s v="None"/>
    <s v="CompanyB"/>
    <n v="2.2384429137610299E-2"/>
    <n v="486.55"/>
    <x v="1"/>
    <s v="No"/>
    <n v="269"/>
    <n v="13"/>
    <s v="Standard"/>
    <n v="2"/>
    <n v="7"/>
    <n v="7"/>
    <s v="X-Ray"/>
    <s v="No"/>
    <n v="4"/>
    <n v="2186.2000000000003"/>
    <x v="0"/>
    <n v="48.936838980643643"/>
    <n v="2137.2631610193566"/>
  </r>
  <r>
    <s v="P000052"/>
    <s v="Carlos"/>
    <s v="Martinez"/>
    <x v="1"/>
    <d v="1952-09-14T00:00:00"/>
    <n v="59"/>
    <s v="Chile"/>
    <s v="Madrid"/>
    <s v="General"/>
    <x v="20"/>
    <d v="2024-09-02T00:00:00"/>
    <x v="0"/>
    <x v="5"/>
    <s v="D0081"/>
    <s v="D04"/>
    <x v="0"/>
    <x v="3"/>
    <n v="983.92"/>
    <s v="Full"/>
    <s v="None"/>
    <n v="1.840472894353962E-2"/>
    <n v="357.03"/>
    <x v="0"/>
    <s v="Yes"/>
    <n v="217"/>
    <n v="7"/>
    <s v="Standard"/>
    <n v="4"/>
    <n v="9"/>
    <n v="2"/>
    <s v="CT"/>
    <s v="No"/>
    <n v="2"/>
    <n v="1340.9499999999998"/>
    <x v="0"/>
    <n v="24.679821276839451"/>
    <n v="1316.2701787231604"/>
  </r>
  <r>
    <s v="P000053"/>
    <s v="Maria"/>
    <s v="Torres"/>
    <x v="1"/>
    <d v="2020-10-19T00:00:00"/>
    <n v="15"/>
    <s v="Chile"/>
    <s v="Santiago"/>
    <s v="Chronic"/>
    <x v="21"/>
    <d v="2024-08-04T00:00:00"/>
    <x v="1"/>
    <x v="3"/>
    <s v="D0046"/>
    <s v="D05"/>
    <x v="2"/>
    <x v="3"/>
    <n v="906.94"/>
    <s v="Partial"/>
    <s v="None"/>
    <n v="0.84114945845906253"/>
    <n v="144.41999999999999"/>
    <x v="0"/>
    <s v="No"/>
    <n v="20"/>
    <n v="13"/>
    <s v="Emergency"/>
    <n v="3"/>
    <n v="2"/>
    <n v="6"/>
    <s v="CT"/>
    <s v="No"/>
    <n v="4"/>
    <n v="1051.3600000000001"/>
    <x v="0"/>
    <n v="884.35089464552004"/>
    <n v="167.00910535448008"/>
  </r>
  <r>
    <s v="P000056"/>
    <s v="Lucia"/>
    <s v="Torres"/>
    <x v="0"/>
    <d v="1982-03-14T00:00:00"/>
    <n v="55"/>
    <s v="Colombia"/>
    <s v="Santiago"/>
    <s v="Pediatrics"/>
    <x v="22"/>
    <d v="2023-02-27T00:00:00"/>
    <x v="2"/>
    <x v="0"/>
    <s v="D0048"/>
    <s v="D03"/>
    <x v="0"/>
    <x v="2"/>
    <n v="1430.95"/>
    <s v="Partial"/>
    <s v="None"/>
    <n v="0.45912134097055213"/>
    <n v="320.37"/>
    <x v="0"/>
    <s v="No"/>
    <n v="159"/>
    <n v="10"/>
    <s v="Emergency"/>
    <n v="3"/>
    <n v="6"/>
    <n v="4"/>
    <s v="CT"/>
    <s v="Yes"/>
    <n v="2"/>
    <n v="1751.3200000000002"/>
    <x v="0"/>
    <n v="804.06838686854746"/>
    <n v="947.2516131314527"/>
  </r>
  <r>
    <s v="P000059"/>
    <s v="Carlos"/>
    <s v="Rodriguez"/>
    <x v="0"/>
    <d v="1972-10-14T00:00:00"/>
    <n v="44"/>
    <s v="Chile"/>
    <s v="Madrid"/>
    <s v="General"/>
    <x v="23"/>
    <d v="2023-07-31T00:00:00"/>
    <x v="0"/>
    <x v="1"/>
    <s v="D0020"/>
    <s v="D05"/>
    <x v="3"/>
    <x v="2"/>
    <n v="1186.23"/>
    <s v="Full"/>
    <s v="CompanyC"/>
    <n v="0.42538433861426139"/>
    <n v="190.93"/>
    <x v="0"/>
    <s v="No"/>
    <n v="72"/>
    <n v="5"/>
    <s v="Standard"/>
    <n v="1"/>
    <n v="7"/>
    <n v="8"/>
    <s v="ECG"/>
    <s v="No"/>
    <n v="1"/>
    <n v="1377.16"/>
    <x v="0"/>
    <n v="585.82229576601628"/>
    <n v="791.3377042339838"/>
  </r>
  <r>
    <s v="P000060"/>
    <s v="Jorge"/>
    <s v="Martinez"/>
    <x v="1"/>
    <d v="2009-09-05T00:00:00"/>
    <n v="16"/>
    <s v="Argentina"/>
    <s v="Madrid"/>
    <s v="Chronic"/>
    <x v="24"/>
    <d v="2023-09-10T00:00:00"/>
    <x v="0"/>
    <x v="5"/>
    <s v="D0198"/>
    <s v="D05"/>
    <x v="0"/>
    <x v="3"/>
    <n v="1871.04"/>
    <s v="Full"/>
    <s v="CompanyA"/>
    <n v="0.30797497618302649"/>
    <n v="67.58"/>
    <x v="1"/>
    <s v="No"/>
    <n v="59"/>
    <n v="1"/>
    <s v="ICU"/>
    <n v="2"/>
    <n v="9"/>
    <n v="2"/>
    <s v="CT"/>
    <s v="No"/>
    <n v="5"/>
    <n v="1938.62"/>
    <x v="0"/>
    <n v="597.04644832793883"/>
    <n v="1341.5735516720611"/>
  </r>
  <r>
    <s v="P000061"/>
    <s v="Maria"/>
    <s v="Martinez"/>
    <x v="0"/>
    <d v="1996-07-27T00:00:00"/>
    <n v="22"/>
    <s v="Colombia"/>
    <s v="Santiago"/>
    <s v="General"/>
    <x v="25"/>
    <d v="2023-06-26T00:00:00"/>
    <x v="0"/>
    <x v="1"/>
    <s v="D0115"/>
    <s v="D02"/>
    <x v="1"/>
    <x v="3"/>
    <n v="50.06"/>
    <s v="None"/>
    <s v="CompanyC"/>
    <n v="0.39517705060707847"/>
    <n v="595.54999999999995"/>
    <x v="0"/>
    <s v="Yes"/>
    <n v="146"/>
    <n v="12"/>
    <s v="ICU"/>
    <n v="3"/>
    <n v="4"/>
    <n v="8"/>
    <s v="ECG"/>
    <s v="Yes"/>
    <n v="5"/>
    <n v="645.6099999999999"/>
    <x v="0"/>
    <n v="255.13025564243588"/>
    <n v="390.47974435756402"/>
  </r>
  <r>
    <s v="P000062"/>
    <s v="Pedro"/>
    <s v="Rodriguez"/>
    <x v="1"/>
    <d v="1969-08-10T00:00:00"/>
    <n v="18"/>
    <s v="Argentina"/>
    <s v="Bogotá"/>
    <s v="Chronic"/>
    <x v="26"/>
    <d v="2024-06-22T00:00:00"/>
    <x v="2"/>
    <x v="2"/>
    <s v="D0163"/>
    <s v="D02"/>
    <x v="4"/>
    <x v="1"/>
    <n v="1673.54"/>
    <s v="None"/>
    <s v="None"/>
    <n v="0.70198085226439222"/>
    <n v="422.86"/>
    <x v="0"/>
    <s v="Yes"/>
    <n v="46"/>
    <n v="12"/>
    <s v="Emergency"/>
    <n v="3"/>
    <n v="9"/>
    <n v="3"/>
    <s v="CT"/>
    <s v="No"/>
    <n v="1"/>
    <n v="2096.4"/>
    <x v="0"/>
    <n v="1471.6326586870719"/>
    <n v="624.76734131292824"/>
  </r>
  <r>
    <s v="P000063"/>
    <s v="Maria"/>
    <s v="Rodriguez"/>
    <x v="0"/>
    <d v="2018-11-21T00:00:00"/>
    <n v="47"/>
    <s v="Mexico"/>
    <s v="Bogotá"/>
    <s v="Geriatrics"/>
    <x v="27"/>
    <d v="2023-08-20T00:00:00"/>
    <x v="1"/>
    <x v="2"/>
    <s v="D0076"/>
    <s v="D03"/>
    <x v="2"/>
    <x v="0"/>
    <n v="2926.95"/>
    <s v="Full"/>
    <s v="CompanyA"/>
    <n v="8.7480200042755252E-2"/>
    <n v="353.68"/>
    <x v="1"/>
    <s v="No"/>
    <n v="222"/>
    <n v="7"/>
    <s v="ICU"/>
    <n v="1"/>
    <n v="9"/>
    <n v="4"/>
    <s v="ECG"/>
    <s v="No"/>
    <n v="0"/>
    <n v="3280.6299999999997"/>
    <x v="0"/>
    <n v="286.99016866626414"/>
    <n v="2993.6398313337354"/>
  </r>
  <r>
    <s v="P000065"/>
    <s v="Maria"/>
    <s v="Rodriguez"/>
    <x v="0"/>
    <d v="2021-01-22T00:00:00"/>
    <n v="30"/>
    <s v="Argentina"/>
    <s v="Santiago"/>
    <s v="General"/>
    <x v="28"/>
    <d v="2023-12-19T00:00:00"/>
    <x v="0"/>
    <x v="1"/>
    <s v="D0195"/>
    <s v="D03"/>
    <x v="3"/>
    <x v="1"/>
    <n v="1804.59"/>
    <s v="Partial"/>
    <s v="CompanyB"/>
    <n v="0.63506715903691968"/>
    <n v="331.73"/>
    <x v="1"/>
    <s v="No"/>
    <n v="46"/>
    <n v="12"/>
    <s v="ICU"/>
    <n v="2"/>
    <n v="7"/>
    <n v="8"/>
    <s v="Ultrasound"/>
    <s v="No"/>
    <n v="1"/>
    <n v="2136.3199999999997"/>
    <x v="0"/>
    <n v="1356.7066731937521"/>
    <n v="779.61332680624764"/>
  </r>
  <r>
    <s v="P000067"/>
    <s v="Luis"/>
    <s v="Torres"/>
    <x v="0"/>
    <d v="1963-08-12T00:00:00"/>
    <n v="58"/>
    <s v="Chile"/>
    <s v="Bogotá"/>
    <s v="Chronic"/>
    <x v="29"/>
    <d v="2024-06-05T00:00:00"/>
    <x v="0"/>
    <x v="1"/>
    <s v="D0121"/>
    <s v="D04"/>
    <x v="2"/>
    <x v="0"/>
    <n v="1846.35"/>
    <s v="Partial"/>
    <s v="CompanyA"/>
    <n v="0.82969556523877908"/>
    <n v="465.15"/>
    <x v="0"/>
    <s v="No"/>
    <n v="209"/>
    <n v="6"/>
    <s v="Standard"/>
    <n v="2"/>
    <n v="0"/>
    <n v="1"/>
    <s v="ECG"/>
    <s v="No"/>
    <n v="3"/>
    <n v="2311.5"/>
    <x v="0"/>
    <n v="1917.8412990494378"/>
    <n v="393.65870095056221"/>
  </r>
  <r>
    <s v="P000068"/>
    <s v="Pedro"/>
    <s v="Rodriguez"/>
    <x v="1"/>
    <d v="1972-04-06T00:00:00"/>
    <n v="62"/>
    <s v="Mexico"/>
    <s v="Santiago"/>
    <s v="Geriatrics"/>
    <x v="30"/>
    <d v="2023-02-18T00:00:00"/>
    <x v="2"/>
    <x v="4"/>
    <s v="D0180"/>
    <s v="D05"/>
    <x v="4"/>
    <x v="2"/>
    <n v="1284.57"/>
    <s v="None"/>
    <s v="CompanyC"/>
    <n v="0.76599754403880638"/>
    <n v="72.78"/>
    <x v="0"/>
    <s v="Yes"/>
    <n v="20"/>
    <n v="14"/>
    <s v="Standard"/>
    <n v="2"/>
    <n v="9"/>
    <n v="9"/>
    <s v="Ultrasound"/>
    <s v="No"/>
    <n v="2"/>
    <n v="1357.35"/>
    <x v="0"/>
    <n v="1039.7267664010737"/>
    <n v="317.62323359892616"/>
  </r>
  <r>
    <s v="P000073"/>
    <s v="Jorge"/>
    <s v="Torres"/>
    <x v="0"/>
    <d v="2001-07-15T00:00:00"/>
    <n v="41"/>
    <s v="Colombia"/>
    <s v="Bogotá"/>
    <s v="Chronic"/>
    <x v="31"/>
    <d v="2024-06-14T00:00:00"/>
    <x v="1"/>
    <x v="1"/>
    <s v="D0149"/>
    <s v="D02"/>
    <x v="0"/>
    <x v="1"/>
    <n v="1353.64"/>
    <s v="None"/>
    <s v="None"/>
    <n v="0.34299020641990319"/>
    <n v="730.76"/>
    <x v="1"/>
    <s v="Yes"/>
    <n v="298"/>
    <n v="2"/>
    <s v="Standard"/>
    <n v="1"/>
    <n v="3"/>
    <n v="7"/>
    <s v="MRI"/>
    <s v="Yes"/>
    <n v="1"/>
    <n v="2084.4"/>
    <x v="0"/>
    <n v="714.92878626164622"/>
    <n v="1369.471213738354"/>
  </r>
  <r>
    <s v="P000074"/>
    <s v="Luis"/>
    <s v="Garcia"/>
    <x v="0"/>
    <d v="1965-02-04T00:00:00"/>
    <n v="43"/>
    <s v="Argentina"/>
    <s v="Madrid"/>
    <s v="Pediatrics"/>
    <x v="32"/>
    <d v="2024-04-04T00:00:00"/>
    <x v="0"/>
    <x v="1"/>
    <s v="D0066"/>
    <s v="D02"/>
    <x v="4"/>
    <x v="2"/>
    <n v="2557.15"/>
    <s v="Full"/>
    <s v="CompanyB"/>
    <n v="0.64480303730818234"/>
    <n v="268.8"/>
    <x v="1"/>
    <s v="Yes"/>
    <n v="67"/>
    <n v="3"/>
    <s v="Emergency"/>
    <n v="3"/>
    <n v="1"/>
    <n v="1"/>
    <s v="ECG"/>
    <s v="No"/>
    <n v="1"/>
    <n v="2825.9500000000003"/>
    <x v="0"/>
    <n v="1822.181143281058"/>
    <n v="1003.7688567189423"/>
  </r>
  <r>
    <s v="P000077"/>
    <s v="Pedro"/>
    <s v="Perez"/>
    <x v="1"/>
    <d v="1961-04-12T00:00:00"/>
    <n v="18"/>
    <s v="Mexico"/>
    <s v="CDMX"/>
    <s v="Geriatrics"/>
    <x v="33"/>
    <d v="2023-02-18T00:00:00"/>
    <x v="0"/>
    <x v="3"/>
    <s v="D0083"/>
    <s v="D03"/>
    <x v="1"/>
    <x v="3"/>
    <n v="1694.64"/>
    <s v="Full"/>
    <s v="CompanyB"/>
    <n v="0.40449424362865027"/>
    <n v="125.19"/>
    <x v="0"/>
    <s v="No"/>
    <n v="107"/>
    <n v="1"/>
    <s v="Emergency"/>
    <n v="1"/>
    <n v="4"/>
    <n v="10"/>
    <s v="Ultrasound"/>
    <s v="No"/>
    <n v="3"/>
    <n v="1819.8300000000002"/>
    <x v="0"/>
    <n v="736.11075938272666"/>
    <n v="1083.7192406172735"/>
  </r>
  <r>
    <s v="P000078"/>
    <s v="Luis"/>
    <s v="Hernandez"/>
    <x v="0"/>
    <d v="2006-01-26T00:00:00"/>
    <n v="58"/>
    <s v="Chile"/>
    <s v="Madrid"/>
    <s v="Geriatrics"/>
    <x v="34"/>
    <d v="2023-08-22T00:00:00"/>
    <x v="2"/>
    <x v="3"/>
    <s v="D0009"/>
    <s v="D04"/>
    <x v="3"/>
    <x v="3"/>
    <n v="421.74"/>
    <s v="Full"/>
    <s v="None"/>
    <n v="5.2462962806411162E-2"/>
    <n v="449.05"/>
    <x v="1"/>
    <s v="Yes"/>
    <n v="288"/>
    <n v="12"/>
    <s v="ICU"/>
    <n v="1"/>
    <n v="7"/>
    <n v="8"/>
    <s v="CT"/>
    <s v="Yes"/>
    <n v="3"/>
    <n v="870.79"/>
    <x v="0"/>
    <n v="45.684223382194773"/>
    <n v="825.10577661780519"/>
  </r>
  <r>
    <s v="P000079"/>
    <s v="Lucia"/>
    <s v="Torres"/>
    <x v="1"/>
    <d v="1972-02-21T00:00:00"/>
    <n v="60"/>
    <s v="Argentina"/>
    <s v="Madrid"/>
    <s v="Pediatrics"/>
    <x v="35"/>
    <d v="2023-03-17T00:00:00"/>
    <x v="0"/>
    <x v="4"/>
    <s v="D0017"/>
    <s v="D02"/>
    <x v="2"/>
    <x v="1"/>
    <n v="1784.33"/>
    <s v="None"/>
    <s v="CompanyC"/>
    <n v="0.62808252938280074"/>
    <n v="191.86"/>
    <x v="1"/>
    <s v="Yes"/>
    <n v="83"/>
    <n v="10"/>
    <s v="Standard"/>
    <n v="4"/>
    <n v="3"/>
    <n v="6"/>
    <s v="ECG"/>
    <s v="Yes"/>
    <n v="5"/>
    <n v="1976.19"/>
    <x v="0"/>
    <n v="1241.210413740997"/>
    <n v="734.9795862590031"/>
  </r>
  <r>
    <s v="P000081"/>
    <s v="Pedro"/>
    <s v="Diaz"/>
    <x v="1"/>
    <d v="1950-10-08T00:00:00"/>
    <n v="27"/>
    <s v="Chile"/>
    <s v="CDMX"/>
    <s v="Pediatrics"/>
    <x v="36"/>
    <d v="2024-02-10T00:00:00"/>
    <x v="2"/>
    <x v="4"/>
    <s v="D0140"/>
    <s v="D04"/>
    <x v="1"/>
    <x v="1"/>
    <n v="727.13"/>
    <s v="None"/>
    <s v="CompanyB"/>
    <n v="0.96641450524700478"/>
    <n v="741.17"/>
    <x v="0"/>
    <s v="Yes"/>
    <n v="199"/>
    <n v="10"/>
    <s v="Standard"/>
    <n v="3"/>
    <n v="3"/>
    <n v="1"/>
    <s v="Ultrasound"/>
    <s v="Yes"/>
    <n v="0"/>
    <n v="1468.3"/>
    <x v="0"/>
    <n v="1418.9864180541772"/>
    <n v="49.313581945822762"/>
  </r>
  <r>
    <s v="P000083"/>
    <s v="Pedro"/>
    <s v="Torres"/>
    <x v="0"/>
    <d v="1958-01-24T00:00:00"/>
    <n v="22"/>
    <s v="Spain"/>
    <s v="CDMX"/>
    <s v="Geriatrics"/>
    <x v="37"/>
    <d v="2023-02-11T00:00:00"/>
    <x v="1"/>
    <x v="2"/>
    <s v="D0173"/>
    <s v="D04"/>
    <x v="3"/>
    <x v="0"/>
    <n v="1082.1500000000001"/>
    <s v="Partial"/>
    <s v="CompanyA"/>
    <n v="0.41895102864202088"/>
    <n v="573.95000000000005"/>
    <x v="0"/>
    <s v="Yes"/>
    <n v="233"/>
    <n v="8"/>
    <s v="Standard"/>
    <n v="1"/>
    <n v="4"/>
    <n v="3"/>
    <s v="ECG"/>
    <s v="Yes"/>
    <n v="4"/>
    <n v="1656.1000000000001"/>
    <x v="0"/>
    <n v="693.82479853405084"/>
    <n v="962.27520146594929"/>
  </r>
  <r>
    <s v="P000084"/>
    <s v="Lucia"/>
    <s v="Torres"/>
    <x v="0"/>
    <d v="2005-01-06T00:00:00"/>
    <n v="24"/>
    <s v="Spain"/>
    <s v="Madrid"/>
    <s v="Pediatrics"/>
    <x v="38"/>
    <d v="2023-07-22T00:00:00"/>
    <x v="0"/>
    <x v="4"/>
    <s v="D0120"/>
    <s v="D04"/>
    <x v="4"/>
    <x v="0"/>
    <n v="2790.5"/>
    <s v="Full"/>
    <s v="None"/>
    <n v="0.40363762234941308"/>
    <n v="266.39"/>
    <x v="0"/>
    <s v="No"/>
    <n v="241"/>
    <n v="11"/>
    <s v="Standard"/>
    <n v="2"/>
    <n v="0"/>
    <n v="2"/>
    <s v="X-Ray"/>
    <s v="Yes"/>
    <n v="4"/>
    <n v="3056.89"/>
    <x v="0"/>
    <n v="1233.8758113836973"/>
    <n v="1823.0141886163026"/>
  </r>
  <r>
    <s v="P000085"/>
    <s v="Jorge"/>
    <s v="Diaz"/>
    <x v="1"/>
    <d v="1985-01-05T00:00:00"/>
    <n v="40"/>
    <s v="Spain"/>
    <s v="Buenos Aires"/>
    <s v="General"/>
    <x v="39"/>
    <d v="2023-07-31T00:00:00"/>
    <x v="1"/>
    <x v="4"/>
    <s v="D0011"/>
    <s v="D01"/>
    <x v="3"/>
    <x v="3"/>
    <n v="141.47"/>
    <s v="Partial"/>
    <s v="CompanyB"/>
    <n v="0.91974390098577863"/>
    <n v="746.8"/>
    <x v="1"/>
    <s v="No"/>
    <n v="19"/>
    <n v="1"/>
    <s v="Standard"/>
    <n v="1"/>
    <n v="1"/>
    <n v="8"/>
    <s v="MRI"/>
    <s v="No"/>
    <n v="3"/>
    <n v="888.27"/>
    <x v="0"/>
    <n v="816.98091492863762"/>
    <n v="71.289085071362365"/>
  </r>
  <r>
    <s v="P000088"/>
    <s v="Lucia"/>
    <s v="Rodriguez"/>
    <x v="1"/>
    <d v="1955-11-14T00:00:00"/>
    <n v="40"/>
    <s v="Colombia"/>
    <s v="Santiago"/>
    <s v="Pediatrics"/>
    <x v="40"/>
    <d v="2024-07-30T00:00:00"/>
    <x v="0"/>
    <x v="5"/>
    <s v="D0026"/>
    <s v="D02"/>
    <x v="1"/>
    <x v="2"/>
    <n v="1706.72"/>
    <s v="Partial"/>
    <s v="CompanyA"/>
    <n v="0.25234453419174668"/>
    <n v="472.89"/>
    <x v="0"/>
    <s v="No"/>
    <n v="215"/>
    <n v="2"/>
    <s v="Emergency"/>
    <n v="3"/>
    <n v="4"/>
    <n v="1"/>
    <s v="ECG"/>
    <s v="Yes"/>
    <n v="3"/>
    <n v="2179.61"/>
    <x v="0"/>
    <n v="550.01267016967302"/>
    <n v="1629.597329830327"/>
  </r>
  <r>
    <s v="P000090"/>
    <s v="Ana"/>
    <s v="Perez"/>
    <x v="1"/>
    <d v="1954-12-20T00:00:00"/>
    <n v="18"/>
    <s v="Mexico"/>
    <s v="Bogotá"/>
    <s v="Geriatrics"/>
    <x v="41"/>
    <d v="2023-03-19T00:00:00"/>
    <x v="2"/>
    <x v="5"/>
    <s v="D0159"/>
    <s v="D02"/>
    <x v="1"/>
    <x v="2"/>
    <n v="2780.93"/>
    <s v="Partial"/>
    <s v="CompanyB"/>
    <n v="0.1104506713753675"/>
    <n v="98.73"/>
    <x v="0"/>
    <s v="No"/>
    <n v="15"/>
    <n v="8"/>
    <s v="Emergency"/>
    <n v="1"/>
    <n v="6"/>
    <n v="2"/>
    <s v="MRI"/>
    <s v="No"/>
    <n v="1"/>
    <n v="2879.66"/>
    <x v="0"/>
    <n v="318.06038033279077"/>
    <n v="2561.599619667209"/>
  </r>
  <r>
    <s v="P000093"/>
    <s v="Sofia"/>
    <s v="Diaz"/>
    <x v="1"/>
    <d v="2003-07-22T00:00:00"/>
    <n v="30"/>
    <s v="Colombia"/>
    <s v="Buenos Aires"/>
    <s v="General"/>
    <x v="42"/>
    <d v="2023-12-31T00:00:00"/>
    <x v="2"/>
    <x v="3"/>
    <s v="D0148"/>
    <s v="D04"/>
    <x v="4"/>
    <x v="3"/>
    <n v="2393.5700000000002"/>
    <s v="Full"/>
    <s v="CompanyA"/>
    <n v="0.32253057284487108"/>
    <n v="142.80000000000001"/>
    <x v="0"/>
    <s v="Yes"/>
    <n v="268"/>
    <n v="11"/>
    <s v="ICU"/>
    <n v="1"/>
    <n v="0"/>
    <n v="9"/>
    <s v="MRI"/>
    <s v="No"/>
    <n v="4"/>
    <n v="2536.3700000000003"/>
    <x v="0"/>
    <n v="818.05686904654578"/>
    <n v="1718.3131309534547"/>
  </r>
  <r>
    <s v="P000094"/>
    <s v="Maria"/>
    <s v="Diaz"/>
    <x v="0"/>
    <d v="2014-11-22T00:00:00"/>
    <n v="21"/>
    <s v="Spain"/>
    <s v="Buenos Aires"/>
    <s v="General"/>
    <x v="43"/>
    <d v="2024-05-16T00:00:00"/>
    <x v="2"/>
    <x v="1"/>
    <s v="D0010"/>
    <s v="D03"/>
    <x v="4"/>
    <x v="2"/>
    <n v="922.87"/>
    <s v="Full"/>
    <s v="None"/>
    <n v="0.47300622774697559"/>
    <n v="670.97"/>
    <x v="1"/>
    <s v="No"/>
    <n v="178"/>
    <n v="11"/>
    <s v="Standard"/>
    <n v="4"/>
    <n v="2"/>
    <n v="6"/>
    <s v="ECG"/>
    <s v="Yes"/>
    <n v="4"/>
    <n v="1593.8400000000001"/>
    <x v="0"/>
    <n v="753.89624603223967"/>
    <n v="839.94375396776047"/>
  </r>
  <r>
    <s v="P000095"/>
    <s v="Sofia"/>
    <s v="Garcia"/>
    <x v="1"/>
    <d v="1989-06-12T00:00:00"/>
    <n v="62"/>
    <s v="Mexico"/>
    <s v="Madrid"/>
    <s v="General"/>
    <x v="44"/>
    <d v="2023-11-17T00:00:00"/>
    <x v="1"/>
    <x v="3"/>
    <s v="D0083"/>
    <s v="D02"/>
    <x v="2"/>
    <x v="2"/>
    <n v="2890.51"/>
    <s v="None"/>
    <s v="None"/>
    <n v="0.29737839338031619"/>
    <n v="92.48"/>
    <x v="0"/>
    <s v="No"/>
    <n v="257"/>
    <n v="2"/>
    <s v="Standard"/>
    <n v="4"/>
    <n v="1"/>
    <n v="4"/>
    <s v="MRI"/>
    <s v="Yes"/>
    <n v="2"/>
    <n v="2982.9900000000002"/>
    <x v="0"/>
    <n v="887.07677366954942"/>
    <n v="2095.9132263304509"/>
  </r>
  <r>
    <s v="P000101"/>
    <s v="Lucia"/>
    <s v="Garcia"/>
    <x v="1"/>
    <d v="2020-01-21T00:00:00"/>
    <n v="39"/>
    <s v="Argentina"/>
    <s v="Madrid"/>
    <s v="Pediatrics"/>
    <x v="45"/>
    <d v="2024-02-18T00:00:00"/>
    <x v="2"/>
    <x v="0"/>
    <s v="D0133"/>
    <s v="D02"/>
    <x v="1"/>
    <x v="0"/>
    <n v="2751.43"/>
    <s v="Partial"/>
    <s v="CompanyA"/>
    <n v="0.96300467713058946"/>
    <n v="594.51"/>
    <x v="1"/>
    <s v="Yes"/>
    <n v="246"/>
    <n v="8"/>
    <s v="Standard"/>
    <n v="3"/>
    <n v="2"/>
    <n v="3"/>
    <s v="CT"/>
    <s v="No"/>
    <n v="2"/>
    <n v="3345.9399999999996"/>
    <x v="0"/>
    <n v="3222.1558693983243"/>
    <n v="123.78413060167532"/>
  </r>
  <r>
    <s v="P000102"/>
    <s v="Lucia"/>
    <s v="Rodriguez"/>
    <x v="0"/>
    <d v="2002-05-30T00:00:00"/>
    <n v="24"/>
    <s v="Spain"/>
    <s v="Madrid"/>
    <s v="General"/>
    <x v="46"/>
    <d v="2023-07-24T00:00:00"/>
    <x v="2"/>
    <x v="1"/>
    <s v="D0172"/>
    <s v="D04"/>
    <x v="2"/>
    <x v="1"/>
    <n v="2679.55"/>
    <s v="None"/>
    <s v="CompanyA"/>
    <n v="0.65061170413129743"/>
    <n v="178.49"/>
    <x v="1"/>
    <s v="No"/>
    <n v="240"/>
    <n v="1"/>
    <s v="Standard"/>
    <n v="1"/>
    <n v="0"/>
    <n v="4"/>
    <s v="X-Ray"/>
    <s v="Yes"/>
    <n v="3"/>
    <n v="2858.04"/>
    <x v="0"/>
    <n v="1859.4742748754134"/>
    <n v="998.56572512458661"/>
  </r>
  <r>
    <s v="P000103"/>
    <s v="Diego"/>
    <s v="Perez"/>
    <x v="0"/>
    <d v="2005-02-11T00:00:00"/>
    <n v="34"/>
    <s v="Mexico"/>
    <s v="Santiago"/>
    <s v="Geriatrics"/>
    <x v="47"/>
    <d v="2023-11-27T00:00:00"/>
    <x v="2"/>
    <x v="4"/>
    <s v="D0126"/>
    <s v="D02"/>
    <x v="4"/>
    <x v="2"/>
    <n v="2661.56"/>
    <s v="Full"/>
    <s v="CompanyC"/>
    <n v="0.35097414360110912"/>
    <n v="326.73"/>
    <x v="1"/>
    <s v="No"/>
    <n v="8"/>
    <n v="1"/>
    <s v="Standard"/>
    <n v="3"/>
    <n v="5"/>
    <n v="9"/>
    <s v="X-Ray"/>
    <s v="No"/>
    <n v="5"/>
    <n v="2988.29"/>
    <x v="0"/>
    <n v="1048.8125235817583"/>
    <n v="1939.4774764182416"/>
  </r>
  <r>
    <s v="P000104"/>
    <s v="Diego"/>
    <s v="Garcia"/>
    <x v="1"/>
    <d v="1996-09-17T00:00:00"/>
    <n v="61"/>
    <s v="Argentina"/>
    <s v="Santiago"/>
    <s v="Chronic"/>
    <x v="48"/>
    <d v="2024-08-12T00:00:00"/>
    <x v="0"/>
    <x v="1"/>
    <s v="D0115"/>
    <s v="D04"/>
    <x v="3"/>
    <x v="1"/>
    <n v="397.06"/>
    <s v="Full"/>
    <s v="CompanyB"/>
    <n v="0.63594636580069808"/>
    <n v="219.65"/>
    <x v="1"/>
    <s v="No"/>
    <n v="23"/>
    <n v="14"/>
    <s v="Standard"/>
    <n v="1"/>
    <n v="1"/>
    <n v="3"/>
    <s v="MRI"/>
    <s v="Yes"/>
    <n v="1"/>
    <n v="616.71"/>
    <x v="0"/>
    <n v="392.19448325294854"/>
    <n v="224.51551674705149"/>
  </r>
  <r>
    <s v="P000105"/>
    <s v="Carlos"/>
    <s v="Rodriguez"/>
    <x v="1"/>
    <d v="1983-07-30T00:00:00"/>
    <n v="41"/>
    <s v="Spain"/>
    <s v="CDMX"/>
    <s v="General"/>
    <x v="49"/>
    <d v="2023-06-12T00:00:00"/>
    <x v="2"/>
    <x v="3"/>
    <s v="D0092"/>
    <s v="D02"/>
    <x v="3"/>
    <x v="3"/>
    <n v="473.37"/>
    <s v="Full"/>
    <s v="CompanyA"/>
    <n v="0.68842605232093401"/>
    <n v="190.91"/>
    <x v="1"/>
    <s v="No"/>
    <n v="111"/>
    <n v="7"/>
    <s v="Standard"/>
    <n v="1"/>
    <n v="2"/>
    <n v="6"/>
    <s v="X-Ray"/>
    <s v="Yes"/>
    <n v="4"/>
    <n v="664.28"/>
    <x v="0"/>
    <n v="457.30765803575002"/>
    <n v="206.97234196424995"/>
  </r>
  <r>
    <s v="P000108"/>
    <s v="Carlos"/>
    <s v="Lopez"/>
    <x v="0"/>
    <d v="1994-06-01T00:00:00"/>
    <n v="50"/>
    <s v="Argentina"/>
    <s v="Madrid"/>
    <s v="General"/>
    <x v="50"/>
    <d v="2023-05-29T00:00:00"/>
    <x v="1"/>
    <x v="3"/>
    <s v="D0049"/>
    <s v="D01"/>
    <x v="4"/>
    <x v="2"/>
    <n v="1092.19"/>
    <s v="Partial"/>
    <s v="CompanyA"/>
    <n v="0.60665986752022327"/>
    <n v="631.12"/>
    <x v="0"/>
    <s v="No"/>
    <n v="227"/>
    <n v="2"/>
    <s v="Standard"/>
    <n v="4"/>
    <n v="3"/>
    <n v="5"/>
    <s v="X-Ray"/>
    <s v="Yes"/>
    <n v="5"/>
    <n v="1723.31"/>
    <x v="0"/>
    <n v="1045.463016296276"/>
    <n v="677.84698370372394"/>
  </r>
  <r>
    <s v="P000110"/>
    <s v="Luis"/>
    <s v="Diaz"/>
    <x v="0"/>
    <d v="2013-06-10T00:00:00"/>
    <n v="51"/>
    <s v="Mexico"/>
    <s v="Santiago"/>
    <s v="Geriatrics"/>
    <x v="51"/>
    <d v="2023-07-08T00:00:00"/>
    <x v="0"/>
    <x v="1"/>
    <s v="D0026"/>
    <s v="D05"/>
    <x v="0"/>
    <x v="2"/>
    <n v="1096.3399999999999"/>
    <s v="Partial"/>
    <s v="CompanyA"/>
    <n v="0.99757648375605878"/>
    <n v="662.75"/>
    <x v="0"/>
    <s v="No"/>
    <n v="276"/>
    <n v="2"/>
    <s v="ICU"/>
    <n v="3"/>
    <n v="6"/>
    <n v="2"/>
    <s v="Ultrasound"/>
    <s v="Yes"/>
    <n v="2"/>
    <n v="1759.09"/>
    <x v="0"/>
    <n v="1754.8268168104453"/>
    <n v="4.2631831895546384"/>
  </r>
  <r>
    <s v="P000111"/>
    <s v="Luis"/>
    <s v="Hernandez"/>
    <x v="0"/>
    <d v="1985-12-30T00:00:00"/>
    <n v="52"/>
    <s v="Spain"/>
    <s v="CDMX"/>
    <s v="Chronic"/>
    <x v="52"/>
    <d v="2023-04-15T00:00:00"/>
    <x v="1"/>
    <x v="1"/>
    <s v="D0045"/>
    <s v="D01"/>
    <x v="1"/>
    <x v="1"/>
    <n v="2174.89"/>
    <s v="Full"/>
    <s v="CompanyA"/>
    <n v="0.22305830696294199"/>
    <n v="170.41"/>
    <x v="1"/>
    <s v="No"/>
    <n v="169"/>
    <n v="5"/>
    <s v="Emergency"/>
    <n v="2"/>
    <n v="1"/>
    <n v="10"/>
    <s v="CT"/>
    <s v="Yes"/>
    <n v="2"/>
    <n v="2345.2999999999997"/>
    <x v="0"/>
    <n v="523.13864732018783"/>
    <n v="1822.1613526798119"/>
  </r>
  <r>
    <s v="P000112"/>
    <s v="Carlos"/>
    <s v="Martinez"/>
    <x v="0"/>
    <d v="1955-06-29T00:00:00"/>
    <n v="39"/>
    <s v="Mexico"/>
    <s v="Buenos Aires"/>
    <s v="Pediatrics"/>
    <x v="53"/>
    <d v="2024-08-27T00:00:00"/>
    <x v="1"/>
    <x v="2"/>
    <s v="D0061"/>
    <s v="D02"/>
    <x v="2"/>
    <x v="3"/>
    <n v="2469.84"/>
    <s v="Partial"/>
    <s v="None"/>
    <n v="0.70038897418173496"/>
    <n v="567.52"/>
    <x v="0"/>
    <s v="Yes"/>
    <n v="230"/>
    <n v="5"/>
    <s v="ICU"/>
    <n v="2"/>
    <n v="5"/>
    <n v="9"/>
    <s v="X-Ray"/>
    <s v="No"/>
    <n v="0"/>
    <n v="3037.36"/>
    <x v="0"/>
    <n v="2127.3334546206347"/>
    <n v="910.02654537936542"/>
  </r>
  <r>
    <s v="P000114"/>
    <s v="Pedro"/>
    <s v="Martinez"/>
    <x v="0"/>
    <d v="1996-09-02T00:00:00"/>
    <n v="45"/>
    <s v="Chile"/>
    <s v="Madrid"/>
    <s v="Geriatrics"/>
    <x v="54"/>
    <d v="2024-02-16T00:00:00"/>
    <x v="1"/>
    <x v="3"/>
    <s v="D0132"/>
    <s v="D01"/>
    <x v="1"/>
    <x v="2"/>
    <n v="1422.06"/>
    <s v="None"/>
    <s v="CompanyC"/>
    <n v="0.96982527974781096"/>
    <n v="61.44"/>
    <x v="0"/>
    <s v="Yes"/>
    <n v="110"/>
    <n v="5"/>
    <s v="ICU"/>
    <n v="2"/>
    <n v="1"/>
    <n v="10"/>
    <s v="Ultrasound"/>
    <s v="Yes"/>
    <n v="5"/>
    <n v="1483.5"/>
    <x v="0"/>
    <n v="1438.7358025058775"/>
    <n v="44.764197494122527"/>
  </r>
  <r>
    <s v="P000116"/>
    <s v="Carlos"/>
    <s v="Martinez"/>
    <x v="1"/>
    <d v="1969-12-20T00:00:00"/>
    <n v="28"/>
    <s v="Spain"/>
    <s v="Bogotá"/>
    <s v="Chronic"/>
    <x v="55"/>
    <d v="2024-06-06T00:00:00"/>
    <x v="2"/>
    <x v="2"/>
    <s v="D0058"/>
    <s v="D05"/>
    <x v="0"/>
    <x v="0"/>
    <n v="416.99"/>
    <s v="Full"/>
    <s v="CompanyA"/>
    <n v="0.3587949616387115"/>
    <n v="609.75"/>
    <x v="0"/>
    <s v="Yes"/>
    <n v="1"/>
    <n v="3"/>
    <s v="ICU"/>
    <n v="3"/>
    <n v="0"/>
    <n v="9"/>
    <s v="ECG"/>
    <s v="Yes"/>
    <n v="5"/>
    <n v="1026.74"/>
    <x v="0"/>
    <n v="368.38913891293066"/>
    <n v="658.35086108706935"/>
  </r>
  <r>
    <s v="P000117"/>
    <s v="Lucia"/>
    <s v="Hernandez"/>
    <x v="1"/>
    <d v="2008-05-28T00:00:00"/>
    <n v="27"/>
    <s v="Mexico"/>
    <s v="CDMX"/>
    <s v="Geriatrics"/>
    <x v="56"/>
    <d v="2023-05-02T00:00:00"/>
    <x v="1"/>
    <x v="0"/>
    <s v="D0105"/>
    <s v="D04"/>
    <x v="1"/>
    <x v="1"/>
    <n v="1506.27"/>
    <s v="None"/>
    <s v="CompanyA"/>
    <n v="7.6402772976232214E-2"/>
    <n v="216.73"/>
    <x v="1"/>
    <s v="No"/>
    <n v="55"/>
    <n v="11"/>
    <s v="Emergency"/>
    <n v="4"/>
    <n v="5"/>
    <n v="5"/>
    <s v="ECG"/>
    <s v="No"/>
    <n v="3"/>
    <n v="1723"/>
    <x v="0"/>
    <n v="131.64197783804809"/>
    <n v="1591.3580221619518"/>
  </r>
  <r>
    <s v="P000119"/>
    <s v="Luis"/>
    <s v="Torres"/>
    <x v="0"/>
    <d v="1986-03-14T00:00:00"/>
    <n v="34"/>
    <s v="Argentina"/>
    <s v="Santiago"/>
    <s v="Pediatrics"/>
    <x v="57"/>
    <d v="2023-12-17T00:00:00"/>
    <x v="1"/>
    <x v="4"/>
    <s v="D0095"/>
    <s v="D04"/>
    <x v="2"/>
    <x v="0"/>
    <n v="1667.32"/>
    <s v="Partial"/>
    <s v="CompanyB"/>
    <n v="0.33949979560802362"/>
    <n v="611.17999999999995"/>
    <x v="0"/>
    <s v="Yes"/>
    <n v="270"/>
    <n v="10"/>
    <s v="ICU"/>
    <n v="2"/>
    <n v="7"/>
    <n v="5"/>
    <s v="X-Ray"/>
    <s v="Yes"/>
    <n v="0"/>
    <n v="2278.5"/>
    <x v="0"/>
    <n v="773.55028429288188"/>
    <n v="1504.9497157071182"/>
  </r>
  <r>
    <s v="P000121"/>
    <s v="Luis"/>
    <s v="Martinez"/>
    <x v="1"/>
    <d v="2002-01-12T00:00:00"/>
    <n v="62"/>
    <s v="Argentina"/>
    <s v="CDMX"/>
    <s v="Chronic"/>
    <x v="58"/>
    <d v="2024-08-05T00:00:00"/>
    <x v="1"/>
    <x v="5"/>
    <s v="D0128"/>
    <s v="D04"/>
    <x v="0"/>
    <x v="3"/>
    <n v="1038.9000000000001"/>
    <s v="Partial"/>
    <s v="CompanyA"/>
    <n v="0.48637806666805211"/>
    <n v="191.29"/>
    <x v="0"/>
    <s v="Yes"/>
    <n v="31"/>
    <n v="13"/>
    <s v="ICU"/>
    <n v="3"/>
    <n v="3"/>
    <n v="2"/>
    <s v="CT"/>
    <s v="Yes"/>
    <n v="4"/>
    <n v="1230.19"/>
    <x v="0"/>
    <n v="598.33743383437104"/>
    <n v="631.85256616562901"/>
  </r>
  <r>
    <s v="P000122"/>
    <s v="Luis"/>
    <s v="Hernandez"/>
    <x v="1"/>
    <d v="1970-06-25T00:00:00"/>
    <n v="62"/>
    <s v="Spain"/>
    <s v="Madrid"/>
    <s v="Geriatrics"/>
    <x v="59"/>
    <d v="2023-07-26T00:00:00"/>
    <x v="0"/>
    <x v="3"/>
    <s v="D0157"/>
    <s v="D03"/>
    <x v="1"/>
    <x v="0"/>
    <n v="247.05"/>
    <s v="Partial"/>
    <s v="None"/>
    <n v="0.41940341635196499"/>
    <n v="352.07"/>
    <x v="0"/>
    <s v="Yes"/>
    <n v="269"/>
    <n v="12"/>
    <s v="Standard"/>
    <n v="4"/>
    <n v="3"/>
    <n v="3"/>
    <s v="ECG"/>
    <s v="Yes"/>
    <n v="2"/>
    <n v="599.12"/>
    <x v="0"/>
    <n v="251.27297480478927"/>
    <n v="347.84702519521073"/>
  </r>
  <r>
    <s v="P000123"/>
    <s v="Pedro"/>
    <s v="Martinez"/>
    <x v="0"/>
    <d v="2002-06-20T00:00:00"/>
    <n v="38"/>
    <s v="Argentina"/>
    <s v="Bogotá"/>
    <s v="Geriatrics"/>
    <x v="60"/>
    <d v="2023-03-13T00:00:00"/>
    <x v="2"/>
    <x v="0"/>
    <s v="D0137"/>
    <s v="D03"/>
    <x v="0"/>
    <x v="2"/>
    <n v="2324.7399999999998"/>
    <s v="None"/>
    <s v="CompanyC"/>
    <n v="0.3485163491147919"/>
    <n v="234.23"/>
    <x v="0"/>
    <s v="Yes"/>
    <n v="189"/>
    <n v="14"/>
    <s v="ICU"/>
    <n v="1"/>
    <n v="4"/>
    <n v="5"/>
    <s v="X-Ray"/>
    <s v="No"/>
    <n v="0"/>
    <n v="2558.9699999999998"/>
    <x v="0"/>
    <n v="891.842881894279"/>
    <n v="1667.1271181057209"/>
  </r>
  <r>
    <s v="P000124"/>
    <s v="Luis"/>
    <s v="Lopez"/>
    <x v="0"/>
    <d v="1954-12-28T00:00:00"/>
    <n v="26"/>
    <s v="Spain"/>
    <s v="CDMX"/>
    <s v="Geriatrics"/>
    <x v="61"/>
    <d v="2023-05-29T00:00:00"/>
    <x v="2"/>
    <x v="4"/>
    <s v="D0078"/>
    <s v="D01"/>
    <x v="2"/>
    <x v="0"/>
    <n v="698.19"/>
    <s v="None"/>
    <s v="None"/>
    <n v="8.6129167014652452E-2"/>
    <n v="173.62"/>
    <x v="0"/>
    <s v="Yes"/>
    <n v="209"/>
    <n v="0"/>
    <s v="Standard"/>
    <n v="4"/>
    <n v="7"/>
    <n v="2"/>
    <s v="CT"/>
    <s v="Yes"/>
    <n v="2"/>
    <n v="871.81000000000006"/>
    <x v="0"/>
    <n v="75.088269095044154"/>
    <n v="796.72173090495585"/>
  </r>
  <r>
    <s v="P000125"/>
    <s v="Elena"/>
    <s v="Martinez"/>
    <x v="0"/>
    <d v="2011-07-18T00:00:00"/>
    <n v="24"/>
    <s v="Chile"/>
    <s v="CDMX"/>
    <s v="Chronic"/>
    <x v="62"/>
    <d v="2023-10-05T00:00:00"/>
    <x v="2"/>
    <x v="4"/>
    <s v="D0036"/>
    <s v="D02"/>
    <x v="4"/>
    <x v="2"/>
    <n v="1868.04"/>
    <s v="Full"/>
    <s v="CompanyB"/>
    <n v="0.2048248526792148"/>
    <n v="319.27999999999997"/>
    <x v="0"/>
    <s v="No"/>
    <n v="21"/>
    <n v="7"/>
    <s v="Standard"/>
    <n v="3"/>
    <n v="3"/>
    <n v="6"/>
    <s v="ECG"/>
    <s v="Yes"/>
    <n v="1"/>
    <n v="2187.3199999999997"/>
    <x v="0"/>
    <n v="448.01749676230003"/>
    <n v="1739.3025032376997"/>
  </r>
  <r>
    <s v="P000126"/>
    <s v="Ana"/>
    <s v="Hernandez"/>
    <x v="0"/>
    <d v="1985-07-24T00:00:00"/>
    <n v="39"/>
    <s v="Colombia"/>
    <s v="Santiago"/>
    <s v="Pediatrics"/>
    <x v="63"/>
    <d v="2024-06-15T00:00:00"/>
    <x v="1"/>
    <x v="3"/>
    <s v="D0132"/>
    <s v="D01"/>
    <x v="1"/>
    <x v="1"/>
    <n v="2422.66"/>
    <s v="None"/>
    <s v="CompanyB"/>
    <n v="0.63910250498848553"/>
    <n v="20.56"/>
    <x v="0"/>
    <s v="No"/>
    <n v="13"/>
    <n v="10"/>
    <s v="Emergency"/>
    <n v="2"/>
    <n v="8"/>
    <n v="10"/>
    <s v="ECG"/>
    <s v="No"/>
    <n v="0"/>
    <n v="2443.2199999999998"/>
    <x v="0"/>
    <n v="1561.4680222379675"/>
    <n v="881.75197776203231"/>
  </r>
  <r>
    <s v="P000127"/>
    <s v="Elena"/>
    <s v="Diaz"/>
    <x v="1"/>
    <d v="1981-03-20T00:00:00"/>
    <n v="21"/>
    <s v="Chile"/>
    <s v="Buenos Aires"/>
    <s v="Geriatrics"/>
    <x v="64"/>
    <d v="2024-07-13T00:00:00"/>
    <x v="0"/>
    <x v="5"/>
    <s v="D0059"/>
    <s v="D04"/>
    <x v="3"/>
    <x v="3"/>
    <n v="460.37"/>
    <s v="Partial"/>
    <s v="None"/>
    <n v="0.49675166853876218"/>
    <n v="321.13"/>
    <x v="1"/>
    <s v="Yes"/>
    <n v="205"/>
    <n v="7"/>
    <s v="Emergency"/>
    <n v="1"/>
    <n v="2"/>
    <n v="3"/>
    <s v="MRI"/>
    <s v="Yes"/>
    <n v="4"/>
    <n v="781.5"/>
    <x v="0"/>
    <n v="388.21142896304264"/>
    <n v="393.28857103695736"/>
  </r>
  <r>
    <s v="P000129"/>
    <s v="Diego"/>
    <s v="Torres"/>
    <x v="1"/>
    <d v="1994-06-07T00:00:00"/>
    <n v="47"/>
    <s v="Spain"/>
    <s v="Santiago"/>
    <s v="Pediatrics"/>
    <x v="65"/>
    <d v="2023-11-28T00:00:00"/>
    <x v="2"/>
    <x v="2"/>
    <s v="D0124"/>
    <s v="D05"/>
    <x v="1"/>
    <x v="1"/>
    <n v="2083.65"/>
    <s v="Full"/>
    <s v="None"/>
    <n v="0.54395171763985484"/>
    <n v="211.47"/>
    <x v="1"/>
    <s v="No"/>
    <n v="55"/>
    <n v="2"/>
    <s v="Standard"/>
    <n v="1"/>
    <n v="1"/>
    <n v="5"/>
    <s v="Ultrasound"/>
    <s v="No"/>
    <n v="3"/>
    <n v="2295.12"/>
    <x v="0"/>
    <n v="1248.4344661895836"/>
    <n v="1046.6855338104162"/>
  </r>
  <r>
    <s v="P000130"/>
    <s v="Diego"/>
    <s v="Torres"/>
    <x v="1"/>
    <d v="1959-05-26T00:00:00"/>
    <n v="48"/>
    <s v="Colombia"/>
    <s v="Bogotá"/>
    <s v="Geriatrics"/>
    <x v="66"/>
    <d v="2023-09-29T00:00:00"/>
    <x v="2"/>
    <x v="5"/>
    <s v="D0088"/>
    <s v="D01"/>
    <x v="4"/>
    <x v="3"/>
    <n v="2252.27"/>
    <s v="Full"/>
    <s v="None"/>
    <n v="5.4142661449082863E-2"/>
    <n v="66.040000000000006"/>
    <x v="1"/>
    <s v="Yes"/>
    <n v="239"/>
    <n v="8"/>
    <s v="ICU"/>
    <n v="4"/>
    <n v="5"/>
    <n v="10"/>
    <s v="MRI"/>
    <s v="No"/>
    <n v="0"/>
    <n v="2318.31"/>
    <x v="0"/>
    <n v="125.51947346402329"/>
    <n v="2192.7905265359768"/>
  </r>
  <r>
    <s v="P000133"/>
    <s v="Jorge"/>
    <s v="Lopez"/>
    <x v="1"/>
    <d v="2014-06-03T00:00:00"/>
    <n v="32"/>
    <s v="Mexico"/>
    <s v="Bogotá"/>
    <s v="Pediatrics"/>
    <x v="67"/>
    <d v="2023-08-08T00:00:00"/>
    <x v="2"/>
    <x v="5"/>
    <s v="D0148"/>
    <s v="D01"/>
    <x v="3"/>
    <x v="0"/>
    <n v="327.74"/>
    <s v="None"/>
    <s v="None"/>
    <n v="0.30734455373040198"/>
    <n v="600.5"/>
    <x v="0"/>
    <s v="Yes"/>
    <n v="39"/>
    <n v="12"/>
    <s v="ICU"/>
    <n v="1"/>
    <n v="5"/>
    <n v="4"/>
    <s v="X-Ray"/>
    <s v="No"/>
    <n v="5"/>
    <n v="928.24"/>
    <x v="0"/>
    <n v="285.28950855470833"/>
    <n v="642.95049144529162"/>
  </r>
  <r>
    <s v="P000134"/>
    <s v="Ana"/>
    <s v="Diaz"/>
    <x v="1"/>
    <d v="2008-03-21T00:00:00"/>
    <n v="35"/>
    <s v="Argentina"/>
    <s v="Santiago"/>
    <s v="Pediatrics"/>
    <x v="68"/>
    <d v="2024-09-04T00:00:00"/>
    <x v="1"/>
    <x v="1"/>
    <s v="D0017"/>
    <s v="D03"/>
    <x v="4"/>
    <x v="2"/>
    <n v="1582.77"/>
    <s v="Full"/>
    <s v="CompanyB"/>
    <n v="0.72350313864217541"/>
    <n v="789.68"/>
    <x v="0"/>
    <s v="Yes"/>
    <n v="293"/>
    <n v="6"/>
    <s v="Standard"/>
    <n v="2"/>
    <n v="9"/>
    <n v="10"/>
    <s v="MRI"/>
    <s v="Yes"/>
    <n v="5"/>
    <n v="2372.4499999999998"/>
    <x v="0"/>
    <n v="1716.475021271629"/>
    <n v="655.97497872837084"/>
  </r>
  <r>
    <s v="P000135"/>
    <s v="Lucia"/>
    <s v="Garcia"/>
    <x v="1"/>
    <d v="1974-08-25T00:00:00"/>
    <n v="19"/>
    <s v="Mexico"/>
    <s v="CDMX"/>
    <s v="General"/>
    <x v="69"/>
    <d v="2023-07-30T00:00:00"/>
    <x v="2"/>
    <x v="3"/>
    <s v="D0051"/>
    <s v="D05"/>
    <x v="0"/>
    <x v="1"/>
    <n v="1358.07"/>
    <s v="Partial"/>
    <s v="None"/>
    <n v="0.74555204059197522"/>
    <n v="95.63"/>
    <x v="1"/>
    <s v="No"/>
    <n v="278"/>
    <n v="4"/>
    <s v="ICU"/>
    <n v="2"/>
    <n v="6"/>
    <n v="1"/>
    <s v="CT"/>
    <s v="Yes"/>
    <n v="5"/>
    <n v="1453.6999999999998"/>
    <x v="0"/>
    <n v="1083.8090014085542"/>
    <n v="369.89099859144562"/>
  </r>
  <r>
    <s v="P000137"/>
    <s v="Luis"/>
    <s v="Diaz"/>
    <x v="1"/>
    <d v="1975-05-16T00:00:00"/>
    <n v="48"/>
    <s v="Argentina"/>
    <s v="CDMX"/>
    <s v="Chronic"/>
    <x v="70"/>
    <d v="2024-04-01T00:00:00"/>
    <x v="1"/>
    <x v="5"/>
    <s v="D0161"/>
    <s v="D02"/>
    <x v="0"/>
    <x v="0"/>
    <n v="940.7"/>
    <s v="None"/>
    <s v="CompanyB"/>
    <n v="0.59329215077990993"/>
    <n v="545.96"/>
    <x v="0"/>
    <s v="Yes"/>
    <n v="109"/>
    <n v="11"/>
    <s v="ICU"/>
    <n v="2"/>
    <n v="3"/>
    <n v="4"/>
    <s v="Ultrasound"/>
    <s v="No"/>
    <n v="0"/>
    <n v="1486.66"/>
    <x v="0"/>
    <n v="882.02370887846098"/>
    <n v="604.6362911215391"/>
  </r>
  <r>
    <s v="P000141"/>
    <s v="Sofia"/>
    <s v="Garcia"/>
    <x v="1"/>
    <d v="1982-06-20T00:00:00"/>
    <n v="45"/>
    <s v="Colombia"/>
    <s v="Santiago"/>
    <s v="Pediatrics"/>
    <x v="71"/>
    <d v="2023-06-13T00:00:00"/>
    <x v="0"/>
    <x v="1"/>
    <s v="D0153"/>
    <s v="D05"/>
    <x v="3"/>
    <x v="3"/>
    <n v="2672.3"/>
    <s v="None"/>
    <s v="CompanyA"/>
    <n v="0.70282661564840576"/>
    <n v="346.9"/>
    <x v="1"/>
    <s v="Yes"/>
    <n v="173"/>
    <n v="11"/>
    <s v="Standard"/>
    <n v="3"/>
    <n v="9"/>
    <n v="8"/>
    <s v="CT"/>
    <s v="No"/>
    <n v="0"/>
    <n v="3019.2000000000003"/>
    <x v="0"/>
    <n v="2121.9741179656667"/>
    <n v="897.22588203433361"/>
  </r>
  <r>
    <s v="P000142"/>
    <s v="Elena"/>
    <s v="Martinez"/>
    <x v="1"/>
    <d v="1978-04-26T00:00:00"/>
    <n v="19"/>
    <s v="Argentina"/>
    <s v="Bogotá"/>
    <s v="Pediatrics"/>
    <x v="72"/>
    <d v="2023-11-20T00:00:00"/>
    <x v="0"/>
    <x v="5"/>
    <s v="D0195"/>
    <s v="D03"/>
    <x v="3"/>
    <x v="1"/>
    <n v="532.29"/>
    <s v="None"/>
    <s v="CompanyC"/>
    <n v="0.90054886457323069"/>
    <n v="344.63"/>
    <x v="1"/>
    <s v="Yes"/>
    <n v="112"/>
    <n v="4"/>
    <s v="ICU"/>
    <n v="4"/>
    <n v="0"/>
    <n v="8"/>
    <s v="MRI"/>
    <s v="No"/>
    <n v="3"/>
    <n v="876.92"/>
    <x v="0"/>
    <n v="789.70931032155738"/>
    <n v="87.210689678442577"/>
  </r>
  <r>
    <s v="P000143"/>
    <s v="Elena"/>
    <s v="Hernandez"/>
    <x v="0"/>
    <d v="1973-02-11T00:00:00"/>
    <n v="64"/>
    <s v="Colombia"/>
    <s v="CDMX"/>
    <s v="General"/>
    <x v="73"/>
    <d v="2023-07-15T00:00:00"/>
    <x v="2"/>
    <x v="0"/>
    <s v="D0110"/>
    <s v="D01"/>
    <x v="0"/>
    <x v="3"/>
    <n v="2663.75"/>
    <s v="Partial"/>
    <s v="CompanyB"/>
    <n v="0.6181261796596027"/>
    <n v="777.84"/>
    <x v="0"/>
    <s v="No"/>
    <n v="277"/>
    <n v="2"/>
    <s v="ICU"/>
    <n v="2"/>
    <n v="3"/>
    <n v="1"/>
    <s v="Ultrasound"/>
    <s v="Yes"/>
    <n v="1"/>
    <n v="3441.59"/>
    <x v="0"/>
    <n v="2127.3368786546921"/>
    <n v="1314.253121345308"/>
  </r>
  <r>
    <s v="P000148"/>
    <s v="Carlos"/>
    <s v="Garcia"/>
    <x v="1"/>
    <d v="1984-01-10T00:00:00"/>
    <n v="45"/>
    <s v="Colombia"/>
    <s v="Santiago"/>
    <s v="General"/>
    <x v="74"/>
    <d v="2023-02-03T00:00:00"/>
    <x v="2"/>
    <x v="3"/>
    <s v="D0132"/>
    <s v="D03"/>
    <x v="2"/>
    <x v="0"/>
    <n v="2990.78"/>
    <s v="Partial"/>
    <s v="None"/>
    <n v="0.84983775702822117"/>
    <n v="84.36"/>
    <x v="0"/>
    <s v="Yes"/>
    <n v="182"/>
    <n v="13"/>
    <s v="Emergency"/>
    <n v="1"/>
    <n v="6"/>
    <n v="5"/>
    <s v="CT"/>
    <s v="No"/>
    <n v="5"/>
    <n v="3075.1400000000003"/>
    <x v="0"/>
    <n v="2613.3700801477644"/>
    <n v="461.76991985223594"/>
  </r>
  <r>
    <s v="P000154"/>
    <s v="Jorge"/>
    <s v="Martinez"/>
    <x v="0"/>
    <d v="1958-01-18T00:00:00"/>
    <n v="38"/>
    <s v="Mexico"/>
    <s v="CDMX"/>
    <s v="Chronic"/>
    <x v="75"/>
    <d v="2024-10-02T00:00:00"/>
    <x v="1"/>
    <x v="1"/>
    <s v="D0089"/>
    <s v="D05"/>
    <x v="3"/>
    <x v="3"/>
    <n v="2607.15"/>
    <s v="Partial"/>
    <s v="CompanyB"/>
    <n v="0.65232616949945932"/>
    <n v="57.57"/>
    <x v="1"/>
    <s v="Yes"/>
    <n v="191"/>
    <n v="12"/>
    <s v="Emergency"/>
    <n v="2"/>
    <n v="2"/>
    <n v="5"/>
    <s v="Ultrasound"/>
    <s v="No"/>
    <n v="5"/>
    <n v="2664.7200000000003"/>
    <x v="0"/>
    <n v="1738.2665903885993"/>
    <n v="926.45340961140096"/>
  </r>
  <r>
    <s v="P000156"/>
    <s v="Maria"/>
    <s v="Perez"/>
    <x v="1"/>
    <d v="2003-12-05T00:00:00"/>
    <n v="42"/>
    <s v="Colombia"/>
    <s v="CDMX"/>
    <s v="Geriatrics"/>
    <x v="76"/>
    <d v="2024-03-12T00:00:00"/>
    <x v="1"/>
    <x v="4"/>
    <s v="D0145"/>
    <s v="D02"/>
    <x v="4"/>
    <x v="1"/>
    <n v="1928.72"/>
    <s v="None"/>
    <s v="CompanyC"/>
    <n v="0.41243901371604952"/>
    <n v="194.84"/>
    <x v="1"/>
    <s v="No"/>
    <n v="206"/>
    <n v="1"/>
    <s v="Standard"/>
    <n v="2"/>
    <n v="4"/>
    <n v="6"/>
    <s v="Ultrasound"/>
    <s v="Yes"/>
    <n v="4"/>
    <n v="2123.56"/>
    <x v="0"/>
    <n v="875.83899196685411"/>
    <n v="1247.7210080331458"/>
  </r>
  <r>
    <s v="P000158"/>
    <s v="Ana"/>
    <s v="Torres"/>
    <x v="1"/>
    <d v="2013-02-11T00:00:00"/>
    <n v="40"/>
    <s v="Argentina"/>
    <s v="CDMX"/>
    <s v="General"/>
    <x v="77"/>
    <d v="2023-06-04T00:00:00"/>
    <x v="2"/>
    <x v="3"/>
    <s v="D0179"/>
    <s v="D03"/>
    <x v="1"/>
    <x v="1"/>
    <n v="1985.7"/>
    <s v="None"/>
    <s v="CompanyA"/>
    <n v="0.62364824010453079"/>
    <n v="668.24"/>
    <x v="0"/>
    <s v="No"/>
    <n v="282"/>
    <n v="10"/>
    <s v="Emergency"/>
    <n v="2"/>
    <n v="6"/>
    <n v="1"/>
    <s v="ECG"/>
    <s v="No"/>
    <n v="2"/>
    <n v="2653.94"/>
    <x v="0"/>
    <n v="1655.1250103430184"/>
    <n v="998.81498965698165"/>
  </r>
  <r>
    <s v="P000159"/>
    <s v="Diego"/>
    <s v="Lopez"/>
    <x v="1"/>
    <d v="1968-09-21T00:00:00"/>
    <n v="50"/>
    <s v="Colombia"/>
    <s v="Madrid"/>
    <s v="Chronic"/>
    <x v="78"/>
    <d v="2024-04-18T00:00:00"/>
    <x v="2"/>
    <x v="0"/>
    <s v="D0136"/>
    <s v="D04"/>
    <x v="2"/>
    <x v="0"/>
    <n v="1368.73"/>
    <s v="Partial"/>
    <s v="CompanyC"/>
    <n v="0.17578565256496079"/>
    <n v="618.32000000000005"/>
    <x v="1"/>
    <s v="Yes"/>
    <n v="16"/>
    <n v="9"/>
    <s v="Standard"/>
    <n v="3"/>
    <n v="3"/>
    <n v="5"/>
    <s v="X-Ray"/>
    <s v="No"/>
    <n v="3"/>
    <n v="1987.0500000000002"/>
    <x v="0"/>
    <n v="349.29488092920536"/>
    <n v="1637.7551190707948"/>
  </r>
  <r>
    <s v="P000160"/>
    <s v="Lucia"/>
    <s v="Martinez"/>
    <x v="1"/>
    <d v="1965-12-26T00:00:00"/>
    <n v="35"/>
    <s v="Colombia"/>
    <s v="Madrid"/>
    <s v="Geriatrics"/>
    <x v="79"/>
    <d v="2023-08-28T00:00:00"/>
    <x v="0"/>
    <x v="1"/>
    <s v="D0189"/>
    <s v="D05"/>
    <x v="3"/>
    <x v="3"/>
    <n v="2067.5500000000002"/>
    <s v="Partial"/>
    <s v="CompanyC"/>
    <n v="0.67102159563797203"/>
    <n v="393.8"/>
    <x v="0"/>
    <s v="No"/>
    <n v="168"/>
    <n v="2"/>
    <s v="Emergency"/>
    <n v="1"/>
    <n v="6"/>
    <n v="2"/>
    <s v="ECG"/>
    <s v="No"/>
    <n v="5"/>
    <n v="2461.3500000000004"/>
    <x v="0"/>
    <n v="1651.6190044235227"/>
    <n v="809.73099557647765"/>
  </r>
  <r>
    <s v="P000161"/>
    <s v="Diego"/>
    <s v="Perez"/>
    <x v="1"/>
    <d v="1983-02-20T00:00:00"/>
    <n v="24"/>
    <s v="Argentina"/>
    <s v="CDMX"/>
    <s v="Pediatrics"/>
    <x v="80"/>
    <d v="2024-02-15T00:00:00"/>
    <x v="1"/>
    <x v="1"/>
    <s v="D0097"/>
    <s v="D03"/>
    <x v="3"/>
    <x v="0"/>
    <n v="756.42"/>
    <s v="Partial"/>
    <s v="None"/>
    <n v="0.96707224322998109"/>
    <n v="490.38"/>
    <x v="0"/>
    <s v="No"/>
    <n v="185"/>
    <n v="9"/>
    <s v="Standard"/>
    <n v="3"/>
    <n v="0"/>
    <n v="4"/>
    <s v="X-Ray"/>
    <s v="Yes"/>
    <n v="1"/>
    <n v="1246.8"/>
    <x v="0"/>
    <n v="1205.7456728591403"/>
    <n v="41.054327140859641"/>
  </r>
  <r>
    <s v="P000163"/>
    <s v="Elena"/>
    <s v="Diaz"/>
    <x v="1"/>
    <d v="2002-04-10T00:00:00"/>
    <n v="17"/>
    <s v="Mexico"/>
    <s v="Buenos Aires"/>
    <s v="Pediatrics"/>
    <x v="81"/>
    <d v="2023-12-15T00:00:00"/>
    <x v="1"/>
    <x v="2"/>
    <s v="D0019"/>
    <s v="D02"/>
    <x v="1"/>
    <x v="1"/>
    <n v="1684.99"/>
    <s v="Full"/>
    <s v="None"/>
    <n v="0.1421523053496048"/>
    <n v="609.28"/>
    <x v="1"/>
    <s v="Yes"/>
    <n v="223"/>
    <n v="1"/>
    <s v="Standard"/>
    <n v="4"/>
    <n v="2"/>
    <n v="8"/>
    <s v="MRI"/>
    <s v="Yes"/>
    <n v="3"/>
    <n v="2294.27"/>
    <x v="0"/>
    <n v="326.13576959443782"/>
    <n v="1968.1342304055622"/>
  </r>
  <r>
    <s v="P000164"/>
    <s v="Pedro"/>
    <s v="Rodriguez"/>
    <x v="1"/>
    <d v="1995-04-09T00:00:00"/>
    <n v="40"/>
    <s v="Mexico"/>
    <s v="Santiago"/>
    <s v="Geriatrics"/>
    <x v="82"/>
    <d v="2023-02-28T00:00:00"/>
    <x v="1"/>
    <x v="4"/>
    <s v="D0128"/>
    <s v="D02"/>
    <x v="0"/>
    <x v="1"/>
    <n v="989.1"/>
    <s v="Partial"/>
    <s v="CompanyA"/>
    <n v="2.4175245280933622E-2"/>
    <n v="412.95"/>
    <x v="1"/>
    <s v="No"/>
    <n v="126"/>
    <n v="11"/>
    <s v="ICU"/>
    <n v="1"/>
    <n v="4"/>
    <n v="7"/>
    <s v="CT"/>
    <s v="Yes"/>
    <n v="4"/>
    <n v="1402.05"/>
    <x v="0"/>
    <n v="33.894902646132984"/>
    <n v="1368.1550973538669"/>
  </r>
  <r>
    <s v="P000167"/>
    <s v="Lucia"/>
    <s v="Martinez"/>
    <x v="0"/>
    <d v="2015-02-21T00:00:00"/>
    <n v="44"/>
    <s v="Argentina"/>
    <s v="CDMX"/>
    <s v="Pediatrics"/>
    <x v="83"/>
    <d v="2023-05-02T00:00:00"/>
    <x v="2"/>
    <x v="5"/>
    <s v="D0183"/>
    <s v="D01"/>
    <x v="0"/>
    <x v="0"/>
    <n v="555.75"/>
    <s v="Partial"/>
    <s v="CompanyC"/>
    <n v="0.49185942314393599"/>
    <n v="400.14"/>
    <x v="1"/>
    <s v="No"/>
    <n v="219"/>
    <n v="9"/>
    <s v="Emergency"/>
    <n v="3"/>
    <n v="8"/>
    <n v="5"/>
    <s v="ECG"/>
    <s v="No"/>
    <n v="3"/>
    <n v="955.89"/>
    <x v="0"/>
    <n v="470.16350398905695"/>
    <n v="485.72649601094304"/>
  </r>
  <r>
    <s v="P000168"/>
    <s v="Sofia"/>
    <s v="Perez"/>
    <x v="0"/>
    <d v="1970-11-19T00:00:00"/>
    <n v="23"/>
    <s v="Argentina"/>
    <s v="CDMX"/>
    <s v="Geriatrics"/>
    <x v="84"/>
    <d v="2023-01-27T00:00:00"/>
    <x v="0"/>
    <x v="0"/>
    <s v="D0061"/>
    <s v="D04"/>
    <x v="3"/>
    <x v="3"/>
    <n v="1439.89"/>
    <s v="Full"/>
    <s v="CompanyB"/>
    <n v="0.5243060279927505"/>
    <n v="417.35"/>
    <x v="0"/>
    <s v="Yes"/>
    <n v="278"/>
    <n v="8"/>
    <s v="Standard"/>
    <n v="3"/>
    <n v="9"/>
    <n v="9"/>
    <s v="MRI"/>
    <s v="No"/>
    <n v="4"/>
    <n v="1857.2400000000002"/>
    <x v="0"/>
    <n v="973.76212742925611"/>
    <n v="883.47787257074413"/>
  </r>
  <r>
    <s v="P000171"/>
    <s v="Ana"/>
    <s v="Garcia"/>
    <x v="0"/>
    <d v="2004-02-15T00:00:00"/>
    <n v="21"/>
    <s v="Chile"/>
    <s v="Bogotá"/>
    <s v="General"/>
    <x v="85"/>
    <d v="2023-01-11T00:00:00"/>
    <x v="2"/>
    <x v="2"/>
    <s v="D0105"/>
    <s v="D01"/>
    <x v="0"/>
    <x v="2"/>
    <n v="2534.1"/>
    <s v="None"/>
    <s v="None"/>
    <n v="0.90480667071221588"/>
    <n v="600.16"/>
    <x v="0"/>
    <s v="Yes"/>
    <n v="246"/>
    <n v="8"/>
    <s v="Standard"/>
    <n v="2"/>
    <n v="6"/>
    <n v="1"/>
    <s v="Ultrasound"/>
    <s v="Yes"/>
    <n v="2"/>
    <n v="3134.2599999999998"/>
    <x v="0"/>
    <n v="2835.8993557464696"/>
    <n v="298.36064425353015"/>
  </r>
  <r>
    <s v="P000172"/>
    <s v="Pedro"/>
    <s v="Hernandez"/>
    <x v="1"/>
    <d v="1979-12-03T00:00:00"/>
    <n v="35"/>
    <s v="Spain"/>
    <s v="Madrid"/>
    <s v="Geriatrics"/>
    <x v="86"/>
    <d v="2023-11-29T00:00:00"/>
    <x v="1"/>
    <x v="1"/>
    <s v="D0104"/>
    <s v="D04"/>
    <x v="3"/>
    <x v="3"/>
    <n v="1576.83"/>
    <s v="Partial"/>
    <s v="CompanyB"/>
    <n v="0.21152309779327411"/>
    <n v="341.77"/>
    <x v="0"/>
    <s v="Yes"/>
    <n v="187"/>
    <n v="13"/>
    <s v="Emergency"/>
    <n v="4"/>
    <n v="7"/>
    <n v="3"/>
    <s v="CT"/>
    <s v="Yes"/>
    <n v="3"/>
    <n v="1918.6"/>
    <x v="0"/>
    <n v="405.82821542617569"/>
    <n v="1512.7717845738243"/>
  </r>
  <r>
    <s v="P000173"/>
    <s v="Ana"/>
    <s v="Torres"/>
    <x v="1"/>
    <d v="2017-03-02T00:00:00"/>
    <n v="29"/>
    <s v="Mexico"/>
    <s v="Buenos Aires"/>
    <s v="Pediatrics"/>
    <x v="87"/>
    <d v="2023-05-28T00:00:00"/>
    <x v="2"/>
    <x v="0"/>
    <s v="D0139"/>
    <s v="D03"/>
    <x v="1"/>
    <x v="3"/>
    <n v="2367.1"/>
    <s v="None"/>
    <s v="CompanyB"/>
    <n v="0.83629777340612643"/>
    <n v="2.31"/>
    <x v="0"/>
    <s v="No"/>
    <n v="10"/>
    <n v="2"/>
    <s v="Emergency"/>
    <n v="1"/>
    <n v="3"/>
    <n v="10"/>
    <s v="CT"/>
    <s v="Yes"/>
    <n v="1"/>
    <n v="2369.41"/>
    <x v="0"/>
    <n v="1981.53230728621"/>
    <n v="387.87769271378988"/>
  </r>
  <r>
    <s v="P000176"/>
    <s v="Elena"/>
    <s v="Hernandez"/>
    <x v="1"/>
    <d v="1955-01-27T00:00:00"/>
    <n v="53"/>
    <s v="Mexico"/>
    <s v="Bogotá"/>
    <s v="Pediatrics"/>
    <x v="88"/>
    <d v="2024-03-25T00:00:00"/>
    <x v="2"/>
    <x v="3"/>
    <s v="D0034"/>
    <s v="D01"/>
    <x v="3"/>
    <x v="1"/>
    <n v="1234.97"/>
    <s v="None"/>
    <s v="None"/>
    <n v="0.56141568623378535"/>
    <n v="205.57"/>
    <x v="1"/>
    <s v="Yes"/>
    <n v="123"/>
    <n v="5"/>
    <s v="Standard"/>
    <n v="4"/>
    <n v="7"/>
    <n v="8"/>
    <s v="CT"/>
    <s v="Yes"/>
    <n v="0"/>
    <n v="1440.54"/>
    <x v="0"/>
    <n v="808.74175264721714"/>
    <n v="631.79824735278282"/>
  </r>
  <r>
    <s v="P000177"/>
    <s v="Sofia"/>
    <s v="Rodriguez"/>
    <x v="0"/>
    <d v="2010-10-23T00:00:00"/>
    <n v="37"/>
    <s v="Chile"/>
    <s v="CDMX"/>
    <s v="Geriatrics"/>
    <x v="89"/>
    <d v="2023-09-09T00:00:00"/>
    <x v="2"/>
    <x v="2"/>
    <s v="D0193"/>
    <s v="D03"/>
    <x v="3"/>
    <x v="1"/>
    <n v="1698.55"/>
    <s v="Full"/>
    <s v="None"/>
    <n v="0.30658148875561042"/>
    <n v="652.95000000000005"/>
    <x v="1"/>
    <s v="Yes"/>
    <n v="246"/>
    <n v="9"/>
    <s v="Emergency"/>
    <n v="1"/>
    <n v="0"/>
    <n v="4"/>
    <s v="ECG"/>
    <s v="Yes"/>
    <n v="1"/>
    <n v="2351.5"/>
    <x v="0"/>
    <n v="720.92637080881786"/>
    <n v="1630.5736291911821"/>
  </r>
  <r>
    <s v="P000178"/>
    <s v="Carlos"/>
    <s v="Hernandez"/>
    <x v="1"/>
    <d v="2005-08-22T00:00:00"/>
    <n v="23"/>
    <s v="Mexico"/>
    <s v="Buenos Aires"/>
    <s v="General"/>
    <x v="90"/>
    <d v="2024-08-31T00:00:00"/>
    <x v="1"/>
    <x v="4"/>
    <s v="D0099"/>
    <s v="D02"/>
    <x v="4"/>
    <x v="3"/>
    <n v="568.85"/>
    <s v="Full"/>
    <s v="None"/>
    <n v="4.171079058884597E-2"/>
    <n v="364.39"/>
    <x v="1"/>
    <s v="No"/>
    <n v="158"/>
    <n v="3"/>
    <s v="ICU"/>
    <n v="4"/>
    <n v="4"/>
    <n v="4"/>
    <s v="X-Ray"/>
    <s v="No"/>
    <n v="1"/>
    <n v="933.24"/>
    <x v="0"/>
    <n v="38.926178209134612"/>
    <n v="894.3138217908654"/>
  </r>
  <r>
    <s v="P000181"/>
    <s v="Sofia"/>
    <s v="Garcia"/>
    <x v="1"/>
    <d v="1957-03-15T00:00:00"/>
    <n v="48"/>
    <s v="Colombia"/>
    <s v="CDMX"/>
    <s v="General"/>
    <x v="91"/>
    <d v="2023-03-15T00:00:00"/>
    <x v="1"/>
    <x v="5"/>
    <s v="D0081"/>
    <s v="D01"/>
    <x v="1"/>
    <x v="3"/>
    <n v="2583.62"/>
    <s v="None"/>
    <s v="CompanyC"/>
    <n v="0.17422316192182111"/>
    <n v="616.80999999999995"/>
    <x v="0"/>
    <s v="Yes"/>
    <n v="77"/>
    <n v="9"/>
    <s v="ICU"/>
    <n v="3"/>
    <n v="8"/>
    <n v="9"/>
    <s v="X-Ray"/>
    <s v="No"/>
    <n v="3"/>
    <n v="3200.43"/>
    <x v="0"/>
    <n v="557.58903410945391"/>
    <n v="2642.8409658905457"/>
  </r>
  <r>
    <s v="P000184"/>
    <s v="Sofia"/>
    <s v="Martinez"/>
    <x v="1"/>
    <d v="2019-04-17T00:00:00"/>
    <n v="24"/>
    <s v="Chile"/>
    <s v="Santiago"/>
    <s v="Geriatrics"/>
    <x v="92"/>
    <d v="2023-06-17T00:00:00"/>
    <x v="2"/>
    <x v="3"/>
    <s v="D0083"/>
    <s v="D01"/>
    <x v="1"/>
    <x v="0"/>
    <n v="1044.77"/>
    <s v="Full"/>
    <s v="CompanyA"/>
    <n v="0.1062248160642421"/>
    <n v="149.85"/>
    <x v="0"/>
    <s v="Yes"/>
    <n v="284"/>
    <n v="6"/>
    <s v="Standard"/>
    <n v="2"/>
    <n v="1"/>
    <n v="3"/>
    <s v="ECG"/>
    <s v="Yes"/>
    <n v="3"/>
    <n v="1194.6199999999999"/>
    <x v="0"/>
    <n v="126.89828976666489"/>
    <n v="1067.721710233335"/>
  </r>
  <r>
    <s v="P000186"/>
    <s v="Lucia"/>
    <s v="Diaz"/>
    <x v="0"/>
    <d v="1988-06-29T00:00:00"/>
    <n v="47"/>
    <s v="Colombia"/>
    <s v="Buenos Aires"/>
    <s v="Pediatrics"/>
    <x v="93"/>
    <d v="2024-06-15T00:00:00"/>
    <x v="0"/>
    <x v="1"/>
    <s v="D0182"/>
    <s v="D03"/>
    <x v="3"/>
    <x v="2"/>
    <n v="2416.9899999999998"/>
    <s v="Full"/>
    <s v="CompanyA"/>
    <n v="0.18935628913870989"/>
    <n v="678.27"/>
    <x v="1"/>
    <s v="No"/>
    <n v="123"/>
    <n v="10"/>
    <s v="Standard"/>
    <n v="4"/>
    <n v="3"/>
    <n v="10"/>
    <s v="ECG"/>
    <s v="No"/>
    <n v="5"/>
    <n v="3095.2599999999998"/>
    <x v="0"/>
    <n v="586.10694751948313"/>
    <n v="2509.1530524805166"/>
  </r>
  <r>
    <s v="P000187"/>
    <s v="Elena"/>
    <s v="Martinez"/>
    <x v="0"/>
    <d v="2018-11-27T00:00:00"/>
    <n v="53"/>
    <s v="Mexico"/>
    <s v="Madrid"/>
    <s v="Geriatrics"/>
    <x v="94"/>
    <d v="2023-12-27T00:00:00"/>
    <x v="1"/>
    <x v="2"/>
    <s v="D0092"/>
    <s v="D04"/>
    <x v="4"/>
    <x v="2"/>
    <n v="1223.29"/>
    <s v="None"/>
    <s v="None"/>
    <n v="2.3150181193271169E-2"/>
    <n v="670.71"/>
    <x v="1"/>
    <s v="Yes"/>
    <n v="227"/>
    <n v="9"/>
    <s v="Standard"/>
    <n v="3"/>
    <n v="6"/>
    <n v="4"/>
    <s v="MRI"/>
    <s v="Yes"/>
    <n v="3"/>
    <n v="1894"/>
    <x v="0"/>
    <n v="43.846443180055594"/>
    <n v="1850.1535568199445"/>
  </r>
  <r>
    <s v="P000188"/>
    <s v="Maria"/>
    <s v="Hernandez"/>
    <x v="1"/>
    <d v="1968-03-01T00:00:00"/>
    <n v="39"/>
    <s v="Colombia"/>
    <s v="CDMX"/>
    <s v="Chronic"/>
    <x v="95"/>
    <d v="2023-12-11T00:00:00"/>
    <x v="0"/>
    <x v="4"/>
    <s v="D0136"/>
    <s v="D02"/>
    <x v="0"/>
    <x v="2"/>
    <n v="846.38"/>
    <s v="Full"/>
    <s v="CompanyC"/>
    <n v="0.17304067523589631"/>
    <n v="148.11000000000001"/>
    <x v="0"/>
    <s v="No"/>
    <n v="271"/>
    <n v="4"/>
    <s v="Emergency"/>
    <n v="1"/>
    <n v="7"/>
    <n v="4"/>
    <s v="MRI"/>
    <s v="No"/>
    <n v="0"/>
    <n v="994.49"/>
    <x v="0"/>
    <n v="172.08722111534652"/>
    <n v="822.40277888465346"/>
  </r>
  <r>
    <s v="P000192"/>
    <s v="Lucia"/>
    <s v="Martinez"/>
    <x v="1"/>
    <d v="1974-06-06T00:00:00"/>
    <n v="21"/>
    <s v="Spain"/>
    <s v="CDMX"/>
    <s v="General"/>
    <x v="96"/>
    <d v="2024-08-08T00:00:00"/>
    <x v="1"/>
    <x v="1"/>
    <s v="D0168"/>
    <s v="D01"/>
    <x v="0"/>
    <x v="3"/>
    <n v="2938.54"/>
    <s v="Partial"/>
    <s v="CompanyC"/>
    <n v="0.5263051322213006"/>
    <n v="501.42"/>
    <x v="1"/>
    <s v="Yes"/>
    <n v="95"/>
    <n v="9"/>
    <s v="Standard"/>
    <n v="3"/>
    <n v="7"/>
    <n v="7"/>
    <s v="MRI"/>
    <s v="Yes"/>
    <n v="0"/>
    <n v="3439.96"/>
    <x v="0"/>
    <n v="1810.4686026359852"/>
    <n v="1629.4913973640148"/>
  </r>
  <r>
    <s v="P000195"/>
    <s v="Sofia"/>
    <s v="Hernandez"/>
    <x v="0"/>
    <d v="2004-06-06T00:00:00"/>
    <n v="36"/>
    <s v="Argentina"/>
    <s v="Bogotá"/>
    <s v="General"/>
    <x v="97"/>
    <d v="2023-08-15T00:00:00"/>
    <x v="1"/>
    <x v="2"/>
    <s v="D0038"/>
    <s v="D05"/>
    <x v="1"/>
    <x v="0"/>
    <n v="1788.03"/>
    <s v="Partial"/>
    <s v="None"/>
    <n v="0.1872134680194372"/>
    <n v="109.19"/>
    <x v="0"/>
    <s v="No"/>
    <n v="18"/>
    <n v="13"/>
    <s v="Standard"/>
    <n v="1"/>
    <n v="7"/>
    <n v="6"/>
    <s v="CT"/>
    <s v="Yes"/>
    <n v="4"/>
    <n v="1897.22"/>
    <x v="0"/>
    <n v="355.18513579583663"/>
    <n v="1542.0348642041633"/>
  </r>
  <r>
    <s v="P000200"/>
    <s v="Jorge"/>
    <s v="Hernandez"/>
    <x v="0"/>
    <d v="1999-07-15T00:00:00"/>
    <n v="42"/>
    <s v="Colombia"/>
    <s v="Madrid"/>
    <s v="Pediatrics"/>
    <x v="98"/>
    <d v="2024-02-22T00:00:00"/>
    <x v="0"/>
    <x v="2"/>
    <s v="D0105"/>
    <s v="D01"/>
    <x v="2"/>
    <x v="0"/>
    <n v="2003.66"/>
    <s v="None"/>
    <s v="CompanyB"/>
    <n v="0.45066881253118712"/>
    <n v="253.48"/>
    <x v="0"/>
    <s v="Yes"/>
    <n v="290"/>
    <n v="7"/>
    <s v="ICU"/>
    <n v="3"/>
    <n v="9"/>
    <n v="5"/>
    <s v="ECG"/>
    <s v="Yes"/>
    <n v="5"/>
    <n v="2257.14"/>
    <x v="0"/>
    <n v="1017.2226035166436"/>
    <n v="1239.9173964833562"/>
  </r>
  <r>
    <s v="P000201"/>
    <s v="Jorge"/>
    <s v="Torres"/>
    <x v="1"/>
    <d v="1961-09-19T00:00:00"/>
    <n v="45"/>
    <s v="Spain"/>
    <s v="CDMX"/>
    <s v="Geriatrics"/>
    <x v="99"/>
    <d v="2023-02-24T00:00:00"/>
    <x v="1"/>
    <x v="4"/>
    <s v="D0130"/>
    <s v="D01"/>
    <x v="0"/>
    <x v="1"/>
    <n v="376.4"/>
    <s v="Full"/>
    <s v="CompanyB"/>
    <n v="0.92877860807740897"/>
    <n v="192.91"/>
    <x v="0"/>
    <s v="Yes"/>
    <n v="13"/>
    <n v="5"/>
    <s v="Emergency"/>
    <n v="4"/>
    <n v="6"/>
    <n v="5"/>
    <s v="Ultrasound"/>
    <s v="No"/>
    <n v="5"/>
    <n v="569.30999999999995"/>
    <x v="0"/>
    <n v="528.76294936454963"/>
    <n v="40.547050635450319"/>
  </r>
  <r>
    <s v="P000202"/>
    <s v="Pedro"/>
    <s v="Diaz"/>
    <x v="0"/>
    <d v="2003-08-26T00:00:00"/>
    <n v="44"/>
    <s v="Colombia"/>
    <s v="Madrid"/>
    <s v="General"/>
    <x v="100"/>
    <d v="2023-04-16T00:00:00"/>
    <x v="0"/>
    <x v="5"/>
    <s v="D0092"/>
    <s v="D02"/>
    <x v="1"/>
    <x v="1"/>
    <n v="2527.9499999999998"/>
    <s v="Partial"/>
    <s v="CompanyC"/>
    <n v="0.66376477287436175"/>
    <n v="593.29999999999995"/>
    <x v="0"/>
    <s v="No"/>
    <n v="63"/>
    <n v="4"/>
    <s v="ICU"/>
    <n v="4"/>
    <n v="5"/>
    <n v="7"/>
    <s v="ECG"/>
    <s v="Yes"/>
    <n v="0"/>
    <n v="3121.25"/>
    <x v="0"/>
    <n v="2071.7757973341018"/>
    <n v="1049.4742026658982"/>
  </r>
  <r>
    <s v="P000204"/>
    <s v="Ana"/>
    <s v="Martinez"/>
    <x v="0"/>
    <d v="2005-06-29T00:00:00"/>
    <n v="33"/>
    <s v="Argentina"/>
    <s v="Buenos Aires"/>
    <s v="General"/>
    <x v="101"/>
    <d v="2024-01-30T00:00:00"/>
    <x v="0"/>
    <x v="1"/>
    <s v="D0062"/>
    <s v="D01"/>
    <x v="0"/>
    <x v="0"/>
    <n v="2352.73"/>
    <s v="None"/>
    <s v="CompanyA"/>
    <n v="0.71152121850814876"/>
    <n v="159.66999999999999"/>
    <x v="1"/>
    <s v="Yes"/>
    <n v="257"/>
    <n v="9"/>
    <s v="Standard"/>
    <n v="4"/>
    <n v="2"/>
    <n v="5"/>
    <s v="Ultrasound"/>
    <s v="No"/>
    <n v="5"/>
    <n v="2512.4"/>
    <x v="0"/>
    <n v="1787.6259093798731"/>
    <n v="724.77409062012703"/>
  </r>
  <r>
    <s v="P000205"/>
    <s v="Carlos"/>
    <s v="Torres"/>
    <x v="0"/>
    <d v="1951-08-07T00:00:00"/>
    <n v="60"/>
    <s v="Chile"/>
    <s v="Madrid"/>
    <s v="Chronic"/>
    <x v="102"/>
    <d v="2023-01-06T00:00:00"/>
    <x v="0"/>
    <x v="1"/>
    <s v="D0016"/>
    <s v="D04"/>
    <x v="2"/>
    <x v="2"/>
    <n v="1370.91"/>
    <s v="Full"/>
    <s v="None"/>
    <n v="0.58265402071385075"/>
    <n v="625.48"/>
    <x v="0"/>
    <s v="No"/>
    <n v="5"/>
    <n v="14"/>
    <s v="ICU"/>
    <n v="3"/>
    <n v="3"/>
    <n v="2"/>
    <s v="CT"/>
    <s v="Yes"/>
    <n v="2"/>
    <n v="1996.39"/>
    <x v="0"/>
    <n v="1163.2046604129246"/>
    <n v="833.18533958707553"/>
  </r>
  <r>
    <s v="P000213"/>
    <s v="Luis"/>
    <s v="Garcia"/>
    <x v="0"/>
    <d v="1972-12-14T00:00:00"/>
    <n v="26"/>
    <s v="Colombia"/>
    <s v="Santiago"/>
    <s v="Chronic"/>
    <x v="103"/>
    <d v="2023-05-26T00:00:00"/>
    <x v="0"/>
    <x v="1"/>
    <s v="D0054"/>
    <s v="D04"/>
    <x v="3"/>
    <x v="2"/>
    <n v="2309.6799999999998"/>
    <s v="Full"/>
    <s v="CompanyA"/>
    <n v="0.39676832097191839"/>
    <n v="756.63"/>
    <x v="0"/>
    <s v="Yes"/>
    <n v="226"/>
    <n v="13"/>
    <s v="Standard"/>
    <n v="2"/>
    <n v="5"/>
    <n v="5"/>
    <s v="MRI"/>
    <s v="No"/>
    <n v="5"/>
    <n v="3066.31"/>
    <x v="0"/>
    <n v="1216.6146702794031"/>
    <n v="1849.6953297205969"/>
  </r>
  <r>
    <s v="P000215"/>
    <s v="Jorge"/>
    <s v="Garcia"/>
    <x v="1"/>
    <d v="2009-04-24T00:00:00"/>
    <n v="21"/>
    <s v="Chile"/>
    <s v="CDMX"/>
    <s v="General"/>
    <x v="104"/>
    <d v="2023-06-04T00:00:00"/>
    <x v="1"/>
    <x v="2"/>
    <s v="D0086"/>
    <s v="D02"/>
    <x v="4"/>
    <x v="1"/>
    <n v="141.69999999999999"/>
    <s v="None"/>
    <s v="None"/>
    <n v="0.65083544618901612"/>
    <n v="594.23"/>
    <x v="1"/>
    <s v="Yes"/>
    <n v="293"/>
    <n v="9"/>
    <s v="ICU"/>
    <n v="2"/>
    <n v="1"/>
    <n v="10"/>
    <s v="Ultrasound"/>
    <s v="No"/>
    <n v="4"/>
    <n v="735.93000000000006"/>
    <x v="0"/>
    <n v="478.96932991388269"/>
    <n v="256.96067008611737"/>
  </r>
  <r>
    <s v="P000217"/>
    <s v="Pedro"/>
    <s v="Diaz"/>
    <x v="1"/>
    <d v="1994-09-25T00:00:00"/>
    <n v="47"/>
    <s v="Mexico"/>
    <s v="Santiago"/>
    <s v="Pediatrics"/>
    <x v="105"/>
    <d v="2024-04-30T00:00:00"/>
    <x v="1"/>
    <x v="2"/>
    <s v="D0161"/>
    <s v="D04"/>
    <x v="4"/>
    <x v="0"/>
    <n v="1103.6099999999999"/>
    <s v="Full"/>
    <s v="None"/>
    <n v="0.98026475010254777"/>
    <n v="505.37"/>
    <x v="1"/>
    <s v="No"/>
    <n v="192"/>
    <n v="4"/>
    <s v="Standard"/>
    <n v="3"/>
    <n v="5"/>
    <n v="5"/>
    <s v="Ultrasound"/>
    <s v="No"/>
    <n v="3"/>
    <n v="1608.98"/>
    <x v="0"/>
    <n v="1577.2263776199973"/>
    <n v="31.753622380002753"/>
  </r>
  <r>
    <s v="P000218"/>
    <s v="Jorge"/>
    <s v="Torres"/>
    <x v="0"/>
    <d v="1978-02-11T00:00:00"/>
    <n v="30"/>
    <s v="Spain"/>
    <s v="Buenos Aires"/>
    <s v="Pediatrics"/>
    <x v="106"/>
    <d v="2024-02-27T00:00:00"/>
    <x v="0"/>
    <x v="1"/>
    <s v="D0050"/>
    <s v="D03"/>
    <x v="0"/>
    <x v="3"/>
    <n v="499.87"/>
    <s v="None"/>
    <s v="CompanyB"/>
    <n v="0.28064052006065099"/>
    <n v="395.68"/>
    <x v="0"/>
    <s v="No"/>
    <n v="118"/>
    <n v="14"/>
    <s v="Emergency"/>
    <n v="1"/>
    <n v="8"/>
    <n v="10"/>
    <s v="X-Ray"/>
    <s v="No"/>
    <n v="1"/>
    <n v="895.55"/>
    <x v="0"/>
    <n v="251.32761774031599"/>
    <n v="644.22238225968397"/>
  </r>
  <r>
    <s v="P000219"/>
    <s v="Jorge"/>
    <s v="Torres"/>
    <x v="0"/>
    <d v="1968-01-31T00:00:00"/>
    <n v="27"/>
    <s v="Argentina"/>
    <s v="Buenos Aires"/>
    <s v="Geriatrics"/>
    <x v="107"/>
    <d v="2024-07-05T00:00:00"/>
    <x v="0"/>
    <x v="1"/>
    <s v="D0105"/>
    <s v="D02"/>
    <x v="1"/>
    <x v="2"/>
    <n v="2424.6999999999998"/>
    <s v="Partial"/>
    <s v="CompanyB"/>
    <n v="6.5254290611624466E-2"/>
    <n v="376.82"/>
    <x v="0"/>
    <s v="No"/>
    <n v="178"/>
    <n v="11"/>
    <s v="Standard"/>
    <n v="2"/>
    <n v="8"/>
    <n v="6"/>
    <s v="CT"/>
    <s v="Yes"/>
    <n v="3"/>
    <n v="2801.52"/>
    <x v="0"/>
    <n v="182.81120023427818"/>
    <n v="2618.7087997657218"/>
  </r>
  <r>
    <s v="P000221"/>
    <s v="Carlos"/>
    <s v="Lopez"/>
    <x v="0"/>
    <d v="2019-12-23T00:00:00"/>
    <n v="20"/>
    <s v="Chile"/>
    <s v="CDMX"/>
    <s v="General"/>
    <x v="108"/>
    <d v="2024-01-05T00:00:00"/>
    <x v="0"/>
    <x v="2"/>
    <s v="D0040"/>
    <s v="D05"/>
    <x v="1"/>
    <x v="1"/>
    <n v="2484.7800000000002"/>
    <s v="Full"/>
    <s v="CompanyA"/>
    <n v="0.42401783381593949"/>
    <n v="64.59"/>
    <x v="1"/>
    <s v="Yes"/>
    <n v="109"/>
    <n v="12"/>
    <s v="ICU"/>
    <n v="3"/>
    <n v="6"/>
    <n v="3"/>
    <s v="Ultrasound"/>
    <s v="Yes"/>
    <n v="1"/>
    <n v="2549.3700000000003"/>
    <x v="0"/>
    <n v="1080.9783449953418"/>
    <n v="1468.3916550046586"/>
  </r>
  <r>
    <s v="P000222"/>
    <s v="Sofia"/>
    <s v="Martinez"/>
    <x v="0"/>
    <d v="2015-11-05T00:00:00"/>
    <n v="50"/>
    <s v="Mexico"/>
    <s v="Madrid"/>
    <s v="Geriatrics"/>
    <x v="109"/>
    <d v="2023-03-02T00:00:00"/>
    <x v="0"/>
    <x v="2"/>
    <s v="D0039"/>
    <s v="D02"/>
    <x v="1"/>
    <x v="2"/>
    <n v="571.89"/>
    <s v="None"/>
    <s v="None"/>
    <n v="0.45429004907704512"/>
    <n v="301.87"/>
    <x v="1"/>
    <s v="Yes"/>
    <n v="223"/>
    <n v="0"/>
    <s v="Emergency"/>
    <n v="3"/>
    <n v="6"/>
    <n v="1"/>
    <s v="MRI"/>
    <s v="Yes"/>
    <n v="4"/>
    <n v="873.76"/>
    <x v="0"/>
    <n v="396.94047328155892"/>
    <n v="476.81952671844107"/>
  </r>
  <r>
    <s v="P000223"/>
    <s v="Maria"/>
    <s v="Martinez"/>
    <x v="0"/>
    <d v="2005-12-05T00:00:00"/>
    <n v="23"/>
    <s v="Chile"/>
    <s v="Buenos Aires"/>
    <s v="Pediatrics"/>
    <x v="110"/>
    <d v="2023-08-28T00:00:00"/>
    <x v="1"/>
    <x v="1"/>
    <s v="D0105"/>
    <s v="D03"/>
    <x v="3"/>
    <x v="0"/>
    <n v="1900.31"/>
    <s v="Partial"/>
    <s v="CompanyC"/>
    <n v="0.62010483828573437"/>
    <n v="356.83"/>
    <x v="1"/>
    <s v="Yes"/>
    <n v="97"/>
    <n v="10"/>
    <s v="Standard"/>
    <n v="4"/>
    <n v="9"/>
    <n v="8"/>
    <s v="X-Ray"/>
    <s v="No"/>
    <n v="4"/>
    <n v="2257.14"/>
    <x v="0"/>
    <n v="1399.6634346882624"/>
    <n v="857.47656531173743"/>
  </r>
  <r>
    <s v="P000228"/>
    <s v="Diego"/>
    <s v="Diaz"/>
    <x v="0"/>
    <d v="2003-01-09T00:00:00"/>
    <n v="20"/>
    <s v="Mexico"/>
    <s v="CDMX"/>
    <s v="Geriatrics"/>
    <x v="111"/>
    <d v="2024-08-02T00:00:00"/>
    <x v="2"/>
    <x v="4"/>
    <s v="D0199"/>
    <s v="D04"/>
    <x v="3"/>
    <x v="3"/>
    <n v="2673.99"/>
    <s v="Full"/>
    <s v="CompanyA"/>
    <n v="0.88991167910866786"/>
    <n v="772.85"/>
    <x v="1"/>
    <s v="Yes"/>
    <n v="37"/>
    <n v="9"/>
    <s v="Standard"/>
    <n v="1"/>
    <n v="5"/>
    <n v="6"/>
    <s v="MRI"/>
    <s v="Yes"/>
    <n v="2"/>
    <n v="3446.8399999999997"/>
    <x v="0"/>
    <n v="3067.3831720189205"/>
    <n v="379.45682798107919"/>
  </r>
  <r>
    <s v="P000235"/>
    <s v="Luis"/>
    <s v="Lopez"/>
    <x v="0"/>
    <d v="1958-10-11T00:00:00"/>
    <n v="47"/>
    <s v="Spain"/>
    <s v="CDMX"/>
    <s v="Geriatrics"/>
    <x v="112"/>
    <d v="2024-04-14T00:00:00"/>
    <x v="1"/>
    <x v="5"/>
    <s v="D0031"/>
    <s v="D03"/>
    <x v="3"/>
    <x v="0"/>
    <n v="1593.07"/>
    <s v="Partial"/>
    <s v="CompanyB"/>
    <n v="0.19874768752585301"/>
    <n v="264.83999999999997"/>
    <x v="1"/>
    <s v="Yes"/>
    <n v="287"/>
    <n v="4"/>
    <s v="Emergency"/>
    <n v="2"/>
    <n v="8"/>
    <n v="2"/>
    <s v="X-Ray"/>
    <s v="No"/>
    <n v="1"/>
    <n v="1857.9099999999999"/>
    <x v="0"/>
    <n v="369.25531613115754"/>
    <n v="1488.6546838688423"/>
  </r>
  <r>
    <s v="P000239"/>
    <s v="Diego"/>
    <s v="Martinez"/>
    <x v="1"/>
    <d v="1996-12-21T00:00:00"/>
    <n v="24"/>
    <s v="Colombia"/>
    <s v="CDMX"/>
    <s v="Geriatrics"/>
    <x v="113"/>
    <d v="2023-04-26T00:00:00"/>
    <x v="0"/>
    <x v="2"/>
    <s v="D0112"/>
    <s v="D01"/>
    <x v="0"/>
    <x v="3"/>
    <n v="2823.35"/>
    <s v="Full"/>
    <s v="CompanyC"/>
    <n v="0.20191117219340851"/>
    <n v="498.67"/>
    <x v="0"/>
    <s v="Yes"/>
    <n v="211"/>
    <n v="10"/>
    <s v="Emergency"/>
    <n v="2"/>
    <n v="9"/>
    <n v="4"/>
    <s v="ECG"/>
    <s v="Yes"/>
    <n v="5"/>
    <n v="3322.02"/>
    <x v="0"/>
    <n v="670.75295224994693"/>
    <n v="2651.2670477500533"/>
  </r>
  <r>
    <s v="P000240"/>
    <s v="Maria"/>
    <s v="Perez"/>
    <x v="0"/>
    <d v="1980-09-21T00:00:00"/>
    <n v="35"/>
    <s v="Chile"/>
    <s v="Madrid"/>
    <s v="Chronic"/>
    <x v="114"/>
    <d v="2024-09-03T00:00:00"/>
    <x v="0"/>
    <x v="4"/>
    <s v="D0072"/>
    <s v="D05"/>
    <x v="1"/>
    <x v="3"/>
    <n v="1566.26"/>
    <s v="Partial"/>
    <s v="CompanyC"/>
    <n v="0.86970509439863397"/>
    <n v="316.87"/>
    <x v="0"/>
    <s v="No"/>
    <n v="254"/>
    <n v="2"/>
    <s v="Emergency"/>
    <n v="3"/>
    <n v="8"/>
    <n v="5"/>
    <s v="CT"/>
    <s v="Yes"/>
    <n v="1"/>
    <n v="1883.13"/>
    <x v="0"/>
    <n v="1637.7677544148996"/>
    <n v="245.36224558510048"/>
  </r>
  <r>
    <s v="P000244"/>
    <s v="Ana"/>
    <s v="Diaz"/>
    <x v="1"/>
    <d v="1953-08-04T00:00:00"/>
    <n v="47"/>
    <s v="Spain"/>
    <s v="Santiago"/>
    <s v="Geriatrics"/>
    <x v="115"/>
    <d v="2023-01-11T00:00:00"/>
    <x v="0"/>
    <x v="2"/>
    <s v="D0016"/>
    <s v="D05"/>
    <x v="1"/>
    <x v="1"/>
    <n v="2238.9699999999998"/>
    <s v="Full"/>
    <s v="CompanyC"/>
    <n v="0.63286388684570982"/>
    <n v="238.86"/>
    <x v="1"/>
    <s v="No"/>
    <n v="18"/>
    <n v="12"/>
    <s v="ICU"/>
    <n v="3"/>
    <n v="3"/>
    <n v="3"/>
    <s v="ECG"/>
    <s v="Yes"/>
    <n v="0"/>
    <n v="2477.83"/>
    <x v="0"/>
    <n v="1568.1291247429051"/>
    <n v="909.70087525709482"/>
  </r>
  <r>
    <s v="P000245"/>
    <s v="Jorge"/>
    <s v="Lopez"/>
    <x v="1"/>
    <d v="1957-06-11T00:00:00"/>
    <n v="50"/>
    <s v="Argentina"/>
    <s v="Santiago"/>
    <s v="Pediatrics"/>
    <x v="116"/>
    <d v="2024-08-26T00:00:00"/>
    <x v="2"/>
    <x v="4"/>
    <s v="D0146"/>
    <s v="D05"/>
    <x v="4"/>
    <x v="2"/>
    <n v="1999.43"/>
    <s v="None"/>
    <s v="CompanyB"/>
    <n v="0.6696001605521047"/>
    <n v="699.58"/>
    <x v="0"/>
    <s v="No"/>
    <n v="202"/>
    <n v="14"/>
    <s v="Standard"/>
    <n v="4"/>
    <n v="8"/>
    <n v="10"/>
    <s v="CT"/>
    <s v="Yes"/>
    <n v="1"/>
    <n v="2699.01"/>
    <x v="0"/>
    <n v="1807.2575293317364"/>
    <n v="891.75247066826387"/>
  </r>
  <r>
    <s v="P000248"/>
    <s v="Elena"/>
    <s v="Martinez"/>
    <x v="1"/>
    <d v="2008-09-18T00:00:00"/>
    <n v="26"/>
    <s v="Chile"/>
    <s v="Buenos Aires"/>
    <s v="Pediatrics"/>
    <x v="117"/>
    <d v="2024-09-18T00:00:00"/>
    <x v="0"/>
    <x v="0"/>
    <s v="D0156"/>
    <s v="D03"/>
    <x v="4"/>
    <x v="3"/>
    <n v="1765.38"/>
    <s v="Partial"/>
    <s v="None"/>
    <n v="0.65030270232731457"/>
    <n v="261.5"/>
    <x v="0"/>
    <s v="No"/>
    <n v="254"/>
    <n v="7"/>
    <s v="Emergency"/>
    <n v="1"/>
    <n v="5"/>
    <n v="1"/>
    <s v="MRI"/>
    <s v="No"/>
    <n v="3"/>
    <n v="2026.88"/>
    <x v="0"/>
    <n v="1318.0855412931874"/>
    <n v="708.79445870681275"/>
  </r>
  <r>
    <s v="P000250"/>
    <s v="Diego"/>
    <s v="Garcia"/>
    <x v="0"/>
    <d v="2016-01-14T00:00:00"/>
    <n v="51"/>
    <s v="Chile"/>
    <s v="Madrid"/>
    <s v="Pediatrics"/>
    <x v="118"/>
    <d v="2023-07-11T00:00:00"/>
    <x v="2"/>
    <x v="3"/>
    <s v="D0078"/>
    <s v="D05"/>
    <x v="0"/>
    <x v="0"/>
    <n v="1823.37"/>
    <s v="None"/>
    <s v="CompanyA"/>
    <n v="0.3515269655433837"/>
    <n v="565.07000000000005"/>
    <x v="0"/>
    <s v="Yes"/>
    <n v="291"/>
    <n v="0"/>
    <s v="Standard"/>
    <n v="1"/>
    <n v="7"/>
    <n v="3"/>
    <s v="CT"/>
    <s v="Yes"/>
    <n v="2"/>
    <n v="2388.44"/>
    <x v="0"/>
    <n v="839.60106558243933"/>
    <n v="1548.8389344175607"/>
  </r>
  <r>
    <s v="P000251"/>
    <s v="Diego"/>
    <s v="Martinez"/>
    <x v="1"/>
    <d v="2017-08-12T00:00:00"/>
    <n v="40"/>
    <s v="Colombia"/>
    <s v="Santiago"/>
    <s v="Geriatrics"/>
    <x v="119"/>
    <d v="2023-09-08T00:00:00"/>
    <x v="0"/>
    <x v="3"/>
    <s v="D0184"/>
    <s v="D05"/>
    <x v="2"/>
    <x v="0"/>
    <n v="746.19"/>
    <s v="Full"/>
    <s v="CompanyB"/>
    <n v="0.33171012240572301"/>
    <n v="560.36"/>
    <x v="1"/>
    <s v="Yes"/>
    <n v="151"/>
    <n v="4"/>
    <s v="Standard"/>
    <n v="3"/>
    <n v="1"/>
    <n v="3"/>
    <s v="ECG"/>
    <s v="Yes"/>
    <n v="5"/>
    <n v="1306.5500000000002"/>
    <x v="0"/>
    <n v="433.39586042919746"/>
    <n v="873.15413957080273"/>
  </r>
  <r>
    <s v="P000253"/>
    <s v="Ana"/>
    <s v="Rodriguez"/>
    <x v="0"/>
    <d v="1974-04-11T00:00:00"/>
    <n v="36"/>
    <s v="Colombia"/>
    <s v="CDMX"/>
    <s v="General"/>
    <x v="120"/>
    <d v="2023-07-25T00:00:00"/>
    <x v="2"/>
    <x v="5"/>
    <s v="D0144"/>
    <s v="D05"/>
    <x v="0"/>
    <x v="3"/>
    <n v="1888.32"/>
    <s v="Partial"/>
    <s v="CompanyC"/>
    <n v="0.76860532679451521"/>
    <n v="760.78"/>
    <x v="0"/>
    <s v="No"/>
    <n v="198"/>
    <n v="13"/>
    <s v="ICU"/>
    <n v="4"/>
    <n v="6"/>
    <n v="1"/>
    <s v="Ultrasound"/>
    <s v="Yes"/>
    <n v="1"/>
    <n v="2649.1"/>
    <x v="0"/>
    <n v="2036.1123712113501"/>
    <n v="612.98762878864977"/>
  </r>
  <r>
    <s v="P000254"/>
    <s v="Carlos"/>
    <s v="Torres"/>
    <x v="1"/>
    <d v="2018-06-21T00:00:00"/>
    <n v="51"/>
    <s v="Chile"/>
    <s v="CDMX"/>
    <s v="Pediatrics"/>
    <x v="121"/>
    <d v="2023-04-21T00:00:00"/>
    <x v="1"/>
    <x v="5"/>
    <s v="D0193"/>
    <s v="D05"/>
    <x v="2"/>
    <x v="3"/>
    <n v="1811.31"/>
    <s v="Full"/>
    <s v="CompanyA"/>
    <n v="0.33031438709175159"/>
    <n v="697.78"/>
    <x v="1"/>
    <s v="No"/>
    <n v="174"/>
    <n v="13"/>
    <s v="Emergency"/>
    <n v="1"/>
    <n v="2"/>
    <n v="9"/>
    <s v="X-Ray"/>
    <s v="Yes"/>
    <n v="0"/>
    <n v="2509.09"/>
    <x v="0"/>
    <n v="828.78852550804311"/>
    <n v="1680.3014744919569"/>
  </r>
  <r>
    <s v="P000256"/>
    <s v="Ana"/>
    <s v="Martinez"/>
    <x v="1"/>
    <d v="1954-07-29T00:00:00"/>
    <n v="33"/>
    <s v="Colombia"/>
    <s v="Buenos Aires"/>
    <s v="Geriatrics"/>
    <x v="122"/>
    <d v="2024-08-31T00:00:00"/>
    <x v="2"/>
    <x v="5"/>
    <s v="D0189"/>
    <s v="D05"/>
    <x v="2"/>
    <x v="2"/>
    <n v="1610.8"/>
    <s v="Full"/>
    <s v="None"/>
    <n v="0.68868451547476961"/>
    <n v="278.61"/>
    <x v="0"/>
    <s v="Yes"/>
    <n v="179"/>
    <n v="8"/>
    <s v="Standard"/>
    <n v="4"/>
    <n v="2"/>
    <n v="9"/>
    <s v="Ultrasound"/>
    <s v="Yes"/>
    <n v="0"/>
    <n v="1889.4099999999999"/>
    <x v="0"/>
    <n v="1301.2074103831844"/>
    <n v="588.20258961681543"/>
  </r>
  <r>
    <s v="P000258"/>
    <s v="Diego"/>
    <s v="Diaz"/>
    <x v="0"/>
    <d v="1991-11-01T00:00:00"/>
    <n v="52"/>
    <s v="Colombia"/>
    <s v="Santiago"/>
    <s v="Pediatrics"/>
    <x v="123"/>
    <d v="2024-01-06T00:00:00"/>
    <x v="1"/>
    <x v="3"/>
    <s v="D0126"/>
    <s v="D04"/>
    <x v="0"/>
    <x v="3"/>
    <n v="1598.73"/>
    <s v="None"/>
    <s v="CompanyC"/>
    <n v="0.90902048659913615"/>
    <n v="335.17"/>
    <x v="1"/>
    <s v="Yes"/>
    <n v="117"/>
    <n v="9"/>
    <s v="ICU"/>
    <n v="3"/>
    <n v="9"/>
    <n v="5"/>
    <s v="MRI"/>
    <s v="No"/>
    <n v="2"/>
    <n v="1933.9"/>
    <x v="0"/>
    <n v="1757.9547190340695"/>
    <n v="175.94528096593058"/>
  </r>
  <r>
    <s v="P000260"/>
    <s v="Sofia"/>
    <s v="Martinez"/>
    <x v="1"/>
    <d v="1996-06-30T00:00:00"/>
    <n v="27"/>
    <s v="Chile"/>
    <s v="CDMX"/>
    <s v="Chronic"/>
    <x v="124"/>
    <d v="2024-02-04T00:00:00"/>
    <x v="0"/>
    <x v="1"/>
    <s v="D0126"/>
    <s v="D04"/>
    <x v="0"/>
    <x v="0"/>
    <n v="1644.07"/>
    <s v="None"/>
    <s v="None"/>
    <n v="0.96947723604536307"/>
    <n v="711.37"/>
    <x v="1"/>
    <s v="Yes"/>
    <n v="124"/>
    <n v="5"/>
    <s v="ICU"/>
    <n v="2"/>
    <n v="5"/>
    <n v="9"/>
    <s v="MRI"/>
    <s v="Yes"/>
    <n v="3"/>
    <n v="2355.44"/>
    <x v="0"/>
    <n v="2283.54546087069"/>
    <n v="71.894539129310033"/>
  </r>
  <r>
    <s v="P000264"/>
    <s v="Sofia"/>
    <s v="Torres"/>
    <x v="0"/>
    <d v="1994-11-16T00:00:00"/>
    <n v="46"/>
    <s v="Spain"/>
    <s v="Bogotá"/>
    <s v="Geriatrics"/>
    <x v="125"/>
    <d v="2024-07-24T00:00:00"/>
    <x v="0"/>
    <x v="3"/>
    <s v="D0005"/>
    <s v="D04"/>
    <x v="1"/>
    <x v="2"/>
    <n v="246.02"/>
    <s v="Partial"/>
    <s v="CompanyA"/>
    <n v="0.73042072008057979"/>
    <n v="199.27"/>
    <x v="1"/>
    <s v="No"/>
    <n v="91"/>
    <n v="0"/>
    <s v="Standard"/>
    <n v="1"/>
    <n v="2"/>
    <n v="6"/>
    <s v="ECG"/>
    <s v="No"/>
    <n v="0"/>
    <n v="445.29"/>
    <x v="0"/>
    <n v="325.24904244468138"/>
    <n v="120.04095755531864"/>
  </r>
  <r>
    <s v="P000267"/>
    <s v="Sofia"/>
    <s v="Diaz"/>
    <x v="1"/>
    <d v="1997-09-10T00:00:00"/>
    <n v="24"/>
    <s v="Chile"/>
    <s v="Santiago"/>
    <s v="General"/>
    <x v="126"/>
    <d v="2024-04-01T00:00:00"/>
    <x v="1"/>
    <x v="1"/>
    <s v="D0090"/>
    <s v="D03"/>
    <x v="1"/>
    <x v="1"/>
    <n v="2836.79"/>
    <s v="None"/>
    <s v="None"/>
    <n v="0.9106425439575917"/>
    <n v="86.54"/>
    <x v="0"/>
    <s v="Yes"/>
    <n v="198"/>
    <n v="6"/>
    <s v="ICU"/>
    <n v="1"/>
    <n v="3"/>
    <n v="2"/>
    <s v="X-Ray"/>
    <s v="No"/>
    <n v="4"/>
    <n v="2923.33"/>
    <x v="0"/>
    <n v="2662.1086680275466"/>
    <n v="261.2213319724533"/>
  </r>
  <r>
    <s v="P000268"/>
    <s v="Elena"/>
    <s v="Diaz"/>
    <x v="0"/>
    <d v="1955-02-15T00:00:00"/>
    <n v="61"/>
    <s v="Argentina"/>
    <s v="CDMX"/>
    <s v="Pediatrics"/>
    <x v="127"/>
    <d v="2023-08-22T00:00:00"/>
    <x v="1"/>
    <x v="1"/>
    <s v="D0094"/>
    <s v="D04"/>
    <x v="0"/>
    <x v="0"/>
    <n v="315.77999999999997"/>
    <s v="Full"/>
    <s v="None"/>
    <n v="0.11455088368902901"/>
    <n v="670.54"/>
    <x v="0"/>
    <s v="No"/>
    <n v="234"/>
    <n v="2"/>
    <s v="ICU"/>
    <n v="3"/>
    <n v="3"/>
    <n v="2"/>
    <s v="ECG"/>
    <s v="Yes"/>
    <n v="3"/>
    <n v="986.31999999999994"/>
    <x v="0"/>
    <n v="112.98382760016308"/>
    <n v="873.33617239983687"/>
  </r>
  <r>
    <s v="P000269"/>
    <s v="Ana"/>
    <s v="Garcia"/>
    <x v="1"/>
    <d v="1968-04-09T00:00:00"/>
    <n v="18"/>
    <s v="Argentina"/>
    <s v="Buenos Aires"/>
    <s v="Pediatrics"/>
    <x v="128"/>
    <d v="2023-07-10T00:00:00"/>
    <x v="0"/>
    <x v="0"/>
    <s v="D0072"/>
    <s v="D05"/>
    <x v="2"/>
    <x v="0"/>
    <n v="2286.64"/>
    <s v="Full"/>
    <s v="CompanyB"/>
    <n v="0.745324000658666"/>
    <n v="559.46"/>
    <x v="0"/>
    <s v="No"/>
    <n v="43"/>
    <n v="6"/>
    <s v="Standard"/>
    <n v="4"/>
    <n v="9"/>
    <n v="5"/>
    <s v="CT"/>
    <s v="Yes"/>
    <n v="2"/>
    <n v="2846.1"/>
    <x v="0"/>
    <n v="2121.2666382746293"/>
    <n v="724.83336172537065"/>
  </r>
  <r>
    <s v="P000272"/>
    <s v="Lucia"/>
    <s v="Lopez"/>
    <x v="0"/>
    <d v="1978-08-24T00:00:00"/>
    <n v="17"/>
    <s v="Argentina"/>
    <s v="Buenos Aires"/>
    <s v="Pediatrics"/>
    <x v="129"/>
    <d v="2024-07-17T00:00:00"/>
    <x v="2"/>
    <x v="4"/>
    <s v="D0059"/>
    <s v="D01"/>
    <x v="4"/>
    <x v="3"/>
    <n v="2302.13"/>
    <s v="None"/>
    <s v="CompanyC"/>
    <n v="0.68849068736857555"/>
    <n v="19.52"/>
    <x v="0"/>
    <s v="No"/>
    <n v="181"/>
    <n v="10"/>
    <s v="Emergency"/>
    <n v="1"/>
    <n v="0"/>
    <n v="4"/>
    <s v="Ultrasound"/>
    <s v="No"/>
    <n v="0"/>
    <n v="2321.65"/>
    <x v="0"/>
    <n v="1598.4344043292535"/>
    <n v="723.21559567074655"/>
  </r>
  <r>
    <s v="P000273"/>
    <s v="Carlos"/>
    <s v="Diaz"/>
    <x v="1"/>
    <d v="1960-10-12T00:00:00"/>
    <n v="58"/>
    <s v="Spain"/>
    <s v="Buenos Aires"/>
    <s v="Geriatrics"/>
    <x v="130"/>
    <d v="2024-08-16T00:00:00"/>
    <x v="0"/>
    <x v="2"/>
    <s v="D0025"/>
    <s v="D02"/>
    <x v="0"/>
    <x v="1"/>
    <n v="1231.44"/>
    <s v="Partial"/>
    <s v="CompanyC"/>
    <n v="0.56978378930890972"/>
    <n v="266.62"/>
    <x v="1"/>
    <s v="No"/>
    <n v="118"/>
    <n v="13"/>
    <s v="Emergency"/>
    <n v="3"/>
    <n v="8"/>
    <n v="8"/>
    <s v="MRI"/>
    <s v="No"/>
    <n v="3"/>
    <n v="1498.06"/>
    <x v="0"/>
    <n v="853.5703034121052"/>
    <n v="644.48969658789474"/>
  </r>
  <r>
    <s v="P000275"/>
    <s v="Sofia"/>
    <s v="Perez"/>
    <x v="1"/>
    <d v="2004-11-10T00:00:00"/>
    <n v="50"/>
    <s v="Chile"/>
    <s v="Buenos Aires"/>
    <s v="Pediatrics"/>
    <x v="131"/>
    <d v="2023-11-22T00:00:00"/>
    <x v="1"/>
    <x v="0"/>
    <s v="D0097"/>
    <s v="D05"/>
    <x v="2"/>
    <x v="1"/>
    <n v="901.68"/>
    <s v="Full"/>
    <s v="CompanyA"/>
    <n v="0.31114119505255289"/>
    <n v="113.84"/>
    <x v="1"/>
    <s v="No"/>
    <n v="259"/>
    <n v="12"/>
    <s v="Emergency"/>
    <n v="3"/>
    <n v="2"/>
    <n v="10"/>
    <s v="MRI"/>
    <s v="Yes"/>
    <n v="3"/>
    <n v="1015.52"/>
    <x v="0"/>
    <n v="315.9701063997685"/>
    <n v="699.54989360023148"/>
  </r>
  <r>
    <s v="P000278"/>
    <s v="Carlos"/>
    <s v="Perez"/>
    <x v="0"/>
    <d v="1997-08-03T00:00:00"/>
    <n v="51"/>
    <s v="Chile"/>
    <s v="CDMX"/>
    <s v="Geriatrics"/>
    <x v="132"/>
    <d v="2024-04-01T00:00:00"/>
    <x v="2"/>
    <x v="3"/>
    <s v="D0199"/>
    <s v="D01"/>
    <x v="0"/>
    <x v="0"/>
    <n v="2775.75"/>
    <s v="None"/>
    <s v="CompanyB"/>
    <n v="0.51278052942767438"/>
    <n v="794.43"/>
    <x v="1"/>
    <s v="No"/>
    <n v="5"/>
    <n v="1"/>
    <s v="ICU"/>
    <n v="4"/>
    <n v="5"/>
    <n v="5"/>
    <s v="CT"/>
    <s v="No"/>
    <n v="3"/>
    <n v="3570.18"/>
    <x v="0"/>
    <n v="1830.7187905520943"/>
    <n v="1739.4612094479055"/>
  </r>
  <r>
    <s v="P000279"/>
    <s v="Maria"/>
    <s v="Diaz"/>
    <x v="1"/>
    <d v="2019-03-28T00:00:00"/>
    <n v="36"/>
    <s v="Mexico"/>
    <s v="CDMX"/>
    <s v="Chronic"/>
    <x v="133"/>
    <d v="2024-06-01T00:00:00"/>
    <x v="1"/>
    <x v="3"/>
    <s v="D0023"/>
    <s v="D04"/>
    <x v="3"/>
    <x v="2"/>
    <n v="2123.73"/>
    <s v="None"/>
    <s v="CompanyA"/>
    <n v="0.68114973730319683"/>
    <n v="693.86"/>
    <x v="0"/>
    <s v="Yes"/>
    <n v="65"/>
    <n v="8"/>
    <s v="ICU"/>
    <n v="2"/>
    <n v="0"/>
    <n v="7"/>
    <s v="X-Ray"/>
    <s v="No"/>
    <n v="1"/>
    <n v="2817.59"/>
    <x v="0"/>
    <n v="1919.2006883281144"/>
    <n v="898.38931167188571"/>
  </r>
  <r>
    <s v="P000281"/>
    <s v="Pedro"/>
    <s v="Hernandez"/>
    <x v="1"/>
    <d v="1958-07-15T00:00:00"/>
    <n v="25"/>
    <s v="Mexico"/>
    <s v="Bogotá"/>
    <s v="Pediatrics"/>
    <x v="134"/>
    <d v="2023-08-08T00:00:00"/>
    <x v="0"/>
    <x v="4"/>
    <s v="D0079"/>
    <s v="D02"/>
    <x v="1"/>
    <x v="0"/>
    <n v="2892.38"/>
    <s v="None"/>
    <s v="CompanyC"/>
    <n v="0.93235387121631441"/>
    <n v="578.34"/>
    <x v="0"/>
    <s v="Yes"/>
    <n v="145"/>
    <n v="5"/>
    <s v="Emergency"/>
    <n v="3"/>
    <n v="9"/>
    <n v="4"/>
    <s v="ECG"/>
    <s v="Yes"/>
    <n v="4"/>
    <n v="3470.7200000000003"/>
    <x v="0"/>
    <n v="3235.939227907887"/>
    <n v="234.78077209211324"/>
  </r>
  <r>
    <s v="P000283"/>
    <s v="Lucia"/>
    <s v="Diaz"/>
    <x v="1"/>
    <d v="2011-10-06T00:00:00"/>
    <n v="44"/>
    <s v="Chile"/>
    <s v="CDMX"/>
    <s v="Chronic"/>
    <x v="135"/>
    <d v="2023-03-03T00:00:00"/>
    <x v="1"/>
    <x v="0"/>
    <s v="D0168"/>
    <s v="D04"/>
    <x v="4"/>
    <x v="0"/>
    <n v="1253.1099999999999"/>
    <s v="Partial"/>
    <s v="CompanyC"/>
    <n v="0.31883492300321808"/>
    <n v="338.03"/>
    <x v="1"/>
    <s v="Yes"/>
    <n v="28"/>
    <n v="3"/>
    <s v="ICU"/>
    <n v="1"/>
    <n v="5"/>
    <n v="10"/>
    <s v="CT"/>
    <s v="Yes"/>
    <n v="4"/>
    <n v="1591.1399999999999"/>
    <x v="0"/>
    <n v="507.31099938734036"/>
    <n v="1083.8290006126595"/>
  </r>
  <r>
    <s v="P000285"/>
    <s v="Pedro"/>
    <s v="Lopez"/>
    <x v="0"/>
    <d v="1993-04-05T00:00:00"/>
    <n v="29"/>
    <s v="Colombia"/>
    <s v="Buenos Aires"/>
    <s v="Chronic"/>
    <x v="136"/>
    <d v="2023-01-24T00:00:00"/>
    <x v="2"/>
    <x v="4"/>
    <s v="D0014"/>
    <s v="D01"/>
    <x v="4"/>
    <x v="0"/>
    <n v="2797.21"/>
    <s v="None"/>
    <s v="None"/>
    <n v="7.8191647136133469E-2"/>
    <n v="778.49"/>
    <x v="0"/>
    <s v="Yes"/>
    <n v="130"/>
    <n v="5"/>
    <s v="Emergency"/>
    <n v="4"/>
    <n v="2"/>
    <n v="5"/>
    <s v="CT"/>
    <s v="Yes"/>
    <n v="1"/>
    <n v="3575.7"/>
    <x v="0"/>
    <n v="279.58987266467244"/>
    <n v="3296.1101273353274"/>
  </r>
  <r>
    <s v="P000287"/>
    <s v="Jorge"/>
    <s v="Torres"/>
    <x v="1"/>
    <d v="1964-10-17T00:00:00"/>
    <n v="50"/>
    <s v="Colombia"/>
    <s v="Bogotá"/>
    <s v="Chronic"/>
    <x v="137"/>
    <d v="2023-12-19T00:00:00"/>
    <x v="2"/>
    <x v="4"/>
    <s v="D0144"/>
    <s v="D03"/>
    <x v="3"/>
    <x v="1"/>
    <n v="2471.0500000000002"/>
    <s v="Partial"/>
    <s v="CompanyA"/>
    <n v="0.91602996018575045"/>
    <n v="251.27"/>
    <x v="1"/>
    <s v="Yes"/>
    <n v="81"/>
    <n v="10"/>
    <s v="ICU"/>
    <n v="1"/>
    <n v="2"/>
    <n v="10"/>
    <s v="CT"/>
    <s v="No"/>
    <n v="1"/>
    <n v="2722.32"/>
    <x v="0"/>
    <n v="2493.7266812128723"/>
    <n v="228.59331878712783"/>
  </r>
  <r>
    <s v="P000292"/>
    <s v="Luis"/>
    <s v="Rodriguez"/>
    <x v="0"/>
    <d v="1956-12-19T00:00:00"/>
    <n v="57"/>
    <s v="Colombia"/>
    <s v="Santiago"/>
    <s v="General"/>
    <x v="138"/>
    <d v="2024-06-18T00:00:00"/>
    <x v="2"/>
    <x v="0"/>
    <s v="D0012"/>
    <s v="D01"/>
    <x v="0"/>
    <x v="1"/>
    <n v="2724.07"/>
    <s v="Partial"/>
    <s v="None"/>
    <n v="0.16760782350446629"/>
    <n v="14.98"/>
    <x v="1"/>
    <s v="No"/>
    <n v="289"/>
    <n v="10"/>
    <s v="ICU"/>
    <n v="2"/>
    <n v="3"/>
    <n v="6"/>
    <s v="X-Ray"/>
    <s v="Yes"/>
    <n v="3"/>
    <n v="2739.05"/>
    <x v="0"/>
    <n v="459.0862089699084"/>
    <n v="2279.9637910300917"/>
  </r>
  <r>
    <s v="P000293"/>
    <s v="Luis"/>
    <s v="Garcia"/>
    <x v="0"/>
    <d v="1991-01-06T00:00:00"/>
    <n v="26"/>
    <s v="Colombia"/>
    <s v="Madrid"/>
    <s v="Geriatrics"/>
    <x v="139"/>
    <d v="2023-08-23T00:00:00"/>
    <x v="0"/>
    <x v="5"/>
    <s v="D0042"/>
    <s v="D01"/>
    <x v="4"/>
    <x v="0"/>
    <n v="689.83"/>
    <s v="None"/>
    <s v="None"/>
    <n v="0.34662823543585702"/>
    <n v="329.29"/>
    <x v="1"/>
    <s v="Yes"/>
    <n v="70"/>
    <n v="7"/>
    <s v="ICU"/>
    <n v="2"/>
    <n v="7"/>
    <n v="8"/>
    <s v="ECG"/>
    <s v="Yes"/>
    <n v="1"/>
    <n v="1019.1200000000001"/>
    <x v="0"/>
    <n v="353.25576729739066"/>
    <n v="665.86423270260946"/>
  </r>
  <r>
    <s v="P000295"/>
    <s v="Diego"/>
    <s v="Torres"/>
    <x v="1"/>
    <d v="1963-05-31T00:00:00"/>
    <n v="16"/>
    <s v="Spain"/>
    <s v="Bogotá"/>
    <s v="Geriatrics"/>
    <x v="140"/>
    <d v="2023-12-06T00:00:00"/>
    <x v="2"/>
    <x v="4"/>
    <s v="D0084"/>
    <s v="D01"/>
    <x v="3"/>
    <x v="2"/>
    <n v="302.08999999999997"/>
    <s v="None"/>
    <s v="CompanyA"/>
    <n v="0.40455443266599922"/>
    <n v="403.86"/>
    <x v="0"/>
    <s v="Yes"/>
    <n v="88"/>
    <n v="4"/>
    <s v="Standard"/>
    <n v="2"/>
    <n v="9"/>
    <n v="6"/>
    <s v="ECG"/>
    <s v="Yes"/>
    <n v="1"/>
    <n v="705.95"/>
    <x v="0"/>
    <n v="285.59520174056217"/>
    <n v="420.35479825943787"/>
  </r>
  <r>
    <s v="P000296"/>
    <s v="Carlos"/>
    <s v="Torres"/>
    <x v="0"/>
    <d v="1954-01-02T00:00:00"/>
    <n v="60"/>
    <s v="Colombia"/>
    <s v="CDMX"/>
    <s v="General"/>
    <x v="141"/>
    <d v="2024-05-15T00:00:00"/>
    <x v="2"/>
    <x v="0"/>
    <s v="D0092"/>
    <s v="D05"/>
    <x v="0"/>
    <x v="0"/>
    <n v="507.14"/>
    <s v="Partial"/>
    <s v="CompanyA"/>
    <n v="6.5469314507078047E-2"/>
    <n v="697.65"/>
    <x v="1"/>
    <s v="No"/>
    <n v="176"/>
    <n v="0"/>
    <s v="ICU"/>
    <n v="2"/>
    <n v="2"/>
    <n v="5"/>
    <s v="CT"/>
    <s v="Yes"/>
    <n v="3"/>
    <n v="1204.79"/>
    <x v="0"/>
    <n v="78.876775424982554"/>
    <n v="1125.9132245750175"/>
  </r>
  <r>
    <s v="P000300"/>
    <s v="Lucia"/>
    <s v="Torres"/>
    <x v="0"/>
    <d v="2015-08-19T00:00:00"/>
    <n v="63"/>
    <s v="Chile"/>
    <s v="CDMX"/>
    <s v="Chronic"/>
    <x v="142"/>
    <d v="2023-02-03T00:00:00"/>
    <x v="0"/>
    <x v="2"/>
    <s v="D0035"/>
    <s v="D01"/>
    <x v="0"/>
    <x v="0"/>
    <n v="2036.99"/>
    <s v="Partial"/>
    <s v="CompanyC"/>
    <n v="0.16754533520336581"/>
    <n v="108.54"/>
    <x v="0"/>
    <s v="No"/>
    <n v="18"/>
    <n v="8"/>
    <s v="Emergency"/>
    <n v="1"/>
    <n v="5"/>
    <n v="3"/>
    <s v="ECG"/>
    <s v="No"/>
    <n v="0"/>
    <n v="2145.5300000000002"/>
    <x v="0"/>
    <n v="359.47354303887749"/>
    <n v="1786.0564569611226"/>
  </r>
  <r>
    <s v="P000301"/>
    <s v="Sofia"/>
    <s v="Hernandez"/>
    <x v="0"/>
    <d v="1963-11-20T00:00:00"/>
    <n v="64"/>
    <s v="Mexico"/>
    <s v="Buenos Aires"/>
    <s v="General"/>
    <x v="143"/>
    <d v="2023-12-12T00:00:00"/>
    <x v="1"/>
    <x v="2"/>
    <s v="D0175"/>
    <s v="D01"/>
    <x v="1"/>
    <x v="1"/>
    <n v="2752.97"/>
    <s v="None"/>
    <s v="CompanyC"/>
    <n v="0.86535023904592323"/>
    <n v="200.18"/>
    <x v="1"/>
    <s v="Yes"/>
    <n v="277"/>
    <n v="2"/>
    <s v="Emergency"/>
    <n v="3"/>
    <n v="8"/>
    <n v="6"/>
    <s v="CT"/>
    <s v="Yes"/>
    <n v="0"/>
    <n v="2953.1499999999996"/>
    <x v="0"/>
    <n v="2555.5090584384679"/>
    <n v="397.64094156153169"/>
  </r>
  <r>
    <s v="P000302"/>
    <s v="Pedro"/>
    <s v="Lopez"/>
    <x v="1"/>
    <d v="2018-05-18T00:00:00"/>
    <n v="62"/>
    <s v="Argentina"/>
    <s v="Madrid"/>
    <s v="Chronic"/>
    <x v="144"/>
    <d v="2023-12-18T00:00:00"/>
    <x v="2"/>
    <x v="2"/>
    <s v="D0186"/>
    <s v="D01"/>
    <x v="0"/>
    <x v="2"/>
    <n v="2870.82"/>
    <s v="Full"/>
    <s v="None"/>
    <n v="0.29142878786461163"/>
    <n v="289.67"/>
    <x v="0"/>
    <s v="No"/>
    <n v="66"/>
    <n v="13"/>
    <s v="Emergency"/>
    <n v="2"/>
    <n v="2"/>
    <n v="7"/>
    <s v="ECG"/>
    <s v="No"/>
    <n v="4"/>
    <n v="3160.4900000000002"/>
    <x v="0"/>
    <n v="921.05776975822641"/>
    <n v="2239.4322302417741"/>
  </r>
  <r>
    <s v="P000304"/>
    <s v="Luis"/>
    <s v="Rodriguez"/>
    <x v="0"/>
    <d v="1986-03-29T00:00:00"/>
    <n v="19"/>
    <s v="Colombia"/>
    <s v="Buenos Aires"/>
    <s v="Geriatrics"/>
    <x v="145"/>
    <d v="2024-04-16T00:00:00"/>
    <x v="2"/>
    <x v="1"/>
    <s v="D0147"/>
    <s v="D04"/>
    <x v="0"/>
    <x v="1"/>
    <n v="1016.68"/>
    <s v="Partial"/>
    <s v="CompanyC"/>
    <n v="0.31640258258791709"/>
    <n v="259.33999999999997"/>
    <x v="1"/>
    <s v="Yes"/>
    <n v="136"/>
    <n v="11"/>
    <s v="ICU"/>
    <n v="3"/>
    <n v="2"/>
    <n v="8"/>
    <s v="ECG"/>
    <s v="No"/>
    <n v="4"/>
    <n v="1276.02"/>
    <x v="0"/>
    <n v="403.73602343383396"/>
    <n v="872.28397656616607"/>
  </r>
  <r>
    <s v="P000305"/>
    <s v="Jorge"/>
    <s v="Garcia"/>
    <x v="0"/>
    <d v="2009-01-23T00:00:00"/>
    <n v="18"/>
    <s v="Argentina"/>
    <s v="Buenos Aires"/>
    <s v="Chronic"/>
    <x v="146"/>
    <d v="2024-09-26T00:00:00"/>
    <x v="2"/>
    <x v="3"/>
    <s v="D0057"/>
    <s v="D02"/>
    <x v="1"/>
    <x v="0"/>
    <n v="980.18"/>
    <s v="Partial"/>
    <s v="CompanyB"/>
    <n v="0.98405968453289605"/>
    <n v="707.29"/>
    <x v="0"/>
    <s v="No"/>
    <n v="162"/>
    <n v="7"/>
    <s v="Emergency"/>
    <n v="2"/>
    <n v="2"/>
    <n v="8"/>
    <s v="CT"/>
    <s v="No"/>
    <n v="5"/>
    <n v="1687.4699999999998"/>
    <x v="0"/>
    <n v="1660.571195858726"/>
    <n v="26.898804141273786"/>
  </r>
  <r>
    <s v="P000308"/>
    <s v="Diego"/>
    <s v="Diaz"/>
    <x v="1"/>
    <d v="1959-02-15T00:00:00"/>
    <n v="43"/>
    <s v="Spain"/>
    <s v="CDMX"/>
    <s v="Chronic"/>
    <x v="147"/>
    <d v="2024-05-31T00:00:00"/>
    <x v="1"/>
    <x v="3"/>
    <s v="D0136"/>
    <s v="D04"/>
    <x v="2"/>
    <x v="2"/>
    <n v="1097.3900000000001"/>
    <s v="Full"/>
    <s v="CompanyB"/>
    <n v="0.57817559022898268"/>
    <n v="135.09"/>
    <x v="1"/>
    <s v="Yes"/>
    <n v="255"/>
    <n v="7"/>
    <s v="Standard"/>
    <n v="2"/>
    <n v="7"/>
    <n v="3"/>
    <s v="Ultrasound"/>
    <s v="No"/>
    <n v="0"/>
    <n v="1232.48"/>
    <x v="0"/>
    <n v="712.58985144541657"/>
    <n v="519.89014855458345"/>
  </r>
  <r>
    <s v="P000312"/>
    <s v="Diego"/>
    <s v="Rodriguez"/>
    <x v="0"/>
    <d v="2005-05-02T00:00:00"/>
    <n v="38"/>
    <s v="Colombia"/>
    <s v="Bogotá"/>
    <s v="Pediatrics"/>
    <x v="148"/>
    <d v="2023-01-17T00:00:00"/>
    <x v="0"/>
    <x v="3"/>
    <s v="D0114"/>
    <s v="D01"/>
    <x v="2"/>
    <x v="0"/>
    <n v="791.93"/>
    <s v="Partial"/>
    <s v="None"/>
    <n v="0.1854190280998266"/>
    <n v="55.12"/>
    <x v="0"/>
    <s v="Yes"/>
    <n v="242"/>
    <n v="10"/>
    <s v="Standard"/>
    <n v="4"/>
    <n v="7"/>
    <n v="5"/>
    <s v="ECG"/>
    <s v="No"/>
    <n v="4"/>
    <n v="847.05"/>
    <x v="0"/>
    <n v="157.05918775195812"/>
    <n v="689.99081224804183"/>
  </r>
  <r>
    <s v="P000315"/>
    <s v="Maria"/>
    <s v="Hernandez"/>
    <x v="0"/>
    <d v="1950-12-18T00:00:00"/>
    <n v="44"/>
    <s v="Colombia"/>
    <s v="Bogotá"/>
    <s v="Chronic"/>
    <x v="149"/>
    <d v="2024-03-28T00:00:00"/>
    <x v="2"/>
    <x v="4"/>
    <s v="D0066"/>
    <s v="D05"/>
    <x v="1"/>
    <x v="3"/>
    <n v="1038.29"/>
    <s v="None"/>
    <s v="CompanyA"/>
    <n v="0.43947822813447701"/>
    <n v="300.58999999999997"/>
    <x v="1"/>
    <s v="Yes"/>
    <n v="51"/>
    <n v="3"/>
    <s v="ICU"/>
    <n v="1"/>
    <n v="2"/>
    <n v="5"/>
    <s v="Ultrasound"/>
    <s v="Yes"/>
    <n v="1"/>
    <n v="1338.8799999999999"/>
    <x v="0"/>
    <n v="588.40861008468858"/>
    <n v="750.47138991531131"/>
  </r>
  <r>
    <s v="P000318"/>
    <s v="Pedro"/>
    <s v="Diaz"/>
    <x v="1"/>
    <d v="1955-05-30T00:00:00"/>
    <n v="63"/>
    <s v="Spain"/>
    <s v="Buenos Aires"/>
    <s v="General"/>
    <x v="150"/>
    <d v="2023-04-12T00:00:00"/>
    <x v="0"/>
    <x v="5"/>
    <s v="D0057"/>
    <s v="D05"/>
    <x v="1"/>
    <x v="1"/>
    <n v="257.31"/>
    <s v="None"/>
    <s v="None"/>
    <n v="0.11795414782016091"/>
    <n v="58.53"/>
    <x v="0"/>
    <s v="No"/>
    <n v="132"/>
    <n v="0"/>
    <s v="ICU"/>
    <n v="3"/>
    <n v="7"/>
    <n v="8"/>
    <s v="X-Ray"/>
    <s v="No"/>
    <n v="3"/>
    <n v="315.84000000000003"/>
    <x v="0"/>
    <n v="37.254638047519627"/>
    <n v="278.58536195248041"/>
  </r>
  <r>
    <s v="P000319"/>
    <s v="Carlos"/>
    <s v="Diaz"/>
    <x v="0"/>
    <d v="1998-04-27T00:00:00"/>
    <n v="42"/>
    <s v="Colombia"/>
    <s v="CDMX"/>
    <s v="Chronic"/>
    <x v="151"/>
    <d v="2023-06-12T00:00:00"/>
    <x v="1"/>
    <x v="0"/>
    <s v="D0025"/>
    <s v="D05"/>
    <x v="0"/>
    <x v="1"/>
    <n v="1539.15"/>
    <s v="Full"/>
    <s v="None"/>
    <n v="6.1533586989354072E-2"/>
    <n v="590.48"/>
    <x v="1"/>
    <s v="No"/>
    <n v="190"/>
    <n v="8"/>
    <s v="Emergency"/>
    <n v="1"/>
    <n v="1"/>
    <n v="3"/>
    <s v="X-Ray"/>
    <s v="Yes"/>
    <n v="3"/>
    <n v="2129.63"/>
    <x v="0"/>
    <n v="131.04377286013812"/>
    <n v="1998.5862271398619"/>
  </r>
  <r>
    <s v="P000320"/>
    <s v="Ana"/>
    <s v="Torres"/>
    <x v="0"/>
    <d v="1962-07-15T00:00:00"/>
    <n v="64"/>
    <s v="Colombia"/>
    <s v="Madrid"/>
    <s v="Geriatrics"/>
    <x v="152"/>
    <d v="2023-12-23T00:00:00"/>
    <x v="2"/>
    <x v="0"/>
    <s v="D0030"/>
    <s v="D05"/>
    <x v="3"/>
    <x v="0"/>
    <n v="1343.06"/>
    <s v="Full"/>
    <s v="None"/>
    <n v="0.85365944978117669"/>
    <n v="772.16"/>
    <x v="1"/>
    <s v="No"/>
    <n v="123"/>
    <n v="7"/>
    <s v="ICU"/>
    <n v="3"/>
    <n v="5"/>
    <n v="9"/>
    <s v="Ultrasound"/>
    <s v="Yes"/>
    <n v="2"/>
    <n v="2115.2199999999998"/>
    <x v="0"/>
    <n v="1805.6775413661403"/>
    <n v="309.5424586338595"/>
  </r>
  <r>
    <s v="P000321"/>
    <s v="Ana"/>
    <s v="Rodriguez"/>
    <x v="1"/>
    <d v="2001-01-07T00:00:00"/>
    <n v="54"/>
    <s v="Chile"/>
    <s v="Buenos Aires"/>
    <s v="General"/>
    <x v="153"/>
    <d v="2024-04-09T00:00:00"/>
    <x v="1"/>
    <x v="2"/>
    <s v="D0135"/>
    <s v="D05"/>
    <x v="2"/>
    <x v="1"/>
    <n v="457.55"/>
    <s v="None"/>
    <s v="CompanyA"/>
    <n v="0.89132695994911337"/>
    <n v="518.63"/>
    <x v="1"/>
    <s v="No"/>
    <n v="217"/>
    <n v="4"/>
    <s v="Emergency"/>
    <n v="3"/>
    <n v="0"/>
    <n v="10"/>
    <s v="X-Ray"/>
    <s v="Yes"/>
    <n v="1"/>
    <n v="976.18000000000006"/>
    <x v="0"/>
    <n v="870.09555176312551"/>
    <n v="106.08444823687455"/>
  </r>
  <r>
    <s v="P000326"/>
    <s v="Elena"/>
    <s v="Martinez"/>
    <x v="0"/>
    <d v="1977-10-08T00:00:00"/>
    <n v="37"/>
    <s v="Colombia"/>
    <s v="CDMX"/>
    <s v="Geriatrics"/>
    <x v="154"/>
    <d v="2023-12-27T00:00:00"/>
    <x v="1"/>
    <x v="5"/>
    <s v="D0011"/>
    <s v="D01"/>
    <x v="0"/>
    <x v="3"/>
    <n v="2284.77"/>
    <s v="Full"/>
    <s v="CompanyC"/>
    <n v="0.47665504371582462"/>
    <n v="614.54999999999995"/>
    <x v="0"/>
    <s v="Yes"/>
    <n v="290"/>
    <n v="11"/>
    <s v="Standard"/>
    <n v="1"/>
    <n v="4"/>
    <n v="3"/>
    <s v="MRI"/>
    <s v="Yes"/>
    <n v="0"/>
    <n v="2899.3199999999997"/>
    <x v="0"/>
    <n v="1381.9755013461645"/>
    <n v="1517.3444986538352"/>
  </r>
  <r>
    <s v="P000329"/>
    <s v="Diego"/>
    <s v="Garcia"/>
    <x v="1"/>
    <d v="1960-12-21T00:00:00"/>
    <n v="44"/>
    <s v="Chile"/>
    <s v="Bogotá"/>
    <s v="Pediatrics"/>
    <x v="155"/>
    <d v="2023-06-11T00:00:00"/>
    <x v="0"/>
    <x v="2"/>
    <s v="D0094"/>
    <s v="D02"/>
    <x v="2"/>
    <x v="3"/>
    <n v="2777.84"/>
    <s v="None"/>
    <s v="CompanyA"/>
    <n v="0.57998972340391086"/>
    <n v="144.86000000000001"/>
    <x v="1"/>
    <s v="Yes"/>
    <n v="9"/>
    <n v="11"/>
    <s v="Standard"/>
    <n v="3"/>
    <n v="3"/>
    <n v="1"/>
    <s v="CT"/>
    <s v="No"/>
    <n v="2"/>
    <n v="2922.7000000000003"/>
    <x v="0"/>
    <n v="1695.1359645926104"/>
    <n v="1227.5640354073898"/>
  </r>
  <r>
    <s v="P000335"/>
    <s v="Elena"/>
    <s v="Rodriguez"/>
    <x v="1"/>
    <d v="1971-03-21T00:00:00"/>
    <n v="62"/>
    <s v="Spain"/>
    <s v="Bogotá"/>
    <s v="General"/>
    <x v="156"/>
    <d v="2023-01-27T00:00:00"/>
    <x v="0"/>
    <x v="0"/>
    <s v="D0024"/>
    <s v="D01"/>
    <x v="0"/>
    <x v="3"/>
    <n v="799.19"/>
    <s v="None"/>
    <s v="CompanyC"/>
    <n v="0.25869850992221388"/>
    <n v="536.78"/>
    <x v="0"/>
    <s v="No"/>
    <n v="19"/>
    <n v="14"/>
    <s v="Emergency"/>
    <n v="3"/>
    <n v="9"/>
    <n v="3"/>
    <s v="MRI"/>
    <s v="No"/>
    <n v="0"/>
    <n v="1335.97"/>
    <x v="0"/>
    <n v="345.61344830078008"/>
    <n v="990.35655169921995"/>
  </r>
  <r>
    <s v="P000337"/>
    <s v="Jorge"/>
    <s v="Rodriguez"/>
    <x v="1"/>
    <d v="1971-03-28T00:00:00"/>
    <n v="17"/>
    <s v="Chile"/>
    <s v="Madrid"/>
    <s v="Pediatrics"/>
    <x v="157"/>
    <d v="2024-04-02T00:00:00"/>
    <x v="1"/>
    <x v="4"/>
    <s v="D0043"/>
    <s v="D01"/>
    <x v="2"/>
    <x v="2"/>
    <n v="2598.66"/>
    <s v="None"/>
    <s v="CompanyC"/>
    <n v="0.30898570188328489"/>
    <n v="405.55"/>
    <x v="1"/>
    <s v="No"/>
    <n v="234"/>
    <n v="12"/>
    <s v="ICU"/>
    <n v="3"/>
    <n v="1"/>
    <n v="5"/>
    <s v="Ultrasound"/>
    <s v="Yes"/>
    <n v="1"/>
    <n v="3004.21"/>
    <x v="0"/>
    <n v="928.25793545478336"/>
    <n v="2075.9520645452167"/>
  </r>
  <r>
    <s v="P000338"/>
    <s v="Ana"/>
    <s v="Rodriguez"/>
    <x v="0"/>
    <d v="1968-09-21T00:00:00"/>
    <n v="16"/>
    <s v="Argentina"/>
    <s v="Buenos Aires"/>
    <s v="General"/>
    <x v="158"/>
    <d v="2023-11-05T00:00:00"/>
    <x v="2"/>
    <x v="3"/>
    <s v="D0170"/>
    <s v="D04"/>
    <x v="3"/>
    <x v="1"/>
    <n v="123.47"/>
    <s v="None"/>
    <s v="CompanyA"/>
    <n v="0.42986357606290782"/>
    <n v="528.98"/>
    <x v="1"/>
    <s v="No"/>
    <n v="226"/>
    <n v="2"/>
    <s v="Standard"/>
    <n v="3"/>
    <n v="6"/>
    <n v="6"/>
    <s v="Ultrasound"/>
    <s v="Yes"/>
    <n v="2"/>
    <n v="652.45000000000005"/>
    <x v="0"/>
    <n v="280.46449020224424"/>
    <n v="371.98550979775581"/>
  </r>
  <r>
    <s v="P000340"/>
    <s v="Jorge"/>
    <s v="Hernandez"/>
    <x v="0"/>
    <d v="1975-10-28T00:00:00"/>
    <n v="53"/>
    <s v="Spain"/>
    <s v="Buenos Aires"/>
    <s v="Geriatrics"/>
    <x v="159"/>
    <d v="2023-11-16T00:00:00"/>
    <x v="2"/>
    <x v="3"/>
    <s v="D0169"/>
    <s v="D02"/>
    <x v="1"/>
    <x v="3"/>
    <n v="280.83"/>
    <s v="None"/>
    <s v="CompanyC"/>
    <n v="0.86359101578550934"/>
    <n v="266.63"/>
    <x v="0"/>
    <s v="Yes"/>
    <n v="271"/>
    <n v="1"/>
    <s v="ICU"/>
    <n v="4"/>
    <n v="8"/>
    <n v="1"/>
    <s v="MRI"/>
    <s v="Yes"/>
    <n v="1"/>
    <n v="547.46"/>
    <x v="0"/>
    <n v="472.78153750193496"/>
    <n v="74.678462498065073"/>
  </r>
  <r>
    <s v="P000342"/>
    <s v="Diego"/>
    <s v="Rodriguez"/>
    <x v="0"/>
    <d v="1998-08-26T00:00:00"/>
    <n v="59"/>
    <s v="Chile"/>
    <s v="CDMX"/>
    <s v="Pediatrics"/>
    <x v="160"/>
    <d v="2023-04-23T00:00:00"/>
    <x v="1"/>
    <x v="0"/>
    <s v="D0026"/>
    <s v="D03"/>
    <x v="0"/>
    <x v="0"/>
    <n v="2778.7"/>
    <s v="None"/>
    <s v="CompanyA"/>
    <n v="0.8590129932645455"/>
    <n v="387.92"/>
    <x v="0"/>
    <s v="No"/>
    <n v="123"/>
    <n v="7"/>
    <s v="Emergency"/>
    <n v="2"/>
    <n v="8"/>
    <n v="1"/>
    <s v="ECG"/>
    <s v="No"/>
    <n v="1"/>
    <n v="3166.62"/>
    <x v="0"/>
    <n v="2720.1677247313751"/>
    <n v="446.45227526862482"/>
  </r>
  <r>
    <s v="P000345"/>
    <s v="Jorge"/>
    <s v="Perez"/>
    <x v="1"/>
    <d v="2005-05-18T00:00:00"/>
    <n v="41"/>
    <s v="Mexico"/>
    <s v="Buenos Aires"/>
    <s v="General"/>
    <x v="161"/>
    <d v="2024-02-05T00:00:00"/>
    <x v="2"/>
    <x v="4"/>
    <s v="D0133"/>
    <s v="D01"/>
    <x v="0"/>
    <x v="3"/>
    <n v="1696.57"/>
    <s v="None"/>
    <s v="None"/>
    <n v="0.26448855910986502"/>
    <n v="393.98"/>
    <x v="0"/>
    <s v="Yes"/>
    <n v="231"/>
    <n v="6"/>
    <s v="ICU"/>
    <n v="2"/>
    <n v="4"/>
    <n v="2"/>
    <s v="ECG"/>
    <s v="No"/>
    <n v="0"/>
    <n v="2090.5500000000002"/>
    <x v="0"/>
    <n v="552.92655724712836"/>
    <n v="1537.6234427528718"/>
  </r>
  <r>
    <s v="P000346"/>
    <s v="Jorge"/>
    <s v="Torres"/>
    <x v="1"/>
    <d v="2009-11-21T00:00:00"/>
    <n v="15"/>
    <s v="Chile"/>
    <s v="CDMX"/>
    <s v="Geriatrics"/>
    <x v="162"/>
    <d v="2024-02-17T00:00:00"/>
    <x v="1"/>
    <x v="4"/>
    <s v="D0143"/>
    <s v="D03"/>
    <x v="2"/>
    <x v="3"/>
    <n v="2322.5100000000002"/>
    <s v="Partial"/>
    <s v="CompanyB"/>
    <n v="0.13273014137120651"/>
    <n v="12.89"/>
    <x v="1"/>
    <s v="No"/>
    <n v="172"/>
    <n v="7"/>
    <s v="Standard"/>
    <n v="4"/>
    <n v="5"/>
    <n v="6"/>
    <s v="MRI"/>
    <s v="No"/>
    <n v="0"/>
    <n v="2335.4"/>
    <x v="0"/>
    <n v="309.97797215831571"/>
    <n v="2025.4220278416844"/>
  </r>
  <r>
    <s v="P000351"/>
    <s v="Jorge"/>
    <s v="Perez"/>
    <x v="0"/>
    <d v="1951-09-22T00:00:00"/>
    <n v="55"/>
    <s v="Colombia"/>
    <s v="Buenos Aires"/>
    <s v="Chronic"/>
    <x v="163"/>
    <d v="2024-07-10T00:00:00"/>
    <x v="0"/>
    <x v="1"/>
    <s v="D0177"/>
    <s v="D05"/>
    <x v="2"/>
    <x v="1"/>
    <n v="489.44"/>
    <s v="Full"/>
    <s v="CompanyA"/>
    <n v="9.5142828757511566E-2"/>
    <n v="633.5"/>
    <x v="0"/>
    <s v="Yes"/>
    <n v="240"/>
    <n v="14"/>
    <s v="ICU"/>
    <n v="4"/>
    <n v="1"/>
    <n v="5"/>
    <s v="X-Ray"/>
    <s v="No"/>
    <n v="5"/>
    <n v="1122.94"/>
    <x v="0"/>
    <n v="106.83968812496005"/>
    <n v="1016.10031187504"/>
  </r>
  <r>
    <s v="P000353"/>
    <s v="Ana"/>
    <s v="Perez"/>
    <x v="0"/>
    <d v="2001-05-19T00:00:00"/>
    <n v="53"/>
    <s v="Mexico"/>
    <s v="Bogotá"/>
    <s v="General"/>
    <x v="164"/>
    <d v="2023-04-16T00:00:00"/>
    <x v="2"/>
    <x v="3"/>
    <s v="D0072"/>
    <s v="D03"/>
    <x v="1"/>
    <x v="0"/>
    <n v="1859.87"/>
    <s v="None"/>
    <s v="CompanyB"/>
    <n v="0.21175609350023691"/>
    <n v="681.52"/>
    <x v="0"/>
    <s v="Yes"/>
    <n v="28"/>
    <n v="9"/>
    <s v="Emergency"/>
    <n v="2"/>
    <n v="8"/>
    <n v="2"/>
    <s v="CT"/>
    <s v="No"/>
    <n v="5"/>
    <n v="2541.39"/>
    <x v="0"/>
    <n v="538.15481846056707"/>
    <n v="2003.2351815394327"/>
  </r>
  <r>
    <s v="P000354"/>
    <s v="Ana"/>
    <s v="Lopez"/>
    <x v="0"/>
    <d v="1955-09-14T00:00:00"/>
    <n v="20"/>
    <s v="Spain"/>
    <s v="Buenos Aires"/>
    <s v="Chronic"/>
    <x v="165"/>
    <d v="2023-02-15T00:00:00"/>
    <x v="0"/>
    <x v="3"/>
    <s v="D0060"/>
    <s v="D03"/>
    <x v="1"/>
    <x v="3"/>
    <n v="2197.3000000000002"/>
    <s v="Full"/>
    <s v="None"/>
    <n v="0.1289545560212971"/>
    <n v="698.43"/>
    <x v="1"/>
    <s v="Yes"/>
    <n v="5"/>
    <n v="1"/>
    <s v="Emergency"/>
    <n v="2"/>
    <n v="7"/>
    <n v="6"/>
    <s v="CT"/>
    <s v="Yes"/>
    <n v="0"/>
    <n v="2895.73"/>
    <x v="0"/>
    <n v="373.41757650755068"/>
    <n v="2522.3124234924494"/>
  </r>
  <r>
    <s v="P000355"/>
    <s v="Luis"/>
    <s v="Rodriguez"/>
    <x v="0"/>
    <d v="1963-01-15T00:00:00"/>
    <n v="39"/>
    <s v="Mexico"/>
    <s v="Bogotá"/>
    <s v="Geriatrics"/>
    <x v="166"/>
    <d v="2024-02-22T00:00:00"/>
    <x v="2"/>
    <x v="0"/>
    <s v="D0185"/>
    <s v="D05"/>
    <x v="0"/>
    <x v="0"/>
    <n v="2702.24"/>
    <s v="Partial"/>
    <s v="CompanyB"/>
    <n v="0.90960818012535594"/>
    <n v="285.45"/>
    <x v="0"/>
    <s v="Yes"/>
    <n v="132"/>
    <n v="6"/>
    <s v="Emergency"/>
    <n v="3"/>
    <n v="2"/>
    <n v="7"/>
    <s v="Ultrasound"/>
    <s v="No"/>
    <n v="1"/>
    <n v="2987.6899999999996"/>
    <x v="0"/>
    <n v="2717.6272636787244"/>
    <n v="270.06273632127522"/>
  </r>
  <r>
    <s v="P000357"/>
    <s v="Elena"/>
    <s v="Perez"/>
    <x v="1"/>
    <d v="1989-11-11T00:00:00"/>
    <n v="34"/>
    <s v="Argentina"/>
    <s v="Bogotá"/>
    <s v="Geriatrics"/>
    <x v="167"/>
    <d v="2024-01-16T00:00:00"/>
    <x v="0"/>
    <x v="1"/>
    <s v="D0019"/>
    <s v="D04"/>
    <x v="0"/>
    <x v="1"/>
    <n v="694.29"/>
    <s v="Partial"/>
    <s v="CompanyB"/>
    <n v="0.7634168715880244"/>
    <n v="406.59"/>
    <x v="1"/>
    <s v="No"/>
    <n v="81"/>
    <n v="7"/>
    <s v="ICU"/>
    <n v="2"/>
    <n v="5"/>
    <n v="10"/>
    <s v="MRI"/>
    <s v="Yes"/>
    <n v="2"/>
    <n v="1100.8799999999999"/>
    <x v="0"/>
    <n v="840.43036559382426"/>
    <n v="260.44963440617562"/>
  </r>
  <r>
    <s v="P000358"/>
    <s v="Carlos"/>
    <s v="Hernandez"/>
    <x v="1"/>
    <d v="2002-08-08T00:00:00"/>
    <n v="57"/>
    <s v="Argentina"/>
    <s v="Santiago"/>
    <s v="General"/>
    <x v="168"/>
    <d v="2024-09-03T00:00:00"/>
    <x v="2"/>
    <x v="3"/>
    <s v="D0073"/>
    <s v="D04"/>
    <x v="2"/>
    <x v="2"/>
    <n v="221.28"/>
    <s v="Full"/>
    <s v="CompanyB"/>
    <n v="8.9116928448517152E-2"/>
    <n v="33.79"/>
    <x v="0"/>
    <s v="Yes"/>
    <n v="276"/>
    <n v="4"/>
    <s v="Standard"/>
    <n v="1"/>
    <n v="6"/>
    <n v="4"/>
    <s v="Ultrasound"/>
    <s v="Yes"/>
    <n v="2"/>
    <n v="255.07"/>
    <x v="0"/>
    <n v="22.731054939363268"/>
    <n v="232.33894506063672"/>
  </r>
  <r>
    <s v="P000359"/>
    <s v="Maria"/>
    <s v="Hernandez"/>
    <x v="1"/>
    <d v="2007-11-05T00:00:00"/>
    <n v="19"/>
    <s v="Mexico"/>
    <s v="Madrid"/>
    <s v="Geriatrics"/>
    <x v="169"/>
    <d v="2024-01-10T00:00:00"/>
    <x v="2"/>
    <x v="3"/>
    <s v="D0138"/>
    <s v="D02"/>
    <x v="4"/>
    <x v="3"/>
    <n v="2779.13"/>
    <s v="None"/>
    <s v="CompanyB"/>
    <n v="5.7464878006083353E-2"/>
    <n v="796.61"/>
    <x v="1"/>
    <s v="No"/>
    <n v="216"/>
    <n v="6"/>
    <s v="ICU"/>
    <n v="1"/>
    <n v="1"/>
    <n v="2"/>
    <s v="X-Ray"/>
    <s v="No"/>
    <n v="2"/>
    <n v="3575.7400000000002"/>
    <x v="0"/>
    <n v="205.4794628814725"/>
    <n v="3370.2605371185277"/>
  </r>
  <r>
    <s v="P000361"/>
    <s v="Diego"/>
    <s v="Diaz"/>
    <x v="0"/>
    <d v="1951-04-23T00:00:00"/>
    <n v="31"/>
    <s v="Argentina"/>
    <s v="Madrid"/>
    <s v="Chronic"/>
    <x v="170"/>
    <d v="2024-02-23T00:00:00"/>
    <x v="1"/>
    <x v="0"/>
    <s v="D0138"/>
    <s v="D01"/>
    <x v="4"/>
    <x v="1"/>
    <n v="1723.67"/>
    <s v="None"/>
    <s v="CompanyB"/>
    <n v="0.3155511515451308"/>
    <n v="376.67"/>
    <x v="0"/>
    <s v="Yes"/>
    <n v="130"/>
    <n v="8"/>
    <s v="Emergency"/>
    <n v="4"/>
    <n v="1"/>
    <n v="3"/>
    <s v="ECG"/>
    <s v="No"/>
    <n v="0"/>
    <n v="2100.34"/>
    <x v="0"/>
    <n v="662.76470563630005"/>
    <n v="1437.5752943637001"/>
  </r>
  <r>
    <s v="P000363"/>
    <s v="Sofia"/>
    <s v="Rodriguez"/>
    <x v="0"/>
    <d v="1971-06-16T00:00:00"/>
    <n v="40"/>
    <s v="Colombia"/>
    <s v="CDMX"/>
    <s v="Geriatrics"/>
    <x v="171"/>
    <d v="2023-12-21T00:00:00"/>
    <x v="1"/>
    <x v="4"/>
    <s v="D0182"/>
    <s v="D02"/>
    <x v="4"/>
    <x v="0"/>
    <n v="733.86"/>
    <s v="None"/>
    <s v="CompanyC"/>
    <n v="0.1832946448988669"/>
    <n v="238.01"/>
    <x v="1"/>
    <s v="Yes"/>
    <n v="92"/>
    <n v="7"/>
    <s v="Standard"/>
    <n v="4"/>
    <n v="6"/>
    <n v="8"/>
    <s v="MRI"/>
    <s v="No"/>
    <n v="3"/>
    <n v="971.87"/>
    <x v="0"/>
    <n v="178.13856653786178"/>
    <n v="793.73143346213828"/>
  </r>
  <r>
    <s v="P000366"/>
    <s v="Maria"/>
    <s v="Torres"/>
    <x v="1"/>
    <d v="1983-05-23T00:00:00"/>
    <n v="37"/>
    <s v="Colombia"/>
    <s v="Madrid"/>
    <s v="General"/>
    <x v="172"/>
    <d v="2024-09-16T00:00:00"/>
    <x v="2"/>
    <x v="5"/>
    <s v="D0197"/>
    <s v="D03"/>
    <x v="4"/>
    <x v="0"/>
    <n v="2442.9899999999998"/>
    <s v="Partial"/>
    <s v="CompanyA"/>
    <n v="0.87753557704335117"/>
    <n v="422.41"/>
    <x v="0"/>
    <s v="Yes"/>
    <n v="213"/>
    <n v="2"/>
    <s v="Emergency"/>
    <n v="1"/>
    <n v="6"/>
    <n v="8"/>
    <s v="X-Ray"/>
    <s v="No"/>
    <n v="0"/>
    <n v="2865.3999999999996"/>
    <x v="0"/>
    <n v="2514.4904424600181"/>
    <n v="350.90955753998151"/>
  </r>
  <r>
    <s v="P000367"/>
    <s v="Lucia"/>
    <s v="Torres"/>
    <x v="0"/>
    <d v="1985-11-28T00:00:00"/>
    <n v="44"/>
    <s v="Chile"/>
    <s v="CDMX"/>
    <s v="General"/>
    <x v="173"/>
    <d v="2024-08-11T00:00:00"/>
    <x v="0"/>
    <x v="5"/>
    <s v="D0087"/>
    <s v="D01"/>
    <x v="4"/>
    <x v="0"/>
    <n v="1981.23"/>
    <s v="None"/>
    <s v="CompanyA"/>
    <n v="0.42060253113196872"/>
    <n v="4.4000000000000004"/>
    <x v="0"/>
    <s v="Yes"/>
    <n v="46"/>
    <n v="14"/>
    <s v="Emergency"/>
    <n v="3"/>
    <n v="8"/>
    <n v="1"/>
    <s v="ECG"/>
    <s v="Yes"/>
    <n v="4"/>
    <n v="1985.63"/>
    <x v="0"/>
    <n v="835.16100389157111"/>
    <n v="1150.4689961084291"/>
  </r>
  <r>
    <s v="P000369"/>
    <s v="Jorge"/>
    <s v="Garcia"/>
    <x v="0"/>
    <d v="1986-07-13T00:00:00"/>
    <n v="58"/>
    <s v="Spain"/>
    <s v="Santiago"/>
    <s v="Geriatrics"/>
    <x v="174"/>
    <d v="2023-02-15T00:00:00"/>
    <x v="1"/>
    <x v="0"/>
    <s v="D0183"/>
    <s v="D04"/>
    <x v="3"/>
    <x v="2"/>
    <n v="101.5"/>
    <s v="None"/>
    <s v="CompanyC"/>
    <n v="1.839609266153297E-2"/>
    <n v="369.11"/>
    <x v="0"/>
    <s v="No"/>
    <n v="88"/>
    <n v="5"/>
    <s v="ICU"/>
    <n v="1"/>
    <n v="9"/>
    <n v="6"/>
    <s v="Ultrasound"/>
    <s v="Yes"/>
    <n v="1"/>
    <n v="470.61"/>
    <x v="0"/>
    <n v="8.6573851674440316"/>
    <n v="461.95261483255598"/>
  </r>
  <r>
    <s v="P000370"/>
    <s v="Jorge"/>
    <s v="Rodriguez"/>
    <x v="0"/>
    <d v="1985-04-14T00:00:00"/>
    <n v="20"/>
    <s v="Mexico"/>
    <s v="CDMX"/>
    <s v="General"/>
    <x v="175"/>
    <d v="2023-03-07T00:00:00"/>
    <x v="1"/>
    <x v="0"/>
    <s v="D0197"/>
    <s v="D04"/>
    <x v="1"/>
    <x v="1"/>
    <n v="986.6"/>
    <s v="None"/>
    <s v="CompanyC"/>
    <n v="0.81392567788286774"/>
    <n v="425.46"/>
    <x v="0"/>
    <s v="Yes"/>
    <n v="274"/>
    <n v="3"/>
    <s v="ICU"/>
    <n v="4"/>
    <n v="9"/>
    <n v="7"/>
    <s v="ECG"/>
    <s v="No"/>
    <n v="3"/>
    <n v="1412.06"/>
    <x v="0"/>
    <n v="1149.3118927112821"/>
    <n v="262.74810728871785"/>
  </r>
  <r>
    <s v="P000372"/>
    <s v="Diego"/>
    <s v="Garcia"/>
    <x v="1"/>
    <d v="1955-01-25T00:00:00"/>
    <n v="50"/>
    <s v="Chile"/>
    <s v="Madrid"/>
    <s v="General"/>
    <x v="176"/>
    <d v="2023-03-03T00:00:00"/>
    <x v="0"/>
    <x v="0"/>
    <s v="D0129"/>
    <s v="D03"/>
    <x v="4"/>
    <x v="1"/>
    <n v="446.11"/>
    <s v="Partial"/>
    <s v="CompanyC"/>
    <n v="0.30903932891043462"/>
    <n v="142.6"/>
    <x v="0"/>
    <s v="Yes"/>
    <n v="216"/>
    <n v="3"/>
    <s v="Emergency"/>
    <n v="3"/>
    <n v="8"/>
    <n v="9"/>
    <s v="Ultrasound"/>
    <s v="No"/>
    <n v="2"/>
    <n v="588.71"/>
    <x v="0"/>
    <n v="181.93454332286197"/>
    <n v="406.7754566771381"/>
  </r>
  <r>
    <s v="P000373"/>
    <s v="Jorge"/>
    <s v="Rodriguez"/>
    <x v="0"/>
    <d v="1956-05-16T00:00:00"/>
    <n v="20"/>
    <s v="Mexico"/>
    <s v="CDMX"/>
    <s v="Pediatrics"/>
    <x v="177"/>
    <d v="2024-03-19T00:00:00"/>
    <x v="1"/>
    <x v="0"/>
    <s v="D0118"/>
    <s v="D02"/>
    <x v="0"/>
    <x v="2"/>
    <n v="2192.7800000000002"/>
    <s v="None"/>
    <s v="CompanyA"/>
    <n v="4.5256431987038548E-2"/>
    <n v="559.99"/>
    <x v="1"/>
    <s v="Yes"/>
    <n v="239"/>
    <n v="12"/>
    <s v="Standard"/>
    <n v="1"/>
    <n v="7"/>
    <n v="7"/>
    <s v="X-Ray"/>
    <s v="No"/>
    <n v="0"/>
    <n v="2752.7700000000004"/>
    <x v="0"/>
    <n v="124.58054828096013"/>
    <n v="2628.1894517190403"/>
  </r>
  <r>
    <s v="P000374"/>
    <s v="Carlos"/>
    <s v="Perez"/>
    <x v="1"/>
    <d v="1980-11-17T00:00:00"/>
    <n v="36"/>
    <s v="Mexico"/>
    <s v="CDMX"/>
    <s v="Pediatrics"/>
    <x v="178"/>
    <d v="2023-02-16T00:00:00"/>
    <x v="0"/>
    <x v="1"/>
    <s v="D0140"/>
    <s v="D05"/>
    <x v="0"/>
    <x v="2"/>
    <n v="2289.9699999999998"/>
    <s v="Partial"/>
    <s v="CompanyA"/>
    <n v="0.40969290597361541"/>
    <n v="168.22"/>
    <x v="1"/>
    <s v="No"/>
    <n v="169"/>
    <n v="6"/>
    <s v="Emergency"/>
    <n v="1"/>
    <n v="3"/>
    <n v="7"/>
    <s v="CT"/>
    <s v="No"/>
    <n v="2"/>
    <n v="2458.1899999999996"/>
    <x v="0"/>
    <n v="1007.1030045352815"/>
    <n v="1451.0869954647183"/>
  </r>
  <r>
    <s v="P000375"/>
    <s v="Maria"/>
    <s v="Garcia"/>
    <x v="1"/>
    <d v="1975-04-30T00:00:00"/>
    <n v="27"/>
    <s v="Spain"/>
    <s v="Buenos Aires"/>
    <s v="Pediatrics"/>
    <x v="179"/>
    <d v="2023-07-27T00:00:00"/>
    <x v="0"/>
    <x v="4"/>
    <s v="D0163"/>
    <s v="D05"/>
    <x v="0"/>
    <x v="1"/>
    <n v="2211.86"/>
    <s v="None"/>
    <s v="CompanyC"/>
    <n v="0.85257677274004506"/>
    <n v="624.07000000000005"/>
    <x v="1"/>
    <s v="No"/>
    <n v="231"/>
    <n v="13"/>
    <s v="Standard"/>
    <n v="4"/>
    <n v="3"/>
    <n v="6"/>
    <s v="X-Ray"/>
    <s v="No"/>
    <n v="5"/>
    <n v="2835.9300000000003"/>
    <x v="0"/>
    <n v="2417.8480471166763"/>
    <n v="418.08195288332399"/>
  </r>
  <r>
    <s v="P000377"/>
    <s v="Ana"/>
    <s v="Garcia"/>
    <x v="1"/>
    <d v="1971-09-13T00:00:00"/>
    <n v="32"/>
    <s v="Mexico"/>
    <s v="Madrid"/>
    <s v="Geriatrics"/>
    <x v="180"/>
    <d v="2023-01-16T00:00:00"/>
    <x v="1"/>
    <x v="4"/>
    <s v="D0082"/>
    <s v="D04"/>
    <x v="2"/>
    <x v="0"/>
    <n v="1257.1600000000001"/>
    <s v="Partial"/>
    <s v="CompanyC"/>
    <n v="0.90860527075639241"/>
    <n v="490.15"/>
    <x v="0"/>
    <s v="No"/>
    <n v="232"/>
    <n v="9"/>
    <s v="ICU"/>
    <n v="4"/>
    <n v="3"/>
    <n v="6"/>
    <s v="MRI"/>
    <s v="No"/>
    <n v="4"/>
    <n v="1747.31"/>
    <x v="0"/>
    <n v="1587.6150756453519"/>
    <n v="159.69492435464804"/>
  </r>
  <r>
    <s v="P000379"/>
    <s v="Luis"/>
    <s v="Lopez"/>
    <x v="1"/>
    <d v="2011-07-02T00:00:00"/>
    <n v="17"/>
    <s v="Spain"/>
    <s v="Buenos Aires"/>
    <s v="Pediatrics"/>
    <x v="181"/>
    <d v="2023-07-03T00:00:00"/>
    <x v="1"/>
    <x v="5"/>
    <s v="D0109"/>
    <s v="D04"/>
    <x v="1"/>
    <x v="3"/>
    <n v="621.28"/>
    <s v="Full"/>
    <s v="CompanyB"/>
    <n v="6.1960942994325967E-2"/>
    <n v="404.52"/>
    <x v="0"/>
    <s v="No"/>
    <n v="134"/>
    <n v="4"/>
    <s v="Standard"/>
    <n v="3"/>
    <n v="9"/>
    <n v="10"/>
    <s v="X-Ray"/>
    <s v="No"/>
    <n v="0"/>
    <n v="1025.8"/>
    <x v="0"/>
    <n v="63.559535323579574"/>
    <n v="962.2404646764204"/>
  </r>
  <r>
    <s v="P000382"/>
    <s v="Pedro"/>
    <s v="Hernandez"/>
    <x v="0"/>
    <d v="1958-04-09T00:00:00"/>
    <n v="45"/>
    <s v="Mexico"/>
    <s v="Madrid"/>
    <s v="Geriatrics"/>
    <x v="182"/>
    <d v="2024-02-13T00:00:00"/>
    <x v="0"/>
    <x v="2"/>
    <s v="D0136"/>
    <s v="D04"/>
    <x v="1"/>
    <x v="1"/>
    <n v="683.74"/>
    <s v="None"/>
    <s v="CompanyB"/>
    <n v="2.9808942474669808E-2"/>
    <n v="706.66"/>
    <x v="0"/>
    <s v="Yes"/>
    <n v="258"/>
    <n v="4"/>
    <s v="ICU"/>
    <n v="1"/>
    <n v="8"/>
    <n v="7"/>
    <s v="Ultrasound"/>
    <s v="No"/>
    <n v="4"/>
    <n v="1390.4"/>
    <x v="0"/>
    <n v="41.446353616780904"/>
    <n v="1348.9536463832192"/>
  </r>
  <r>
    <s v="P000384"/>
    <s v="Pedro"/>
    <s v="Perez"/>
    <x v="1"/>
    <d v="1981-08-06T00:00:00"/>
    <n v="32"/>
    <s v="Chile"/>
    <s v="Buenos Aires"/>
    <s v="Pediatrics"/>
    <x v="183"/>
    <d v="2024-04-22T00:00:00"/>
    <x v="0"/>
    <x v="5"/>
    <s v="D0174"/>
    <s v="D01"/>
    <x v="0"/>
    <x v="3"/>
    <n v="2162.7800000000002"/>
    <s v="Partial"/>
    <s v="None"/>
    <n v="0.90642797915126705"/>
    <n v="269.77"/>
    <x v="0"/>
    <s v="Yes"/>
    <n v="262"/>
    <n v="5"/>
    <s v="ICU"/>
    <n v="1"/>
    <n v="9"/>
    <n v="5"/>
    <s v="CT"/>
    <s v="Yes"/>
    <n v="1"/>
    <n v="2432.5500000000002"/>
    <x v="0"/>
    <n v="2204.9313806844148"/>
    <n v="227.61861931558542"/>
  </r>
  <r>
    <s v="P000385"/>
    <s v="Carlos"/>
    <s v="Diaz"/>
    <x v="1"/>
    <d v="1963-05-21T00:00:00"/>
    <n v="45"/>
    <s v="Mexico"/>
    <s v="CDMX"/>
    <s v="Chronic"/>
    <x v="184"/>
    <d v="2024-06-06T00:00:00"/>
    <x v="0"/>
    <x v="2"/>
    <s v="D0139"/>
    <s v="D05"/>
    <x v="2"/>
    <x v="0"/>
    <n v="887.09"/>
    <s v="Full"/>
    <s v="CompanyB"/>
    <n v="0.7704913983358268"/>
    <n v="116.29"/>
    <x v="0"/>
    <s v="No"/>
    <n v="216"/>
    <n v="0"/>
    <s v="Emergency"/>
    <n v="2"/>
    <n v="9"/>
    <n v="8"/>
    <s v="ECG"/>
    <s v="No"/>
    <n v="1"/>
    <n v="1003.38"/>
    <x v="0"/>
    <n v="773.09565926220193"/>
    <n v="230.28434073779806"/>
  </r>
  <r>
    <s v="P000387"/>
    <s v="Lucia"/>
    <s v="Hernandez"/>
    <x v="0"/>
    <d v="1960-07-27T00:00:00"/>
    <n v="30"/>
    <s v="Argentina"/>
    <s v="Madrid"/>
    <s v="Geriatrics"/>
    <x v="185"/>
    <d v="2023-04-26T00:00:00"/>
    <x v="0"/>
    <x v="5"/>
    <s v="D0044"/>
    <s v="D02"/>
    <x v="4"/>
    <x v="1"/>
    <n v="899.21"/>
    <s v="Full"/>
    <s v="CompanyA"/>
    <n v="0.84335577561714981"/>
    <n v="510.61"/>
    <x v="1"/>
    <s v="No"/>
    <n v="97"/>
    <n v="5"/>
    <s v="Emergency"/>
    <n v="4"/>
    <n v="0"/>
    <n v="2"/>
    <s v="Ultrasound"/>
    <s v="Yes"/>
    <n v="1"/>
    <n v="1409.8200000000002"/>
    <x v="0"/>
    <n v="1188.9798395805703"/>
    <n v="220.84016041942982"/>
  </r>
  <r>
    <s v="P000389"/>
    <s v="Carlos"/>
    <s v="Hernandez"/>
    <x v="1"/>
    <d v="1987-07-11T00:00:00"/>
    <n v="38"/>
    <s v="Colombia"/>
    <s v="CDMX"/>
    <s v="General"/>
    <x v="186"/>
    <d v="2024-06-08T00:00:00"/>
    <x v="2"/>
    <x v="1"/>
    <s v="D0139"/>
    <s v="D03"/>
    <x v="1"/>
    <x v="2"/>
    <n v="2487.91"/>
    <s v="None"/>
    <s v="CompanyA"/>
    <n v="0.42309618878297162"/>
    <n v="576.13"/>
    <x v="1"/>
    <s v="Yes"/>
    <n v="212"/>
    <n v="14"/>
    <s v="ICU"/>
    <n v="4"/>
    <n v="5"/>
    <n v="5"/>
    <s v="Ultrasound"/>
    <s v="Yes"/>
    <n v="3"/>
    <n v="3064.04"/>
    <x v="0"/>
    <n v="1296.3836462785764"/>
    <n v="1767.6563537214236"/>
  </r>
  <r>
    <s v="P000390"/>
    <s v="Pedro"/>
    <s v="Garcia"/>
    <x v="1"/>
    <d v="2002-04-07T00:00:00"/>
    <n v="60"/>
    <s v="Colombia"/>
    <s v="Madrid"/>
    <s v="Chronic"/>
    <x v="187"/>
    <d v="2024-10-05T00:00:00"/>
    <x v="2"/>
    <x v="3"/>
    <s v="D0150"/>
    <s v="D01"/>
    <x v="2"/>
    <x v="1"/>
    <n v="1534.35"/>
    <s v="Full"/>
    <s v="CompanyA"/>
    <n v="6.2755551335055171E-2"/>
    <n v="694.12"/>
    <x v="0"/>
    <s v="No"/>
    <n v="231"/>
    <n v="14"/>
    <s v="ICU"/>
    <n v="3"/>
    <n v="6"/>
    <n v="4"/>
    <s v="CT"/>
    <s v="Yes"/>
    <n v="3"/>
    <n v="2228.4699999999998"/>
    <x v="0"/>
    <n v="139.8488634836304"/>
    <n v="2088.6211365163695"/>
  </r>
  <r>
    <s v="P000393"/>
    <s v="Jorge"/>
    <s v="Garcia"/>
    <x v="1"/>
    <d v="2000-01-16T00:00:00"/>
    <n v="63"/>
    <s v="Mexico"/>
    <s v="Santiago"/>
    <s v="General"/>
    <x v="188"/>
    <d v="2024-05-19T00:00:00"/>
    <x v="2"/>
    <x v="5"/>
    <s v="D0190"/>
    <s v="D04"/>
    <x v="3"/>
    <x v="1"/>
    <n v="1068.17"/>
    <s v="Partial"/>
    <s v="CompanyC"/>
    <n v="0.5115864615532002"/>
    <n v="256.32"/>
    <x v="0"/>
    <s v="Yes"/>
    <n v="283"/>
    <n v="6"/>
    <s v="ICU"/>
    <n v="4"/>
    <n v="5"/>
    <n v="5"/>
    <s v="X-Ray"/>
    <s v="Yes"/>
    <n v="2"/>
    <n v="1324.49"/>
    <x v="0"/>
    <n v="677.59115246259819"/>
    <n v="646.89884753740182"/>
  </r>
  <r>
    <s v="P000394"/>
    <s v="Elena"/>
    <s v="Diaz"/>
    <x v="1"/>
    <d v="1965-05-21T00:00:00"/>
    <n v="36"/>
    <s v="Spain"/>
    <s v="Bogotá"/>
    <s v="Pediatrics"/>
    <x v="189"/>
    <d v="2023-08-10T00:00:00"/>
    <x v="1"/>
    <x v="2"/>
    <s v="D0176"/>
    <s v="D04"/>
    <x v="1"/>
    <x v="3"/>
    <n v="1926.6"/>
    <s v="Partial"/>
    <s v="CompanyB"/>
    <n v="0.53251047445579003"/>
    <n v="304.22000000000003"/>
    <x v="1"/>
    <s v="Yes"/>
    <n v="183"/>
    <n v="8"/>
    <s v="Standard"/>
    <n v="3"/>
    <n v="2"/>
    <n v="8"/>
    <s v="Ultrasound"/>
    <s v="No"/>
    <n v="1"/>
    <n v="2230.8199999999997"/>
    <x v="0"/>
    <n v="1187.9350166254653"/>
    <n v="1042.8849833745344"/>
  </r>
  <r>
    <s v="P000399"/>
    <s v="Diego"/>
    <s v="Lopez"/>
    <x v="1"/>
    <d v="1987-01-18T00:00:00"/>
    <n v="24"/>
    <s v="Spain"/>
    <s v="CDMX"/>
    <s v="Pediatrics"/>
    <x v="190"/>
    <d v="2024-05-05T00:00:00"/>
    <x v="2"/>
    <x v="0"/>
    <s v="D0033"/>
    <s v="D02"/>
    <x v="1"/>
    <x v="1"/>
    <n v="1503.26"/>
    <s v="None"/>
    <s v="None"/>
    <n v="0.9074130977587378"/>
    <n v="626.6"/>
    <x v="0"/>
    <s v="No"/>
    <n v="230"/>
    <n v="13"/>
    <s v="ICU"/>
    <n v="3"/>
    <n v="3"/>
    <n v="2"/>
    <s v="MRI"/>
    <s v="Yes"/>
    <n v="1"/>
    <n v="2129.86"/>
    <x v="0"/>
    <n v="1932.6628603924255"/>
    <n v="197.19713960757463"/>
  </r>
  <r>
    <s v="P000404"/>
    <s v="Luis"/>
    <s v="Martinez"/>
    <x v="1"/>
    <d v="2005-03-11T00:00:00"/>
    <n v="25"/>
    <s v="Argentina"/>
    <s v="CDMX"/>
    <s v="Chronic"/>
    <x v="191"/>
    <d v="2023-07-28T00:00:00"/>
    <x v="0"/>
    <x v="1"/>
    <s v="D0194"/>
    <s v="D02"/>
    <x v="0"/>
    <x v="1"/>
    <n v="212.92"/>
    <s v="None"/>
    <s v="CompanyA"/>
    <n v="0.46254609597192248"/>
    <n v="606.82000000000005"/>
    <x v="0"/>
    <s v="Yes"/>
    <n v="84"/>
    <n v="3"/>
    <s v="Emergency"/>
    <n v="1"/>
    <n v="0"/>
    <n v="4"/>
    <s v="CT"/>
    <s v="Yes"/>
    <n v="5"/>
    <n v="819.74"/>
    <x v="0"/>
    <n v="379.16753671202372"/>
    <n v="440.57246328797629"/>
  </r>
  <r>
    <s v="P000409"/>
    <s v="Elena"/>
    <s v="Garcia"/>
    <x v="1"/>
    <d v="2009-12-18T00:00:00"/>
    <n v="43"/>
    <s v="Chile"/>
    <s v="Bogotá"/>
    <s v="Geriatrics"/>
    <x v="192"/>
    <d v="2023-03-01T00:00:00"/>
    <x v="1"/>
    <x v="4"/>
    <s v="D0138"/>
    <s v="D05"/>
    <x v="0"/>
    <x v="1"/>
    <n v="571.59"/>
    <s v="Full"/>
    <s v="CompanyB"/>
    <n v="0.90142216336203118"/>
    <n v="601.6"/>
    <x v="0"/>
    <s v="Yes"/>
    <n v="134"/>
    <n v="12"/>
    <s v="Standard"/>
    <n v="1"/>
    <n v="9"/>
    <n v="3"/>
    <s v="MRI"/>
    <s v="No"/>
    <n v="0"/>
    <n v="1173.19"/>
    <x v="0"/>
    <n v="1057.5394678347013"/>
    <n v="115.65053216529873"/>
  </r>
  <r>
    <s v="P000410"/>
    <s v="Maria"/>
    <s v="Diaz"/>
    <x v="1"/>
    <d v="2004-02-22T00:00:00"/>
    <n v="57"/>
    <s v="Colombia"/>
    <s v="Buenos Aires"/>
    <s v="Geriatrics"/>
    <x v="193"/>
    <d v="2023-07-27T00:00:00"/>
    <x v="2"/>
    <x v="3"/>
    <s v="D0023"/>
    <s v="D05"/>
    <x v="0"/>
    <x v="1"/>
    <n v="375.59"/>
    <s v="Full"/>
    <s v="CompanyB"/>
    <n v="0.63485605993175453"/>
    <n v="708.38"/>
    <x v="0"/>
    <s v="No"/>
    <n v="69"/>
    <n v="10"/>
    <s v="Emergency"/>
    <n v="2"/>
    <n v="4"/>
    <n v="2"/>
    <s v="MRI"/>
    <s v="No"/>
    <n v="5"/>
    <n v="1083.97"/>
    <x v="0"/>
    <n v="688.16492328422396"/>
    <n v="395.80507671577607"/>
  </r>
  <r>
    <s v="P000411"/>
    <s v="Diego"/>
    <s v="Lopez"/>
    <x v="1"/>
    <d v="1961-12-22T00:00:00"/>
    <n v="36"/>
    <s v="Spain"/>
    <s v="Bogotá"/>
    <s v="General"/>
    <x v="194"/>
    <d v="2024-09-09T00:00:00"/>
    <x v="2"/>
    <x v="5"/>
    <s v="D0029"/>
    <s v="D04"/>
    <x v="1"/>
    <x v="1"/>
    <n v="2412.91"/>
    <s v="None"/>
    <s v="None"/>
    <n v="0.20715449829126789"/>
    <n v="223.07"/>
    <x v="1"/>
    <s v="No"/>
    <n v="161"/>
    <n v="8"/>
    <s v="ICU"/>
    <n v="3"/>
    <n v="3"/>
    <n v="5"/>
    <s v="ECG"/>
    <s v="No"/>
    <n v="0"/>
    <n v="2635.98"/>
    <x v="0"/>
    <n v="546.05511440581631"/>
    <n v="2089.9248855941837"/>
  </r>
  <r>
    <s v="P000415"/>
    <s v="Pedro"/>
    <s v="Torres"/>
    <x v="0"/>
    <d v="1982-08-25T00:00:00"/>
    <n v="27"/>
    <s v="Colombia"/>
    <s v="Buenos Aires"/>
    <s v="General"/>
    <x v="195"/>
    <d v="2023-10-19T00:00:00"/>
    <x v="2"/>
    <x v="1"/>
    <s v="D0103"/>
    <s v="D05"/>
    <x v="3"/>
    <x v="1"/>
    <n v="2064.2800000000002"/>
    <s v="Full"/>
    <s v="None"/>
    <n v="0.4056475756483271"/>
    <n v="280.16000000000003"/>
    <x v="1"/>
    <s v="Yes"/>
    <n v="266"/>
    <n v="3"/>
    <s v="ICU"/>
    <n v="1"/>
    <n v="7"/>
    <n v="4"/>
    <s v="ECG"/>
    <s v="No"/>
    <n v="2"/>
    <n v="2344.44"/>
    <x v="0"/>
    <n v="951.01640225296399"/>
    <n v="1393.4235977470362"/>
  </r>
  <r>
    <s v="P000416"/>
    <s v="Lucia"/>
    <s v="Perez"/>
    <x v="0"/>
    <d v="1998-03-11T00:00:00"/>
    <n v="37"/>
    <s v="Chile"/>
    <s v="Buenos Aires"/>
    <s v="Chronic"/>
    <x v="196"/>
    <d v="2023-07-10T00:00:00"/>
    <x v="1"/>
    <x v="1"/>
    <s v="D0047"/>
    <s v="D05"/>
    <x v="2"/>
    <x v="3"/>
    <n v="2249.62"/>
    <s v="None"/>
    <s v="CompanyB"/>
    <n v="8.0898210853145081E-2"/>
    <n v="768.92"/>
    <x v="1"/>
    <s v="Yes"/>
    <n v="5"/>
    <n v="8"/>
    <s v="Standard"/>
    <n v="1"/>
    <n v="0"/>
    <n v="7"/>
    <s v="Ultrasound"/>
    <s v="No"/>
    <n v="0"/>
    <n v="3018.54"/>
    <x v="0"/>
    <n v="244.19448538865254"/>
    <n v="2774.3455146113474"/>
  </r>
  <r>
    <s v="P000420"/>
    <s v="Elena"/>
    <s v="Torres"/>
    <x v="1"/>
    <d v="2020-01-11T00:00:00"/>
    <n v="25"/>
    <s v="Chile"/>
    <s v="Buenos Aires"/>
    <s v="General"/>
    <x v="197"/>
    <d v="2024-05-29T00:00:00"/>
    <x v="1"/>
    <x v="1"/>
    <s v="D0072"/>
    <s v="D05"/>
    <x v="3"/>
    <x v="1"/>
    <n v="2054.1799999999998"/>
    <s v="None"/>
    <s v="CompanyA"/>
    <n v="0.51039655520623439"/>
    <n v="361.35"/>
    <x v="1"/>
    <s v="No"/>
    <n v="206"/>
    <n v="12"/>
    <s v="Emergency"/>
    <n v="4"/>
    <n v="7"/>
    <n v="2"/>
    <s v="X-Ray"/>
    <s v="Yes"/>
    <n v="2"/>
    <n v="2415.5299999999997"/>
    <x v="0"/>
    <n v="1232.8781909973152"/>
    <n v="1182.6518090026846"/>
  </r>
  <r>
    <s v="P000428"/>
    <s v="Maria"/>
    <s v="Garcia"/>
    <x v="1"/>
    <d v="1989-09-06T00:00:00"/>
    <n v="16"/>
    <s v="Colombia"/>
    <s v="CDMX"/>
    <s v="General"/>
    <x v="198"/>
    <d v="2023-08-17T00:00:00"/>
    <x v="2"/>
    <x v="5"/>
    <s v="D0133"/>
    <s v="D03"/>
    <x v="4"/>
    <x v="0"/>
    <n v="804.71"/>
    <s v="Full"/>
    <s v="CompanyA"/>
    <n v="5.6851857605305978E-2"/>
    <n v="248.79"/>
    <x v="0"/>
    <s v="No"/>
    <n v="193"/>
    <n v="3"/>
    <s v="Emergency"/>
    <n v="2"/>
    <n v="2"/>
    <n v="3"/>
    <s v="X-Ray"/>
    <s v="Yes"/>
    <n v="1"/>
    <n v="1053.5"/>
    <x v="0"/>
    <n v="59.89343198718985"/>
    <n v="993.60656801281016"/>
  </r>
  <r>
    <s v="P000429"/>
    <s v="Ana"/>
    <s v="Rodriguez"/>
    <x v="1"/>
    <d v="2011-10-28T00:00:00"/>
    <n v="19"/>
    <s v="Chile"/>
    <s v="CDMX"/>
    <s v="Geriatrics"/>
    <x v="199"/>
    <d v="2023-03-18T00:00:00"/>
    <x v="1"/>
    <x v="3"/>
    <s v="D0135"/>
    <s v="D04"/>
    <x v="2"/>
    <x v="2"/>
    <n v="1289.32"/>
    <s v="Full"/>
    <s v="CompanyC"/>
    <n v="0.86494438946283536"/>
    <n v="119.78"/>
    <x v="1"/>
    <s v="No"/>
    <n v="275"/>
    <n v="12"/>
    <s v="Standard"/>
    <n v="3"/>
    <n v="2"/>
    <n v="1"/>
    <s v="Ultrasound"/>
    <s v="No"/>
    <n v="5"/>
    <n v="1409.1"/>
    <x v="0"/>
    <n v="1218.7931391920813"/>
    <n v="190.30686080791861"/>
  </r>
  <r>
    <s v="P000430"/>
    <s v="Lucia"/>
    <s v="Martinez"/>
    <x v="1"/>
    <d v="2009-05-26T00:00:00"/>
    <n v="29"/>
    <s v="Mexico"/>
    <s v="CDMX"/>
    <s v="Geriatrics"/>
    <x v="200"/>
    <d v="2023-04-03T00:00:00"/>
    <x v="2"/>
    <x v="0"/>
    <s v="D0020"/>
    <s v="D02"/>
    <x v="3"/>
    <x v="3"/>
    <n v="630.27"/>
    <s v="Partial"/>
    <s v="CompanyB"/>
    <n v="0.90557202944674098"/>
    <n v="782.28"/>
    <x v="0"/>
    <s v="Yes"/>
    <n v="267"/>
    <n v="5"/>
    <s v="Standard"/>
    <n v="4"/>
    <n v="6"/>
    <n v="1"/>
    <s v="CT"/>
    <s v="No"/>
    <n v="1"/>
    <n v="1412.55"/>
    <x v="0"/>
    <n v="1279.1657701949939"/>
    <n v="133.38422980500604"/>
  </r>
  <r>
    <s v="P000431"/>
    <s v="Diego"/>
    <s v="Diaz"/>
    <x v="1"/>
    <d v="2009-04-19T00:00:00"/>
    <n v="51"/>
    <s v="Spain"/>
    <s v="Madrid"/>
    <s v="General"/>
    <x v="201"/>
    <d v="2024-05-09T00:00:00"/>
    <x v="0"/>
    <x v="5"/>
    <s v="D0077"/>
    <s v="D05"/>
    <x v="1"/>
    <x v="1"/>
    <n v="447.04"/>
    <s v="Partial"/>
    <s v="CompanyB"/>
    <n v="0.37504713451029281"/>
    <n v="9.6199999999999992"/>
    <x v="0"/>
    <s v="No"/>
    <n v="37"/>
    <n v="6"/>
    <s v="Standard"/>
    <n v="1"/>
    <n v="2"/>
    <n v="2"/>
    <s v="ECG"/>
    <s v="No"/>
    <n v="5"/>
    <n v="456.66"/>
    <x v="0"/>
    <n v="171.26902444547034"/>
    <n v="285.39097555452969"/>
  </r>
  <r>
    <s v="P000432"/>
    <s v="Ana"/>
    <s v="Rodriguez"/>
    <x v="1"/>
    <d v="1999-09-13T00:00:00"/>
    <n v="18"/>
    <s v="Argentina"/>
    <s v="Bogotá"/>
    <s v="Geriatrics"/>
    <x v="202"/>
    <d v="2024-02-06T00:00:00"/>
    <x v="1"/>
    <x v="0"/>
    <s v="D0130"/>
    <s v="D05"/>
    <x v="2"/>
    <x v="1"/>
    <n v="1822.74"/>
    <s v="None"/>
    <s v="CompanyB"/>
    <n v="0.52615175965660832"/>
    <n v="281.92"/>
    <x v="0"/>
    <s v="No"/>
    <n v="241"/>
    <n v="10"/>
    <s v="Standard"/>
    <n v="3"/>
    <n v="9"/>
    <n v="10"/>
    <s v="ECG"/>
    <s v="No"/>
    <n v="3"/>
    <n v="2104.66"/>
    <x v="0"/>
    <n v="1107.3705624788772"/>
    <n v="997.28943752112264"/>
  </r>
  <r>
    <s v="P000433"/>
    <s v="Luis"/>
    <s v="Perez"/>
    <x v="0"/>
    <d v="1970-09-29T00:00:00"/>
    <n v="58"/>
    <s v="Colombia"/>
    <s v="CDMX"/>
    <s v="General"/>
    <x v="203"/>
    <d v="2023-03-07T00:00:00"/>
    <x v="0"/>
    <x v="4"/>
    <s v="D0032"/>
    <s v="D03"/>
    <x v="0"/>
    <x v="2"/>
    <n v="1504.88"/>
    <s v="Full"/>
    <s v="CompanyA"/>
    <n v="0.2810206706385272"/>
    <n v="242.22"/>
    <x v="0"/>
    <s v="No"/>
    <n v="198"/>
    <n v="7"/>
    <s v="Standard"/>
    <n v="2"/>
    <n v="4"/>
    <n v="6"/>
    <s v="MRI"/>
    <s v="No"/>
    <n v="1"/>
    <n v="1747.1000000000001"/>
    <x v="0"/>
    <n v="490.97121367257091"/>
    <n v="1256.1287863274292"/>
  </r>
  <r>
    <s v="P000434"/>
    <s v="Carlos"/>
    <s v="Garcia"/>
    <x v="0"/>
    <d v="1973-12-06T00:00:00"/>
    <n v="44"/>
    <s v="Argentina"/>
    <s v="Madrid"/>
    <s v="Pediatrics"/>
    <x v="204"/>
    <d v="2023-02-24T00:00:00"/>
    <x v="2"/>
    <x v="1"/>
    <s v="D0090"/>
    <s v="D04"/>
    <x v="0"/>
    <x v="2"/>
    <n v="1155.25"/>
    <s v="Full"/>
    <s v="None"/>
    <n v="1.471633400739192E-2"/>
    <n v="525.9"/>
    <x v="1"/>
    <s v="Yes"/>
    <n v="297"/>
    <n v="12"/>
    <s v="Emergency"/>
    <n v="3"/>
    <n v="9"/>
    <n v="2"/>
    <s v="X-Ray"/>
    <s v="Yes"/>
    <n v="2"/>
    <n v="1681.15"/>
    <x v="0"/>
    <n v="24.740364916526929"/>
    <n v="1656.4096350834732"/>
  </r>
  <r>
    <s v="P000435"/>
    <s v="Carlos"/>
    <s v="Diaz"/>
    <x v="1"/>
    <d v="1971-12-17T00:00:00"/>
    <n v="16"/>
    <s v="Argentina"/>
    <s v="Madrid"/>
    <s v="Geriatrics"/>
    <x v="205"/>
    <d v="2024-03-31T00:00:00"/>
    <x v="0"/>
    <x v="0"/>
    <s v="D0003"/>
    <s v="D02"/>
    <x v="3"/>
    <x v="3"/>
    <n v="301.99"/>
    <s v="None"/>
    <s v="CompanyC"/>
    <n v="0.47945106131913079"/>
    <n v="45.1"/>
    <x v="0"/>
    <s v="Yes"/>
    <n v="4"/>
    <n v="3"/>
    <s v="Standard"/>
    <n v="2"/>
    <n v="3"/>
    <n v="6"/>
    <s v="X-Ray"/>
    <s v="Yes"/>
    <n v="5"/>
    <n v="347.09000000000003"/>
    <x v="0"/>
    <n v="166.41266887325713"/>
    <n v="180.6773311267429"/>
  </r>
  <r>
    <s v="P000438"/>
    <s v="Carlos"/>
    <s v="Hernandez"/>
    <x v="1"/>
    <d v="1999-09-30T00:00:00"/>
    <n v="56"/>
    <s v="Chile"/>
    <s v="Bogotá"/>
    <s v="Pediatrics"/>
    <x v="206"/>
    <d v="2024-04-04T00:00:00"/>
    <x v="0"/>
    <x v="2"/>
    <s v="D0077"/>
    <s v="D02"/>
    <x v="3"/>
    <x v="1"/>
    <n v="1400.1"/>
    <s v="Partial"/>
    <s v="CompanyB"/>
    <n v="0.48071081162226159"/>
    <n v="362.22"/>
    <x v="1"/>
    <s v="Yes"/>
    <n v="292"/>
    <n v="1"/>
    <s v="Emergency"/>
    <n v="3"/>
    <n v="8"/>
    <n v="7"/>
    <s v="Ultrasound"/>
    <s v="Yes"/>
    <n v="3"/>
    <n v="1762.32"/>
    <x v="0"/>
    <n v="847.16627753814407"/>
    <n v="915.15372246185586"/>
  </r>
  <r>
    <s v="P000440"/>
    <s v="Luis"/>
    <s v="Hernandez"/>
    <x v="0"/>
    <d v="1959-12-24T00:00:00"/>
    <n v="28"/>
    <s v="Colombia"/>
    <s v="Bogotá"/>
    <s v="General"/>
    <x v="207"/>
    <d v="2023-02-25T00:00:00"/>
    <x v="0"/>
    <x v="2"/>
    <s v="D0101"/>
    <s v="D04"/>
    <x v="0"/>
    <x v="3"/>
    <n v="1320.6"/>
    <s v="Full"/>
    <s v="CompanyC"/>
    <n v="0.84463267175428247"/>
    <n v="392.04"/>
    <x v="1"/>
    <s v="Yes"/>
    <n v="66"/>
    <n v="13"/>
    <s v="Standard"/>
    <n v="2"/>
    <n v="1"/>
    <n v="9"/>
    <s v="Ultrasound"/>
    <s v="No"/>
    <n v="5"/>
    <n v="1712.6399999999999"/>
    <x v="0"/>
    <n v="1446.5516989532541"/>
    <n v="266.08830104674576"/>
  </r>
  <r>
    <s v="P000443"/>
    <s v="Diego"/>
    <s v="Perez"/>
    <x v="0"/>
    <d v="1956-10-08T00:00:00"/>
    <n v="22"/>
    <s v="Mexico"/>
    <s v="Bogotá"/>
    <s v="Pediatrics"/>
    <x v="208"/>
    <d v="2023-08-29T00:00:00"/>
    <x v="1"/>
    <x v="3"/>
    <s v="D0128"/>
    <s v="D04"/>
    <x v="1"/>
    <x v="0"/>
    <n v="1005.63"/>
    <s v="Full"/>
    <s v="CompanyC"/>
    <n v="0.55200890971446226"/>
    <n v="134.93"/>
    <x v="0"/>
    <s v="Yes"/>
    <n v="179"/>
    <n v="4"/>
    <s v="Standard"/>
    <n v="2"/>
    <n v="4"/>
    <n v="6"/>
    <s v="CT"/>
    <s v="No"/>
    <n v="5"/>
    <n v="1140.56"/>
    <x v="0"/>
    <n v="629.59928206392703"/>
    <n v="510.96071793607291"/>
  </r>
  <r>
    <s v="P000446"/>
    <s v="Lucia"/>
    <s v="Diaz"/>
    <x v="1"/>
    <d v="1955-10-09T00:00:00"/>
    <n v="16"/>
    <s v="Argentina"/>
    <s v="Bogotá"/>
    <s v="Geriatrics"/>
    <x v="209"/>
    <d v="2024-10-02T00:00:00"/>
    <x v="1"/>
    <x v="1"/>
    <s v="D0152"/>
    <s v="D05"/>
    <x v="1"/>
    <x v="1"/>
    <n v="106.56"/>
    <s v="Partial"/>
    <s v="CompanyB"/>
    <n v="0.18282210690233919"/>
    <n v="134.38999999999999"/>
    <x v="0"/>
    <s v="Yes"/>
    <n v="25"/>
    <n v="6"/>
    <s v="Emergency"/>
    <n v="2"/>
    <n v="4"/>
    <n v="8"/>
    <s v="MRI"/>
    <s v="No"/>
    <n v="2"/>
    <n v="240.95"/>
    <x v="0"/>
    <n v="44.050986658118624"/>
    <n v="196.89901334188136"/>
  </r>
  <r>
    <s v="P000448"/>
    <s v="Elena"/>
    <s v="Perez"/>
    <x v="0"/>
    <d v="1967-10-09T00:00:00"/>
    <n v="64"/>
    <s v="Colombia"/>
    <s v="Buenos Aires"/>
    <s v="Geriatrics"/>
    <x v="210"/>
    <d v="2023-09-02T00:00:00"/>
    <x v="0"/>
    <x v="1"/>
    <s v="D0123"/>
    <s v="D04"/>
    <x v="1"/>
    <x v="3"/>
    <n v="2264.39"/>
    <s v="Full"/>
    <s v="CompanyC"/>
    <n v="0.92915929207648973"/>
    <n v="180.86"/>
    <x v="0"/>
    <s v="No"/>
    <n v="206"/>
    <n v="4"/>
    <s v="Standard"/>
    <n v="1"/>
    <n v="2"/>
    <n v="4"/>
    <s v="ECG"/>
    <s v="Yes"/>
    <n v="4"/>
    <n v="2445.25"/>
    <x v="0"/>
    <n v="2272.0267589500363"/>
    <n v="173.22324104996369"/>
  </r>
  <r>
    <s v="P000449"/>
    <s v="Elena"/>
    <s v="Perez"/>
    <x v="1"/>
    <d v="2012-06-24T00:00:00"/>
    <n v="32"/>
    <s v="Chile"/>
    <s v="CDMX"/>
    <s v="General"/>
    <x v="211"/>
    <d v="2023-02-24T00:00:00"/>
    <x v="2"/>
    <x v="1"/>
    <s v="D0034"/>
    <s v="D05"/>
    <x v="2"/>
    <x v="0"/>
    <n v="2742.5"/>
    <s v="None"/>
    <s v="None"/>
    <n v="0.14612714329278281"/>
    <n v="367.5"/>
    <x v="1"/>
    <s v="Yes"/>
    <n v="72"/>
    <n v="14"/>
    <s v="Standard"/>
    <n v="2"/>
    <n v="6"/>
    <n v="2"/>
    <s v="CT"/>
    <s v="Yes"/>
    <n v="3"/>
    <n v="3110"/>
    <x v="0"/>
    <n v="454.45541564055452"/>
    <n v="2655.5445843594453"/>
  </r>
  <r>
    <s v="P000451"/>
    <s v="Diego"/>
    <s v="Torres"/>
    <x v="1"/>
    <d v="2018-03-08T00:00:00"/>
    <n v="51"/>
    <s v="Argentina"/>
    <s v="Santiago"/>
    <s v="Chronic"/>
    <x v="212"/>
    <d v="2023-12-29T00:00:00"/>
    <x v="1"/>
    <x v="3"/>
    <s v="D0042"/>
    <s v="D05"/>
    <x v="0"/>
    <x v="3"/>
    <n v="691.95"/>
    <s v="Partial"/>
    <s v="CompanyC"/>
    <n v="0.40066004192105797"/>
    <n v="219.54"/>
    <x v="1"/>
    <s v="No"/>
    <n v="29"/>
    <n v="2"/>
    <s v="Emergency"/>
    <n v="2"/>
    <n v="5"/>
    <n v="7"/>
    <s v="CT"/>
    <s v="Yes"/>
    <n v="4"/>
    <n v="911.49"/>
    <x v="0"/>
    <n v="365.19762161062516"/>
    <n v="546.29237838937479"/>
  </r>
  <r>
    <s v="P000453"/>
    <s v="Ana"/>
    <s v="Hernandez"/>
    <x v="1"/>
    <d v="2016-06-09T00:00:00"/>
    <n v="58"/>
    <s v="Chile"/>
    <s v="Madrid"/>
    <s v="General"/>
    <x v="213"/>
    <d v="2024-08-12T00:00:00"/>
    <x v="2"/>
    <x v="4"/>
    <s v="D0123"/>
    <s v="D05"/>
    <x v="4"/>
    <x v="1"/>
    <n v="1831.42"/>
    <s v="None"/>
    <s v="None"/>
    <n v="0.1138181416173467"/>
    <n v="168.17"/>
    <x v="1"/>
    <s v="Yes"/>
    <n v="8"/>
    <n v="6"/>
    <s v="Emergency"/>
    <n v="2"/>
    <n v="9"/>
    <n v="9"/>
    <s v="MRI"/>
    <s v="Yes"/>
    <n v="0"/>
    <n v="1999.5900000000001"/>
    <x v="0"/>
    <n v="227.58961779663031"/>
    <n v="1772.0003822033698"/>
  </r>
  <r>
    <s v="P000454"/>
    <s v="Jorge"/>
    <s v="Perez"/>
    <x v="1"/>
    <d v="2011-02-17T00:00:00"/>
    <n v="46"/>
    <s v="Chile"/>
    <s v="Madrid"/>
    <s v="Geriatrics"/>
    <x v="214"/>
    <d v="2023-03-14T00:00:00"/>
    <x v="1"/>
    <x v="0"/>
    <s v="D0027"/>
    <s v="D04"/>
    <x v="1"/>
    <x v="0"/>
    <n v="1249.95"/>
    <s v="None"/>
    <s v="None"/>
    <n v="0.6729423666930614"/>
    <n v="368.34"/>
    <x v="1"/>
    <s v="No"/>
    <n v="7"/>
    <n v="8"/>
    <s v="Emergency"/>
    <n v="3"/>
    <n v="1"/>
    <n v="4"/>
    <s v="MRI"/>
    <s v="Yes"/>
    <n v="0"/>
    <n v="1618.29"/>
    <x v="0"/>
    <n v="1089.0159025957144"/>
    <n v="529.27409740428561"/>
  </r>
  <r>
    <s v="P000455"/>
    <s v="Luis"/>
    <s v="Garcia"/>
    <x v="0"/>
    <d v="1999-05-11T00:00:00"/>
    <n v="52"/>
    <s v="Spain"/>
    <s v="Buenos Aires"/>
    <s v="General"/>
    <x v="215"/>
    <d v="2023-11-17T00:00:00"/>
    <x v="2"/>
    <x v="0"/>
    <s v="D0059"/>
    <s v="D01"/>
    <x v="1"/>
    <x v="2"/>
    <n v="572.92999999999995"/>
    <s v="None"/>
    <s v="CompanyA"/>
    <n v="0.13212252391206569"/>
    <n v="793.92"/>
    <x v="1"/>
    <s v="Yes"/>
    <n v="8"/>
    <n v="4"/>
    <s v="ICU"/>
    <n v="4"/>
    <n v="8"/>
    <n v="8"/>
    <s v="MRI"/>
    <s v="Yes"/>
    <n v="4"/>
    <n v="1366.85"/>
    <x v="0"/>
    <n v="180.59167180920699"/>
    <n v="1186.258328190793"/>
  </r>
  <r>
    <s v="P000456"/>
    <s v="Pedro"/>
    <s v="Lopez"/>
    <x v="0"/>
    <d v="1962-02-13T00:00:00"/>
    <n v="63"/>
    <s v="Chile"/>
    <s v="Madrid"/>
    <s v="Geriatrics"/>
    <x v="216"/>
    <d v="2023-01-08T00:00:00"/>
    <x v="0"/>
    <x v="0"/>
    <s v="D0147"/>
    <s v="D01"/>
    <x v="0"/>
    <x v="1"/>
    <n v="2372.8200000000002"/>
    <s v="None"/>
    <s v="None"/>
    <n v="0.52450103558378691"/>
    <n v="290.17"/>
    <x v="1"/>
    <s v="Yes"/>
    <n v="151"/>
    <n v="11"/>
    <s v="Emergency"/>
    <n v="2"/>
    <n v="5"/>
    <n v="3"/>
    <s v="MRI"/>
    <s v="Yes"/>
    <n v="3"/>
    <n v="2662.9900000000002"/>
    <x v="0"/>
    <n v="1396.7410127492687"/>
    <n v="1266.2489872507315"/>
  </r>
  <r>
    <s v="P000458"/>
    <s v="Carlos"/>
    <s v="Garcia"/>
    <x v="1"/>
    <d v="1965-02-21T00:00:00"/>
    <n v="60"/>
    <s v="Colombia"/>
    <s v="Santiago"/>
    <s v="Chronic"/>
    <x v="217"/>
    <d v="2023-02-06T00:00:00"/>
    <x v="0"/>
    <x v="5"/>
    <s v="D0131"/>
    <s v="D01"/>
    <x v="0"/>
    <x v="0"/>
    <n v="998.84"/>
    <s v="None"/>
    <s v="CompanyB"/>
    <n v="4.2626106534194519E-2"/>
    <n v="508.72"/>
    <x v="1"/>
    <s v="No"/>
    <n v="273"/>
    <n v="3"/>
    <s v="ICU"/>
    <n v="2"/>
    <n v="4"/>
    <n v="6"/>
    <s v="CT"/>
    <s v="Yes"/>
    <n v="4"/>
    <n v="1507.56"/>
    <x v="0"/>
    <n v="64.261413166690289"/>
    <n v="1443.2985868333096"/>
  </r>
  <r>
    <s v="P000461"/>
    <s v="Maria"/>
    <s v="Martinez"/>
    <x v="0"/>
    <d v="2011-09-22T00:00:00"/>
    <n v="55"/>
    <s v="Mexico"/>
    <s v="Buenos Aires"/>
    <s v="Pediatrics"/>
    <x v="218"/>
    <d v="2024-02-26T00:00:00"/>
    <x v="0"/>
    <x v="3"/>
    <s v="D0120"/>
    <s v="D03"/>
    <x v="1"/>
    <x v="0"/>
    <n v="862.07"/>
    <s v="None"/>
    <s v="CompanyA"/>
    <n v="0.30285420152625597"/>
    <n v="9.42"/>
    <x v="0"/>
    <s v="No"/>
    <n v="218"/>
    <n v="12"/>
    <s v="Emergency"/>
    <n v="1"/>
    <n v="7"/>
    <n v="6"/>
    <s v="X-Ray"/>
    <s v="No"/>
    <n v="5"/>
    <n v="871.49"/>
    <x v="0"/>
    <n v="263.93440808811681"/>
    <n v="607.5555919118832"/>
  </r>
  <r>
    <s v="P000462"/>
    <s v="Sofia"/>
    <s v="Rodriguez"/>
    <x v="0"/>
    <d v="2017-10-25T00:00:00"/>
    <n v="57"/>
    <s v="Spain"/>
    <s v="Madrid"/>
    <s v="Chronic"/>
    <x v="219"/>
    <d v="2024-04-29T00:00:00"/>
    <x v="1"/>
    <x v="0"/>
    <s v="D0153"/>
    <s v="D04"/>
    <x v="1"/>
    <x v="2"/>
    <n v="736.96"/>
    <s v="Full"/>
    <s v="None"/>
    <n v="0.13062429180973531"/>
    <n v="247.37"/>
    <x v="0"/>
    <s v="Yes"/>
    <n v="289"/>
    <n v="14"/>
    <s v="Standard"/>
    <n v="4"/>
    <n v="7"/>
    <n v="7"/>
    <s v="MRI"/>
    <s v="Yes"/>
    <n v="2"/>
    <n v="984.33"/>
    <x v="0"/>
    <n v="128.57740915707677"/>
    <n v="855.75259084292327"/>
  </r>
  <r>
    <s v="P000467"/>
    <s v="Lucia"/>
    <s v="Martinez"/>
    <x v="0"/>
    <d v="2006-05-29T00:00:00"/>
    <n v="26"/>
    <s v="Mexico"/>
    <s v="CDMX"/>
    <s v="Chronic"/>
    <x v="220"/>
    <d v="2024-07-18T00:00:00"/>
    <x v="0"/>
    <x v="2"/>
    <s v="D0083"/>
    <s v="D05"/>
    <x v="2"/>
    <x v="2"/>
    <n v="2334.7199999999998"/>
    <s v="Partial"/>
    <s v="CompanyC"/>
    <n v="0.49430442466482899"/>
    <n v="226.71"/>
    <x v="1"/>
    <s v="Yes"/>
    <n v="139"/>
    <n v="2"/>
    <s v="Standard"/>
    <n v="4"/>
    <n v="3"/>
    <n v="9"/>
    <s v="Ultrasound"/>
    <s v="Yes"/>
    <n v="3"/>
    <n v="2561.4299999999998"/>
    <x v="0"/>
    <n v="1266.1261824692328"/>
    <n v="1295.303817530767"/>
  </r>
  <r>
    <s v="P000470"/>
    <s v="Diego"/>
    <s v="Perez"/>
    <x v="0"/>
    <d v="1968-01-21T00:00:00"/>
    <n v="46"/>
    <s v="Colombia"/>
    <s v="Bogotá"/>
    <s v="Geriatrics"/>
    <x v="221"/>
    <d v="2023-01-08T00:00:00"/>
    <x v="0"/>
    <x v="4"/>
    <s v="D0187"/>
    <s v="D03"/>
    <x v="2"/>
    <x v="2"/>
    <n v="1725.82"/>
    <s v="Full"/>
    <s v="CompanyA"/>
    <n v="0.5956338935677179"/>
    <n v="486.66"/>
    <x v="1"/>
    <s v="Yes"/>
    <n v="63"/>
    <n v="10"/>
    <s v="ICU"/>
    <n v="3"/>
    <n v="9"/>
    <n v="4"/>
    <s v="ECG"/>
    <s v="Yes"/>
    <n v="3"/>
    <n v="2212.48"/>
    <x v="0"/>
    <n v="1317.8280768407044"/>
    <n v="894.65192315929562"/>
  </r>
  <r>
    <s v="P000471"/>
    <s v="Pedro"/>
    <s v="Martinez"/>
    <x v="1"/>
    <d v="2012-11-28T00:00:00"/>
    <n v="47"/>
    <s v="Argentina"/>
    <s v="Santiago"/>
    <s v="General"/>
    <x v="222"/>
    <d v="2024-09-22T00:00:00"/>
    <x v="2"/>
    <x v="0"/>
    <s v="D0116"/>
    <s v="D05"/>
    <x v="1"/>
    <x v="1"/>
    <n v="1774.11"/>
    <s v="Full"/>
    <s v="None"/>
    <n v="0.32396458121585231"/>
    <n v="293.64999999999998"/>
    <x v="0"/>
    <s v="No"/>
    <n v="270"/>
    <n v="10"/>
    <s v="Emergency"/>
    <n v="4"/>
    <n v="9"/>
    <n v="6"/>
    <s v="ECG"/>
    <s v="Yes"/>
    <n v="5"/>
    <n v="2067.7599999999998"/>
    <x v="0"/>
    <n v="669.88100245489068"/>
    <n v="1397.8789975451091"/>
  </r>
  <r>
    <s v="P000473"/>
    <s v="Sofia"/>
    <s v="Martinez"/>
    <x v="0"/>
    <d v="1963-03-28T00:00:00"/>
    <n v="38"/>
    <s v="Chile"/>
    <s v="Madrid"/>
    <s v="Chronic"/>
    <x v="223"/>
    <d v="2024-08-02T00:00:00"/>
    <x v="2"/>
    <x v="2"/>
    <s v="D0103"/>
    <s v="D03"/>
    <x v="0"/>
    <x v="2"/>
    <n v="2518.5700000000002"/>
    <s v="Partial"/>
    <s v="CompanyB"/>
    <n v="0.93676541871921537"/>
    <n v="60.2"/>
    <x v="0"/>
    <s v="Yes"/>
    <n v="0"/>
    <n v="6"/>
    <s v="Emergency"/>
    <n v="4"/>
    <n v="0"/>
    <n v="9"/>
    <s v="CT"/>
    <s v="No"/>
    <n v="4"/>
    <n v="2578.77"/>
    <x v="0"/>
    <n v="2415.702558830551"/>
    <n v="163.06744116944901"/>
  </r>
  <r>
    <s v="P000474"/>
    <s v="Carlos"/>
    <s v="Hernandez"/>
    <x v="0"/>
    <d v="1965-12-21T00:00:00"/>
    <n v="21"/>
    <s v="Argentina"/>
    <s v="Bogotá"/>
    <s v="Chronic"/>
    <x v="224"/>
    <d v="2023-12-10T00:00:00"/>
    <x v="2"/>
    <x v="0"/>
    <s v="D0007"/>
    <s v="D05"/>
    <x v="3"/>
    <x v="1"/>
    <n v="1464.32"/>
    <s v="Full"/>
    <s v="CompanyC"/>
    <n v="0.44154286544972382"/>
    <n v="336.31"/>
    <x v="0"/>
    <s v="Yes"/>
    <n v="6"/>
    <n v="5"/>
    <s v="ICU"/>
    <n v="3"/>
    <n v="4"/>
    <n v="2"/>
    <s v="X-Ray"/>
    <s v="No"/>
    <n v="0"/>
    <n v="1800.6299999999999"/>
    <x v="0"/>
    <n v="795.05532981473618"/>
    <n v="1005.5746701852637"/>
  </r>
  <r>
    <s v="P000479"/>
    <s v="Carlos"/>
    <s v="Hernandez"/>
    <x v="1"/>
    <d v="1974-01-15T00:00:00"/>
    <n v="33"/>
    <s v="Mexico"/>
    <s v="Madrid"/>
    <s v="Geriatrics"/>
    <x v="225"/>
    <d v="2023-12-07T00:00:00"/>
    <x v="2"/>
    <x v="2"/>
    <s v="D0023"/>
    <s v="D05"/>
    <x v="3"/>
    <x v="2"/>
    <n v="465.31"/>
    <s v="None"/>
    <s v="CompanyC"/>
    <n v="5.3679430266159511E-2"/>
    <n v="58.41"/>
    <x v="0"/>
    <s v="No"/>
    <n v="1"/>
    <n v="3"/>
    <s v="Emergency"/>
    <n v="4"/>
    <n v="2"/>
    <n v="1"/>
    <s v="Ultrasound"/>
    <s v="No"/>
    <n v="1"/>
    <n v="523.72"/>
    <x v="0"/>
    <n v="28.112991218993059"/>
    <n v="495.60700878100698"/>
  </r>
  <r>
    <s v="P000482"/>
    <s v="Maria"/>
    <s v="Hernandez"/>
    <x v="0"/>
    <d v="2005-10-21T00:00:00"/>
    <n v="37"/>
    <s v="Argentina"/>
    <s v="CDMX"/>
    <s v="General"/>
    <x v="226"/>
    <d v="2023-10-23T00:00:00"/>
    <x v="2"/>
    <x v="2"/>
    <s v="D0020"/>
    <s v="D02"/>
    <x v="4"/>
    <x v="1"/>
    <n v="2565.86"/>
    <s v="None"/>
    <s v="CompanyA"/>
    <n v="0.58410550294380825"/>
    <n v="214.34"/>
    <x v="1"/>
    <s v="No"/>
    <n v="203"/>
    <n v="6"/>
    <s v="ICU"/>
    <n v="2"/>
    <n v="3"/>
    <n v="1"/>
    <s v="MRI"/>
    <s v="Yes"/>
    <n v="3"/>
    <n v="2780.2000000000003"/>
    <x v="0"/>
    <n v="1623.9301192843759"/>
    <n v="1156.2698807156244"/>
  </r>
  <r>
    <s v="P000484"/>
    <s v="Elena"/>
    <s v="Garcia"/>
    <x v="1"/>
    <d v="2001-05-03T00:00:00"/>
    <n v="37"/>
    <s v="Spain"/>
    <s v="CDMX"/>
    <s v="Pediatrics"/>
    <x v="227"/>
    <d v="2024-01-15T00:00:00"/>
    <x v="2"/>
    <x v="3"/>
    <s v="D0117"/>
    <s v="D01"/>
    <x v="0"/>
    <x v="1"/>
    <n v="1556.52"/>
    <s v="Partial"/>
    <s v="CompanyC"/>
    <n v="0.16446427740024069"/>
    <n v="707.37"/>
    <x v="0"/>
    <s v="No"/>
    <n v="251"/>
    <n v="3"/>
    <s v="ICU"/>
    <n v="4"/>
    <n v="4"/>
    <n v="10"/>
    <s v="Ultrasound"/>
    <s v="No"/>
    <n v="1"/>
    <n v="2263.89"/>
    <x v="0"/>
    <n v="372.32903296363088"/>
    <n v="1891.560967036369"/>
  </r>
  <r>
    <s v="P000488"/>
    <s v="Sofia"/>
    <s v="Diaz"/>
    <x v="0"/>
    <d v="2006-03-11T00:00:00"/>
    <n v="40"/>
    <s v="Chile"/>
    <s v="Buenos Aires"/>
    <s v="Chronic"/>
    <x v="228"/>
    <d v="2024-09-09T00:00:00"/>
    <x v="0"/>
    <x v="0"/>
    <s v="D0195"/>
    <s v="D05"/>
    <x v="1"/>
    <x v="1"/>
    <n v="2029.2"/>
    <s v="None"/>
    <s v="CompanyC"/>
    <n v="0.87784018092343719"/>
    <n v="797.42"/>
    <x v="0"/>
    <s v="No"/>
    <n v="1"/>
    <n v="3"/>
    <s v="Standard"/>
    <n v="3"/>
    <n v="9"/>
    <n v="3"/>
    <s v="Ultrasound"/>
    <s v="No"/>
    <n v="3"/>
    <n v="2826.62"/>
    <x v="0"/>
    <n v="2481.3206122018059"/>
    <n v="345.29938779819395"/>
  </r>
  <r>
    <s v="P000490"/>
    <s v="Maria"/>
    <s v="Hernandez"/>
    <x v="0"/>
    <d v="1969-07-05T00:00:00"/>
    <n v="58"/>
    <s v="Mexico"/>
    <s v="Bogotá"/>
    <s v="Pediatrics"/>
    <x v="229"/>
    <d v="2023-10-24T00:00:00"/>
    <x v="1"/>
    <x v="0"/>
    <s v="D0022"/>
    <s v="D03"/>
    <x v="3"/>
    <x v="1"/>
    <n v="295.85000000000002"/>
    <s v="Partial"/>
    <s v="CompanyC"/>
    <n v="0.80046392620723683"/>
    <n v="769.55"/>
    <x v="0"/>
    <s v="Yes"/>
    <n v="268"/>
    <n v="11"/>
    <s v="Emergency"/>
    <n v="1"/>
    <n v="4"/>
    <n v="2"/>
    <s v="X-Ray"/>
    <s v="Yes"/>
    <n v="0"/>
    <n v="1065.4000000000001"/>
    <x v="0"/>
    <n v="852.81426698119014"/>
    <n v="212.58573301880995"/>
  </r>
  <r>
    <s v="P000491"/>
    <s v="Pedro"/>
    <s v="Diaz"/>
    <x v="0"/>
    <d v="2010-03-22T00:00:00"/>
    <n v="18"/>
    <s v="Spain"/>
    <s v="Bogotá"/>
    <s v="Geriatrics"/>
    <x v="230"/>
    <d v="2024-02-08T00:00:00"/>
    <x v="2"/>
    <x v="4"/>
    <s v="D0070"/>
    <s v="D02"/>
    <x v="3"/>
    <x v="1"/>
    <n v="2793.9"/>
    <s v="Full"/>
    <s v="None"/>
    <n v="0.64011116094369336"/>
    <n v="721.68"/>
    <x v="1"/>
    <s v="Yes"/>
    <n v="60"/>
    <n v="14"/>
    <s v="Standard"/>
    <n v="3"/>
    <n v="3"/>
    <n v="6"/>
    <s v="Ultrasound"/>
    <s v="No"/>
    <n v="4"/>
    <n v="3515.58"/>
    <x v="0"/>
    <n v="2250.3619951904293"/>
    <n v="1265.2180048095706"/>
  </r>
  <r>
    <s v="P000492"/>
    <s v="Pedro"/>
    <s v="Garcia"/>
    <x v="1"/>
    <d v="1980-06-07T00:00:00"/>
    <n v="57"/>
    <s v="Colombia"/>
    <s v="Santiago"/>
    <s v="Geriatrics"/>
    <x v="231"/>
    <d v="2023-06-30T00:00:00"/>
    <x v="0"/>
    <x v="4"/>
    <s v="D0103"/>
    <s v="D03"/>
    <x v="1"/>
    <x v="3"/>
    <n v="1363.85"/>
    <s v="Full"/>
    <s v="None"/>
    <n v="0.58311078938531735"/>
    <n v="441.52"/>
    <x v="1"/>
    <s v="No"/>
    <n v="266"/>
    <n v="5"/>
    <s v="Standard"/>
    <n v="4"/>
    <n v="1"/>
    <n v="4"/>
    <s v="MRI"/>
    <s v="No"/>
    <n v="0"/>
    <n v="1805.37"/>
    <x v="0"/>
    <n v="1052.7307258325702"/>
    <n v="752.63927416742968"/>
  </r>
  <r>
    <s v="P000494"/>
    <s v="Luis"/>
    <s v="Lopez"/>
    <x v="1"/>
    <d v="1977-05-07T00:00:00"/>
    <n v="38"/>
    <s v="Mexico"/>
    <s v="Buenos Aires"/>
    <s v="Chronic"/>
    <x v="232"/>
    <d v="2023-10-29T00:00:00"/>
    <x v="0"/>
    <x v="5"/>
    <s v="D0036"/>
    <s v="D04"/>
    <x v="1"/>
    <x v="0"/>
    <n v="2654.25"/>
    <s v="None"/>
    <s v="None"/>
    <n v="0.3618418027799849"/>
    <n v="620.04"/>
    <x v="0"/>
    <s v="Yes"/>
    <n v="282"/>
    <n v="10"/>
    <s v="Emergency"/>
    <n v="3"/>
    <n v="8"/>
    <n v="2"/>
    <s v="X-Ray"/>
    <s v="Yes"/>
    <n v="4"/>
    <n v="3274.29"/>
    <x v="0"/>
    <n v="1184.7749964244767"/>
    <n v="2089.5150035755232"/>
  </r>
  <r>
    <s v="P000495"/>
    <s v="Pedro"/>
    <s v="Martinez"/>
    <x v="1"/>
    <d v="2009-07-04T00:00:00"/>
    <n v="32"/>
    <s v="Mexico"/>
    <s v="CDMX"/>
    <s v="General"/>
    <x v="233"/>
    <d v="2023-08-18T00:00:00"/>
    <x v="0"/>
    <x v="3"/>
    <s v="D0108"/>
    <s v="D01"/>
    <x v="2"/>
    <x v="2"/>
    <n v="433.86"/>
    <s v="Partial"/>
    <s v="CompanyC"/>
    <n v="0.91030438427020921"/>
    <n v="245.43"/>
    <x v="0"/>
    <s v="Yes"/>
    <n v="246"/>
    <n v="0"/>
    <s v="ICU"/>
    <n v="3"/>
    <n v="5"/>
    <n v="1"/>
    <s v="X-Ray"/>
    <s v="Yes"/>
    <n v="0"/>
    <n v="679.29"/>
    <x v="0"/>
    <n v="618.36066519091037"/>
    <n v="60.929334809089596"/>
  </r>
  <r>
    <s v="P000500"/>
    <s v="Luis"/>
    <s v="Martinez"/>
    <x v="0"/>
    <d v="1963-12-08T00:00:00"/>
    <n v="25"/>
    <s v="Colombia"/>
    <s v="Santiago"/>
    <s v="Chronic"/>
    <x v="234"/>
    <d v="2024-03-29T00:00:00"/>
    <x v="0"/>
    <x v="5"/>
    <s v="D0073"/>
    <s v="D05"/>
    <x v="1"/>
    <x v="1"/>
    <n v="148.78"/>
    <s v="None"/>
    <s v="CompanyC"/>
    <n v="0.38826923839340882"/>
    <n v="583.02"/>
    <x v="1"/>
    <s v="No"/>
    <n v="40"/>
    <n v="13"/>
    <s v="Standard"/>
    <n v="4"/>
    <n v="9"/>
    <n v="1"/>
    <s v="CT"/>
    <s v="Yes"/>
    <n v="0"/>
    <n v="731.8"/>
    <x v="0"/>
    <n v="284.13542865629654"/>
    <n v="447.66457134370341"/>
  </r>
  <r>
    <s v="P000502"/>
    <s v="Ana"/>
    <s v="Hernandez"/>
    <x v="0"/>
    <d v="2009-02-19T00:00:00"/>
    <n v="58"/>
    <s v="Colombia"/>
    <s v="Bogotá"/>
    <s v="Chronic"/>
    <x v="235"/>
    <d v="2023-07-21T00:00:00"/>
    <x v="1"/>
    <x v="2"/>
    <s v="D0081"/>
    <s v="D05"/>
    <x v="2"/>
    <x v="3"/>
    <n v="1154.8699999999999"/>
    <s v="Full"/>
    <s v="None"/>
    <n v="0.910887954505611"/>
    <n v="51.77"/>
    <x v="0"/>
    <s v="No"/>
    <n v="170"/>
    <n v="2"/>
    <s v="ICU"/>
    <n v="1"/>
    <n v="6"/>
    <n v="4"/>
    <s v="MRI"/>
    <s v="Yes"/>
    <n v="5"/>
    <n v="1206.6399999999999"/>
    <x v="0"/>
    <n v="1099.1138414246504"/>
    <n v="107.52615857534943"/>
  </r>
  <r>
    <s v="P000504"/>
    <s v="Sofia"/>
    <s v="Martinez"/>
    <x v="0"/>
    <d v="2012-04-12T00:00:00"/>
    <n v="33"/>
    <s v="Mexico"/>
    <s v="Bogotá"/>
    <s v="General"/>
    <x v="236"/>
    <d v="2024-03-21T00:00:00"/>
    <x v="2"/>
    <x v="3"/>
    <s v="D0074"/>
    <s v="D03"/>
    <x v="0"/>
    <x v="1"/>
    <n v="1351.72"/>
    <s v="None"/>
    <s v="CompanyB"/>
    <n v="0.5919896825502069"/>
    <n v="740.21"/>
    <x v="1"/>
    <s v="Yes"/>
    <n v="118"/>
    <n v="8"/>
    <s v="Standard"/>
    <n v="1"/>
    <n v="5"/>
    <n v="2"/>
    <s v="MRI"/>
    <s v="Yes"/>
    <n v="0"/>
    <n v="2091.9300000000003"/>
    <x v="0"/>
    <n v="1238.4009766172544"/>
    <n v="853.52902338274589"/>
  </r>
  <r>
    <s v="P000507"/>
    <s v="Lucia"/>
    <s v="Perez"/>
    <x v="0"/>
    <d v="2003-04-11T00:00:00"/>
    <n v="30"/>
    <s v="Argentina"/>
    <s v="Bogotá"/>
    <s v="Pediatrics"/>
    <x v="237"/>
    <d v="2024-06-18T00:00:00"/>
    <x v="1"/>
    <x v="1"/>
    <s v="D0147"/>
    <s v="D01"/>
    <x v="2"/>
    <x v="2"/>
    <n v="2193.9899999999998"/>
    <s v="None"/>
    <s v="CompanyB"/>
    <n v="3.9802419520583832E-2"/>
    <n v="626.15"/>
    <x v="1"/>
    <s v="Yes"/>
    <n v="69"/>
    <n v="5"/>
    <s v="ICU"/>
    <n v="2"/>
    <n v="7"/>
    <n v="1"/>
    <s v="ECG"/>
    <s v="Yes"/>
    <n v="2"/>
    <n v="2820.14"/>
    <x v="0"/>
    <n v="112.24839538677928"/>
    <n v="2707.8916046132208"/>
  </r>
  <r>
    <s v="P000509"/>
    <s v="Sofia"/>
    <s v="Diaz"/>
    <x v="0"/>
    <d v="1982-09-03T00:00:00"/>
    <n v="34"/>
    <s v="Mexico"/>
    <s v="CDMX"/>
    <s v="Pediatrics"/>
    <x v="238"/>
    <d v="2024-04-16T00:00:00"/>
    <x v="1"/>
    <x v="4"/>
    <s v="D0128"/>
    <s v="D02"/>
    <x v="4"/>
    <x v="1"/>
    <n v="2031.24"/>
    <s v="Partial"/>
    <s v="CompanyC"/>
    <n v="0.29124014362658851"/>
    <n v="559.03"/>
    <x v="1"/>
    <s v="Yes"/>
    <n v="158"/>
    <n v="14"/>
    <s v="Standard"/>
    <n v="4"/>
    <n v="4"/>
    <n v="5"/>
    <s v="ECG"/>
    <s v="No"/>
    <n v="1"/>
    <n v="2590.27"/>
    <x v="0"/>
    <n v="754.39060683164337"/>
    <n v="1835.8793931683567"/>
  </r>
  <r>
    <s v="P000512"/>
    <s v="Elena"/>
    <s v="Perez"/>
    <x v="1"/>
    <d v="1992-12-23T00:00:00"/>
    <n v="48"/>
    <s v="Colombia"/>
    <s v="Santiago"/>
    <s v="Chronic"/>
    <x v="239"/>
    <d v="2024-08-29T00:00:00"/>
    <x v="0"/>
    <x v="4"/>
    <s v="D0118"/>
    <s v="D04"/>
    <x v="0"/>
    <x v="2"/>
    <n v="2518.61"/>
    <s v="Full"/>
    <s v="CompanyC"/>
    <n v="6.9074337520972362E-2"/>
    <n v="267.55"/>
    <x v="0"/>
    <s v="No"/>
    <n v="35"/>
    <n v="2"/>
    <s v="Emergency"/>
    <n v="1"/>
    <n v="4"/>
    <n v="2"/>
    <s v="CT"/>
    <s v="Yes"/>
    <n v="0"/>
    <n v="2786.1600000000003"/>
    <x v="0"/>
    <n v="192.45215622743237"/>
    <n v="2593.7078437725681"/>
  </r>
  <r>
    <s v="P000513"/>
    <s v="Jorge"/>
    <s v="Diaz"/>
    <x v="0"/>
    <d v="1957-06-29T00:00:00"/>
    <n v="40"/>
    <s v="Mexico"/>
    <s v="CDMX"/>
    <s v="General"/>
    <x v="240"/>
    <d v="2024-07-16T00:00:00"/>
    <x v="1"/>
    <x v="3"/>
    <s v="D0056"/>
    <s v="D05"/>
    <x v="2"/>
    <x v="0"/>
    <n v="1192.47"/>
    <s v="None"/>
    <s v="CompanyC"/>
    <n v="0.88236747580219488"/>
    <n v="516.59"/>
    <x v="0"/>
    <s v="Yes"/>
    <n v="194"/>
    <n v="5"/>
    <s v="Emergency"/>
    <n v="1"/>
    <n v="3"/>
    <n v="10"/>
    <s v="ECG"/>
    <s v="Yes"/>
    <n v="2"/>
    <n v="1709.06"/>
    <x v="0"/>
    <n v="1508.0189581944992"/>
    <n v="201.04104180550075"/>
  </r>
  <r>
    <s v="P000514"/>
    <s v="Jorge"/>
    <s v="Perez"/>
    <x v="0"/>
    <d v="1990-10-07T00:00:00"/>
    <n v="51"/>
    <s v="Argentina"/>
    <s v="Madrid"/>
    <s v="Pediatrics"/>
    <x v="241"/>
    <d v="2023-01-30T00:00:00"/>
    <x v="1"/>
    <x v="3"/>
    <s v="D0173"/>
    <s v="D05"/>
    <x v="2"/>
    <x v="3"/>
    <n v="1609.89"/>
    <s v="Full"/>
    <s v="CompanyC"/>
    <n v="0.27688700123695598"/>
    <n v="711.2"/>
    <x v="0"/>
    <s v="Yes"/>
    <n v="267"/>
    <n v="3"/>
    <s v="ICU"/>
    <n v="2"/>
    <n v="3"/>
    <n v="2"/>
    <s v="MRI"/>
    <s v="Yes"/>
    <n v="2"/>
    <n v="2321.09"/>
    <x v="0"/>
    <n v="642.67964970108619"/>
    <n v="1678.410350298914"/>
  </r>
  <r>
    <s v="P000518"/>
    <s v="Pedro"/>
    <s v="Diaz"/>
    <x v="1"/>
    <d v="1968-03-03T00:00:00"/>
    <n v="31"/>
    <s v="Chile"/>
    <s v="Santiago"/>
    <s v="Geriatrics"/>
    <x v="242"/>
    <d v="2024-10-03T00:00:00"/>
    <x v="2"/>
    <x v="2"/>
    <s v="D0058"/>
    <s v="D03"/>
    <x v="0"/>
    <x v="0"/>
    <n v="551.36"/>
    <s v="None"/>
    <s v="CompanyA"/>
    <n v="0.17065220016210081"/>
    <n v="259.04000000000002"/>
    <x v="0"/>
    <s v="Yes"/>
    <n v="97"/>
    <n v="13"/>
    <s v="ICU"/>
    <n v="3"/>
    <n v="2"/>
    <n v="2"/>
    <s v="CT"/>
    <s v="No"/>
    <n v="0"/>
    <n v="810.40000000000009"/>
    <x v="0"/>
    <n v="138.29654301136651"/>
    <n v="672.10345698863352"/>
  </r>
  <r>
    <s v="P000519"/>
    <s v="Lucia"/>
    <s v="Garcia"/>
    <x v="0"/>
    <d v="1998-02-04T00:00:00"/>
    <n v="39"/>
    <s v="Mexico"/>
    <s v="Bogotá"/>
    <s v="Geriatrics"/>
    <x v="243"/>
    <d v="2023-04-08T00:00:00"/>
    <x v="1"/>
    <x v="4"/>
    <s v="D0010"/>
    <s v="D03"/>
    <x v="0"/>
    <x v="3"/>
    <n v="359.44"/>
    <s v="Partial"/>
    <s v="CompanyB"/>
    <n v="2.867321831164726E-2"/>
    <n v="384.13"/>
    <x v="1"/>
    <s v="No"/>
    <n v="281"/>
    <n v="3"/>
    <s v="ICU"/>
    <n v="3"/>
    <n v="9"/>
    <n v="9"/>
    <s v="ECG"/>
    <s v="No"/>
    <n v="5"/>
    <n v="743.56999999999994"/>
    <x v="0"/>
    <n v="21.320544939991553"/>
    <n v="722.24945506000836"/>
  </r>
  <r>
    <s v="P000520"/>
    <s v="Lucia"/>
    <s v="Diaz"/>
    <x v="1"/>
    <d v="1988-08-15T00:00:00"/>
    <n v="63"/>
    <s v="Chile"/>
    <s v="Santiago"/>
    <s v="General"/>
    <x v="244"/>
    <d v="2024-01-22T00:00:00"/>
    <x v="1"/>
    <x v="0"/>
    <s v="D0022"/>
    <s v="D02"/>
    <x v="4"/>
    <x v="3"/>
    <n v="1381.63"/>
    <s v="Partial"/>
    <s v="CompanyC"/>
    <n v="0.97180161171922919"/>
    <n v="704.58"/>
    <x v="1"/>
    <s v="No"/>
    <n v="117"/>
    <n v="10"/>
    <s v="Emergency"/>
    <n v="2"/>
    <n v="9"/>
    <n v="7"/>
    <s v="ECG"/>
    <s v="Yes"/>
    <n v="5"/>
    <n v="2086.21"/>
    <x v="0"/>
    <n v="2027.3822403847732"/>
    <n v="58.827759615226796"/>
  </r>
  <r>
    <s v="P000521"/>
    <s v="Jorge"/>
    <s v="Hernandez"/>
    <x v="1"/>
    <d v="1966-08-04T00:00:00"/>
    <n v="48"/>
    <s v="Colombia"/>
    <s v="CDMX"/>
    <s v="General"/>
    <x v="245"/>
    <d v="2023-09-05T00:00:00"/>
    <x v="1"/>
    <x v="3"/>
    <s v="D0071"/>
    <s v="D02"/>
    <x v="2"/>
    <x v="3"/>
    <n v="419.52"/>
    <s v="Full"/>
    <s v="CompanyB"/>
    <n v="0.98063247522110408"/>
    <n v="778.93"/>
    <x v="1"/>
    <s v="Yes"/>
    <n v="222"/>
    <n v="12"/>
    <s v="ICU"/>
    <n v="4"/>
    <n v="7"/>
    <n v="4"/>
    <s v="CT"/>
    <s v="Yes"/>
    <n v="5"/>
    <n v="1198.4499999999998"/>
    <x v="0"/>
    <n v="1175.2389899287321"/>
    <n v="23.211010071267765"/>
  </r>
  <r>
    <s v="P000523"/>
    <s v="Carlos"/>
    <s v="Hernandez"/>
    <x v="1"/>
    <d v="2008-06-24T00:00:00"/>
    <n v="48"/>
    <s v="Mexico"/>
    <s v="Buenos Aires"/>
    <s v="General"/>
    <x v="246"/>
    <d v="2024-07-01T00:00:00"/>
    <x v="1"/>
    <x v="2"/>
    <s v="D0194"/>
    <s v="D01"/>
    <x v="3"/>
    <x v="3"/>
    <n v="444.17"/>
    <s v="None"/>
    <s v="CompanyB"/>
    <n v="9.3526351042553246E-3"/>
    <n v="591.23"/>
    <x v="1"/>
    <s v="No"/>
    <n v="79"/>
    <n v="0"/>
    <s v="Emergency"/>
    <n v="3"/>
    <n v="7"/>
    <n v="10"/>
    <s v="ECG"/>
    <s v="Yes"/>
    <n v="0"/>
    <n v="1035.4000000000001"/>
    <x v="0"/>
    <n v="9.683718386945964"/>
    <n v="1025.7162816130542"/>
  </r>
  <r>
    <s v="P000524"/>
    <s v="Maria"/>
    <s v="Martinez"/>
    <x v="1"/>
    <d v="1952-01-13T00:00:00"/>
    <n v="61"/>
    <s v="Chile"/>
    <s v="Madrid"/>
    <s v="Pediatrics"/>
    <x v="247"/>
    <d v="2024-06-28T00:00:00"/>
    <x v="2"/>
    <x v="4"/>
    <s v="D0096"/>
    <s v="D04"/>
    <x v="0"/>
    <x v="1"/>
    <n v="371.91"/>
    <s v="Full"/>
    <s v="CompanyA"/>
    <n v="0.64591710219333365"/>
    <n v="492.06"/>
    <x v="1"/>
    <s v="Yes"/>
    <n v="169"/>
    <n v="12"/>
    <s v="Standard"/>
    <n v="4"/>
    <n v="1"/>
    <n v="1"/>
    <s v="Ultrasound"/>
    <s v="No"/>
    <n v="0"/>
    <n v="863.97"/>
    <x v="0"/>
    <n v="558.05299878197445"/>
    <n v="305.91700121802558"/>
  </r>
  <r>
    <s v="P000527"/>
    <s v="Carlos"/>
    <s v="Martinez"/>
    <x v="1"/>
    <d v="1970-11-01T00:00:00"/>
    <n v="56"/>
    <s v="Argentina"/>
    <s v="CDMX"/>
    <s v="Pediatrics"/>
    <x v="248"/>
    <d v="2023-06-27T00:00:00"/>
    <x v="1"/>
    <x v="4"/>
    <s v="D0072"/>
    <s v="D03"/>
    <x v="3"/>
    <x v="3"/>
    <n v="2775.09"/>
    <s v="Full"/>
    <s v="CompanyA"/>
    <n v="0.29847051074256031"/>
    <n v="649.08000000000004"/>
    <x v="1"/>
    <s v="Yes"/>
    <n v="202"/>
    <n v="11"/>
    <s v="Standard"/>
    <n v="4"/>
    <n v="4"/>
    <n v="9"/>
    <s v="Ultrasound"/>
    <s v="No"/>
    <n v="2"/>
    <n v="3424.17"/>
    <x v="0"/>
    <n v="1022.0137687693527"/>
    <n v="2402.1562312306473"/>
  </r>
  <r>
    <s v="P000528"/>
    <s v="Jorge"/>
    <s v="Garcia"/>
    <x v="1"/>
    <d v="1977-12-12T00:00:00"/>
    <n v="18"/>
    <s v="Chile"/>
    <s v="CDMX"/>
    <s v="Chronic"/>
    <x v="249"/>
    <d v="2023-02-06T00:00:00"/>
    <x v="2"/>
    <x v="0"/>
    <s v="D0127"/>
    <s v="D05"/>
    <x v="4"/>
    <x v="0"/>
    <n v="1949.84"/>
    <s v="Partial"/>
    <s v="None"/>
    <n v="0.18950417789648741"/>
    <n v="747.14"/>
    <x v="0"/>
    <s v="Yes"/>
    <n v="257"/>
    <n v="4"/>
    <s v="Emergency"/>
    <n v="2"/>
    <n v="9"/>
    <n v="8"/>
    <s v="X-Ray"/>
    <s v="No"/>
    <n v="3"/>
    <n v="2696.98"/>
    <x v="0"/>
    <n v="511.0889777032686"/>
    <n v="2185.8910222967315"/>
  </r>
  <r>
    <s v="P000529"/>
    <s v="Maria"/>
    <s v="Lopez"/>
    <x v="1"/>
    <d v="1974-05-07T00:00:00"/>
    <n v="27"/>
    <s v="Spain"/>
    <s v="CDMX"/>
    <s v="Chronic"/>
    <x v="250"/>
    <d v="2024-07-16T00:00:00"/>
    <x v="0"/>
    <x v="1"/>
    <s v="D0038"/>
    <s v="D03"/>
    <x v="1"/>
    <x v="3"/>
    <n v="2539.66"/>
    <s v="Partial"/>
    <s v="CompanyB"/>
    <n v="0.61638234718305784"/>
    <n v="729.69"/>
    <x v="0"/>
    <s v="No"/>
    <n v="250"/>
    <n v="11"/>
    <s v="Standard"/>
    <n v="1"/>
    <n v="4"/>
    <n v="2"/>
    <s v="X-Ray"/>
    <s v="No"/>
    <n v="1"/>
    <n v="3269.35"/>
    <x v="0"/>
    <n v="2015.1696267629302"/>
    <n v="1254.1803732370697"/>
  </r>
  <r>
    <s v="P000530"/>
    <s v="Carlos"/>
    <s v="Perez"/>
    <x v="0"/>
    <d v="2009-03-30T00:00:00"/>
    <n v="28"/>
    <s v="Colombia"/>
    <s v="Buenos Aires"/>
    <s v="Pediatrics"/>
    <x v="251"/>
    <d v="2024-06-12T00:00:00"/>
    <x v="1"/>
    <x v="0"/>
    <s v="D0149"/>
    <s v="D05"/>
    <x v="3"/>
    <x v="2"/>
    <n v="1688.13"/>
    <s v="Partial"/>
    <s v="CompanyB"/>
    <n v="0.56367106555842938"/>
    <n v="448.46"/>
    <x v="0"/>
    <s v="Yes"/>
    <n v="145"/>
    <n v="10"/>
    <s v="Standard"/>
    <n v="1"/>
    <n v="8"/>
    <n v="3"/>
    <s v="MRI"/>
    <s v="Yes"/>
    <n v="2"/>
    <n v="2136.59"/>
    <x v="0"/>
    <n v="1204.3339619614846"/>
    <n v="932.2560380385155"/>
  </r>
  <r>
    <s v="P000533"/>
    <s v="Lucia"/>
    <s v="Rodriguez"/>
    <x v="0"/>
    <d v="1956-09-11T00:00:00"/>
    <n v="52"/>
    <s v="Colombia"/>
    <s v="CDMX"/>
    <s v="General"/>
    <x v="252"/>
    <d v="2023-12-28T00:00:00"/>
    <x v="0"/>
    <x v="1"/>
    <s v="D0089"/>
    <s v="D03"/>
    <x v="3"/>
    <x v="1"/>
    <n v="994.67"/>
    <s v="None"/>
    <s v="CompanyC"/>
    <n v="0.55974518747998947"/>
    <n v="244.86"/>
    <x v="1"/>
    <s v="No"/>
    <n v="251"/>
    <n v="5"/>
    <s v="Standard"/>
    <n v="1"/>
    <n v="2"/>
    <n v="2"/>
    <s v="MRI"/>
    <s v="Yes"/>
    <n v="4"/>
    <n v="1239.53"/>
    <x v="0"/>
    <n v="693.82095223707131"/>
    <n v="545.70904776292866"/>
  </r>
  <r>
    <s v="P000534"/>
    <s v="Diego"/>
    <s v="Garcia"/>
    <x v="0"/>
    <d v="2017-09-22T00:00:00"/>
    <n v="16"/>
    <s v="Argentina"/>
    <s v="Madrid"/>
    <s v="General"/>
    <x v="253"/>
    <d v="2024-05-14T00:00:00"/>
    <x v="1"/>
    <x v="0"/>
    <s v="D0028"/>
    <s v="D05"/>
    <x v="1"/>
    <x v="3"/>
    <n v="1991.02"/>
    <s v="Partial"/>
    <s v="CompanyB"/>
    <n v="0.1500752597937918"/>
    <n v="329.82"/>
    <x v="1"/>
    <s v="Yes"/>
    <n v="283"/>
    <n v="13"/>
    <s v="Emergency"/>
    <n v="1"/>
    <n v="4"/>
    <n v="2"/>
    <s v="ECG"/>
    <s v="No"/>
    <n v="1"/>
    <n v="2320.84"/>
    <x v="0"/>
    <n v="348.30066593982377"/>
    <n v="1972.5393340601763"/>
  </r>
  <r>
    <s v="P000536"/>
    <s v="Sofia"/>
    <s v="Rodriguez"/>
    <x v="1"/>
    <d v="2000-04-22T00:00:00"/>
    <n v="58"/>
    <s v="Spain"/>
    <s v="Santiago"/>
    <s v="Geriatrics"/>
    <x v="254"/>
    <d v="2024-07-06T00:00:00"/>
    <x v="2"/>
    <x v="5"/>
    <s v="D0054"/>
    <s v="D05"/>
    <x v="2"/>
    <x v="3"/>
    <n v="2357.94"/>
    <s v="Partial"/>
    <s v="CompanyC"/>
    <n v="0.374101567431258"/>
    <n v="241.56"/>
    <x v="1"/>
    <s v="Yes"/>
    <n v="136"/>
    <n v="8"/>
    <s v="Emergency"/>
    <n v="4"/>
    <n v="9"/>
    <n v="1"/>
    <s v="ECG"/>
    <s v="Yes"/>
    <n v="4"/>
    <n v="2599.5"/>
    <x v="0"/>
    <n v="972.47702453755517"/>
    <n v="1627.0229754624447"/>
  </r>
  <r>
    <s v="P000539"/>
    <s v="Elena"/>
    <s v="Rodriguez"/>
    <x v="1"/>
    <d v="1965-12-06T00:00:00"/>
    <n v="26"/>
    <s v="Mexico"/>
    <s v="Buenos Aires"/>
    <s v="General"/>
    <x v="255"/>
    <d v="2023-03-25T00:00:00"/>
    <x v="1"/>
    <x v="1"/>
    <s v="D0116"/>
    <s v="D04"/>
    <x v="0"/>
    <x v="1"/>
    <n v="2957"/>
    <s v="None"/>
    <s v="None"/>
    <n v="0.55494705424253765"/>
    <n v="237.66"/>
    <x v="1"/>
    <s v="No"/>
    <n v="112"/>
    <n v="6"/>
    <s v="Emergency"/>
    <n v="3"/>
    <n v="2"/>
    <n v="5"/>
    <s v="X-Ray"/>
    <s v="Yes"/>
    <n v="2"/>
    <n v="3194.66"/>
    <x v="0"/>
    <n v="1772.8671563064652"/>
    <n v="1421.7928436935347"/>
  </r>
  <r>
    <s v="P000540"/>
    <s v="Jorge"/>
    <s v="Garcia"/>
    <x v="0"/>
    <d v="2016-05-19T00:00:00"/>
    <n v="28"/>
    <s v="Argentina"/>
    <s v="Madrid"/>
    <s v="Chronic"/>
    <x v="256"/>
    <d v="2024-09-12T00:00:00"/>
    <x v="0"/>
    <x v="3"/>
    <s v="D0120"/>
    <s v="D01"/>
    <x v="0"/>
    <x v="0"/>
    <n v="1504.65"/>
    <s v="None"/>
    <s v="CompanyA"/>
    <n v="0.14964715887894239"/>
    <n v="377.84"/>
    <x v="0"/>
    <s v="No"/>
    <n v="148"/>
    <n v="5"/>
    <s v="Standard"/>
    <n v="1"/>
    <n v="0"/>
    <n v="9"/>
    <s v="X-Ray"/>
    <s v="Yes"/>
    <n v="5"/>
    <n v="1882.49"/>
    <x v="0"/>
    <n v="281.70928011802027"/>
    <n v="1600.7807198819796"/>
  </r>
  <r>
    <s v="P000542"/>
    <s v="Lucia"/>
    <s v="Garcia"/>
    <x v="0"/>
    <d v="1994-11-17T00:00:00"/>
    <n v="36"/>
    <s v="Colombia"/>
    <s v="Bogotá"/>
    <s v="Geriatrics"/>
    <x v="257"/>
    <d v="2023-05-29T00:00:00"/>
    <x v="1"/>
    <x v="3"/>
    <s v="D0037"/>
    <s v="D04"/>
    <x v="3"/>
    <x v="3"/>
    <n v="64.069999999999993"/>
    <s v="None"/>
    <s v="None"/>
    <n v="0.22843050261616291"/>
    <n v="644.47"/>
    <x v="1"/>
    <s v="No"/>
    <n v="57"/>
    <n v="1"/>
    <s v="Standard"/>
    <n v="1"/>
    <n v="7"/>
    <n v="8"/>
    <s v="X-Ray"/>
    <s v="Yes"/>
    <n v="1"/>
    <n v="708.54"/>
    <x v="0"/>
    <n v="161.85214832365605"/>
    <n v="546.68785167634394"/>
  </r>
  <r>
    <s v="P000544"/>
    <s v="Jorge"/>
    <s v="Rodriguez"/>
    <x v="1"/>
    <d v="1976-06-01T00:00:00"/>
    <n v="47"/>
    <s v="Argentina"/>
    <s v="CDMX"/>
    <s v="General"/>
    <x v="258"/>
    <d v="2024-02-06T00:00:00"/>
    <x v="0"/>
    <x v="3"/>
    <s v="D0166"/>
    <s v="D04"/>
    <x v="0"/>
    <x v="2"/>
    <n v="116.05"/>
    <s v="Partial"/>
    <s v="CompanyB"/>
    <n v="0.71223411233503298"/>
    <n v="635.1"/>
    <x v="0"/>
    <s v="Yes"/>
    <n v="224"/>
    <n v="4"/>
    <s v="Emergency"/>
    <n v="1"/>
    <n v="0"/>
    <n v="6"/>
    <s v="ECG"/>
    <s v="Yes"/>
    <n v="4"/>
    <n v="751.15"/>
    <x v="0"/>
    <n v="534.99465348045999"/>
    <n v="216.15534651953999"/>
  </r>
  <r>
    <s v="P000546"/>
    <s v="Jorge"/>
    <s v="Torres"/>
    <x v="0"/>
    <d v="1998-02-13T00:00:00"/>
    <n v="51"/>
    <s v="Chile"/>
    <s v="Santiago"/>
    <s v="General"/>
    <x v="259"/>
    <d v="2023-03-15T00:00:00"/>
    <x v="1"/>
    <x v="1"/>
    <s v="D0076"/>
    <s v="D01"/>
    <x v="1"/>
    <x v="0"/>
    <n v="285.35000000000002"/>
    <s v="Partial"/>
    <s v="CompanyC"/>
    <n v="0.49778886651776172"/>
    <n v="656.41"/>
    <x v="1"/>
    <s v="No"/>
    <n v="194"/>
    <n v="9"/>
    <s v="ICU"/>
    <n v="1"/>
    <n v="6"/>
    <n v="10"/>
    <s v="ECG"/>
    <s v="No"/>
    <n v="5"/>
    <n v="941.76"/>
    <x v="0"/>
    <n v="468.79764293176726"/>
    <n v="472.96235706823273"/>
  </r>
  <r>
    <s v="P000548"/>
    <s v="Pedro"/>
    <s v="Martinez"/>
    <x v="1"/>
    <d v="1984-10-28T00:00:00"/>
    <n v="57"/>
    <s v="Chile"/>
    <s v="Buenos Aires"/>
    <s v="Geriatrics"/>
    <x v="260"/>
    <d v="2023-12-05T00:00:00"/>
    <x v="2"/>
    <x v="2"/>
    <s v="D0101"/>
    <s v="D05"/>
    <x v="3"/>
    <x v="1"/>
    <n v="484.89"/>
    <s v="Partial"/>
    <s v="CompanyC"/>
    <n v="0.32221773082087812"/>
    <n v="281.95999999999998"/>
    <x v="0"/>
    <s v="No"/>
    <n v="17"/>
    <n v="3"/>
    <s v="Emergency"/>
    <n v="2"/>
    <n v="7"/>
    <n v="7"/>
    <s v="MRI"/>
    <s v="Yes"/>
    <n v="0"/>
    <n v="766.84999999999991"/>
    <x v="0"/>
    <n v="247.09266687999036"/>
    <n v="519.75733312000955"/>
  </r>
  <r>
    <s v="P000549"/>
    <s v="Ana"/>
    <s v="Rodriguez"/>
    <x v="1"/>
    <d v="1977-04-05T00:00:00"/>
    <n v="32"/>
    <s v="Spain"/>
    <s v="CDMX"/>
    <s v="Chronic"/>
    <x v="261"/>
    <d v="2024-05-17T00:00:00"/>
    <x v="2"/>
    <x v="4"/>
    <s v="D0031"/>
    <s v="D03"/>
    <x v="0"/>
    <x v="0"/>
    <n v="953.57"/>
    <s v="Partial"/>
    <s v="None"/>
    <n v="8.8008712218502261E-2"/>
    <n v="227.16"/>
    <x v="1"/>
    <s v="No"/>
    <n v="267"/>
    <n v="11"/>
    <s v="Emergency"/>
    <n v="2"/>
    <n v="2"/>
    <n v="9"/>
    <s v="CT"/>
    <s v="No"/>
    <n v="4"/>
    <n v="1180.73"/>
    <x v="0"/>
    <n v="103.91452677775217"/>
    <n v="1076.8154732222479"/>
  </r>
  <r>
    <s v="P000551"/>
    <s v="Diego"/>
    <s v="Torres"/>
    <x v="1"/>
    <d v="2008-09-13T00:00:00"/>
    <n v="57"/>
    <s v="Spain"/>
    <s v="Buenos Aires"/>
    <s v="General"/>
    <x v="262"/>
    <d v="2024-07-07T00:00:00"/>
    <x v="2"/>
    <x v="1"/>
    <s v="D0146"/>
    <s v="D01"/>
    <x v="1"/>
    <x v="0"/>
    <n v="242.94"/>
    <s v="Full"/>
    <s v="CompanyB"/>
    <n v="0.8383946229617858"/>
    <n v="508.73"/>
    <x v="0"/>
    <s v="Yes"/>
    <n v="205"/>
    <n v="5"/>
    <s v="Standard"/>
    <n v="4"/>
    <n v="8"/>
    <n v="2"/>
    <s v="CT"/>
    <s v="Yes"/>
    <n v="1"/>
    <n v="751.67000000000007"/>
    <x v="0"/>
    <n v="630.19608624168563"/>
    <n v="121.47391375831444"/>
  </r>
  <r>
    <s v="P000552"/>
    <s v="Diego"/>
    <s v="Perez"/>
    <x v="0"/>
    <d v="1993-04-22T00:00:00"/>
    <n v="54"/>
    <s v="Spain"/>
    <s v="Madrid"/>
    <s v="Chronic"/>
    <x v="263"/>
    <d v="2023-12-25T00:00:00"/>
    <x v="1"/>
    <x v="1"/>
    <s v="D0090"/>
    <s v="D02"/>
    <x v="2"/>
    <x v="2"/>
    <n v="1522"/>
    <s v="Partial"/>
    <s v="CompanyA"/>
    <n v="0.78367539458731195"/>
    <n v="89.97"/>
    <x v="1"/>
    <s v="Yes"/>
    <n v="123"/>
    <n v="7"/>
    <s v="ICU"/>
    <n v="1"/>
    <n v="4"/>
    <n v="4"/>
    <s v="X-Ray"/>
    <s v="No"/>
    <n v="5"/>
    <n v="1611.97"/>
    <x v="0"/>
    <n v="1263.2612258129093"/>
    <n v="348.70877418709074"/>
  </r>
  <r>
    <s v="P000553"/>
    <s v="Luis"/>
    <s v="Torres"/>
    <x v="1"/>
    <d v="1981-08-19T00:00:00"/>
    <n v="16"/>
    <s v="Spain"/>
    <s v="CDMX"/>
    <s v="Pediatrics"/>
    <x v="264"/>
    <d v="2023-12-31T00:00:00"/>
    <x v="1"/>
    <x v="2"/>
    <s v="D0006"/>
    <s v="D02"/>
    <x v="4"/>
    <x v="3"/>
    <n v="781.78"/>
    <s v="Full"/>
    <s v="None"/>
    <n v="0.97231772394124139"/>
    <n v="741.41"/>
    <x v="1"/>
    <s v="No"/>
    <n v="15"/>
    <n v="7"/>
    <s v="Standard"/>
    <n v="3"/>
    <n v="8"/>
    <n v="5"/>
    <s v="X-Ray"/>
    <s v="No"/>
    <n v="2"/>
    <n v="1523.19"/>
    <x v="0"/>
    <n v="1481.0246339300595"/>
    <n v="42.165366069940546"/>
  </r>
  <r>
    <s v="P000554"/>
    <s v="Elena"/>
    <s v="Lopez"/>
    <x v="1"/>
    <d v="2017-03-13T00:00:00"/>
    <n v="62"/>
    <s v="Mexico"/>
    <s v="Buenos Aires"/>
    <s v="Pediatrics"/>
    <x v="265"/>
    <d v="2024-07-23T00:00:00"/>
    <x v="2"/>
    <x v="5"/>
    <s v="D0137"/>
    <s v="D02"/>
    <x v="0"/>
    <x v="3"/>
    <n v="859.4"/>
    <s v="Partial"/>
    <s v="CompanyB"/>
    <n v="0.65606711213103863"/>
    <n v="383.24"/>
    <x v="0"/>
    <s v="Yes"/>
    <n v="164"/>
    <n v="9"/>
    <s v="Emergency"/>
    <n v="3"/>
    <n v="4"/>
    <n v="5"/>
    <s v="MRI"/>
    <s v="No"/>
    <n v="3"/>
    <n v="1242.6399999999999"/>
    <x v="0"/>
    <n v="815.2552362185138"/>
    <n v="427.38476378148607"/>
  </r>
  <r>
    <s v="P000556"/>
    <s v="Diego"/>
    <s v="Lopez"/>
    <x v="0"/>
    <d v="2010-07-09T00:00:00"/>
    <n v="56"/>
    <s v="Argentina"/>
    <s v="Santiago"/>
    <s v="Geriatrics"/>
    <x v="266"/>
    <d v="2023-03-29T00:00:00"/>
    <x v="0"/>
    <x v="4"/>
    <s v="D0095"/>
    <s v="D01"/>
    <x v="3"/>
    <x v="0"/>
    <n v="2961.42"/>
    <s v="Partial"/>
    <s v="CompanyB"/>
    <n v="0.29604448324287003"/>
    <n v="287.45"/>
    <x v="0"/>
    <s v="No"/>
    <n v="275"/>
    <n v="1"/>
    <s v="Emergency"/>
    <n v="4"/>
    <n v="8"/>
    <n v="10"/>
    <s v="CT"/>
    <s v="No"/>
    <n v="5"/>
    <n v="3248.87"/>
    <x v="0"/>
    <n v="961.8100402732631"/>
    <n v="2287.0599597267369"/>
  </r>
  <r>
    <s v="P000557"/>
    <s v="Jorge"/>
    <s v="Perez"/>
    <x v="1"/>
    <d v="2021-01-05T00:00:00"/>
    <n v="23"/>
    <s v="Spain"/>
    <s v="Santiago"/>
    <s v="Pediatrics"/>
    <x v="267"/>
    <d v="2023-01-19T00:00:00"/>
    <x v="2"/>
    <x v="5"/>
    <s v="D0119"/>
    <s v="D02"/>
    <x v="2"/>
    <x v="2"/>
    <n v="1418.4"/>
    <s v="Partial"/>
    <s v="CompanyA"/>
    <n v="7.6860242513560162E-2"/>
    <n v="209.23"/>
    <x v="1"/>
    <s v="No"/>
    <n v="232"/>
    <n v="10"/>
    <s v="ICU"/>
    <n v="2"/>
    <n v="5"/>
    <n v="8"/>
    <s v="ECG"/>
    <s v="No"/>
    <n v="5"/>
    <n v="1627.63"/>
    <x v="0"/>
    <n v="125.10003652234593"/>
    <n v="1502.5299634776543"/>
  </r>
  <r>
    <s v="P000558"/>
    <s v="Elena"/>
    <s v="Torres"/>
    <x v="0"/>
    <d v="2013-02-19T00:00:00"/>
    <n v="17"/>
    <s v="Argentina"/>
    <s v="CDMX"/>
    <s v="General"/>
    <x v="268"/>
    <d v="2024-05-05T00:00:00"/>
    <x v="2"/>
    <x v="2"/>
    <s v="D0110"/>
    <s v="D02"/>
    <x v="3"/>
    <x v="0"/>
    <n v="999.22"/>
    <s v="None"/>
    <s v="CompanyB"/>
    <n v="0.61801833848618148"/>
    <n v="89.02"/>
    <x v="1"/>
    <s v="Yes"/>
    <n v="24"/>
    <n v="0"/>
    <s v="ICU"/>
    <n v="4"/>
    <n v="2"/>
    <n v="9"/>
    <s v="MRI"/>
    <s v="No"/>
    <n v="3"/>
    <n v="1088.24"/>
    <x v="0"/>
    <n v="672.55227667420218"/>
    <n v="415.68772332579783"/>
  </r>
  <r>
    <s v="P000560"/>
    <s v="Carlos"/>
    <s v="Garcia"/>
    <x v="0"/>
    <d v="1976-08-23T00:00:00"/>
    <n v="38"/>
    <s v="Spain"/>
    <s v="Santiago"/>
    <s v="Chronic"/>
    <x v="269"/>
    <d v="2024-04-02T00:00:00"/>
    <x v="2"/>
    <x v="1"/>
    <s v="D0130"/>
    <s v="D04"/>
    <x v="0"/>
    <x v="0"/>
    <n v="1526.32"/>
    <s v="Full"/>
    <s v="CompanyA"/>
    <n v="0.75907451339761067"/>
    <n v="794.74"/>
    <x v="0"/>
    <s v="Yes"/>
    <n v="294"/>
    <n v="6"/>
    <s v="ICU"/>
    <n v="3"/>
    <n v="0"/>
    <n v="2"/>
    <s v="MRI"/>
    <s v="No"/>
    <n v="5"/>
    <n v="2321.06"/>
    <x v="0"/>
    <n v="1761.8574900666581"/>
    <n v="559.20250993334184"/>
  </r>
  <r>
    <s v="P000563"/>
    <s v="Sofia"/>
    <s v="Diaz"/>
    <x v="0"/>
    <d v="1971-09-06T00:00:00"/>
    <n v="30"/>
    <s v="Mexico"/>
    <s v="Madrid"/>
    <s v="Chronic"/>
    <x v="270"/>
    <d v="2023-01-10T00:00:00"/>
    <x v="1"/>
    <x v="4"/>
    <s v="D0110"/>
    <s v="D03"/>
    <x v="3"/>
    <x v="1"/>
    <n v="647.52"/>
    <s v="None"/>
    <s v="CompanyB"/>
    <n v="0.39761205486343387"/>
    <n v="766.81"/>
    <x v="1"/>
    <s v="No"/>
    <n v="46"/>
    <n v="2"/>
    <s v="Emergency"/>
    <n v="2"/>
    <n v="9"/>
    <n v="5"/>
    <s v="ECG"/>
    <s v="Yes"/>
    <n v="4"/>
    <n v="1414.33"/>
    <x v="0"/>
    <n v="562.35465755500036"/>
    <n v="851.97534244499957"/>
  </r>
  <r>
    <s v="P000564"/>
    <s v="Sofia"/>
    <s v="Diaz"/>
    <x v="0"/>
    <d v="1962-07-14T00:00:00"/>
    <n v="58"/>
    <s v="Mexico"/>
    <s v="Bogotá"/>
    <s v="Geriatrics"/>
    <x v="271"/>
    <d v="2023-08-16T00:00:00"/>
    <x v="2"/>
    <x v="5"/>
    <s v="D0121"/>
    <s v="D04"/>
    <x v="4"/>
    <x v="1"/>
    <n v="1981.91"/>
    <s v="Full"/>
    <s v="CompanyB"/>
    <n v="0.33307163491158082"/>
    <n v="63.19"/>
    <x v="0"/>
    <s v="No"/>
    <n v="24"/>
    <n v="2"/>
    <s v="ICU"/>
    <n v="2"/>
    <n v="6"/>
    <n v="5"/>
    <s v="Ultrasound"/>
    <s v="Yes"/>
    <n v="4"/>
    <n v="2045.1000000000001"/>
    <x v="0"/>
    <n v="681.16480055767397"/>
    <n v="1363.9351994423262"/>
  </r>
  <r>
    <s v="P000566"/>
    <s v="Ana"/>
    <s v="Rodriguez"/>
    <x v="0"/>
    <d v="1972-04-01T00:00:00"/>
    <n v="22"/>
    <s v="Colombia"/>
    <s v="CDMX"/>
    <s v="Geriatrics"/>
    <x v="272"/>
    <d v="2023-09-12T00:00:00"/>
    <x v="1"/>
    <x v="4"/>
    <s v="D0069"/>
    <s v="D01"/>
    <x v="0"/>
    <x v="2"/>
    <n v="1407.54"/>
    <s v="Full"/>
    <s v="CompanyB"/>
    <n v="0.39550642301893513"/>
    <n v="742.37"/>
    <x v="1"/>
    <s v="Yes"/>
    <n v="32"/>
    <n v="7"/>
    <s v="Emergency"/>
    <n v="1"/>
    <n v="3"/>
    <n v="8"/>
    <s v="Ultrasound"/>
    <s v="Yes"/>
    <n v="5"/>
    <n v="2149.91"/>
    <x v="0"/>
    <n v="850.30321391263874"/>
    <n v="1299.6067860873611"/>
  </r>
  <r>
    <s v="P000567"/>
    <s v="Ana"/>
    <s v="Diaz"/>
    <x v="1"/>
    <d v="2015-02-04T00:00:00"/>
    <n v="17"/>
    <s v="Chile"/>
    <s v="CDMX"/>
    <s v="Geriatrics"/>
    <x v="273"/>
    <d v="2023-10-12T00:00:00"/>
    <x v="2"/>
    <x v="0"/>
    <s v="D0151"/>
    <s v="D01"/>
    <x v="4"/>
    <x v="1"/>
    <n v="846.35"/>
    <s v="Full"/>
    <s v="None"/>
    <n v="0.87089731912068025"/>
    <n v="451.64"/>
    <x v="1"/>
    <s v="Yes"/>
    <n v="213"/>
    <n v="13"/>
    <s v="ICU"/>
    <n v="1"/>
    <n v="1"/>
    <n v="5"/>
    <s v="X-Ray"/>
    <s v="Yes"/>
    <n v="5"/>
    <n v="1297.99"/>
    <x v="0"/>
    <n v="1130.4160112454517"/>
    <n v="167.57398875454828"/>
  </r>
  <r>
    <s v="P000568"/>
    <s v="Elena"/>
    <s v="Lopez"/>
    <x v="1"/>
    <d v="2009-11-03T00:00:00"/>
    <n v="15"/>
    <s v="Chile"/>
    <s v="Buenos Aires"/>
    <s v="Pediatrics"/>
    <x v="274"/>
    <d v="2024-08-10T00:00:00"/>
    <x v="1"/>
    <x v="0"/>
    <s v="D0007"/>
    <s v="D02"/>
    <x v="4"/>
    <x v="3"/>
    <n v="2503.85"/>
    <s v="Full"/>
    <s v="CompanyB"/>
    <n v="2.7354285623850231E-2"/>
    <n v="507.88"/>
    <x v="0"/>
    <s v="No"/>
    <n v="210"/>
    <n v="14"/>
    <s v="ICU"/>
    <n v="4"/>
    <n v="2"/>
    <n v="3"/>
    <s v="MRI"/>
    <s v="Yes"/>
    <n v="2"/>
    <n v="3011.73"/>
    <x v="0"/>
    <n v="82.383722641918453"/>
    <n v="2929.3462773580814"/>
  </r>
  <r>
    <s v="P000569"/>
    <s v="Maria"/>
    <s v="Diaz"/>
    <x v="1"/>
    <d v="2010-05-04T00:00:00"/>
    <n v="48"/>
    <s v="Argentina"/>
    <s v="Madrid"/>
    <s v="General"/>
    <x v="275"/>
    <d v="2023-08-15T00:00:00"/>
    <x v="1"/>
    <x v="4"/>
    <s v="D0128"/>
    <s v="D01"/>
    <x v="1"/>
    <x v="3"/>
    <n v="862.19"/>
    <s v="Partial"/>
    <s v="None"/>
    <n v="0.69259331106558775"/>
    <n v="342.11"/>
    <x v="0"/>
    <s v="Yes"/>
    <n v="28"/>
    <n v="12"/>
    <s v="Emergency"/>
    <n v="4"/>
    <n v="3"/>
    <n v="9"/>
    <s v="ECG"/>
    <s v="No"/>
    <n v="2"/>
    <n v="1204.3000000000002"/>
    <x v="0"/>
    <n v="834.09012451628746"/>
    <n v="370.20987548371272"/>
  </r>
  <r>
    <s v="P000570"/>
    <s v="Carlos"/>
    <s v="Perez"/>
    <x v="0"/>
    <d v="2004-12-03T00:00:00"/>
    <n v="32"/>
    <s v="Spain"/>
    <s v="Santiago"/>
    <s v="Pediatrics"/>
    <x v="276"/>
    <d v="2023-12-01T00:00:00"/>
    <x v="0"/>
    <x v="1"/>
    <s v="D0056"/>
    <s v="D01"/>
    <x v="3"/>
    <x v="3"/>
    <n v="1994.12"/>
    <s v="Partial"/>
    <s v="CompanyC"/>
    <n v="7.1852873499097303E-2"/>
    <n v="651.54"/>
    <x v="1"/>
    <s v="No"/>
    <n v="258"/>
    <n v="5"/>
    <s v="ICU"/>
    <n v="3"/>
    <n v="1"/>
    <n v="4"/>
    <s v="MRI"/>
    <s v="No"/>
    <n v="4"/>
    <n v="2645.66"/>
    <x v="0"/>
    <n v="190.09827330162176"/>
    <n v="2455.5617266983782"/>
  </r>
  <r>
    <s v="P000573"/>
    <s v="Pedro"/>
    <s v="Lopez"/>
    <x v="1"/>
    <d v="1992-11-21T00:00:00"/>
    <n v="40"/>
    <s v="Spain"/>
    <s v="Buenos Aires"/>
    <s v="Geriatrics"/>
    <x v="277"/>
    <d v="2024-02-09T00:00:00"/>
    <x v="0"/>
    <x v="0"/>
    <s v="D0062"/>
    <s v="D02"/>
    <x v="1"/>
    <x v="2"/>
    <n v="673.64"/>
    <s v="None"/>
    <s v="CompanyB"/>
    <n v="0.28972334121352472"/>
    <n v="793.75"/>
    <x v="0"/>
    <s v="No"/>
    <n v="164"/>
    <n v="6"/>
    <s v="ICU"/>
    <n v="3"/>
    <n v="3"/>
    <n v="7"/>
    <s v="ECG"/>
    <s v="No"/>
    <n v="5"/>
    <n v="1467.3899999999999"/>
    <x v="0"/>
    <n v="425.13713366331399"/>
    <n v="1042.2528663366859"/>
  </r>
  <r>
    <s v="P000574"/>
    <s v="Luis"/>
    <s v="Hernandez"/>
    <x v="0"/>
    <d v="1971-01-22T00:00:00"/>
    <n v="57"/>
    <s v="Spain"/>
    <s v="Santiago"/>
    <s v="Chronic"/>
    <x v="278"/>
    <d v="2024-07-14T00:00:00"/>
    <x v="1"/>
    <x v="1"/>
    <s v="D0074"/>
    <s v="D03"/>
    <x v="4"/>
    <x v="1"/>
    <n v="1965.97"/>
    <s v="Partial"/>
    <s v="CompanyA"/>
    <n v="0.2104334012793995"/>
    <n v="517.38"/>
    <x v="1"/>
    <s v="Yes"/>
    <n v="94"/>
    <n v="11"/>
    <s v="Emergency"/>
    <n v="3"/>
    <n v="8"/>
    <n v="3"/>
    <s v="X-Ray"/>
    <s v="Yes"/>
    <n v="4"/>
    <n v="2483.35"/>
    <x v="0"/>
    <n v="522.57978706719666"/>
    <n v="1960.7702129328031"/>
  </r>
  <r>
    <s v="P000575"/>
    <s v="Pedro"/>
    <s v="Hernandez"/>
    <x v="1"/>
    <d v="2013-03-24T00:00:00"/>
    <n v="58"/>
    <s v="Colombia"/>
    <s v="Bogotá"/>
    <s v="General"/>
    <x v="279"/>
    <d v="2024-09-09T00:00:00"/>
    <x v="2"/>
    <x v="4"/>
    <s v="D0015"/>
    <s v="D02"/>
    <x v="0"/>
    <x v="0"/>
    <n v="716.19"/>
    <s v="None"/>
    <s v="None"/>
    <n v="0.80152613762934422"/>
    <n v="423.05"/>
    <x v="1"/>
    <s v="Yes"/>
    <n v="219"/>
    <n v="14"/>
    <s v="ICU"/>
    <n v="2"/>
    <n v="8"/>
    <n v="10"/>
    <s v="MRI"/>
    <s v="No"/>
    <n v="2"/>
    <n v="1139.24"/>
    <x v="0"/>
    <n v="913.13063703285411"/>
    <n v="226.1093629671459"/>
  </r>
  <r>
    <s v="P000577"/>
    <s v="Jorge"/>
    <s v="Diaz"/>
    <x v="0"/>
    <d v="1983-08-30T00:00:00"/>
    <n v="16"/>
    <s v="Spain"/>
    <s v="Buenos Aires"/>
    <s v="Geriatrics"/>
    <x v="280"/>
    <d v="2024-08-25T00:00:00"/>
    <x v="0"/>
    <x v="2"/>
    <s v="D0171"/>
    <s v="D02"/>
    <x v="4"/>
    <x v="2"/>
    <n v="1018.96"/>
    <s v="Full"/>
    <s v="None"/>
    <n v="0.23238064853830129"/>
    <n v="155.76"/>
    <x v="0"/>
    <s v="Yes"/>
    <n v="117"/>
    <n v="4"/>
    <s v="Standard"/>
    <n v="2"/>
    <n v="2"/>
    <n v="7"/>
    <s v="Ultrasound"/>
    <s v="No"/>
    <n v="5"/>
    <n v="1174.72"/>
    <x v="0"/>
    <n v="272.98219545091331"/>
    <n v="901.73780454908672"/>
  </r>
  <r>
    <s v="P000578"/>
    <s v="Ana"/>
    <s v="Torres"/>
    <x v="1"/>
    <d v="1952-10-13T00:00:00"/>
    <n v="28"/>
    <s v="Chile"/>
    <s v="Buenos Aires"/>
    <s v="General"/>
    <x v="281"/>
    <d v="2023-11-16T00:00:00"/>
    <x v="1"/>
    <x v="1"/>
    <s v="D0120"/>
    <s v="D01"/>
    <x v="0"/>
    <x v="2"/>
    <n v="2892.64"/>
    <s v="Full"/>
    <s v="CompanyA"/>
    <n v="0.31719595623568531"/>
    <n v="525.33000000000004"/>
    <x v="1"/>
    <s v="Yes"/>
    <n v="65"/>
    <n v="5"/>
    <s v="ICU"/>
    <n v="4"/>
    <n v="0"/>
    <n v="7"/>
    <s v="MRI"/>
    <s v="No"/>
    <n v="3"/>
    <n v="3417.97"/>
    <x v="0"/>
    <n v="1084.1662625348852"/>
    <n v="2333.8037374651149"/>
  </r>
  <r>
    <s v="P000580"/>
    <s v="Diego"/>
    <s v="Perez"/>
    <x v="1"/>
    <d v="1953-08-08T00:00:00"/>
    <n v="41"/>
    <s v="Colombia"/>
    <s v="Madrid"/>
    <s v="Chronic"/>
    <x v="282"/>
    <d v="2023-10-26T00:00:00"/>
    <x v="0"/>
    <x v="5"/>
    <s v="D0014"/>
    <s v="D03"/>
    <x v="2"/>
    <x v="3"/>
    <n v="2272.8000000000002"/>
    <s v="None"/>
    <s v="None"/>
    <n v="0.81529287055587618"/>
    <n v="765.03"/>
    <x v="1"/>
    <s v="Yes"/>
    <n v="34"/>
    <n v="6"/>
    <s v="Standard"/>
    <n v="1"/>
    <n v="2"/>
    <n v="10"/>
    <s v="MRI"/>
    <s v="No"/>
    <n v="2"/>
    <n v="3037.83"/>
    <x v="0"/>
    <n v="2476.7211409607571"/>
    <n v="561.10885903924282"/>
  </r>
  <r>
    <s v="P000581"/>
    <s v="Lucia"/>
    <s v="Perez"/>
    <x v="0"/>
    <d v="2015-12-09T00:00:00"/>
    <n v="48"/>
    <s v="Mexico"/>
    <s v="Buenos Aires"/>
    <s v="General"/>
    <x v="283"/>
    <d v="2024-09-29T00:00:00"/>
    <x v="1"/>
    <x v="4"/>
    <s v="D0093"/>
    <s v="D03"/>
    <x v="0"/>
    <x v="2"/>
    <n v="2952.56"/>
    <s v="None"/>
    <s v="CompanyC"/>
    <n v="0.99916230032729259"/>
    <n v="518.04"/>
    <x v="1"/>
    <s v="Yes"/>
    <n v="174"/>
    <n v="8"/>
    <s v="ICU"/>
    <n v="1"/>
    <n v="9"/>
    <n v="5"/>
    <s v="MRI"/>
    <s v="No"/>
    <n v="4"/>
    <n v="3470.6"/>
    <x v="0"/>
    <n v="3467.6926795159015"/>
    <n v="2.9073204840983635"/>
  </r>
  <r>
    <s v="P000582"/>
    <s v="Elena"/>
    <s v="Perez"/>
    <x v="0"/>
    <d v="2018-06-15T00:00:00"/>
    <n v="31"/>
    <s v="Colombia"/>
    <s v="Bogotá"/>
    <s v="Chronic"/>
    <x v="284"/>
    <d v="2023-11-17T00:00:00"/>
    <x v="1"/>
    <x v="0"/>
    <s v="D0197"/>
    <s v="D04"/>
    <x v="2"/>
    <x v="2"/>
    <n v="384.97"/>
    <s v="Full"/>
    <s v="None"/>
    <n v="0.27337072325359918"/>
    <n v="767.49"/>
    <x v="1"/>
    <s v="Yes"/>
    <n v="111"/>
    <n v="6"/>
    <s v="Emergency"/>
    <n v="4"/>
    <n v="7"/>
    <n v="5"/>
    <s v="ECG"/>
    <s v="Yes"/>
    <n v="4"/>
    <n v="1152.46"/>
    <x v="0"/>
    <n v="315.0488237208429"/>
    <n v="837.41117627915719"/>
  </r>
  <r>
    <s v="P000583"/>
    <s v="Ana"/>
    <s v="Rodriguez"/>
    <x v="0"/>
    <d v="1963-06-28T00:00:00"/>
    <n v="36"/>
    <s v="Spain"/>
    <s v="Santiago"/>
    <s v="Chronic"/>
    <x v="285"/>
    <d v="2023-08-02T00:00:00"/>
    <x v="0"/>
    <x v="1"/>
    <s v="D0122"/>
    <s v="D03"/>
    <x v="3"/>
    <x v="0"/>
    <n v="2977.36"/>
    <s v="Full"/>
    <s v="CompanyC"/>
    <n v="0.55661858875352044"/>
    <n v="217.82"/>
    <x v="0"/>
    <s v="Yes"/>
    <n v="289"/>
    <n v="14"/>
    <s v="Standard"/>
    <n v="4"/>
    <n v="3"/>
    <n v="2"/>
    <s v="X-Ray"/>
    <s v="Yes"/>
    <n v="2"/>
    <n v="3195.1800000000003"/>
    <x v="0"/>
    <n v="1778.4965824134736"/>
    <n v="1416.6834175865267"/>
  </r>
  <r>
    <s v="P000584"/>
    <s v="Luis"/>
    <s v="Garcia"/>
    <x v="0"/>
    <d v="1998-02-24T00:00:00"/>
    <n v="33"/>
    <s v="Chile"/>
    <s v="Madrid"/>
    <s v="Geriatrics"/>
    <x v="286"/>
    <d v="2024-02-16T00:00:00"/>
    <x v="2"/>
    <x v="1"/>
    <s v="D0177"/>
    <s v="D04"/>
    <x v="3"/>
    <x v="2"/>
    <n v="355.49"/>
    <s v="None"/>
    <s v="CompanyA"/>
    <n v="0.13401894145470411"/>
    <n v="757.21"/>
    <x v="0"/>
    <s v="Yes"/>
    <n v="79"/>
    <n v="14"/>
    <s v="Emergency"/>
    <n v="1"/>
    <n v="7"/>
    <n v="2"/>
    <s v="X-Ray"/>
    <s v="No"/>
    <n v="2"/>
    <n v="1112.7"/>
    <x v="0"/>
    <n v="149.12287615664928"/>
    <n v="963.57712384335082"/>
  </r>
  <r>
    <s v="P000585"/>
    <s v="Elena"/>
    <s v="Rodriguez"/>
    <x v="0"/>
    <d v="1956-07-26T00:00:00"/>
    <n v="33"/>
    <s v="Argentina"/>
    <s v="Madrid"/>
    <s v="General"/>
    <x v="287"/>
    <d v="2023-06-06T00:00:00"/>
    <x v="0"/>
    <x v="5"/>
    <s v="D0018"/>
    <s v="D01"/>
    <x v="1"/>
    <x v="0"/>
    <n v="1275.58"/>
    <s v="None"/>
    <s v="CompanyC"/>
    <n v="0.33084010509849737"/>
    <n v="489.7"/>
    <x v="1"/>
    <s v="Yes"/>
    <n v="110"/>
    <n v="11"/>
    <s v="Emergency"/>
    <n v="4"/>
    <n v="6"/>
    <n v="4"/>
    <s v="ECG"/>
    <s v="No"/>
    <n v="0"/>
    <n v="1765.28"/>
    <x v="0"/>
    <n v="584.02542072827544"/>
    <n v="1181.2545792717247"/>
  </r>
  <r>
    <s v="P000587"/>
    <s v="Jorge"/>
    <s v="Hernandez"/>
    <x v="1"/>
    <d v="1974-09-21T00:00:00"/>
    <n v="23"/>
    <s v="Argentina"/>
    <s v="Buenos Aires"/>
    <s v="Pediatrics"/>
    <x v="288"/>
    <d v="2023-03-25T00:00:00"/>
    <x v="1"/>
    <x v="3"/>
    <s v="D0129"/>
    <s v="D05"/>
    <x v="0"/>
    <x v="3"/>
    <n v="2863.85"/>
    <s v="None"/>
    <s v="CompanyA"/>
    <n v="0.21083854283635051"/>
    <n v="143.13999999999999"/>
    <x v="1"/>
    <s v="Yes"/>
    <n v="185"/>
    <n v="0"/>
    <s v="ICU"/>
    <n v="4"/>
    <n v="1"/>
    <n v="8"/>
    <s v="MRI"/>
    <s v="No"/>
    <n v="4"/>
    <n v="3006.99"/>
    <x v="0"/>
    <n v="633.98938992347757"/>
    <n v="2373.0006100765222"/>
  </r>
  <r>
    <s v="P000588"/>
    <s v="Jorge"/>
    <s v="Hernandez"/>
    <x v="1"/>
    <d v="1998-06-25T00:00:00"/>
    <n v="60"/>
    <s v="Argentina"/>
    <s v="Buenos Aires"/>
    <s v="Chronic"/>
    <x v="289"/>
    <d v="2023-03-25T00:00:00"/>
    <x v="0"/>
    <x v="3"/>
    <s v="D0125"/>
    <s v="D04"/>
    <x v="1"/>
    <x v="1"/>
    <n v="1925.58"/>
    <s v="Partial"/>
    <s v="CompanyB"/>
    <n v="0.50654497678459243"/>
    <n v="400.09"/>
    <x v="0"/>
    <s v="No"/>
    <n v="40"/>
    <n v="14"/>
    <s v="Standard"/>
    <n v="2"/>
    <n v="7"/>
    <n v="3"/>
    <s v="X-Ray"/>
    <s v="Yes"/>
    <n v="1"/>
    <n v="2325.67"/>
    <x v="0"/>
    <n v="1178.0564561586232"/>
    <n v="1147.6135438413769"/>
  </r>
  <r>
    <s v="P000592"/>
    <s v="Maria"/>
    <s v="Garcia"/>
    <x v="0"/>
    <d v="1958-01-08T00:00:00"/>
    <n v="30"/>
    <s v="Spain"/>
    <s v="CDMX"/>
    <s v="General"/>
    <x v="290"/>
    <d v="2023-04-29T00:00:00"/>
    <x v="0"/>
    <x v="2"/>
    <s v="D0169"/>
    <s v="D05"/>
    <x v="2"/>
    <x v="3"/>
    <n v="1956.17"/>
    <s v="Partial"/>
    <s v="None"/>
    <n v="2.7736002539431089E-2"/>
    <n v="723.82"/>
    <x v="0"/>
    <s v="No"/>
    <n v="125"/>
    <n v="10"/>
    <s v="Emergency"/>
    <n v="4"/>
    <n v="2"/>
    <n v="6"/>
    <s v="ECG"/>
    <s v="Yes"/>
    <n v="5"/>
    <n v="2679.9900000000002"/>
    <x v="0"/>
    <n v="74.332209445649937"/>
    <n v="2605.6577905543504"/>
  </r>
  <r>
    <s v="P000594"/>
    <s v="Ana"/>
    <s v="Diaz"/>
    <x v="0"/>
    <d v="1952-11-30T00:00:00"/>
    <n v="45"/>
    <s v="Mexico"/>
    <s v="Madrid"/>
    <s v="General"/>
    <x v="291"/>
    <d v="2024-08-05T00:00:00"/>
    <x v="1"/>
    <x v="0"/>
    <s v="D0014"/>
    <s v="D03"/>
    <x v="1"/>
    <x v="1"/>
    <n v="2584.1999999999998"/>
    <s v="Partial"/>
    <s v="CompanyA"/>
    <n v="0.97732099419546881"/>
    <n v="123.19"/>
    <x v="0"/>
    <s v="Yes"/>
    <n v="40"/>
    <n v="10"/>
    <s v="Emergency"/>
    <n v="1"/>
    <n v="8"/>
    <n v="7"/>
    <s v="CT"/>
    <s v="No"/>
    <n v="3"/>
    <n v="2707.39"/>
    <x v="0"/>
    <n v="2645.98908647487"/>
    <n v="61.400913525129909"/>
  </r>
  <r>
    <s v="P000596"/>
    <s v="Ana"/>
    <s v="Perez"/>
    <x v="0"/>
    <d v="2013-02-04T00:00:00"/>
    <n v="39"/>
    <s v="Colombia"/>
    <s v="Santiago"/>
    <s v="Pediatrics"/>
    <x v="292"/>
    <d v="2024-03-09T00:00:00"/>
    <x v="2"/>
    <x v="4"/>
    <s v="D0148"/>
    <s v="D03"/>
    <x v="1"/>
    <x v="2"/>
    <n v="2882.92"/>
    <s v="Full"/>
    <s v="CompanyB"/>
    <n v="0.31461067754957772"/>
    <n v="735.82"/>
    <x v="0"/>
    <s v="No"/>
    <n v="283"/>
    <n v="3"/>
    <s v="Emergency"/>
    <n v="4"/>
    <n v="7"/>
    <n v="10"/>
    <s v="X-Ray"/>
    <s v="No"/>
    <n v="5"/>
    <n v="3618.7400000000002"/>
    <x v="0"/>
    <n v="1138.4942432757589"/>
    <n v="2480.2457567242413"/>
  </r>
  <r>
    <s v="P000597"/>
    <s v="Ana"/>
    <s v="Hernandez"/>
    <x v="0"/>
    <d v="2009-08-23T00:00:00"/>
    <n v="45"/>
    <s v="Colombia"/>
    <s v="Bogotá"/>
    <s v="General"/>
    <x v="293"/>
    <d v="2023-04-23T00:00:00"/>
    <x v="0"/>
    <x v="4"/>
    <s v="D0092"/>
    <s v="D04"/>
    <x v="4"/>
    <x v="1"/>
    <n v="702.26"/>
    <s v="Full"/>
    <s v="None"/>
    <n v="0.26346444940004932"/>
    <n v="451.37"/>
    <x v="0"/>
    <s v="No"/>
    <n v="35"/>
    <n v="12"/>
    <s v="Standard"/>
    <n v="3"/>
    <n v="6"/>
    <n v="5"/>
    <s v="Ultrasound"/>
    <s v="No"/>
    <n v="4"/>
    <n v="1153.6300000000001"/>
    <x v="0"/>
    <n v="303.94049276137895"/>
    <n v="849.68950723862122"/>
  </r>
  <r>
    <s v="P000602"/>
    <s v="Luis"/>
    <s v="Garcia"/>
    <x v="1"/>
    <d v="1989-08-26T00:00:00"/>
    <n v="32"/>
    <s v="Colombia"/>
    <s v="Madrid"/>
    <s v="General"/>
    <x v="294"/>
    <d v="2023-04-26T00:00:00"/>
    <x v="0"/>
    <x v="3"/>
    <s v="D0194"/>
    <s v="D02"/>
    <x v="0"/>
    <x v="2"/>
    <n v="1835.39"/>
    <s v="Partial"/>
    <s v="CompanyC"/>
    <n v="0.25254844072509308"/>
    <n v="9.07"/>
    <x v="1"/>
    <s v="No"/>
    <n v="299"/>
    <n v="3"/>
    <s v="Emergency"/>
    <n v="2"/>
    <n v="1"/>
    <n v="6"/>
    <s v="X-Ray"/>
    <s v="No"/>
    <n v="0"/>
    <n v="1844.46"/>
    <x v="0"/>
    <n v="465.81549697980518"/>
    <n v="1378.6445030201949"/>
  </r>
  <r>
    <s v="P000603"/>
    <s v="Ana"/>
    <s v="Diaz"/>
    <x v="0"/>
    <d v="2013-08-21T00:00:00"/>
    <n v="56"/>
    <s v="Argentina"/>
    <s v="Santiago"/>
    <s v="General"/>
    <x v="295"/>
    <d v="2023-02-27T00:00:00"/>
    <x v="0"/>
    <x v="1"/>
    <s v="D0084"/>
    <s v="D05"/>
    <x v="3"/>
    <x v="0"/>
    <n v="2426.54"/>
    <s v="Partial"/>
    <s v="CompanyC"/>
    <n v="0.47643195557818352"/>
    <n v="36.869999999999997"/>
    <x v="1"/>
    <s v="No"/>
    <n v="153"/>
    <n v="12"/>
    <s v="Emergency"/>
    <n v="2"/>
    <n v="9"/>
    <n v="1"/>
    <s v="ECG"/>
    <s v="No"/>
    <n v="3"/>
    <n v="2463.41"/>
    <x v="0"/>
    <n v="1173.647243690853"/>
    <n v="1289.7627563091469"/>
  </r>
  <r>
    <s v="P000604"/>
    <s v="Maria"/>
    <s v="Diaz"/>
    <x v="1"/>
    <d v="2019-05-12T00:00:00"/>
    <n v="24"/>
    <s v="Spain"/>
    <s v="Buenos Aires"/>
    <s v="Pediatrics"/>
    <x v="296"/>
    <d v="2023-03-20T00:00:00"/>
    <x v="1"/>
    <x v="1"/>
    <s v="D0024"/>
    <s v="D04"/>
    <x v="3"/>
    <x v="1"/>
    <n v="2813.47"/>
    <s v="Full"/>
    <s v="CompanyB"/>
    <n v="0.41838412634445382"/>
    <n v="375.36"/>
    <x v="0"/>
    <s v="No"/>
    <n v="149"/>
    <n v="10"/>
    <s v="ICU"/>
    <n v="3"/>
    <n v="0"/>
    <n v="2"/>
    <s v="MRI"/>
    <s v="No"/>
    <n v="5"/>
    <n v="3188.83"/>
    <x v="0"/>
    <n v="1334.1558536109847"/>
    <n v="1854.6741463890153"/>
  </r>
  <r>
    <s v="P000606"/>
    <s v="Maria"/>
    <s v="Rodriguez"/>
    <x v="0"/>
    <d v="1975-04-30T00:00:00"/>
    <n v="20"/>
    <s v="Mexico"/>
    <s v="Madrid"/>
    <s v="Chronic"/>
    <x v="297"/>
    <d v="2023-05-15T00:00:00"/>
    <x v="2"/>
    <x v="4"/>
    <s v="D0089"/>
    <s v="D05"/>
    <x v="2"/>
    <x v="3"/>
    <n v="870.04"/>
    <s v="None"/>
    <s v="CompanyC"/>
    <n v="0.44863823951667292"/>
    <n v="499.58"/>
    <x v="1"/>
    <s v="No"/>
    <n v="296"/>
    <n v="5"/>
    <s v="Emergency"/>
    <n v="4"/>
    <n v="5"/>
    <n v="6"/>
    <s v="X-Ray"/>
    <s v="Yes"/>
    <n v="4"/>
    <n v="1369.62"/>
    <x v="0"/>
    <n v="614.46390560682551"/>
    <n v="755.15609439317439"/>
  </r>
  <r>
    <s v="P000608"/>
    <s v="Diego"/>
    <s v="Diaz"/>
    <x v="0"/>
    <d v="2003-10-25T00:00:00"/>
    <n v="56"/>
    <s v="Spain"/>
    <s v="Santiago"/>
    <s v="Pediatrics"/>
    <x v="298"/>
    <d v="2023-11-24T00:00:00"/>
    <x v="1"/>
    <x v="3"/>
    <s v="D0086"/>
    <s v="D05"/>
    <x v="0"/>
    <x v="3"/>
    <n v="1104.45"/>
    <s v="None"/>
    <s v="CompanyB"/>
    <n v="0.83369176157523861"/>
    <n v="151.78"/>
    <x v="1"/>
    <s v="Yes"/>
    <n v="245"/>
    <n v="2"/>
    <s v="Standard"/>
    <n v="1"/>
    <n v="1"/>
    <n v="10"/>
    <s v="MRI"/>
    <s v="No"/>
    <n v="2"/>
    <n v="1256.23"/>
    <x v="0"/>
    <n v="1047.3086016436621"/>
    <n v="208.92139835633793"/>
  </r>
  <r>
    <s v="P000609"/>
    <s v="Ana"/>
    <s v="Lopez"/>
    <x v="0"/>
    <d v="1995-07-29T00:00:00"/>
    <n v="53"/>
    <s v="Chile"/>
    <s v="Bogotá"/>
    <s v="Geriatrics"/>
    <x v="299"/>
    <d v="2024-03-24T00:00:00"/>
    <x v="2"/>
    <x v="5"/>
    <s v="D0127"/>
    <s v="D01"/>
    <x v="1"/>
    <x v="1"/>
    <n v="1301.79"/>
    <s v="Partial"/>
    <s v="None"/>
    <n v="0.66578334343227019"/>
    <n v="209.83"/>
    <x v="1"/>
    <s v="Yes"/>
    <n v="45"/>
    <n v="4"/>
    <s v="Standard"/>
    <n v="1"/>
    <n v="5"/>
    <n v="4"/>
    <s v="ECG"/>
    <s v="No"/>
    <n v="1"/>
    <n v="1511.62"/>
    <x v="0"/>
    <n v="1006.4114175990882"/>
    <n v="505.20858240091172"/>
  </r>
  <r>
    <s v="P000611"/>
    <s v="Lucia"/>
    <s v="Perez"/>
    <x v="1"/>
    <d v="1984-06-02T00:00:00"/>
    <n v="54"/>
    <s v="Spain"/>
    <s v="CDMX"/>
    <s v="Geriatrics"/>
    <x v="300"/>
    <d v="2024-06-03T00:00:00"/>
    <x v="0"/>
    <x v="1"/>
    <s v="D0015"/>
    <s v="D03"/>
    <x v="0"/>
    <x v="2"/>
    <n v="2858.83"/>
    <s v="None"/>
    <s v="CompanyB"/>
    <n v="0.90524193757573634"/>
    <n v="119.34"/>
    <x v="0"/>
    <s v="Yes"/>
    <n v="148"/>
    <n v="0"/>
    <s v="ICU"/>
    <n v="3"/>
    <n v="5"/>
    <n v="9"/>
    <s v="CT"/>
    <s v="Yes"/>
    <n v="0"/>
    <n v="2978.17"/>
    <x v="0"/>
    <n v="2695.964381229931"/>
    <n v="282.20561877006912"/>
  </r>
  <r>
    <s v="P000612"/>
    <s v="Carlos"/>
    <s v="Garcia"/>
    <x v="1"/>
    <d v="1998-10-17T00:00:00"/>
    <n v="34"/>
    <s v="Mexico"/>
    <s v="Buenos Aires"/>
    <s v="Pediatrics"/>
    <x v="301"/>
    <d v="2024-02-13T00:00:00"/>
    <x v="0"/>
    <x v="3"/>
    <s v="D0012"/>
    <s v="D02"/>
    <x v="0"/>
    <x v="2"/>
    <n v="1339.53"/>
    <s v="Full"/>
    <s v="CompanyA"/>
    <n v="0.75574077650330818"/>
    <n v="195.52"/>
    <x v="0"/>
    <s v="Yes"/>
    <n v="2"/>
    <n v="9"/>
    <s v="ICU"/>
    <n v="3"/>
    <n v="2"/>
    <n v="2"/>
    <s v="Ultrasound"/>
    <s v="No"/>
    <n v="4"/>
    <n v="1535.05"/>
    <x v="0"/>
    <n v="1160.0998789714031"/>
    <n v="374.95012102859687"/>
  </r>
  <r>
    <s v="P000613"/>
    <s v="Pedro"/>
    <s v="Diaz"/>
    <x v="1"/>
    <d v="2005-06-15T00:00:00"/>
    <n v="28"/>
    <s v="Mexico"/>
    <s v="CDMX"/>
    <s v="Geriatrics"/>
    <x v="302"/>
    <d v="2023-02-23T00:00:00"/>
    <x v="0"/>
    <x v="4"/>
    <s v="D0095"/>
    <s v="D05"/>
    <x v="2"/>
    <x v="0"/>
    <n v="1677.2"/>
    <s v="Partial"/>
    <s v="CompanyA"/>
    <n v="7.5716897108289771E-2"/>
    <n v="490.92"/>
    <x v="1"/>
    <s v="No"/>
    <n v="8"/>
    <n v="11"/>
    <s v="Emergency"/>
    <n v="4"/>
    <n v="2"/>
    <n v="3"/>
    <s v="ECG"/>
    <s v="Yes"/>
    <n v="2"/>
    <n v="2168.12"/>
    <x v="0"/>
    <n v="164.16331895842521"/>
    <n v="2003.9566810415747"/>
  </r>
  <r>
    <s v="P000614"/>
    <s v="Maria"/>
    <s v="Lopez"/>
    <x v="1"/>
    <d v="1951-06-06T00:00:00"/>
    <n v="50"/>
    <s v="Chile"/>
    <s v="Santiago"/>
    <s v="Pediatrics"/>
    <x v="303"/>
    <d v="2024-07-21T00:00:00"/>
    <x v="1"/>
    <x v="2"/>
    <s v="D0192"/>
    <s v="D03"/>
    <x v="4"/>
    <x v="3"/>
    <n v="2258.4699999999998"/>
    <s v="None"/>
    <s v="CompanyA"/>
    <n v="0.15374582926589031"/>
    <n v="293.13"/>
    <x v="0"/>
    <s v="No"/>
    <n v="1"/>
    <n v="9"/>
    <s v="Emergency"/>
    <n v="1"/>
    <n v="6"/>
    <n v="10"/>
    <s v="CT"/>
    <s v="Yes"/>
    <n v="5"/>
    <n v="2551.6"/>
    <x v="0"/>
    <n v="392.29785795484571"/>
    <n v="2159.3021420451541"/>
  </r>
  <r>
    <s v="P000617"/>
    <s v="Ana"/>
    <s v="Torres"/>
    <x v="0"/>
    <d v="2007-10-18T00:00:00"/>
    <n v="26"/>
    <s v="Colombia"/>
    <s v="Madrid"/>
    <s v="General"/>
    <x v="304"/>
    <d v="2023-06-29T00:00:00"/>
    <x v="2"/>
    <x v="4"/>
    <s v="D0094"/>
    <s v="D04"/>
    <x v="0"/>
    <x v="3"/>
    <n v="2589.4499999999998"/>
    <s v="Partial"/>
    <s v="CompanyA"/>
    <n v="0.4356466208031734"/>
    <n v="169.63"/>
    <x v="0"/>
    <s v="No"/>
    <n v="289"/>
    <n v="7"/>
    <s v="Emergency"/>
    <n v="4"/>
    <n v="6"/>
    <n v="5"/>
    <s v="ECG"/>
    <s v="No"/>
    <n v="0"/>
    <n v="2759.08"/>
    <x v="0"/>
    <n v="1201.9838785256197"/>
    <n v="1557.0961214743802"/>
  </r>
  <r>
    <s v="P000618"/>
    <s v="Ana"/>
    <s v="Martinez"/>
    <x v="1"/>
    <d v="2007-07-07T00:00:00"/>
    <n v="51"/>
    <s v="Colombia"/>
    <s v="CDMX"/>
    <s v="General"/>
    <x v="305"/>
    <d v="2024-06-08T00:00:00"/>
    <x v="1"/>
    <x v="2"/>
    <s v="D0084"/>
    <s v="D04"/>
    <x v="4"/>
    <x v="2"/>
    <n v="1891.33"/>
    <s v="Full"/>
    <s v="None"/>
    <n v="0.50424592275987434"/>
    <n v="373.91"/>
    <x v="0"/>
    <s v="Yes"/>
    <n v="180"/>
    <n v="13"/>
    <s v="Emergency"/>
    <n v="1"/>
    <n v="8"/>
    <n v="3"/>
    <s v="MRI"/>
    <s v="Yes"/>
    <n v="5"/>
    <n v="2265.2399999999998"/>
    <x v="0"/>
    <n v="1142.2380340725776"/>
    <n v="1123.0019659274221"/>
  </r>
  <r>
    <s v="P000619"/>
    <s v="Pedro"/>
    <s v="Garcia"/>
    <x v="1"/>
    <d v="1963-07-08T00:00:00"/>
    <n v="47"/>
    <s v="Mexico"/>
    <s v="Bogotá"/>
    <s v="Pediatrics"/>
    <x v="306"/>
    <d v="2024-05-01T00:00:00"/>
    <x v="1"/>
    <x v="2"/>
    <s v="D0072"/>
    <s v="D04"/>
    <x v="4"/>
    <x v="3"/>
    <n v="2630.54"/>
    <s v="None"/>
    <s v="CompanyB"/>
    <n v="0.85141219869677898"/>
    <n v="474.7"/>
    <x v="0"/>
    <s v="Yes"/>
    <n v="265"/>
    <n v="1"/>
    <s v="Emergency"/>
    <n v="2"/>
    <n v="0"/>
    <n v="1"/>
    <s v="MRI"/>
    <s v="No"/>
    <n v="2"/>
    <n v="3105.24"/>
    <x v="0"/>
    <n v="2643.8392158811857"/>
    <n v="461.40078411881404"/>
  </r>
  <r>
    <s v="P000620"/>
    <s v="Maria"/>
    <s v="Rodriguez"/>
    <x v="1"/>
    <d v="1957-11-04T00:00:00"/>
    <n v="26"/>
    <s v="Mexico"/>
    <s v="Bogotá"/>
    <s v="Geriatrics"/>
    <x v="307"/>
    <d v="2023-04-30T00:00:00"/>
    <x v="1"/>
    <x v="3"/>
    <s v="D0044"/>
    <s v="D05"/>
    <x v="4"/>
    <x v="1"/>
    <n v="943.16"/>
    <s v="Full"/>
    <s v="CompanyA"/>
    <n v="1.7956285783114919E-2"/>
    <n v="692.96"/>
    <x v="0"/>
    <s v="No"/>
    <n v="82"/>
    <n v="6"/>
    <s v="Standard"/>
    <n v="1"/>
    <n v="4"/>
    <n v="2"/>
    <s v="ECG"/>
    <s v="Yes"/>
    <n v="0"/>
    <n v="1636.12"/>
    <x v="0"/>
    <n v="29.37863829546998"/>
    <n v="1606.7413617045299"/>
  </r>
  <r>
    <s v="P000626"/>
    <s v="Maria"/>
    <s v="Torres"/>
    <x v="1"/>
    <d v="1971-04-15T00:00:00"/>
    <n v="61"/>
    <s v="Colombia"/>
    <s v="CDMX"/>
    <s v="Pediatrics"/>
    <x v="308"/>
    <d v="2023-10-28T00:00:00"/>
    <x v="1"/>
    <x v="3"/>
    <s v="D0092"/>
    <s v="D04"/>
    <x v="2"/>
    <x v="0"/>
    <n v="1013.8"/>
    <s v="Full"/>
    <s v="None"/>
    <n v="0.142260212183976"/>
    <n v="730.23"/>
    <x v="1"/>
    <s v="No"/>
    <n v="198"/>
    <n v="6"/>
    <s v="Standard"/>
    <n v="2"/>
    <n v="4"/>
    <n v="2"/>
    <s v="ECG"/>
    <s v="Yes"/>
    <n v="2"/>
    <n v="1744.03"/>
    <x v="0"/>
    <n v="248.10607785521967"/>
    <n v="1495.9239221447804"/>
  </r>
  <r>
    <s v="P000627"/>
    <s v="Maria"/>
    <s v="Diaz"/>
    <x v="0"/>
    <d v="1972-07-15T00:00:00"/>
    <n v="23"/>
    <s v="Mexico"/>
    <s v="Buenos Aires"/>
    <s v="Chronic"/>
    <x v="309"/>
    <d v="2024-04-30T00:00:00"/>
    <x v="0"/>
    <x v="3"/>
    <s v="D0145"/>
    <s v="D01"/>
    <x v="4"/>
    <x v="3"/>
    <n v="1540.23"/>
    <s v="Partial"/>
    <s v="None"/>
    <n v="0.5201427239278289"/>
    <n v="499.63"/>
    <x v="1"/>
    <s v="No"/>
    <n v="291"/>
    <n v="3"/>
    <s v="ICU"/>
    <n v="1"/>
    <n v="4"/>
    <n v="5"/>
    <s v="Ultrasound"/>
    <s v="Yes"/>
    <n v="0"/>
    <n v="2039.8600000000001"/>
    <x v="0"/>
    <n v="1061.018336831421"/>
    <n v="978.84166316857909"/>
  </r>
  <r>
    <s v="P000628"/>
    <s v="Diego"/>
    <s v="Hernandez"/>
    <x v="1"/>
    <d v="1997-10-12T00:00:00"/>
    <n v="37"/>
    <s v="Chile"/>
    <s v="Madrid"/>
    <s v="Geriatrics"/>
    <x v="310"/>
    <d v="2023-01-24T00:00:00"/>
    <x v="1"/>
    <x v="5"/>
    <s v="D0012"/>
    <s v="D05"/>
    <x v="1"/>
    <x v="0"/>
    <n v="2690.03"/>
    <s v="Full"/>
    <s v="CompanyA"/>
    <n v="0.39090380350546639"/>
    <n v="243.02"/>
    <x v="1"/>
    <s v="No"/>
    <n v="135"/>
    <n v="9"/>
    <s v="ICU"/>
    <n v="1"/>
    <n v="1"/>
    <n v="2"/>
    <s v="ECG"/>
    <s v="Yes"/>
    <n v="3"/>
    <n v="2933.05"/>
    <x v="0"/>
    <n v="1146.5404008717082"/>
    <n v="1786.5095991282919"/>
  </r>
  <r>
    <s v="P000629"/>
    <s v="Elena"/>
    <s v="Diaz"/>
    <x v="0"/>
    <d v="1952-03-28T00:00:00"/>
    <n v="41"/>
    <s v="Chile"/>
    <s v="Buenos Aires"/>
    <s v="Pediatrics"/>
    <x v="311"/>
    <d v="2023-06-14T00:00:00"/>
    <x v="2"/>
    <x v="4"/>
    <s v="D0146"/>
    <s v="D02"/>
    <x v="4"/>
    <x v="0"/>
    <n v="2645.39"/>
    <s v="Partial"/>
    <s v="CompanyA"/>
    <n v="0.75414202836398947"/>
    <n v="515.19000000000005"/>
    <x v="0"/>
    <s v="Yes"/>
    <n v="82"/>
    <n v="10"/>
    <s v="ICU"/>
    <n v="3"/>
    <n v="5"/>
    <n v="10"/>
    <s v="MRI"/>
    <s v="Yes"/>
    <n v="0"/>
    <n v="3160.58"/>
    <x v="0"/>
    <n v="2383.5262120066577"/>
    <n v="777.05378799334221"/>
  </r>
  <r>
    <s v="P000630"/>
    <s v="Carlos"/>
    <s v="Torres"/>
    <x v="1"/>
    <d v="2001-09-18T00:00:00"/>
    <n v="52"/>
    <s v="Chile"/>
    <s v="CDMX"/>
    <s v="Pediatrics"/>
    <x v="312"/>
    <d v="2024-04-08T00:00:00"/>
    <x v="0"/>
    <x v="1"/>
    <s v="D0092"/>
    <s v="D02"/>
    <x v="2"/>
    <x v="2"/>
    <n v="2260.6"/>
    <s v="Partial"/>
    <s v="CompanyB"/>
    <n v="0.32318237215354279"/>
    <n v="722.2"/>
    <x v="1"/>
    <s v="Yes"/>
    <n v="265"/>
    <n v="10"/>
    <s v="Emergency"/>
    <n v="4"/>
    <n v="2"/>
    <n v="5"/>
    <s v="MRI"/>
    <s v="Yes"/>
    <n v="2"/>
    <n v="2982.8"/>
    <x v="0"/>
    <n v="963.98837965958751"/>
    <n v="2018.8116203404127"/>
  </r>
  <r>
    <s v="P000633"/>
    <s v="Luis"/>
    <s v="Perez"/>
    <x v="1"/>
    <d v="2004-06-12T00:00:00"/>
    <n v="49"/>
    <s v="Mexico"/>
    <s v="Bogotá"/>
    <s v="Pediatrics"/>
    <x v="313"/>
    <d v="2023-12-12T00:00:00"/>
    <x v="2"/>
    <x v="0"/>
    <s v="D0115"/>
    <s v="D03"/>
    <x v="2"/>
    <x v="0"/>
    <n v="2222.1799999999998"/>
    <s v="None"/>
    <s v="CompanyC"/>
    <n v="0.88303561732255509"/>
    <n v="256.83999999999997"/>
    <x v="1"/>
    <s v="No"/>
    <n v="17"/>
    <n v="0"/>
    <s v="Emergency"/>
    <n v="1"/>
    <n v="1"/>
    <n v="4"/>
    <s v="X-Ray"/>
    <s v="Yes"/>
    <n v="5"/>
    <n v="2479.02"/>
    <x v="0"/>
    <n v="2189.0629560549605"/>
    <n v="289.95704394503946"/>
  </r>
  <r>
    <s v="P000634"/>
    <s v="Pedro"/>
    <s v="Martinez"/>
    <x v="1"/>
    <d v="1962-06-06T00:00:00"/>
    <n v="27"/>
    <s v="Spain"/>
    <s v="Madrid"/>
    <s v="Geriatrics"/>
    <x v="314"/>
    <d v="2023-03-11T00:00:00"/>
    <x v="0"/>
    <x v="5"/>
    <s v="D0015"/>
    <s v="D01"/>
    <x v="1"/>
    <x v="0"/>
    <n v="1051.78"/>
    <s v="None"/>
    <s v="CompanyA"/>
    <n v="0.4055265534210627"/>
    <n v="193.17"/>
    <x v="0"/>
    <s v="Yes"/>
    <n v="178"/>
    <n v="14"/>
    <s v="Emergency"/>
    <n v="4"/>
    <n v="7"/>
    <n v="2"/>
    <s v="MRI"/>
    <s v="Yes"/>
    <n v="3"/>
    <n v="1244.95"/>
    <x v="0"/>
    <n v="504.86028268155201"/>
    <n v="740.08971731844804"/>
  </r>
  <r>
    <s v="P000638"/>
    <s v="Sofia"/>
    <s v="Rodriguez"/>
    <x v="0"/>
    <d v="1986-06-28T00:00:00"/>
    <n v="24"/>
    <s v="Chile"/>
    <s v="Madrid"/>
    <s v="Chronic"/>
    <x v="315"/>
    <d v="2023-06-25T00:00:00"/>
    <x v="0"/>
    <x v="5"/>
    <s v="D0113"/>
    <s v="D03"/>
    <x v="2"/>
    <x v="1"/>
    <n v="391.52"/>
    <s v="Partial"/>
    <s v="None"/>
    <n v="0.77486272990534566"/>
    <n v="322.89999999999998"/>
    <x v="0"/>
    <s v="Yes"/>
    <n v="130"/>
    <n v="4"/>
    <s v="ICU"/>
    <n v="1"/>
    <n v="3"/>
    <n v="1"/>
    <s v="CT"/>
    <s v="Yes"/>
    <n v="2"/>
    <n v="714.42"/>
    <x v="0"/>
    <n v="553.57743149897703"/>
    <n v="160.84256850102292"/>
  </r>
  <r>
    <s v="P000639"/>
    <s v="Pedro"/>
    <s v="Perez"/>
    <x v="0"/>
    <d v="2016-07-04T00:00:00"/>
    <n v="38"/>
    <s v="Chile"/>
    <s v="Santiago"/>
    <s v="Chronic"/>
    <x v="316"/>
    <d v="2023-09-03T00:00:00"/>
    <x v="1"/>
    <x v="5"/>
    <s v="D0095"/>
    <s v="D01"/>
    <x v="2"/>
    <x v="2"/>
    <n v="2853.01"/>
    <s v="Partial"/>
    <s v="CompanyA"/>
    <n v="0.2092345276713766"/>
    <n v="506.99"/>
    <x v="0"/>
    <s v="Yes"/>
    <n v="9"/>
    <n v="1"/>
    <s v="Emergency"/>
    <n v="3"/>
    <n v="0"/>
    <n v="7"/>
    <s v="X-Ray"/>
    <s v="Yes"/>
    <n v="5"/>
    <n v="3360"/>
    <x v="0"/>
    <n v="703.02801297582539"/>
    <n v="2656.9719870241747"/>
  </r>
  <r>
    <s v="P000640"/>
    <s v="Lucia"/>
    <s v="Garcia"/>
    <x v="0"/>
    <d v="1987-03-18T00:00:00"/>
    <n v="28"/>
    <s v="Chile"/>
    <s v="Madrid"/>
    <s v="Pediatrics"/>
    <x v="317"/>
    <d v="2023-01-14T00:00:00"/>
    <x v="1"/>
    <x v="2"/>
    <s v="D0191"/>
    <s v="D03"/>
    <x v="3"/>
    <x v="3"/>
    <n v="2043.87"/>
    <s v="Full"/>
    <s v="CompanyA"/>
    <n v="0.2318307061698115"/>
    <n v="20.59"/>
    <x v="1"/>
    <s v="Yes"/>
    <n v="198"/>
    <n v="3"/>
    <s v="Emergency"/>
    <n v="1"/>
    <n v="5"/>
    <n v="4"/>
    <s v="CT"/>
    <s v="Yes"/>
    <n v="3"/>
    <n v="2064.46"/>
    <x v="0"/>
    <n v="478.60521965932907"/>
    <n v="1585.8547803406709"/>
  </r>
  <r>
    <s v="P000641"/>
    <s v="Pedro"/>
    <s v="Garcia"/>
    <x v="0"/>
    <d v="1970-10-04T00:00:00"/>
    <n v="28"/>
    <s v="Mexico"/>
    <s v="CDMX"/>
    <s v="Chronic"/>
    <x v="318"/>
    <d v="2023-07-29T00:00:00"/>
    <x v="2"/>
    <x v="3"/>
    <s v="D0159"/>
    <s v="D04"/>
    <x v="1"/>
    <x v="0"/>
    <n v="2562.25"/>
    <s v="None"/>
    <s v="CompanyB"/>
    <n v="4.981283807596637E-2"/>
    <n v="791.38"/>
    <x v="1"/>
    <s v="Yes"/>
    <n v="89"/>
    <n v="10"/>
    <s v="ICU"/>
    <n v="3"/>
    <n v="4"/>
    <n v="3"/>
    <s v="MRI"/>
    <s v="Yes"/>
    <n v="4"/>
    <n v="3353.63"/>
    <x v="0"/>
    <n v="167.0538281567031"/>
    <n v="3186.5761718432968"/>
  </r>
  <r>
    <s v="P000643"/>
    <s v="Maria"/>
    <s v="Diaz"/>
    <x v="0"/>
    <d v="2016-03-02T00:00:00"/>
    <n v="61"/>
    <s v="Argentina"/>
    <s v="Madrid"/>
    <s v="Chronic"/>
    <x v="319"/>
    <d v="2023-08-01T00:00:00"/>
    <x v="1"/>
    <x v="5"/>
    <s v="D0075"/>
    <s v="D01"/>
    <x v="0"/>
    <x v="3"/>
    <n v="1284.69"/>
    <s v="Full"/>
    <s v="CompanyA"/>
    <n v="0.37881539360979871"/>
    <n v="498.92"/>
    <x v="1"/>
    <s v="No"/>
    <n v="294"/>
    <n v="4"/>
    <s v="Emergency"/>
    <n v="2"/>
    <n v="2"/>
    <n v="8"/>
    <s v="Ultrasound"/>
    <s v="No"/>
    <n v="1"/>
    <n v="1783.6100000000001"/>
    <x v="0"/>
    <n v="675.65892419637316"/>
    <n v="1107.951075803627"/>
  </r>
  <r>
    <s v="P000644"/>
    <s v="Luis"/>
    <s v="Diaz"/>
    <x v="0"/>
    <d v="1962-04-11T00:00:00"/>
    <n v="46"/>
    <s v="Colombia"/>
    <s v="CDMX"/>
    <s v="Pediatrics"/>
    <x v="320"/>
    <d v="2023-03-19T00:00:00"/>
    <x v="1"/>
    <x v="5"/>
    <s v="D0006"/>
    <s v="D01"/>
    <x v="0"/>
    <x v="3"/>
    <n v="124.22"/>
    <s v="Partial"/>
    <s v="CompanyA"/>
    <n v="0.39957269871490381"/>
    <n v="226.84"/>
    <x v="1"/>
    <s v="No"/>
    <n v="108"/>
    <n v="0"/>
    <s v="Emergency"/>
    <n v="1"/>
    <n v="4"/>
    <n v="8"/>
    <s v="MRI"/>
    <s v="No"/>
    <n v="5"/>
    <n v="351.06"/>
    <x v="0"/>
    <n v="140.27399161085413"/>
    <n v="210.78600838914588"/>
  </r>
  <r>
    <s v="P000648"/>
    <s v="Luis"/>
    <s v="Diaz"/>
    <x v="1"/>
    <d v="1985-07-16T00:00:00"/>
    <n v="43"/>
    <s v="Chile"/>
    <s v="Santiago"/>
    <s v="Geriatrics"/>
    <x v="321"/>
    <d v="2024-05-27T00:00:00"/>
    <x v="0"/>
    <x v="5"/>
    <s v="D0062"/>
    <s v="D05"/>
    <x v="1"/>
    <x v="2"/>
    <n v="351.5"/>
    <s v="Full"/>
    <s v="CompanyB"/>
    <n v="0.18942902459545721"/>
    <n v="616.37"/>
    <x v="0"/>
    <s v="Yes"/>
    <n v="152"/>
    <n v="0"/>
    <s v="Emergency"/>
    <n v="1"/>
    <n v="2"/>
    <n v="7"/>
    <s v="Ultrasound"/>
    <s v="Yes"/>
    <n v="4"/>
    <n v="967.87"/>
    <x v="0"/>
    <n v="183.34267003520517"/>
    <n v="784.52732996479483"/>
  </r>
  <r>
    <s v="P000649"/>
    <s v="Carlos"/>
    <s v="Perez"/>
    <x v="1"/>
    <d v="1969-05-20T00:00:00"/>
    <n v="59"/>
    <s v="Spain"/>
    <s v="Santiago"/>
    <s v="Geriatrics"/>
    <x v="322"/>
    <d v="2023-11-20T00:00:00"/>
    <x v="1"/>
    <x v="1"/>
    <s v="D0058"/>
    <s v="D03"/>
    <x v="3"/>
    <x v="3"/>
    <n v="888.24"/>
    <s v="Full"/>
    <s v="CompanyB"/>
    <n v="0.6139441830760658"/>
    <n v="633.35"/>
    <x v="1"/>
    <s v="Yes"/>
    <n v="16"/>
    <n v="9"/>
    <s v="Standard"/>
    <n v="1"/>
    <n v="3"/>
    <n v="4"/>
    <s v="ECG"/>
    <s v="No"/>
    <n v="0"/>
    <n v="1521.5900000000001"/>
    <x v="0"/>
    <n v="934.17132952671102"/>
    <n v="587.41867047328913"/>
  </r>
  <r>
    <s v="P000651"/>
    <s v="Ana"/>
    <s v="Diaz"/>
    <x v="0"/>
    <d v="1994-03-12T00:00:00"/>
    <n v="15"/>
    <s v="Argentina"/>
    <s v="Bogotá"/>
    <s v="General"/>
    <x v="323"/>
    <d v="2023-12-16T00:00:00"/>
    <x v="0"/>
    <x v="5"/>
    <s v="D0019"/>
    <s v="D01"/>
    <x v="3"/>
    <x v="0"/>
    <n v="1683.46"/>
    <s v="Partial"/>
    <s v="CompanyB"/>
    <n v="0.7340107351391284"/>
    <n v="60.58"/>
    <x v="0"/>
    <s v="No"/>
    <n v="55"/>
    <n v="4"/>
    <s v="ICU"/>
    <n v="4"/>
    <n v="1"/>
    <n v="10"/>
    <s v="Ultrasound"/>
    <s v="Yes"/>
    <n v="4"/>
    <n v="1744.04"/>
    <x v="0"/>
    <n v="1280.1440825120455"/>
    <n v="463.89591748795442"/>
  </r>
  <r>
    <s v="P000652"/>
    <s v="Ana"/>
    <s v="Garcia"/>
    <x v="0"/>
    <d v="2001-03-07T00:00:00"/>
    <n v="37"/>
    <s v="Colombia"/>
    <s v="CDMX"/>
    <s v="Geriatrics"/>
    <x v="324"/>
    <d v="2024-01-17T00:00:00"/>
    <x v="1"/>
    <x v="2"/>
    <s v="D0109"/>
    <s v="D01"/>
    <x v="4"/>
    <x v="3"/>
    <n v="2666.87"/>
    <s v="None"/>
    <s v="CompanyA"/>
    <n v="0.55720445018631748"/>
    <n v="446.23"/>
    <x v="0"/>
    <s v="Yes"/>
    <n v="43"/>
    <n v="9"/>
    <s v="Standard"/>
    <n v="4"/>
    <n v="1"/>
    <n v="1"/>
    <s v="X-Ray"/>
    <s v="No"/>
    <n v="0"/>
    <n v="3113.1"/>
    <x v="0"/>
    <n v="1734.6331738750248"/>
    <n v="1378.4668261249751"/>
  </r>
  <r>
    <s v="P000654"/>
    <s v="Sofia"/>
    <s v="Rodriguez"/>
    <x v="0"/>
    <d v="2002-07-24T00:00:00"/>
    <n v="20"/>
    <s v="Spain"/>
    <s v="Buenos Aires"/>
    <s v="General"/>
    <x v="325"/>
    <d v="2023-10-08T00:00:00"/>
    <x v="1"/>
    <x v="1"/>
    <s v="D0123"/>
    <s v="D05"/>
    <x v="4"/>
    <x v="0"/>
    <n v="2009.35"/>
    <s v="Partial"/>
    <s v="CompanyA"/>
    <n v="0.68548698859287316"/>
    <n v="172.31"/>
    <x v="1"/>
    <s v="No"/>
    <n v="38"/>
    <n v="2"/>
    <s v="Emergency"/>
    <n v="1"/>
    <n v="8"/>
    <n v="5"/>
    <s v="Ultrasound"/>
    <s v="Yes"/>
    <n v="0"/>
    <n v="2181.66"/>
    <x v="0"/>
    <n v="1495.4995435335275"/>
    <n v="686.1604564664724"/>
  </r>
  <r>
    <s v="P000655"/>
    <s v="Ana"/>
    <s v="Hernandez"/>
    <x v="0"/>
    <d v="1960-01-28T00:00:00"/>
    <n v="35"/>
    <s v="Spain"/>
    <s v="Bogotá"/>
    <s v="Pediatrics"/>
    <x v="326"/>
    <d v="2023-03-24T00:00:00"/>
    <x v="2"/>
    <x v="1"/>
    <s v="D0160"/>
    <s v="D01"/>
    <x v="4"/>
    <x v="2"/>
    <n v="2731.35"/>
    <s v="Partial"/>
    <s v="None"/>
    <n v="0.33301899095356741"/>
    <n v="8.1300000000000008"/>
    <x v="1"/>
    <s v="Yes"/>
    <n v="129"/>
    <n v="0"/>
    <s v="Emergency"/>
    <n v="2"/>
    <n v="4"/>
    <n v="2"/>
    <s v="CT"/>
    <s v="Yes"/>
    <n v="4"/>
    <n v="2739.48"/>
    <x v="0"/>
    <n v="912.2988653374789"/>
    <n v="1827.1811346625211"/>
  </r>
  <r>
    <s v="P000656"/>
    <s v="Jorge"/>
    <s v="Lopez"/>
    <x v="1"/>
    <d v="2012-10-26T00:00:00"/>
    <n v="34"/>
    <s v="Argentina"/>
    <s v="Madrid"/>
    <s v="Pediatrics"/>
    <x v="327"/>
    <d v="2023-07-04T00:00:00"/>
    <x v="1"/>
    <x v="4"/>
    <s v="D0100"/>
    <s v="D05"/>
    <x v="2"/>
    <x v="0"/>
    <n v="2260.8000000000002"/>
    <s v="Partial"/>
    <s v="CompanyB"/>
    <n v="0.42923294056147537"/>
    <n v="252.77"/>
    <x v="0"/>
    <s v="Yes"/>
    <n v="97"/>
    <n v="14"/>
    <s v="Standard"/>
    <n v="2"/>
    <n v="3"/>
    <n v="6"/>
    <s v="Ultrasound"/>
    <s v="Yes"/>
    <n v="0"/>
    <n v="2513.5700000000002"/>
    <x v="0"/>
    <n v="1078.9070424071078"/>
    <n v="1434.6629575928923"/>
  </r>
  <r>
    <s v="P000658"/>
    <s v="Sofia"/>
    <s v="Hernandez"/>
    <x v="1"/>
    <d v="1959-01-11T00:00:00"/>
    <n v="31"/>
    <s v="Spain"/>
    <s v="Buenos Aires"/>
    <s v="General"/>
    <x v="328"/>
    <d v="2024-02-24T00:00:00"/>
    <x v="0"/>
    <x v="4"/>
    <s v="D0049"/>
    <s v="D05"/>
    <x v="2"/>
    <x v="1"/>
    <n v="1278.3599999999999"/>
    <s v="Partial"/>
    <s v="CompanyA"/>
    <n v="0.42155562051572559"/>
    <n v="386.33"/>
    <x v="1"/>
    <s v="No"/>
    <n v="79"/>
    <n v="12"/>
    <s v="Emergency"/>
    <n v="4"/>
    <n v="2"/>
    <n v="6"/>
    <s v="CT"/>
    <s v="No"/>
    <n v="5"/>
    <n v="1664.6899999999998"/>
    <x v="0"/>
    <n v="701.75942591632315"/>
    <n v="962.93057408367667"/>
  </r>
  <r>
    <s v="P000660"/>
    <s v="Sofia"/>
    <s v="Perez"/>
    <x v="1"/>
    <d v="2010-02-19T00:00:00"/>
    <n v="19"/>
    <s v="Chile"/>
    <s v="Santiago"/>
    <s v="Pediatrics"/>
    <x v="329"/>
    <d v="2023-08-20T00:00:00"/>
    <x v="1"/>
    <x v="3"/>
    <s v="D0031"/>
    <s v="D02"/>
    <x v="2"/>
    <x v="2"/>
    <n v="1955.29"/>
    <s v="Partial"/>
    <s v="CompanyC"/>
    <n v="0.27248707278904322"/>
    <n v="351.23"/>
    <x v="0"/>
    <s v="No"/>
    <n v="233"/>
    <n v="3"/>
    <s v="Standard"/>
    <n v="3"/>
    <n v="9"/>
    <n v="2"/>
    <s v="X-Ray"/>
    <s v="No"/>
    <n v="3"/>
    <n v="2306.52"/>
    <x v="0"/>
    <n v="628.49688312938395"/>
    <n v="1678.0231168706159"/>
  </r>
  <r>
    <s v="P000662"/>
    <s v="Pedro"/>
    <s v="Perez"/>
    <x v="0"/>
    <d v="1968-11-02T00:00:00"/>
    <n v="24"/>
    <s v="Spain"/>
    <s v="Bogotá"/>
    <s v="Chronic"/>
    <x v="330"/>
    <d v="2024-01-29T00:00:00"/>
    <x v="2"/>
    <x v="0"/>
    <s v="D0059"/>
    <s v="D01"/>
    <x v="0"/>
    <x v="1"/>
    <n v="164.2"/>
    <s v="Partial"/>
    <s v="CompanyA"/>
    <n v="0.69895740700478615"/>
    <n v="177.05"/>
    <x v="0"/>
    <s v="No"/>
    <n v="78"/>
    <n v="5"/>
    <s v="Standard"/>
    <n v="3"/>
    <n v="5"/>
    <n v="7"/>
    <s v="ECG"/>
    <s v="No"/>
    <n v="2"/>
    <n v="341.25"/>
    <x v="0"/>
    <n v="238.51921514038327"/>
    <n v="102.73078485961673"/>
  </r>
  <r>
    <s v="P000664"/>
    <s v="Luis"/>
    <s v="Hernandez"/>
    <x v="0"/>
    <d v="1957-02-12T00:00:00"/>
    <n v="39"/>
    <s v="Colombia"/>
    <s v="Madrid"/>
    <s v="Geriatrics"/>
    <x v="331"/>
    <d v="2023-03-08T00:00:00"/>
    <x v="1"/>
    <x v="1"/>
    <s v="D0147"/>
    <s v="D04"/>
    <x v="1"/>
    <x v="3"/>
    <n v="1166.1300000000001"/>
    <s v="Full"/>
    <s v="CompanyB"/>
    <n v="9.5290422208338499E-2"/>
    <n v="483.56"/>
    <x v="1"/>
    <s v="Yes"/>
    <n v="262"/>
    <n v="11"/>
    <s v="Emergency"/>
    <n v="1"/>
    <n v="7"/>
    <n v="2"/>
    <s v="MRI"/>
    <s v="No"/>
    <n v="2"/>
    <n v="1649.69"/>
    <x v="0"/>
    <n v="157.19965661287395"/>
    <n v="1492.4903433871261"/>
  </r>
  <r>
    <s v="P000666"/>
    <s v="Maria"/>
    <s v="Rodriguez"/>
    <x v="0"/>
    <d v="1989-11-22T00:00:00"/>
    <n v="54"/>
    <s v="Colombia"/>
    <s v="Buenos Aires"/>
    <s v="Geriatrics"/>
    <x v="332"/>
    <d v="2023-06-09T00:00:00"/>
    <x v="0"/>
    <x v="4"/>
    <s v="D0130"/>
    <s v="D04"/>
    <x v="3"/>
    <x v="3"/>
    <n v="2236.67"/>
    <s v="Full"/>
    <s v="CompanyB"/>
    <n v="0.18701808186300681"/>
    <n v="537.49"/>
    <x v="1"/>
    <s v="No"/>
    <n v="210"/>
    <n v="2"/>
    <s v="ICU"/>
    <n v="4"/>
    <n v="2"/>
    <n v="8"/>
    <s v="ECG"/>
    <s v="Yes"/>
    <n v="4"/>
    <n v="2774.16"/>
    <x v="0"/>
    <n v="518.81808198107899"/>
    <n v="2255.3419180189208"/>
  </r>
  <r>
    <s v="P000667"/>
    <s v="Jorge"/>
    <s v="Hernandez"/>
    <x v="1"/>
    <d v="1999-06-18T00:00:00"/>
    <n v="39"/>
    <s v="Chile"/>
    <s v="Buenos Aires"/>
    <s v="Pediatrics"/>
    <x v="333"/>
    <d v="2023-04-15T00:00:00"/>
    <x v="1"/>
    <x v="4"/>
    <s v="D0045"/>
    <s v="D03"/>
    <x v="3"/>
    <x v="1"/>
    <n v="2868.36"/>
    <s v="Partial"/>
    <s v="None"/>
    <n v="0.418120891874874"/>
    <n v="538.94000000000005"/>
    <x v="0"/>
    <s v="Yes"/>
    <n v="17"/>
    <n v="12"/>
    <s v="Standard"/>
    <n v="1"/>
    <n v="4"/>
    <n v="4"/>
    <s v="Ultrasound"/>
    <s v="Yes"/>
    <n v="3"/>
    <n v="3407.3"/>
    <x v="0"/>
    <n v="1424.6633148852582"/>
    <n v="1982.636685114742"/>
  </r>
  <r>
    <s v="P000668"/>
    <s v="Sofia"/>
    <s v="Lopez"/>
    <x v="0"/>
    <d v="2006-08-25T00:00:00"/>
    <n v="17"/>
    <s v="Spain"/>
    <s v="CDMX"/>
    <s v="Pediatrics"/>
    <x v="334"/>
    <d v="2023-05-02T00:00:00"/>
    <x v="1"/>
    <x v="3"/>
    <s v="D0096"/>
    <s v="D02"/>
    <x v="2"/>
    <x v="1"/>
    <n v="1699.57"/>
    <s v="Full"/>
    <s v="CompanyB"/>
    <n v="0.849685136123002"/>
    <n v="645.03"/>
    <x v="1"/>
    <s v="Yes"/>
    <n v="272"/>
    <n v="13"/>
    <s v="ICU"/>
    <n v="4"/>
    <n v="3"/>
    <n v="9"/>
    <s v="X-Ray"/>
    <s v="Yes"/>
    <n v="4"/>
    <n v="2344.6"/>
    <x v="0"/>
    <n v="1992.1717701539903"/>
    <n v="352.42822984600957"/>
  </r>
  <r>
    <s v="P000669"/>
    <s v="Luis"/>
    <s v="Garcia"/>
    <x v="1"/>
    <d v="1974-03-21T00:00:00"/>
    <n v="19"/>
    <s v="Spain"/>
    <s v="CDMX"/>
    <s v="Geriatrics"/>
    <x v="335"/>
    <d v="2023-07-05T00:00:00"/>
    <x v="0"/>
    <x v="5"/>
    <s v="D0043"/>
    <s v="D01"/>
    <x v="1"/>
    <x v="3"/>
    <n v="2255.84"/>
    <s v="None"/>
    <s v="None"/>
    <n v="1.023725258468833E-4"/>
    <n v="534.94000000000005"/>
    <x v="0"/>
    <s v="No"/>
    <n v="209"/>
    <n v="8"/>
    <s v="Emergency"/>
    <n v="3"/>
    <n v="3"/>
    <n v="1"/>
    <s v="ECG"/>
    <s v="No"/>
    <n v="3"/>
    <n v="2790.78"/>
    <x v="0"/>
    <n v="0.28569919768296503"/>
    <n v="2790.4943008023174"/>
  </r>
  <r>
    <s v="P000670"/>
    <s v="Lucia"/>
    <s v="Garcia"/>
    <x v="0"/>
    <d v="1950-06-19T00:00:00"/>
    <n v="48"/>
    <s v="Spain"/>
    <s v="CDMX"/>
    <s v="General"/>
    <x v="336"/>
    <d v="2023-04-23T00:00:00"/>
    <x v="0"/>
    <x v="0"/>
    <s v="D0098"/>
    <s v="D01"/>
    <x v="2"/>
    <x v="3"/>
    <n v="862.09"/>
    <s v="Full"/>
    <s v="None"/>
    <n v="0.92517918947084976"/>
    <n v="607.48"/>
    <x v="0"/>
    <s v="No"/>
    <n v="116"/>
    <n v="7"/>
    <s v="Standard"/>
    <n v="3"/>
    <n v="9"/>
    <n v="10"/>
    <s v="ECG"/>
    <s v="No"/>
    <n v="3"/>
    <n v="1469.5700000000002"/>
    <x v="0"/>
    <n v="1359.6155814706769"/>
    <n v="109.95441852932322"/>
  </r>
  <r>
    <s v="P000671"/>
    <s v="Carlos"/>
    <s v="Perez"/>
    <x v="1"/>
    <d v="1984-02-19T00:00:00"/>
    <n v="35"/>
    <s v="Spain"/>
    <s v="Madrid"/>
    <s v="Pediatrics"/>
    <x v="337"/>
    <d v="2024-08-05T00:00:00"/>
    <x v="0"/>
    <x v="5"/>
    <s v="D0001"/>
    <s v="D02"/>
    <x v="4"/>
    <x v="0"/>
    <n v="2054.75"/>
    <s v="Partial"/>
    <s v="None"/>
    <n v="5.3488623896368659E-2"/>
    <n v="692.9"/>
    <x v="1"/>
    <s v="No"/>
    <n v="103"/>
    <n v="14"/>
    <s v="Emergency"/>
    <n v="3"/>
    <n v="7"/>
    <n v="7"/>
    <s v="ECG"/>
    <s v="Yes"/>
    <n v="4"/>
    <n v="2747.65"/>
    <x v="0"/>
    <n v="146.96801744885735"/>
    <n v="2600.6819825511429"/>
  </r>
  <r>
    <s v="P000672"/>
    <s v="Ana"/>
    <s v="Martinez"/>
    <x v="1"/>
    <d v="1951-02-17T00:00:00"/>
    <n v="32"/>
    <s v="Mexico"/>
    <s v="Madrid"/>
    <s v="Chronic"/>
    <x v="338"/>
    <d v="2023-02-22T00:00:00"/>
    <x v="0"/>
    <x v="5"/>
    <s v="D0189"/>
    <s v="D04"/>
    <x v="0"/>
    <x v="2"/>
    <n v="2133.15"/>
    <s v="Partial"/>
    <s v="None"/>
    <n v="0.17086904952401069"/>
    <n v="6.33"/>
    <x v="0"/>
    <s v="No"/>
    <n v="76"/>
    <n v="2"/>
    <s v="Standard"/>
    <n v="4"/>
    <n v="8"/>
    <n v="3"/>
    <s v="X-Ray"/>
    <s v="No"/>
    <n v="5"/>
    <n v="2139.48"/>
    <x v="0"/>
    <n v="365.57091407563041"/>
    <n v="1773.9090859243697"/>
  </r>
  <r>
    <s v="P000673"/>
    <s v="Carlos"/>
    <s v="Diaz"/>
    <x v="1"/>
    <d v="1956-07-19T00:00:00"/>
    <n v="47"/>
    <s v="Mexico"/>
    <s v="Madrid"/>
    <s v="Chronic"/>
    <x v="339"/>
    <d v="2023-12-07T00:00:00"/>
    <x v="2"/>
    <x v="2"/>
    <s v="D0131"/>
    <s v="D04"/>
    <x v="1"/>
    <x v="2"/>
    <n v="2552.83"/>
    <s v="None"/>
    <s v="CompanyA"/>
    <n v="2.9103543332409391E-2"/>
    <n v="708.5"/>
    <x v="0"/>
    <s v="Yes"/>
    <n v="10"/>
    <n v="12"/>
    <s v="Emergency"/>
    <n v="1"/>
    <n v="3"/>
    <n v="10"/>
    <s v="ECG"/>
    <s v="No"/>
    <n v="0"/>
    <n v="3261.33"/>
    <x v="0"/>
    <n v="94.916258976286713"/>
    <n v="3166.4137410237131"/>
  </r>
  <r>
    <s v="P000674"/>
    <s v="Jorge"/>
    <s v="Diaz"/>
    <x v="1"/>
    <d v="1973-04-03T00:00:00"/>
    <n v="47"/>
    <s v="Spain"/>
    <s v="Santiago"/>
    <s v="Pediatrics"/>
    <x v="340"/>
    <d v="2023-09-24T00:00:00"/>
    <x v="0"/>
    <x v="4"/>
    <s v="D0091"/>
    <s v="D01"/>
    <x v="2"/>
    <x v="1"/>
    <n v="1632.39"/>
    <s v="Full"/>
    <s v="None"/>
    <n v="0.51952004623459846"/>
    <n v="172.21"/>
    <x v="1"/>
    <s v="Yes"/>
    <n v="50"/>
    <n v="13"/>
    <s v="Standard"/>
    <n v="4"/>
    <n v="1"/>
    <n v="3"/>
    <s v="MRI"/>
    <s v="No"/>
    <n v="2"/>
    <n v="1804.6000000000001"/>
    <x v="0"/>
    <n v="937.52587543495645"/>
    <n v="867.07412456504369"/>
  </r>
  <r>
    <s v="P000675"/>
    <s v="Lucia"/>
    <s v="Perez"/>
    <x v="1"/>
    <d v="1981-02-13T00:00:00"/>
    <n v="64"/>
    <s v="Colombia"/>
    <s v="Buenos Aires"/>
    <s v="Pediatrics"/>
    <x v="341"/>
    <d v="2024-09-30T00:00:00"/>
    <x v="2"/>
    <x v="2"/>
    <s v="D0044"/>
    <s v="D03"/>
    <x v="2"/>
    <x v="0"/>
    <n v="1964.57"/>
    <s v="None"/>
    <s v="CompanyA"/>
    <n v="0.94309431008550226"/>
    <n v="729.68"/>
    <x v="1"/>
    <s v="No"/>
    <n v="6"/>
    <n v="10"/>
    <s v="Emergency"/>
    <n v="4"/>
    <n v="0"/>
    <n v="7"/>
    <s v="ECG"/>
    <s v="Yes"/>
    <n v="0"/>
    <n v="2694.25"/>
    <x v="0"/>
    <n v="2540.9318449478646"/>
    <n v="153.31815505213535"/>
  </r>
  <r>
    <s v="P000676"/>
    <s v="Lucia"/>
    <s v="Martinez"/>
    <x v="1"/>
    <d v="1969-11-23T00:00:00"/>
    <n v="46"/>
    <s v="Chile"/>
    <s v="Madrid"/>
    <s v="Geriatrics"/>
    <x v="342"/>
    <d v="2023-03-14T00:00:00"/>
    <x v="0"/>
    <x v="2"/>
    <s v="D0135"/>
    <s v="D04"/>
    <x v="3"/>
    <x v="1"/>
    <n v="648.99"/>
    <s v="None"/>
    <s v="CompanyA"/>
    <n v="0.83903661159403653"/>
    <n v="212.95"/>
    <x v="1"/>
    <s v="Yes"/>
    <n v="36"/>
    <n v="1"/>
    <s v="Emergency"/>
    <n v="3"/>
    <n v="9"/>
    <n v="6"/>
    <s v="Ultrasound"/>
    <s v="Yes"/>
    <n v="2"/>
    <n v="861.94"/>
    <x v="0"/>
    <n v="723.19921699736392"/>
    <n v="138.74078300263614"/>
  </r>
  <r>
    <s v="P000677"/>
    <s v="Lucia"/>
    <s v="Torres"/>
    <x v="0"/>
    <d v="1991-06-03T00:00:00"/>
    <n v="35"/>
    <s v="Argentina"/>
    <s v="Santiago"/>
    <s v="General"/>
    <x v="343"/>
    <d v="2023-09-16T00:00:00"/>
    <x v="0"/>
    <x v="5"/>
    <s v="D0033"/>
    <s v="D03"/>
    <x v="4"/>
    <x v="0"/>
    <n v="2223.44"/>
    <s v="None"/>
    <s v="None"/>
    <n v="0.63974854626467881"/>
    <n v="364.19"/>
    <x v="1"/>
    <s v="Yes"/>
    <n v="260"/>
    <n v="2"/>
    <s v="ICU"/>
    <n v="1"/>
    <n v="3"/>
    <n v="3"/>
    <s v="MRI"/>
    <s v="No"/>
    <n v="0"/>
    <n v="2587.63"/>
    <x v="0"/>
    <n v="1655.4325307708709"/>
    <n v="932.19746922912918"/>
  </r>
  <r>
    <s v="P000679"/>
    <s v="Jorge"/>
    <s v="Torres"/>
    <x v="0"/>
    <d v="1960-04-17T00:00:00"/>
    <n v="17"/>
    <s v="Argentina"/>
    <s v="Madrid"/>
    <s v="General"/>
    <x v="344"/>
    <d v="2024-07-16T00:00:00"/>
    <x v="1"/>
    <x v="3"/>
    <s v="D0030"/>
    <s v="D02"/>
    <x v="3"/>
    <x v="2"/>
    <n v="1801.53"/>
    <s v="Full"/>
    <s v="CompanyB"/>
    <n v="0.86959709852698419"/>
    <n v="87.8"/>
    <x v="1"/>
    <s v="No"/>
    <n v="199"/>
    <n v="3"/>
    <s v="Standard"/>
    <n v="2"/>
    <n v="4"/>
    <n v="6"/>
    <s v="ECG"/>
    <s v="Yes"/>
    <n v="4"/>
    <n v="1889.33"/>
    <x v="0"/>
    <n v="1642.9558861599869"/>
    <n v="246.37411384001302"/>
  </r>
  <r>
    <s v="P000680"/>
    <s v="Pedro"/>
    <s v="Torres"/>
    <x v="0"/>
    <d v="1999-06-29T00:00:00"/>
    <n v="42"/>
    <s v="Argentina"/>
    <s v="CDMX"/>
    <s v="Chronic"/>
    <x v="345"/>
    <d v="2024-06-15T00:00:00"/>
    <x v="2"/>
    <x v="4"/>
    <s v="D0146"/>
    <s v="D05"/>
    <x v="1"/>
    <x v="0"/>
    <n v="391.24"/>
    <s v="Partial"/>
    <s v="CompanyC"/>
    <n v="0.75477539113671899"/>
    <n v="596.23"/>
    <x v="0"/>
    <s v="No"/>
    <n v="89"/>
    <n v="2"/>
    <s v="Standard"/>
    <n v="1"/>
    <n v="1"/>
    <n v="10"/>
    <s v="CT"/>
    <s v="No"/>
    <n v="3"/>
    <n v="987.47"/>
    <x v="0"/>
    <n v="745.31805548577597"/>
    <n v="242.15194451422406"/>
  </r>
  <r>
    <s v="P000681"/>
    <s v="Carlos"/>
    <s v="Garcia"/>
    <x v="1"/>
    <d v="1960-02-13T00:00:00"/>
    <n v="29"/>
    <s v="Spain"/>
    <s v="Bogotá"/>
    <s v="Chronic"/>
    <x v="346"/>
    <d v="2023-06-17T00:00:00"/>
    <x v="0"/>
    <x v="5"/>
    <s v="D0056"/>
    <s v="D01"/>
    <x v="2"/>
    <x v="3"/>
    <n v="972.93"/>
    <s v="Partial"/>
    <s v="CompanyA"/>
    <n v="0.26684776354748319"/>
    <n v="313.95999999999998"/>
    <x v="0"/>
    <s v="Yes"/>
    <n v="78"/>
    <n v="8"/>
    <s v="ICU"/>
    <n v="1"/>
    <n v="3"/>
    <n v="7"/>
    <s v="CT"/>
    <s v="Yes"/>
    <n v="1"/>
    <n v="1286.8899999999999"/>
    <x v="0"/>
    <n v="343.40371843162058"/>
    <n v="943.48628156837935"/>
  </r>
  <r>
    <s v="P000683"/>
    <s v="Luis"/>
    <s v="Diaz"/>
    <x v="0"/>
    <d v="1953-11-22T00:00:00"/>
    <n v="17"/>
    <s v="Spain"/>
    <s v="Bogotá"/>
    <s v="Geriatrics"/>
    <x v="347"/>
    <d v="2024-03-10T00:00:00"/>
    <x v="2"/>
    <x v="3"/>
    <s v="D0031"/>
    <s v="D04"/>
    <x v="4"/>
    <x v="2"/>
    <n v="2047.63"/>
    <s v="Full"/>
    <s v="CompanyB"/>
    <n v="0.87715133803184886"/>
    <n v="751.31"/>
    <x v="0"/>
    <s v="Yes"/>
    <n v="220"/>
    <n v="11"/>
    <s v="Emergency"/>
    <n v="1"/>
    <n v="9"/>
    <n v="9"/>
    <s v="Ultrasound"/>
    <s v="Yes"/>
    <n v="2"/>
    <n v="2798.94"/>
    <x v="0"/>
    <n v="2455.0939660708632"/>
    <n v="343.84603392913687"/>
  </r>
  <r>
    <s v="P000686"/>
    <s v="Elena"/>
    <s v="Lopez"/>
    <x v="1"/>
    <d v="1957-10-21T00:00:00"/>
    <n v="24"/>
    <s v="Argentina"/>
    <s v="Bogotá"/>
    <s v="Geriatrics"/>
    <x v="348"/>
    <d v="2024-01-07T00:00:00"/>
    <x v="2"/>
    <x v="5"/>
    <s v="D0089"/>
    <s v="D05"/>
    <x v="2"/>
    <x v="3"/>
    <n v="1146.78"/>
    <s v="Partial"/>
    <s v="CompanyC"/>
    <n v="0.98424684332980017"/>
    <n v="307.42"/>
    <x v="1"/>
    <s v="Yes"/>
    <n v="55"/>
    <n v="9"/>
    <s v="Emergency"/>
    <n v="4"/>
    <n v="6"/>
    <n v="1"/>
    <s v="X-Ray"/>
    <s v="Yes"/>
    <n v="0"/>
    <n v="1454.2"/>
    <x v="0"/>
    <n v="1431.2917595701954"/>
    <n v="22.908240429804664"/>
  </r>
  <r>
    <s v="P000687"/>
    <s v="Pedro"/>
    <s v="Garcia"/>
    <x v="1"/>
    <d v="1990-05-13T00:00:00"/>
    <n v="57"/>
    <s v="Colombia"/>
    <s v="Santiago"/>
    <s v="Chronic"/>
    <x v="349"/>
    <d v="2023-07-01T00:00:00"/>
    <x v="1"/>
    <x v="0"/>
    <s v="D0001"/>
    <s v="D04"/>
    <x v="3"/>
    <x v="3"/>
    <n v="176.37"/>
    <s v="Full"/>
    <s v="None"/>
    <n v="7.6000988965986283E-2"/>
    <n v="648.47"/>
    <x v="1"/>
    <s v="No"/>
    <n v="231"/>
    <n v="1"/>
    <s v="ICU"/>
    <n v="2"/>
    <n v="4"/>
    <n v="4"/>
    <s v="MRI"/>
    <s v="Yes"/>
    <n v="1"/>
    <n v="824.84"/>
    <x v="0"/>
    <n v="62.688655738704128"/>
    <n v="762.15134426129589"/>
  </r>
  <r>
    <s v="P000688"/>
    <s v="Diego"/>
    <s v="Torres"/>
    <x v="1"/>
    <d v="2016-01-31T00:00:00"/>
    <n v="50"/>
    <s v="Spain"/>
    <s v="CDMX"/>
    <s v="Pediatrics"/>
    <x v="350"/>
    <d v="2024-05-15T00:00:00"/>
    <x v="0"/>
    <x v="4"/>
    <s v="D0110"/>
    <s v="D01"/>
    <x v="2"/>
    <x v="2"/>
    <n v="2392.2800000000002"/>
    <s v="Full"/>
    <s v="None"/>
    <n v="0.65447398815023372"/>
    <n v="600.23"/>
    <x v="1"/>
    <s v="No"/>
    <n v="178"/>
    <n v="7"/>
    <s v="Standard"/>
    <n v="3"/>
    <n v="3"/>
    <n v="4"/>
    <s v="ECG"/>
    <s v="No"/>
    <n v="4"/>
    <n v="2992.51"/>
    <x v="0"/>
    <n v="1958.519954279456"/>
    <n v="1033.9900457205442"/>
  </r>
  <r>
    <s v="P000689"/>
    <s v="Diego"/>
    <s v="Hernandez"/>
    <x v="1"/>
    <d v="1953-11-25T00:00:00"/>
    <n v="57"/>
    <s v="Argentina"/>
    <s v="Bogotá"/>
    <s v="Chronic"/>
    <x v="351"/>
    <d v="2023-05-02T00:00:00"/>
    <x v="1"/>
    <x v="3"/>
    <s v="D0082"/>
    <s v="D04"/>
    <x v="0"/>
    <x v="1"/>
    <n v="1950.46"/>
    <s v="None"/>
    <s v="None"/>
    <n v="0.1105252552057963"/>
    <n v="506.57"/>
    <x v="1"/>
    <s v="No"/>
    <n v="60"/>
    <n v="6"/>
    <s v="Emergency"/>
    <n v="3"/>
    <n v="7"/>
    <n v="10"/>
    <s v="MRI"/>
    <s v="Yes"/>
    <n v="0"/>
    <n v="2457.0300000000002"/>
    <x v="0"/>
    <n v="271.56386779829768"/>
    <n v="2185.4661322017027"/>
  </r>
  <r>
    <s v="P000690"/>
    <s v="Ana"/>
    <s v="Martinez"/>
    <x v="1"/>
    <d v="1980-01-04T00:00:00"/>
    <n v="61"/>
    <s v="Chile"/>
    <s v="Bogotá"/>
    <s v="General"/>
    <x v="352"/>
    <d v="2023-07-30T00:00:00"/>
    <x v="2"/>
    <x v="2"/>
    <s v="D0019"/>
    <s v="D05"/>
    <x v="2"/>
    <x v="3"/>
    <n v="2415.77"/>
    <s v="Partial"/>
    <s v="CompanyC"/>
    <n v="0.90541335862082184"/>
    <n v="751.38"/>
    <x v="0"/>
    <s v="No"/>
    <n v="116"/>
    <n v="0"/>
    <s v="Standard"/>
    <n v="1"/>
    <n v="1"/>
    <n v="8"/>
    <s v="ECG"/>
    <s v="Yes"/>
    <n v="3"/>
    <n v="3167.15"/>
    <x v="0"/>
    <n v="2867.579918755936"/>
    <n v="299.57008124406411"/>
  </r>
  <r>
    <s v="P000691"/>
    <s v="Luis"/>
    <s v="Perez"/>
    <x v="0"/>
    <d v="2000-05-13T00:00:00"/>
    <n v="39"/>
    <s v="Mexico"/>
    <s v="CDMX"/>
    <s v="Chronic"/>
    <x v="353"/>
    <d v="2023-10-04T00:00:00"/>
    <x v="2"/>
    <x v="4"/>
    <s v="D0115"/>
    <s v="D02"/>
    <x v="2"/>
    <x v="3"/>
    <n v="1079.22"/>
    <s v="Partial"/>
    <s v="CompanyA"/>
    <n v="0.34997768342237878"/>
    <n v="79.14"/>
    <x v="1"/>
    <s v="Yes"/>
    <n v="77"/>
    <n v="5"/>
    <s v="ICU"/>
    <n v="3"/>
    <n v="0"/>
    <n v="3"/>
    <s v="CT"/>
    <s v="No"/>
    <n v="2"/>
    <n v="1158.3600000000001"/>
    <x v="0"/>
    <n v="405.40014936914673"/>
    <n v="752.95985063085345"/>
  </r>
  <r>
    <s v="P000692"/>
    <s v="Jorge"/>
    <s v="Perez"/>
    <x v="1"/>
    <d v="1982-12-08T00:00:00"/>
    <n v="55"/>
    <s v="Mexico"/>
    <s v="CDMX"/>
    <s v="Chronic"/>
    <x v="354"/>
    <d v="2023-11-26T00:00:00"/>
    <x v="0"/>
    <x v="3"/>
    <s v="D0126"/>
    <s v="D02"/>
    <x v="3"/>
    <x v="1"/>
    <n v="102.01"/>
    <s v="Full"/>
    <s v="CompanyC"/>
    <n v="0.51150302238780576"/>
    <n v="638.86"/>
    <x v="1"/>
    <s v="No"/>
    <n v="235"/>
    <n v="5"/>
    <s v="Standard"/>
    <n v="2"/>
    <n v="5"/>
    <n v="1"/>
    <s v="X-Ray"/>
    <s v="No"/>
    <n v="5"/>
    <n v="740.87"/>
    <x v="0"/>
    <n v="378.95724419645364"/>
    <n v="361.91275580354636"/>
  </r>
  <r>
    <s v="P000693"/>
    <s v="Diego"/>
    <s v="Perez"/>
    <x v="0"/>
    <d v="2007-05-30T00:00:00"/>
    <n v="36"/>
    <s v="Argentina"/>
    <s v="CDMX"/>
    <s v="General"/>
    <x v="355"/>
    <d v="2023-06-07T00:00:00"/>
    <x v="1"/>
    <x v="4"/>
    <s v="D0064"/>
    <s v="D03"/>
    <x v="0"/>
    <x v="3"/>
    <n v="267.57"/>
    <s v="Full"/>
    <s v="CompanyA"/>
    <n v="0.1787615843640106"/>
    <n v="536.63"/>
    <x v="1"/>
    <s v="No"/>
    <n v="32"/>
    <n v="14"/>
    <s v="Emergency"/>
    <n v="4"/>
    <n v="9"/>
    <n v="3"/>
    <s v="X-Ray"/>
    <s v="No"/>
    <n v="1"/>
    <n v="804.2"/>
    <x v="0"/>
    <n v="143.76006614553734"/>
    <n v="660.43993385446265"/>
  </r>
  <r>
    <s v="P000694"/>
    <s v="Sofia"/>
    <s v="Diaz"/>
    <x v="0"/>
    <d v="1962-10-15T00:00:00"/>
    <n v="37"/>
    <s v="Mexico"/>
    <s v="Buenos Aires"/>
    <s v="Pediatrics"/>
    <x v="356"/>
    <d v="2023-03-16T00:00:00"/>
    <x v="0"/>
    <x v="1"/>
    <s v="D0053"/>
    <s v="D05"/>
    <x v="1"/>
    <x v="0"/>
    <n v="379.81"/>
    <s v="Partial"/>
    <s v="CompanyA"/>
    <n v="0.54656218978313775"/>
    <n v="251.78"/>
    <x v="0"/>
    <s v="No"/>
    <n v="54"/>
    <n v="8"/>
    <s v="ICU"/>
    <n v="2"/>
    <n v="9"/>
    <n v="6"/>
    <s v="Ultrasound"/>
    <s v="No"/>
    <n v="4"/>
    <n v="631.59"/>
    <x v="0"/>
    <n v="345.20321344513201"/>
    <n v="286.38678655486802"/>
  </r>
  <r>
    <s v="P000696"/>
    <s v="Sofia"/>
    <s v="Perez"/>
    <x v="0"/>
    <d v="1977-06-02T00:00:00"/>
    <n v="27"/>
    <s v="Colombia"/>
    <s v="Madrid"/>
    <s v="Geriatrics"/>
    <x v="357"/>
    <d v="2023-07-07T00:00:00"/>
    <x v="1"/>
    <x v="4"/>
    <s v="D0017"/>
    <s v="D04"/>
    <x v="0"/>
    <x v="1"/>
    <n v="939.23"/>
    <s v="None"/>
    <s v="CompanyB"/>
    <n v="0.90163307063315679"/>
    <n v="515.70000000000005"/>
    <x v="0"/>
    <s v="Yes"/>
    <n v="273"/>
    <n v="9"/>
    <s v="ICU"/>
    <n v="1"/>
    <n v="6"/>
    <n v="9"/>
    <s v="MRI"/>
    <s v="No"/>
    <n v="4"/>
    <n v="1454.93"/>
    <x v="0"/>
    <n v="1311.8130034562989"/>
    <n v="143.11699654370113"/>
  </r>
  <r>
    <s v="P000698"/>
    <s v="Diego"/>
    <s v="Rodriguez"/>
    <x v="0"/>
    <d v="2012-04-04T00:00:00"/>
    <n v="31"/>
    <s v="Mexico"/>
    <s v="Madrid"/>
    <s v="General"/>
    <x v="358"/>
    <d v="2023-04-11T00:00:00"/>
    <x v="0"/>
    <x v="1"/>
    <s v="D0118"/>
    <s v="D03"/>
    <x v="2"/>
    <x v="2"/>
    <n v="2287.25"/>
    <s v="None"/>
    <s v="None"/>
    <n v="0.37825850647433729"/>
    <n v="149.65"/>
    <x v="1"/>
    <s v="Yes"/>
    <n v="20"/>
    <n v="7"/>
    <s v="Standard"/>
    <n v="1"/>
    <n v="0"/>
    <n v="5"/>
    <s v="ECG"/>
    <s v="No"/>
    <n v="2"/>
    <n v="2436.9"/>
    <x v="0"/>
    <n v="921.77815442731253"/>
    <n v="1515.1218455726876"/>
  </r>
  <r>
    <s v="P000702"/>
    <s v="Ana"/>
    <s v="Lopez"/>
    <x v="0"/>
    <d v="1991-04-11T00:00:00"/>
    <n v="44"/>
    <s v="Spain"/>
    <s v="Buenos Aires"/>
    <s v="Chronic"/>
    <x v="359"/>
    <d v="2023-08-07T00:00:00"/>
    <x v="1"/>
    <x v="4"/>
    <s v="D0091"/>
    <s v="D01"/>
    <x v="2"/>
    <x v="1"/>
    <n v="538.57000000000005"/>
    <s v="Full"/>
    <s v="None"/>
    <n v="0.73885178564943066"/>
    <n v="123.34"/>
    <x v="1"/>
    <s v="No"/>
    <n v="206"/>
    <n v="4"/>
    <s v="Standard"/>
    <n v="3"/>
    <n v="5"/>
    <n v="3"/>
    <s v="CT"/>
    <s v="Yes"/>
    <n v="0"/>
    <n v="661.91000000000008"/>
    <x v="0"/>
    <n v="489.05338543921471"/>
    <n v="172.85661456078537"/>
  </r>
  <r>
    <s v="P000704"/>
    <s v="Maria"/>
    <s v="Torres"/>
    <x v="1"/>
    <d v="1997-12-29T00:00:00"/>
    <n v="48"/>
    <s v="Colombia"/>
    <s v="Bogotá"/>
    <s v="Chronic"/>
    <x v="360"/>
    <d v="2023-02-11T00:00:00"/>
    <x v="1"/>
    <x v="3"/>
    <s v="D0198"/>
    <s v="D02"/>
    <x v="3"/>
    <x v="0"/>
    <n v="870.35"/>
    <s v="Full"/>
    <s v="CompanyA"/>
    <n v="0.38266582956219702"/>
    <n v="349.63"/>
    <x v="0"/>
    <s v="Yes"/>
    <n v="182"/>
    <n v="14"/>
    <s v="Standard"/>
    <n v="3"/>
    <n v="2"/>
    <n v="9"/>
    <s v="CT"/>
    <s v="No"/>
    <n v="0"/>
    <n v="1219.98"/>
    <x v="0"/>
    <n v="466.84465874928912"/>
    <n v="753.13534125071089"/>
  </r>
  <r>
    <s v="P000705"/>
    <s v="Diego"/>
    <s v="Diaz"/>
    <x v="0"/>
    <d v="1959-07-03T00:00:00"/>
    <n v="57"/>
    <s v="Colombia"/>
    <s v="Buenos Aires"/>
    <s v="Pediatrics"/>
    <x v="361"/>
    <d v="2024-10-05T00:00:00"/>
    <x v="0"/>
    <x v="1"/>
    <s v="D0109"/>
    <s v="D05"/>
    <x v="1"/>
    <x v="0"/>
    <n v="2885.06"/>
    <s v="Partial"/>
    <s v="None"/>
    <n v="0.65425499200824022"/>
    <n v="714.45"/>
    <x v="0"/>
    <s v="No"/>
    <n v="296"/>
    <n v="9"/>
    <s v="Standard"/>
    <n v="2"/>
    <n v="6"/>
    <n v="4"/>
    <s v="ECG"/>
    <s v="Yes"/>
    <n v="3"/>
    <n v="3599.51"/>
    <x v="0"/>
    <n v="2354.9973862835809"/>
    <n v="1244.5126137164193"/>
  </r>
  <r>
    <s v="P000707"/>
    <s v="Elena"/>
    <s v="Garcia"/>
    <x v="1"/>
    <d v="2020-06-15T00:00:00"/>
    <n v="22"/>
    <s v="Chile"/>
    <s v="Buenos Aires"/>
    <s v="Pediatrics"/>
    <x v="362"/>
    <d v="2024-06-10T00:00:00"/>
    <x v="0"/>
    <x v="4"/>
    <s v="D0040"/>
    <s v="D03"/>
    <x v="3"/>
    <x v="3"/>
    <n v="2782.89"/>
    <s v="None"/>
    <s v="CompanyA"/>
    <n v="0.1027280201444913"/>
    <n v="164.65"/>
    <x v="1"/>
    <s v="No"/>
    <n v="43"/>
    <n v="11"/>
    <s v="Emergency"/>
    <n v="4"/>
    <n v="5"/>
    <n v="1"/>
    <s v="Ultrasound"/>
    <s v="Yes"/>
    <n v="3"/>
    <n v="2947.54"/>
    <x v="0"/>
    <n v="302.79494849669385"/>
    <n v="2644.7450515033061"/>
  </r>
  <r>
    <s v="P000711"/>
    <s v="Diego"/>
    <s v="Rodriguez"/>
    <x v="1"/>
    <d v="1950-12-24T00:00:00"/>
    <n v="46"/>
    <s v="Colombia"/>
    <s v="Bogotá"/>
    <s v="Chronic"/>
    <x v="363"/>
    <d v="2024-01-23T00:00:00"/>
    <x v="2"/>
    <x v="1"/>
    <s v="D0011"/>
    <s v="D01"/>
    <x v="4"/>
    <x v="2"/>
    <n v="328.03"/>
    <s v="Full"/>
    <s v="CompanyB"/>
    <n v="0.93756578405942625"/>
    <n v="560.79"/>
    <x v="1"/>
    <s v="No"/>
    <n v="61"/>
    <n v="10"/>
    <s v="ICU"/>
    <n v="1"/>
    <n v="5"/>
    <n v="10"/>
    <s v="Ultrasound"/>
    <s v="No"/>
    <n v="2"/>
    <n v="888.81999999999994"/>
    <x v="0"/>
    <n v="833.32722018769914"/>
    <n v="55.492779812300796"/>
  </r>
  <r>
    <s v="P000712"/>
    <s v="Jorge"/>
    <s v="Torres"/>
    <x v="0"/>
    <d v="2015-08-04T00:00:00"/>
    <n v="59"/>
    <s v="Colombia"/>
    <s v="CDMX"/>
    <s v="Chronic"/>
    <x v="364"/>
    <d v="2023-11-03T00:00:00"/>
    <x v="0"/>
    <x v="2"/>
    <s v="D0148"/>
    <s v="D02"/>
    <x v="0"/>
    <x v="2"/>
    <n v="2301"/>
    <s v="Full"/>
    <s v="CompanyC"/>
    <n v="0.1202994760251678"/>
    <n v="515.04"/>
    <x v="0"/>
    <s v="No"/>
    <n v="25"/>
    <n v="14"/>
    <s v="ICU"/>
    <n v="3"/>
    <n v="3"/>
    <n v="3"/>
    <s v="CT"/>
    <s v="No"/>
    <n v="1"/>
    <n v="2816.04"/>
    <x v="0"/>
    <n v="338.76813646591353"/>
    <n v="2477.2718635340866"/>
  </r>
  <r>
    <s v="P000713"/>
    <s v="Jorge"/>
    <s v="Martinez"/>
    <x v="1"/>
    <d v="1959-02-27T00:00:00"/>
    <n v="34"/>
    <s v="Spain"/>
    <s v="Buenos Aires"/>
    <s v="Chronic"/>
    <x v="365"/>
    <d v="2023-09-25T00:00:00"/>
    <x v="1"/>
    <x v="4"/>
    <s v="D0116"/>
    <s v="D04"/>
    <x v="1"/>
    <x v="0"/>
    <n v="646.09"/>
    <s v="Partial"/>
    <s v="CompanyB"/>
    <n v="0.81832214360906674"/>
    <n v="199.45"/>
    <x v="1"/>
    <s v="No"/>
    <n v="183"/>
    <n v="9"/>
    <s v="Emergency"/>
    <n v="2"/>
    <n v="1"/>
    <n v="5"/>
    <s v="X-Ray"/>
    <s v="Yes"/>
    <n v="4"/>
    <n v="845.54"/>
    <x v="0"/>
    <n v="691.92410530721031"/>
    <n v="153.61589469278965"/>
  </r>
  <r>
    <s v="P000715"/>
    <s v="Lucia"/>
    <s v="Hernandez"/>
    <x v="1"/>
    <d v="2008-01-16T00:00:00"/>
    <n v="31"/>
    <s v="Spain"/>
    <s v="CDMX"/>
    <s v="General"/>
    <x v="366"/>
    <d v="2024-08-27T00:00:00"/>
    <x v="2"/>
    <x v="0"/>
    <s v="D0058"/>
    <s v="D03"/>
    <x v="4"/>
    <x v="2"/>
    <n v="2886.52"/>
    <s v="Full"/>
    <s v="CompanyA"/>
    <n v="0.63290307650079713"/>
    <n v="579.97"/>
    <x v="0"/>
    <s v="Yes"/>
    <n v="29"/>
    <n v="14"/>
    <s v="ICU"/>
    <n v="1"/>
    <n v="3"/>
    <n v="1"/>
    <s v="CT"/>
    <s v="No"/>
    <n v="3"/>
    <n v="3466.49"/>
    <x v="0"/>
    <n v="2193.9521856592482"/>
    <n v="1272.5378143407515"/>
  </r>
  <r>
    <s v="P000717"/>
    <s v="Jorge"/>
    <s v="Rodriguez"/>
    <x v="1"/>
    <d v="1986-12-22T00:00:00"/>
    <n v="56"/>
    <s v="Colombia"/>
    <s v="Madrid"/>
    <s v="Pediatrics"/>
    <x v="367"/>
    <d v="2024-09-19T00:00:00"/>
    <x v="1"/>
    <x v="3"/>
    <s v="D0038"/>
    <s v="D01"/>
    <x v="3"/>
    <x v="2"/>
    <n v="280.19"/>
    <s v="Partial"/>
    <s v="CompanyB"/>
    <n v="0.15137331147189451"/>
    <n v="381.23"/>
    <x v="1"/>
    <s v="Yes"/>
    <n v="231"/>
    <n v="11"/>
    <s v="Emergency"/>
    <n v="4"/>
    <n v="9"/>
    <n v="9"/>
    <s v="MRI"/>
    <s v="No"/>
    <n v="2"/>
    <n v="661.42000000000007"/>
    <x v="0"/>
    <n v="100.12133567374048"/>
    <n v="561.29866432625954"/>
  </r>
  <r>
    <s v="P000718"/>
    <s v="Carlos"/>
    <s v="Torres"/>
    <x v="0"/>
    <d v="1990-03-22T00:00:00"/>
    <n v="38"/>
    <s v="Argentina"/>
    <s v="Bogotá"/>
    <s v="Geriatrics"/>
    <x v="368"/>
    <d v="2023-03-22T00:00:00"/>
    <x v="0"/>
    <x v="3"/>
    <s v="D0094"/>
    <s v="D04"/>
    <x v="3"/>
    <x v="3"/>
    <n v="1477.48"/>
    <s v="None"/>
    <s v="CompanyB"/>
    <n v="0.16274367681181059"/>
    <n v="93.62"/>
    <x v="1"/>
    <s v="Yes"/>
    <n v="175"/>
    <n v="0"/>
    <s v="Standard"/>
    <n v="2"/>
    <n v="1"/>
    <n v="9"/>
    <s v="X-Ray"/>
    <s v="No"/>
    <n v="5"/>
    <n v="1571.1"/>
    <x v="0"/>
    <n v="255.68659063903561"/>
    <n v="1315.4134093609644"/>
  </r>
  <r>
    <s v="P000719"/>
    <s v="Elena"/>
    <s v="Torres"/>
    <x v="0"/>
    <d v="1997-09-02T00:00:00"/>
    <n v="21"/>
    <s v="Argentina"/>
    <s v="Santiago"/>
    <s v="General"/>
    <x v="369"/>
    <d v="2024-04-20T00:00:00"/>
    <x v="0"/>
    <x v="2"/>
    <s v="D0036"/>
    <s v="D01"/>
    <x v="1"/>
    <x v="2"/>
    <n v="2385.0700000000002"/>
    <s v="Full"/>
    <s v="CompanyA"/>
    <n v="0.66706287639174788"/>
    <n v="424.58"/>
    <x v="1"/>
    <s v="No"/>
    <n v="277"/>
    <n v="14"/>
    <s v="ICU"/>
    <n v="2"/>
    <n v="1"/>
    <n v="7"/>
    <s v="Ultrasound"/>
    <s v="Yes"/>
    <n v="3"/>
    <n v="2809.65"/>
    <x v="0"/>
    <n v="1874.2132106540746"/>
    <n v="935.43678934592549"/>
  </r>
  <r>
    <s v="P000722"/>
    <s v="Maria"/>
    <s v="Garcia"/>
    <x v="0"/>
    <d v="1989-10-29T00:00:00"/>
    <n v="26"/>
    <s v="Colombia"/>
    <s v="CDMX"/>
    <s v="Geriatrics"/>
    <x v="370"/>
    <d v="2023-02-13T00:00:00"/>
    <x v="1"/>
    <x v="0"/>
    <s v="D0131"/>
    <s v="D01"/>
    <x v="4"/>
    <x v="3"/>
    <n v="2471.0500000000002"/>
    <s v="Full"/>
    <s v="None"/>
    <n v="0.39819235266713549"/>
    <n v="375.57"/>
    <x v="0"/>
    <s v="Yes"/>
    <n v="254"/>
    <n v="0"/>
    <s v="Standard"/>
    <n v="4"/>
    <n v="0"/>
    <n v="9"/>
    <s v="X-Ray"/>
    <s v="No"/>
    <n v="5"/>
    <n v="2846.6200000000003"/>
    <x v="0"/>
    <n v="1133.5023149493213"/>
    <n v="1713.117685050679"/>
  </r>
  <r>
    <s v="P000726"/>
    <s v="Sofia"/>
    <s v="Garcia"/>
    <x v="1"/>
    <d v="2016-08-24T00:00:00"/>
    <n v="60"/>
    <s v="Mexico"/>
    <s v="Bogotá"/>
    <s v="Pediatrics"/>
    <x v="371"/>
    <d v="2023-04-01T00:00:00"/>
    <x v="2"/>
    <x v="2"/>
    <s v="D0186"/>
    <s v="D01"/>
    <x v="1"/>
    <x v="1"/>
    <n v="502.62"/>
    <s v="Full"/>
    <s v="CompanyB"/>
    <n v="0.32823265464399659"/>
    <n v="602.04999999999995"/>
    <x v="1"/>
    <s v="Yes"/>
    <n v="163"/>
    <n v="4"/>
    <s v="Emergency"/>
    <n v="4"/>
    <n v="4"/>
    <n v="4"/>
    <s v="ECG"/>
    <s v="Yes"/>
    <n v="2"/>
    <n v="1104.67"/>
    <x v="0"/>
    <n v="362.58876660558371"/>
    <n v="742.08123339441636"/>
  </r>
  <r>
    <s v="P000728"/>
    <s v="Jorge"/>
    <s v="Torres"/>
    <x v="0"/>
    <d v="2019-12-12T00:00:00"/>
    <n v="34"/>
    <s v="Colombia"/>
    <s v="Madrid"/>
    <s v="General"/>
    <x v="372"/>
    <d v="2023-05-12T00:00:00"/>
    <x v="0"/>
    <x v="3"/>
    <s v="D0186"/>
    <s v="D02"/>
    <x v="1"/>
    <x v="0"/>
    <n v="2564.96"/>
    <s v="Full"/>
    <s v="None"/>
    <n v="0.34372218458592158"/>
    <n v="424.02"/>
    <x v="0"/>
    <s v="No"/>
    <n v="180"/>
    <n v="4"/>
    <s v="Emergency"/>
    <n v="1"/>
    <n v="7"/>
    <n v="3"/>
    <s v="Ultrasound"/>
    <s v="No"/>
    <n v="2"/>
    <n v="2988.98"/>
    <x v="0"/>
    <n v="1027.378735283628"/>
    <n v="1961.601264716372"/>
  </r>
  <r>
    <s v="P000729"/>
    <s v="Maria"/>
    <s v="Garcia"/>
    <x v="0"/>
    <d v="1987-07-29T00:00:00"/>
    <n v="16"/>
    <s v="Spain"/>
    <s v="Bogotá"/>
    <s v="Chronic"/>
    <x v="373"/>
    <d v="2023-04-17T00:00:00"/>
    <x v="0"/>
    <x v="3"/>
    <s v="D0018"/>
    <s v="D01"/>
    <x v="0"/>
    <x v="0"/>
    <n v="2916.82"/>
    <s v="Partial"/>
    <s v="None"/>
    <n v="0.86909610192348519"/>
    <n v="6"/>
    <x v="1"/>
    <s v="No"/>
    <n v="249"/>
    <n v="10"/>
    <s v="Emergency"/>
    <n v="1"/>
    <n v="0"/>
    <n v="5"/>
    <s v="MRI"/>
    <s v="No"/>
    <n v="1"/>
    <n v="2922.82"/>
    <x v="0"/>
    <n v="2540.2114686240011"/>
    <n v="382.60853137599906"/>
  </r>
  <r>
    <s v="P000734"/>
    <s v="Jorge"/>
    <s v="Lopez"/>
    <x v="0"/>
    <d v="1983-06-16T00:00:00"/>
    <n v="22"/>
    <s v="Chile"/>
    <s v="CDMX"/>
    <s v="General"/>
    <x v="374"/>
    <d v="2023-08-22T00:00:00"/>
    <x v="2"/>
    <x v="5"/>
    <s v="D0128"/>
    <s v="D05"/>
    <x v="3"/>
    <x v="1"/>
    <n v="148.84"/>
    <s v="Partial"/>
    <s v="None"/>
    <n v="0.92206226716620898"/>
    <n v="710.4"/>
    <x v="0"/>
    <s v="No"/>
    <n v="133"/>
    <n v="5"/>
    <s v="Standard"/>
    <n v="3"/>
    <n v="9"/>
    <n v="5"/>
    <s v="CT"/>
    <s v="No"/>
    <n v="5"/>
    <n v="859.24"/>
    <x v="0"/>
    <n v="792.27278243989338"/>
    <n v="66.967217560106633"/>
  </r>
  <r>
    <s v="P000735"/>
    <s v="Elena"/>
    <s v="Garcia"/>
    <x v="0"/>
    <d v="2011-01-26T00:00:00"/>
    <n v="27"/>
    <s v="Argentina"/>
    <s v="Buenos Aires"/>
    <s v="Chronic"/>
    <x v="375"/>
    <d v="2024-07-24T00:00:00"/>
    <x v="2"/>
    <x v="4"/>
    <s v="D0036"/>
    <s v="D03"/>
    <x v="0"/>
    <x v="1"/>
    <n v="1605.41"/>
    <s v="None"/>
    <s v="CompanyC"/>
    <n v="0.82039983863851929"/>
    <n v="617.41"/>
    <x v="1"/>
    <s v="Yes"/>
    <n v="70"/>
    <n v="2"/>
    <s v="ICU"/>
    <n v="4"/>
    <n v="1"/>
    <n v="1"/>
    <s v="Ultrasound"/>
    <s v="No"/>
    <n v="4"/>
    <n v="2222.8200000000002"/>
    <x v="0"/>
    <n v="1823.6011693224737"/>
    <n v="399.21883067752651"/>
  </r>
  <r>
    <s v="P000736"/>
    <s v="Carlos"/>
    <s v="Garcia"/>
    <x v="1"/>
    <d v="1971-04-03T00:00:00"/>
    <n v="64"/>
    <s v="Argentina"/>
    <s v="Madrid"/>
    <s v="Geriatrics"/>
    <x v="376"/>
    <d v="2023-09-13T00:00:00"/>
    <x v="2"/>
    <x v="4"/>
    <s v="D0070"/>
    <s v="D05"/>
    <x v="1"/>
    <x v="2"/>
    <n v="908.47"/>
    <s v="None"/>
    <s v="CompanyC"/>
    <n v="0.67050382750757731"/>
    <n v="239.98"/>
    <x v="0"/>
    <s v="No"/>
    <n v="278"/>
    <n v="3"/>
    <s v="ICU"/>
    <n v="1"/>
    <n v="7"/>
    <n v="4"/>
    <s v="CT"/>
    <s v="No"/>
    <n v="1"/>
    <n v="1148.45"/>
    <x v="0"/>
    <n v="770.04012070107717"/>
    <n v="378.40987929892287"/>
  </r>
  <r>
    <s v="P000738"/>
    <s v="Carlos"/>
    <s v="Perez"/>
    <x v="1"/>
    <d v="1966-05-11T00:00:00"/>
    <n v="26"/>
    <s v="Colombia"/>
    <s v="Madrid"/>
    <s v="Geriatrics"/>
    <x v="377"/>
    <d v="2023-10-13T00:00:00"/>
    <x v="0"/>
    <x v="2"/>
    <s v="D0134"/>
    <s v="D04"/>
    <x v="1"/>
    <x v="2"/>
    <n v="691.75"/>
    <s v="None"/>
    <s v="None"/>
    <n v="1.5999361346902049E-2"/>
    <n v="439.51"/>
    <x v="1"/>
    <s v="Yes"/>
    <n v="184"/>
    <n v="11"/>
    <s v="ICU"/>
    <n v="2"/>
    <n v="9"/>
    <n v="2"/>
    <s v="ECG"/>
    <s v="No"/>
    <n v="4"/>
    <n v="1131.26"/>
    <x v="0"/>
    <n v="18.099437517296412"/>
    <n v="1113.1605624827037"/>
  </r>
  <r>
    <s v="P000743"/>
    <s v="Diego"/>
    <s v="Martinez"/>
    <x v="1"/>
    <d v="2016-05-22T00:00:00"/>
    <n v="30"/>
    <s v="Colombia"/>
    <s v="Madrid"/>
    <s v="General"/>
    <x v="378"/>
    <d v="2023-11-23T00:00:00"/>
    <x v="1"/>
    <x v="2"/>
    <s v="D0100"/>
    <s v="D03"/>
    <x v="0"/>
    <x v="1"/>
    <n v="1949.06"/>
    <s v="Partial"/>
    <s v="CompanyB"/>
    <n v="0.15775411559595401"/>
    <n v="445.63"/>
    <x v="1"/>
    <s v="Yes"/>
    <n v="178"/>
    <n v="12"/>
    <s v="Emergency"/>
    <n v="1"/>
    <n v="0"/>
    <n v="3"/>
    <s v="Ultrasound"/>
    <s v="No"/>
    <n v="5"/>
    <n v="2394.69"/>
    <x v="0"/>
    <n v="377.77220307647514"/>
    <n v="2016.917796923525"/>
  </r>
  <r>
    <s v="P000745"/>
    <s v="Jorge"/>
    <s v="Rodriguez"/>
    <x v="0"/>
    <d v="1970-07-10T00:00:00"/>
    <n v="38"/>
    <s v="Chile"/>
    <s v="Buenos Aires"/>
    <s v="Chronic"/>
    <x v="379"/>
    <d v="2024-08-07T00:00:00"/>
    <x v="1"/>
    <x v="5"/>
    <s v="D0170"/>
    <s v="D03"/>
    <x v="1"/>
    <x v="1"/>
    <n v="775.09"/>
    <s v="Full"/>
    <s v="CompanyB"/>
    <n v="0.66794786095272352"/>
    <n v="129.69999999999999"/>
    <x v="1"/>
    <s v="Yes"/>
    <n v="69"/>
    <n v="1"/>
    <s v="Standard"/>
    <n v="4"/>
    <n v="5"/>
    <n v="3"/>
    <s v="MRI"/>
    <s v="Yes"/>
    <n v="0"/>
    <n v="904.79"/>
    <x v="0"/>
    <n v="604.35254511141466"/>
    <n v="300.43745488858531"/>
  </r>
  <r>
    <s v="P000746"/>
    <s v="Maria"/>
    <s v="Perez"/>
    <x v="1"/>
    <d v="1995-06-13T00:00:00"/>
    <n v="61"/>
    <s v="Spain"/>
    <s v="Santiago"/>
    <s v="Chronic"/>
    <x v="380"/>
    <d v="2023-09-07T00:00:00"/>
    <x v="2"/>
    <x v="5"/>
    <s v="D0025"/>
    <s v="D03"/>
    <x v="4"/>
    <x v="2"/>
    <n v="508.71"/>
    <s v="Partial"/>
    <s v="None"/>
    <n v="0.16265426838482261"/>
    <n v="524.91"/>
    <x v="1"/>
    <s v="Yes"/>
    <n v="177"/>
    <n v="1"/>
    <s v="Emergency"/>
    <n v="1"/>
    <n v="7"/>
    <n v="5"/>
    <s v="CT"/>
    <s v="Yes"/>
    <n v="3"/>
    <n v="1033.6199999999999"/>
    <x v="0"/>
    <n v="168.12270488792032"/>
    <n v="865.49729511207954"/>
  </r>
  <r>
    <s v="P000750"/>
    <s v="Carlos"/>
    <s v="Perez"/>
    <x v="0"/>
    <d v="2010-09-06T00:00:00"/>
    <n v="46"/>
    <s v="Chile"/>
    <s v="Madrid"/>
    <s v="Chronic"/>
    <x v="381"/>
    <d v="2023-03-17T00:00:00"/>
    <x v="1"/>
    <x v="2"/>
    <s v="D0140"/>
    <s v="D02"/>
    <x v="3"/>
    <x v="3"/>
    <n v="1385.56"/>
    <s v="Partial"/>
    <s v="CompanyA"/>
    <n v="0.89592447623917582"/>
    <n v="648.52"/>
    <x v="0"/>
    <s v="Yes"/>
    <n v="93"/>
    <n v="9"/>
    <s v="ICU"/>
    <n v="4"/>
    <n v="3"/>
    <n v="5"/>
    <s v="Ultrasound"/>
    <s v="No"/>
    <n v="2"/>
    <n v="2034.08"/>
    <x v="0"/>
    <n v="1822.3820586285826"/>
    <n v="211.6979413714173"/>
  </r>
  <r>
    <s v="P000753"/>
    <s v="Ana"/>
    <s v="Perez"/>
    <x v="1"/>
    <d v="1977-11-26T00:00:00"/>
    <n v="43"/>
    <s v="Colombia"/>
    <s v="CDMX"/>
    <s v="Geriatrics"/>
    <x v="382"/>
    <d v="2023-08-06T00:00:00"/>
    <x v="2"/>
    <x v="1"/>
    <s v="D0003"/>
    <s v="D04"/>
    <x v="4"/>
    <x v="3"/>
    <n v="1693.51"/>
    <s v="None"/>
    <s v="CompanyC"/>
    <n v="0.16225933569432441"/>
    <n v="276.08999999999997"/>
    <x v="0"/>
    <s v="No"/>
    <n v="37"/>
    <n v="0"/>
    <s v="Standard"/>
    <n v="1"/>
    <n v="7"/>
    <n v="9"/>
    <s v="X-Ray"/>
    <s v="No"/>
    <n v="1"/>
    <n v="1969.6"/>
    <x v="0"/>
    <n v="319.58598758354134"/>
    <n v="1650.0140124164586"/>
  </r>
  <r>
    <s v="P000754"/>
    <s v="Ana"/>
    <s v="Perez"/>
    <x v="1"/>
    <d v="1968-10-06T00:00:00"/>
    <n v="59"/>
    <s v="Chile"/>
    <s v="Madrid"/>
    <s v="Pediatrics"/>
    <x v="383"/>
    <d v="2023-04-01T00:00:00"/>
    <x v="0"/>
    <x v="1"/>
    <s v="D0115"/>
    <s v="D02"/>
    <x v="4"/>
    <x v="0"/>
    <n v="1174.76"/>
    <s v="Full"/>
    <s v="CompanyC"/>
    <n v="0.20241856351651169"/>
    <n v="37.4"/>
    <x v="0"/>
    <s v="No"/>
    <n v="44"/>
    <n v="13"/>
    <s v="ICU"/>
    <n v="4"/>
    <n v="0"/>
    <n v="2"/>
    <s v="Ultrasound"/>
    <s v="Yes"/>
    <n v="3"/>
    <n v="1212.1600000000001"/>
    <x v="0"/>
    <n v="245.36368595217482"/>
    <n v="966.79631404782526"/>
  </r>
  <r>
    <s v="P000755"/>
    <s v="Carlos"/>
    <s v="Torres"/>
    <x v="0"/>
    <d v="2017-12-15T00:00:00"/>
    <n v="46"/>
    <s v="Chile"/>
    <s v="Santiago"/>
    <s v="Chronic"/>
    <x v="384"/>
    <d v="2024-05-31T00:00:00"/>
    <x v="2"/>
    <x v="3"/>
    <s v="D0022"/>
    <s v="D03"/>
    <x v="4"/>
    <x v="3"/>
    <n v="1023.64"/>
    <s v="Partial"/>
    <s v="CompanyB"/>
    <n v="7.6509950070079102E-2"/>
    <n v="274.94"/>
    <x v="1"/>
    <s v="No"/>
    <n v="136"/>
    <n v="7"/>
    <s v="ICU"/>
    <n v="1"/>
    <n v="1"/>
    <n v="7"/>
    <s v="X-Ray"/>
    <s v="Yes"/>
    <n v="0"/>
    <n v="1298.58"/>
    <x v="0"/>
    <n v="99.354290962003319"/>
    <n v="1199.2257090379967"/>
  </r>
  <r>
    <s v="P000757"/>
    <s v="Ana"/>
    <s v="Rodriguez"/>
    <x v="0"/>
    <d v="2016-06-25T00:00:00"/>
    <n v="35"/>
    <s v="Mexico"/>
    <s v="Madrid"/>
    <s v="Pediatrics"/>
    <x v="385"/>
    <d v="2023-12-13T00:00:00"/>
    <x v="2"/>
    <x v="1"/>
    <s v="D0136"/>
    <s v="D01"/>
    <x v="0"/>
    <x v="2"/>
    <n v="481.58"/>
    <s v="Partial"/>
    <s v="CompanyB"/>
    <n v="7.7135277574807315E-2"/>
    <n v="414.97"/>
    <x v="1"/>
    <s v="Yes"/>
    <n v="182"/>
    <n v="13"/>
    <s v="ICU"/>
    <n v="3"/>
    <n v="7"/>
    <n v="2"/>
    <s v="ECG"/>
    <s v="No"/>
    <n v="1"/>
    <n v="896.55"/>
    <x v="0"/>
    <n v="69.155633109693497"/>
    <n v="827.3943668903064"/>
  </r>
  <r>
    <s v="P000758"/>
    <s v="Elena"/>
    <s v="Rodriguez"/>
    <x v="0"/>
    <d v="1964-06-24T00:00:00"/>
    <n v="39"/>
    <s v="Mexico"/>
    <s v="Madrid"/>
    <s v="General"/>
    <x v="386"/>
    <d v="2024-08-04T00:00:00"/>
    <x v="1"/>
    <x v="1"/>
    <s v="D0014"/>
    <s v="D02"/>
    <x v="2"/>
    <x v="1"/>
    <n v="1049.3800000000001"/>
    <s v="Partial"/>
    <s v="CompanyC"/>
    <n v="0.38394882873420172"/>
    <n v="562.35"/>
    <x v="1"/>
    <s v="Yes"/>
    <n v="203"/>
    <n v="9"/>
    <s v="Standard"/>
    <n v="3"/>
    <n v="9"/>
    <n v="8"/>
    <s v="ECG"/>
    <s v="Yes"/>
    <n v="3"/>
    <n v="1611.73"/>
    <x v="0"/>
    <n v="618.8218457357749"/>
    <n v="992.90815426422512"/>
  </r>
  <r>
    <s v="P000760"/>
    <s v="Maria"/>
    <s v="Garcia"/>
    <x v="1"/>
    <d v="2010-12-03T00:00:00"/>
    <n v="51"/>
    <s v="Mexico"/>
    <s v="Madrid"/>
    <s v="Chronic"/>
    <x v="387"/>
    <d v="2023-04-09T00:00:00"/>
    <x v="1"/>
    <x v="1"/>
    <s v="D0016"/>
    <s v="D04"/>
    <x v="1"/>
    <x v="1"/>
    <n v="1338.05"/>
    <s v="Full"/>
    <s v="CompanyC"/>
    <n v="0.71282269941349508"/>
    <n v="444.65"/>
    <x v="0"/>
    <s v="Yes"/>
    <n v="67"/>
    <n v="8"/>
    <s v="Emergency"/>
    <n v="2"/>
    <n v="8"/>
    <n v="9"/>
    <s v="ECG"/>
    <s v="No"/>
    <n v="0"/>
    <n v="1782.6999999999998"/>
    <x v="0"/>
    <n v="1270.7490262444376"/>
    <n v="511.95097375556225"/>
  </r>
  <r>
    <s v="P000765"/>
    <s v="Diego"/>
    <s v="Diaz"/>
    <x v="0"/>
    <d v="1982-04-23T00:00:00"/>
    <n v="51"/>
    <s v="Spain"/>
    <s v="Buenos Aires"/>
    <s v="Pediatrics"/>
    <x v="388"/>
    <d v="2024-01-06T00:00:00"/>
    <x v="2"/>
    <x v="2"/>
    <s v="D0019"/>
    <s v="D01"/>
    <x v="2"/>
    <x v="3"/>
    <n v="1154.52"/>
    <s v="Full"/>
    <s v="CompanyB"/>
    <n v="0.53474445710721086"/>
    <n v="667.61"/>
    <x v="0"/>
    <s v="Yes"/>
    <n v="242"/>
    <n v="3"/>
    <s v="ICU"/>
    <n v="4"/>
    <n v="6"/>
    <n v="10"/>
    <s v="MRI"/>
    <s v="Yes"/>
    <n v="0"/>
    <n v="1822.13"/>
    <x v="0"/>
    <n v="974.37391762876223"/>
    <n v="847.75608237123788"/>
  </r>
  <r>
    <s v="P000767"/>
    <s v="Jorge"/>
    <s v="Perez"/>
    <x v="1"/>
    <d v="1972-08-30T00:00:00"/>
    <n v="55"/>
    <s v="Chile"/>
    <s v="Santiago"/>
    <s v="Pediatrics"/>
    <x v="389"/>
    <d v="2024-07-23T00:00:00"/>
    <x v="2"/>
    <x v="1"/>
    <s v="D0140"/>
    <s v="D01"/>
    <x v="3"/>
    <x v="1"/>
    <n v="1368.47"/>
    <s v="None"/>
    <s v="None"/>
    <n v="1.8937101093339011E-2"/>
    <n v="613.02"/>
    <x v="1"/>
    <s v="Yes"/>
    <n v="94"/>
    <n v="11"/>
    <s v="Emergency"/>
    <n v="1"/>
    <n v="3"/>
    <n v="10"/>
    <s v="MRI"/>
    <s v="Yes"/>
    <n v="1"/>
    <n v="1981.49"/>
    <x v="0"/>
    <n v="37.523676445440316"/>
    <n v="1943.9663235545597"/>
  </r>
  <r>
    <s v="P000768"/>
    <s v="Ana"/>
    <s v="Martinez"/>
    <x v="0"/>
    <d v="1977-02-19T00:00:00"/>
    <n v="20"/>
    <s v="Spain"/>
    <s v="Santiago"/>
    <s v="Geriatrics"/>
    <x v="390"/>
    <d v="2023-08-11T00:00:00"/>
    <x v="0"/>
    <x v="2"/>
    <s v="D0093"/>
    <s v="D03"/>
    <x v="1"/>
    <x v="3"/>
    <n v="1816.1"/>
    <s v="None"/>
    <s v="CompanyC"/>
    <n v="0.79816673287916351"/>
    <n v="466.87"/>
    <x v="0"/>
    <s v="Yes"/>
    <n v="212"/>
    <n v="12"/>
    <s v="Standard"/>
    <n v="1"/>
    <n v="5"/>
    <n v="2"/>
    <s v="X-Ray"/>
    <s v="No"/>
    <n v="1"/>
    <n v="2282.9699999999998"/>
    <x v="0"/>
    <n v="1822.1907061611437"/>
    <n v="460.77929383885612"/>
  </r>
  <r>
    <s v="P000769"/>
    <s v="Diego"/>
    <s v="Lopez"/>
    <x v="1"/>
    <d v="2020-07-10T00:00:00"/>
    <n v="24"/>
    <s v="Mexico"/>
    <s v="CDMX"/>
    <s v="Geriatrics"/>
    <x v="391"/>
    <d v="2024-06-17T00:00:00"/>
    <x v="0"/>
    <x v="4"/>
    <s v="D0005"/>
    <s v="D01"/>
    <x v="1"/>
    <x v="3"/>
    <n v="2185.9"/>
    <s v="Full"/>
    <s v="CompanyB"/>
    <n v="0.65381326710749665"/>
    <n v="455.34"/>
    <x v="0"/>
    <s v="No"/>
    <n v="245"/>
    <n v="14"/>
    <s v="Emergency"/>
    <n v="2"/>
    <n v="2"/>
    <n v="2"/>
    <s v="CT"/>
    <s v="Yes"/>
    <n v="4"/>
    <n v="2641.2400000000002"/>
    <x v="0"/>
    <n v="1726.8777536150046"/>
    <n v="914.36224638499561"/>
  </r>
  <r>
    <s v="P000770"/>
    <s v="Luis"/>
    <s v="Torres"/>
    <x v="1"/>
    <d v="1967-08-18T00:00:00"/>
    <n v="36"/>
    <s v="Spain"/>
    <s v="Buenos Aires"/>
    <s v="Pediatrics"/>
    <x v="392"/>
    <d v="2023-03-13T00:00:00"/>
    <x v="2"/>
    <x v="1"/>
    <s v="D0042"/>
    <s v="D04"/>
    <x v="2"/>
    <x v="0"/>
    <n v="2486.96"/>
    <s v="Full"/>
    <s v="CompanyC"/>
    <n v="0.32578546666909669"/>
    <n v="376.26"/>
    <x v="1"/>
    <s v="No"/>
    <n v="172"/>
    <n v="8"/>
    <s v="Emergency"/>
    <n v="1"/>
    <n v="3"/>
    <n v="8"/>
    <s v="CT"/>
    <s v="No"/>
    <n v="4"/>
    <n v="2863.2200000000003"/>
    <x v="0"/>
    <n v="932.79546387629114"/>
    <n v="1930.424536123709"/>
  </r>
  <r>
    <s v="P000771"/>
    <s v="Jorge"/>
    <s v="Torres"/>
    <x v="0"/>
    <d v="1986-01-19T00:00:00"/>
    <n v="34"/>
    <s v="Spain"/>
    <s v="Santiago"/>
    <s v="Geriatrics"/>
    <x v="393"/>
    <d v="2024-07-04T00:00:00"/>
    <x v="0"/>
    <x v="2"/>
    <s v="D0017"/>
    <s v="D05"/>
    <x v="3"/>
    <x v="3"/>
    <n v="804.99"/>
    <s v="Full"/>
    <s v="CompanyB"/>
    <n v="9.820519729237398E-2"/>
    <n v="185.08"/>
    <x v="0"/>
    <s v="No"/>
    <n v="284"/>
    <n v="6"/>
    <s v="ICU"/>
    <n v="3"/>
    <n v="2"/>
    <n v="3"/>
    <s v="Ultrasound"/>
    <s v="Yes"/>
    <n v="3"/>
    <n v="990.07"/>
    <x v="0"/>
    <n v="97.230019683260707"/>
    <n v="892.83998031673934"/>
  </r>
  <r>
    <s v="P000772"/>
    <s v="Luis"/>
    <s v="Diaz"/>
    <x v="1"/>
    <d v="2010-02-09T00:00:00"/>
    <n v="54"/>
    <s v="Argentina"/>
    <s v="Santiago"/>
    <s v="Chronic"/>
    <x v="394"/>
    <d v="2023-03-24T00:00:00"/>
    <x v="2"/>
    <x v="3"/>
    <s v="D0111"/>
    <s v="D04"/>
    <x v="0"/>
    <x v="2"/>
    <n v="761.6"/>
    <s v="Full"/>
    <s v="CompanyA"/>
    <n v="0.59120076064203486"/>
    <n v="307.04000000000002"/>
    <x v="0"/>
    <s v="Yes"/>
    <n v="78"/>
    <n v="0"/>
    <s v="Emergency"/>
    <n v="4"/>
    <n v="2"/>
    <n v="1"/>
    <s v="X-Ray"/>
    <s v="No"/>
    <n v="3"/>
    <n v="1068.6400000000001"/>
    <x v="0"/>
    <n v="631.78078085250422"/>
    <n v="436.85921914749588"/>
  </r>
  <r>
    <s v="P000773"/>
    <s v="Maria"/>
    <s v="Martinez"/>
    <x v="1"/>
    <d v="1967-01-11T00:00:00"/>
    <n v="34"/>
    <s v="Colombia"/>
    <s v="Santiago"/>
    <s v="Geriatrics"/>
    <x v="395"/>
    <d v="2023-09-16T00:00:00"/>
    <x v="0"/>
    <x v="3"/>
    <s v="D0072"/>
    <s v="D04"/>
    <x v="3"/>
    <x v="3"/>
    <n v="1717.63"/>
    <s v="Full"/>
    <s v="CompanyC"/>
    <n v="0.3485495685666451"/>
    <n v="791.92"/>
    <x v="1"/>
    <s v="Yes"/>
    <n v="279"/>
    <n v="7"/>
    <s v="ICU"/>
    <n v="4"/>
    <n v="0"/>
    <n v="8"/>
    <s v="CT"/>
    <s v="No"/>
    <n v="0"/>
    <n v="2509.5500000000002"/>
    <x v="0"/>
    <n v="874.70256979642431"/>
    <n v="1634.8474302035759"/>
  </r>
  <r>
    <s v="P000775"/>
    <s v="Sofia"/>
    <s v="Garcia"/>
    <x v="0"/>
    <d v="1993-10-14T00:00:00"/>
    <n v="17"/>
    <s v="Spain"/>
    <s v="CDMX"/>
    <s v="Pediatrics"/>
    <x v="396"/>
    <d v="2023-04-08T00:00:00"/>
    <x v="2"/>
    <x v="3"/>
    <s v="D0094"/>
    <s v="D05"/>
    <x v="2"/>
    <x v="1"/>
    <n v="692.95"/>
    <s v="Partial"/>
    <s v="CompanyB"/>
    <n v="0.72146925301615883"/>
    <n v="434.15"/>
    <x v="0"/>
    <s v="Yes"/>
    <n v="278"/>
    <n v="11"/>
    <s v="Standard"/>
    <n v="4"/>
    <n v="2"/>
    <n v="6"/>
    <s v="X-Ray"/>
    <s v="Yes"/>
    <n v="0"/>
    <n v="1127.0999999999999"/>
    <x v="0"/>
    <n v="813.16799507451253"/>
    <n v="313.93200492548738"/>
  </r>
  <r>
    <s v="P000778"/>
    <s v="Elena"/>
    <s v="Martinez"/>
    <x v="0"/>
    <d v="1975-10-22T00:00:00"/>
    <n v="18"/>
    <s v="Colombia"/>
    <s v="Buenos Aires"/>
    <s v="General"/>
    <x v="397"/>
    <d v="2024-04-13T00:00:00"/>
    <x v="2"/>
    <x v="5"/>
    <s v="D0144"/>
    <s v="D03"/>
    <x v="4"/>
    <x v="1"/>
    <n v="1935.98"/>
    <s v="Full"/>
    <s v="None"/>
    <n v="0.48165374782959353"/>
    <n v="484.49"/>
    <x v="1"/>
    <s v="Yes"/>
    <n v="72"/>
    <n v="8"/>
    <s v="ICU"/>
    <n v="2"/>
    <n v="3"/>
    <n v="9"/>
    <s v="X-Ray"/>
    <s v="No"/>
    <n v="4"/>
    <n v="2420.4700000000003"/>
    <x v="0"/>
    <n v="1165.8284470090964"/>
    <n v="1254.6415529909038"/>
  </r>
  <r>
    <s v="P000779"/>
    <s v="Diego"/>
    <s v="Diaz"/>
    <x v="1"/>
    <d v="1991-10-05T00:00:00"/>
    <n v="55"/>
    <s v="Mexico"/>
    <s v="Santiago"/>
    <s v="General"/>
    <x v="398"/>
    <d v="2024-02-21T00:00:00"/>
    <x v="2"/>
    <x v="5"/>
    <s v="D0042"/>
    <s v="D03"/>
    <x v="0"/>
    <x v="3"/>
    <n v="908.58"/>
    <s v="None"/>
    <s v="None"/>
    <n v="0.8284657882495069"/>
    <n v="662.23"/>
    <x v="1"/>
    <s v="No"/>
    <n v="5"/>
    <n v="7"/>
    <s v="ICU"/>
    <n v="1"/>
    <n v="8"/>
    <n v="1"/>
    <s v="ECG"/>
    <s v="No"/>
    <n v="1"/>
    <n v="1570.81"/>
    <x v="0"/>
    <n v="1301.3623448402079"/>
    <n v="269.44765515979202"/>
  </r>
  <r>
    <s v="P000780"/>
    <s v="Maria"/>
    <s v="Lopez"/>
    <x v="0"/>
    <d v="1994-06-12T00:00:00"/>
    <n v="53"/>
    <s v="Chile"/>
    <s v="Santiago"/>
    <s v="General"/>
    <x v="399"/>
    <d v="2024-03-27T00:00:00"/>
    <x v="2"/>
    <x v="0"/>
    <s v="D0003"/>
    <s v="D02"/>
    <x v="1"/>
    <x v="0"/>
    <n v="1797.26"/>
    <s v="Partial"/>
    <s v="CompanyC"/>
    <n v="0.84965878419962737"/>
    <n v="438.05"/>
    <x v="0"/>
    <s v="Yes"/>
    <n v="21"/>
    <n v="3"/>
    <s v="Standard"/>
    <n v="3"/>
    <n v="1"/>
    <n v="9"/>
    <s v="X-Ray"/>
    <s v="No"/>
    <n v="4"/>
    <n v="2235.31"/>
    <x v="0"/>
    <n v="1899.250776909269"/>
    <n v="336.05922309073094"/>
  </r>
  <r>
    <s v="P000781"/>
    <s v="Pedro"/>
    <s v="Rodriguez"/>
    <x v="0"/>
    <d v="1996-07-03T00:00:00"/>
    <n v="50"/>
    <s v="Colombia"/>
    <s v="Madrid"/>
    <s v="Chronic"/>
    <x v="400"/>
    <d v="2023-12-19T00:00:00"/>
    <x v="2"/>
    <x v="2"/>
    <s v="D0151"/>
    <s v="D03"/>
    <x v="2"/>
    <x v="0"/>
    <n v="2316.5100000000002"/>
    <s v="Full"/>
    <s v="CompanyB"/>
    <n v="0.84934316480034855"/>
    <n v="585.17999999999995"/>
    <x v="1"/>
    <s v="No"/>
    <n v="178"/>
    <n v="9"/>
    <s v="Standard"/>
    <n v="1"/>
    <n v="1"/>
    <n v="8"/>
    <s v="MRI"/>
    <s v="Yes"/>
    <n v="1"/>
    <n v="2901.69"/>
    <x v="0"/>
    <n v="2464.5305678695236"/>
    <n v="437.15943213047649"/>
  </r>
  <r>
    <s v="P000785"/>
    <s v="Diego"/>
    <s v="Lopez"/>
    <x v="0"/>
    <d v="1988-07-05T00:00:00"/>
    <n v="45"/>
    <s v="Spain"/>
    <s v="Bogotá"/>
    <s v="General"/>
    <x v="401"/>
    <d v="2024-08-13T00:00:00"/>
    <x v="2"/>
    <x v="3"/>
    <s v="D0196"/>
    <s v="D03"/>
    <x v="1"/>
    <x v="3"/>
    <n v="1490.63"/>
    <s v="Partial"/>
    <s v="CompanyC"/>
    <n v="0.45953821019264651"/>
    <n v="122.32"/>
    <x v="1"/>
    <s v="Yes"/>
    <n v="54"/>
    <n v="14"/>
    <s v="Standard"/>
    <n v="1"/>
    <n v="0"/>
    <n v="2"/>
    <s v="Ultrasound"/>
    <s v="Yes"/>
    <n v="3"/>
    <n v="1612.95"/>
    <x v="0"/>
    <n v="741.21215613022923"/>
    <n v="871.73784386977081"/>
  </r>
  <r>
    <s v="P000787"/>
    <s v="Carlos"/>
    <s v="Garcia"/>
    <x v="1"/>
    <d v="1989-08-19T00:00:00"/>
    <n v="16"/>
    <s v="Mexico"/>
    <s v="Buenos Aires"/>
    <s v="Pediatrics"/>
    <x v="402"/>
    <d v="2023-09-18T00:00:00"/>
    <x v="0"/>
    <x v="3"/>
    <s v="D0019"/>
    <s v="D03"/>
    <x v="3"/>
    <x v="1"/>
    <n v="131.86000000000001"/>
    <s v="None"/>
    <s v="None"/>
    <n v="0.70196454681059373"/>
    <n v="359.16"/>
    <x v="0"/>
    <s v="No"/>
    <n v="18"/>
    <n v="3"/>
    <s v="Standard"/>
    <n v="4"/>
    <n v="9"/>
    <n v="9"/>
    <s v="MRI"/>
    <s v="No"/>
    <n v="0"/>
    <n v="491.02000000000004"/>
    <x v="0"/>
    <n v="344.67863177493774"/>
    <n v="146.3413682250623"/>
  </r>
  <r>
    <s v="P000791"/>
    <s v="Sofia"/>
    <s v="Lopez"/>
    <x v="1"/>
    <d v="1981-02-05T00:00:00"/>
    <n v="20"/>
    <s v="Colombia"/>
    <s v="Bogotá"/>
    <s v="Chronic"/>
    <x v="403"/>
    <d v="2024-01-17T00:00:00"/>
    <x v="2"/>
    <x v="5"/>
    <s v="D0040"/>
    <s v="D03"/>
    <x v="1"/>
    <x v="0"/>
    <n v="1269.04"/>
    <s v="Full"/>
    <s v="CompanyB"/>
    <n v="0.95617105613171727"/>
    <n v="111.29"/>
    <x v="1"/>
    <s v="Yes"/>
    <n v="272"/>
    <n v="14"/>
    <s v="ICU"/>
    <n v="4"/>
    <n v="9"/>
    <n v="4"/>
    <s v="X-Ray"/>
    <s v="No"/>
    <n v="4"/>
    <n v="1380.33"/>
    <x v="0"/>
    <n v="1319.8315939102931"/>
    <n v="60.498406089706805"/>
  </r>
  <r>
    <s v="P000793"/>
    <s v="Carlos"/>
    <s v="Perez"/>
    <x v="0"/>
    <d v="1978-11-05T00:00:00"/>
    <n v="47"/>
    <s v="Mexico"/>
    <s v="Bogotá"/>
    <s v="Geriatrics"/>
    <x v="404"/>
    <d v="2024-02-02T00:00:00"/>
    <x v="1"/>
    <x v="0"/>
    <s v="D0018"/>
    <s v="D01"/>
    <x v="2"/>
    <x v="1"/>
    <n v="2087.1999999999998"/>
    <s v="None"/>
    <s v="CompanyC"/>
    <n v="0.30603470430098051"/>
    <n v="334.75"/>
    <x v="1"/>
    <s v="Yes"/>
    <n v="29"/>
    <n v="3"/>
    <s v="Standard"/>
    <n v="2"/>
    <n v="2"/>
    <n v="4"/>
    <s v="ECG"/>
    <s v="No"/>
    <n v="1"/>
    <n v="2421.9499999999998"/>
    <x v="0"/>
    <n v="741.20075208175967"/>
    <n v="1680.7492479182401"/>
  </r>
  <r>
    <s v="P000794"/>
    <s v="Ana"/>
    <s v="Torres"/>
    <x v="0"/>
    <d v="1958-12-08T00:00:00"/>
    <n v="19"/>
    <s v="Chile"/>
    <s v="Bogotá"/>
    <s v="Geriatrics"/>
    <x v="405"/>
    <d v="2023-01-12T00:00:00"/>
    <x v="2"/>
    <x v="0"/>
    <s v="D0140"/>
    <s v="D01"/>
    <x v="0"/>
    <x v="2"/>
    <n v="1951.09"/>
    <s v="Partial"/>
    <s v="CompanyC"/>
    <n v="0.98839811022352908"/>
    <n v="184.72"/>
    <x v="0"/>
    <s v="No"/>
    <n v="120"/>
    <n v="3"/>
    <s v="ICU"/>
    <n v="4"/>
    <n v="3"/>
    <n v="10"/>
    <s v="CT"/>
    <s v="No"/>
    <n v="4"/>
    <n v="2135.81"/>
    <x v="0"/>
    <n v="2111.0305677965157"/>
    <n v="24.779432203484248"/>
  </r>
  <r>
    <s v="P000795"/>
    <s v="Elena"/>
    <s v="Rodriguez"/>
    <x v="0"/>
    <d v="2007-12-02T00:00:00"/>
    <n v="45"/>
    <s v="Mexico"/>
    <s v="Santiago"/>
    <s v="Geriatrics"/>
    <x v="406"/>
    <d v="2024-07-20T00:00:00"/>
    <x v="2"/>
    <x v="0"/>
    <s v="D0142"/>
    <s v="D02"/>
    <x v="1"/>
    <x v="1"/>
    <n v="2173.89"/>
    <s v="None"/>
    <s v="CompanyA"/>
    <n v="0.8778079751238439"/>
    <n v="631.32000000000005"/>
    <x v="1"/>
    <s v="No"/>
    <n v="189"/>
    <n v="7"/>
    <s v="Standard"/>
    <n v="3"/>
    <n v="4"/>
    <n v="10"/>
    <s v="MRI"/>
    <s v="Yes"/>
    <n v="1"/>
    <n v="2805.21"/>
    <x v="0"/>
    <n v="2462.4357098971582"/>
    <n v="342.77429010284186"/>
  </r>
  <r>
    <s v="P000796"/>
    <s v="Sofia"/>
    <s v="Martinez"/>
    <x v="0"/>
    <d v="1952-07-18T00:00:00"/>
    <n v="37"/>
    <s v="Colombia"/>
    <s v="CDMX"/>
    <s v="Geriatrics"/>
    <x v="407"/>
    <d v="2024-08-28T00:00:00"/>
    <x v="0"/>
    <x v="2"/>
    <s v="D0082"/>
    <s v="D05"/>
    <x v="1"/>
    <x v="2"/>
    <n v="1819.51"/>
    <s v="Partial"/>
    <s v="CompanyB"/>
    <n v="0.69241658927529048"/>
    <n v="758.31"/>
    <x v="0"/>
    <s v="Yes"/>
    <n v="151"/>
    <n v="1"/>
    <s v="Standard"/>
    <n v="4"/>
    <n v="5"/>
    <n v="6"/>
    <s v="Ultrasound"/>
    <s v="No"/>
    <n v="0"/>
    <n v="2577.8199999999997"/>
    <x v="0"/>
    <n v="1784.925332165629"/>
    <n v="792.89466783437069"/>
  </r>
  <r>
    <s v="P000797"/>
    <s v="Luis"/>
    <s v="Perez"/>
    <x v="1"/>
    <d v="1987-08-08T00:00:00"/>
    <n v="54"/>
    <s v="Argentina"/>
    <s v="Bogotá"/>
    <s v="Pediatrics"/>
    <x v="408"/>
    <d v="2024-01-03T00:00:00"/>
    <x v="0"/>
    <x v="0"/>
    <s v="D0189"/>
    <s v="D02"/>
    <x v="3"/>
    <x v="1"/>
    <n v="526.54"/>
    <s v="Partial"/>
    <s v="CompanyC"/>
    <n v="0.89494223012163965"/>
    <n v="734.47"/>
    <x v="0"/>
    <s v="No"/>
    <n v="254"/>
    <n v="14"/>
    <s v="Emergency"/>
    <n v="1"/>
    <n v="8"/>
    <n v="2"/>
    <s v="Ultrasound"/>
    <s v="Yes"/>
    <n v="4"/>
    <n v="1261.01"/>
    <x v="0"/>
    <n v="1128.5311016056887"/>
    <n v="132.47889839431127"/>
  </r>
  <r>
    <s v="P000802"/>
    <s v="Ana"/>
    <s v="Lopez"/>
    <x v="0"/>
    <d v="1983-07-15T00:00:00"/>
    <n v="55"/>
    <s v="Spain"/>
    <s v="CDMX"/>
    <s v="General"/>
    <x v="409"/>
    <d v="2024-01-10T00:00:00"/>
    <x v="2"/>
    <x v="4"/>
    <s v="D0134"/>
    <s v="D05"/>
    <x v="1"/>
    <x v="1"/>
    <n v="1481.39"/>
    <s v="Partial"/>
    <s v="CompanyA"/>
    <n v="0.31417509728973841"/>
    <n v="389.55"/>
    <x v="1"/>
    <s v="No"/>
    <n v="186"/>
    <n v="1"/>
    <s v="Standard"/>
    <n v="2"/>
    <n v="9"/>
    <n v="5"/>
    <s v="MRI"/>
    <s v="Yes"/>
    <n v="3"/>
    <n v="1870.94"/>
    <x v="0"/>
    <n v="587.80275652326316"/>
    <n v="1283.1372434767368"/>
  </r>
  <r>
    <s v="P000803"/>
    <s v="Luis"/>
    <s v="Garcia"/>
    <x v="0"/>
    <d v="1979-04-08T00:00:00"/>
    <n v="34"/>
    <s v="Colombia"/>
    <s v="Santiago"/>
    <s v="Geriatrics"/>
    <x v="410"/>
    <d v="2024-01-30T00:00:00"/>
    <x v="0"/>
    <x v="3"/>
    <s v="D0088"/>
    <s v="D01"/>
    <x v="1"/>
    <x v="0"/>
    <n v="2767.1"/>
    <s v="None"/>
    <s v="None"/>
    <n v="0.35439533456333061"/>
    <n v="375.81"/>
    <x v="1"/>
    <s v="Yes"/>
    <n v="85"/>
    <n v="8"/>
    <s v="ICU"/>
    <n v="2"/>
    <n v="2"/>
    <n v="7"/>
    <s v="ECG"/>
    <s v="Yes"/>
    <n v="4"/>
    <n v="3142.91"/>
    <x v="0"/>
    <n v="1113.8326409524373"/>
    <n v="2029.0773590475626"/>
  </r>
  <r>
    <s v="P000804"/>
    <s v="Lucia"/>
    <s v="Lopez"/>
    <x v="1"/>
    <d v="1966-11-03T00:00:00"/>
    <n v="27"/>
    <s v="Argentina"/>
    <s v="Madrid"/>
    <s v="Geriatrics"/>
    <x v="411"/>
    <d v="2023-10-03T00:00:00"/>
    <x v="2"/>
    <x v="1"/>
    <s v="D0115"/>
    <s v="D01"/>
    <x v="4"/>
    <x v="3"/>
    <n v="1679.7"/>
    <s v="Partial"/>
    <s v="CompanyC"/>
    <n v="0.38272044076540462"/>
    <n v="706.17"/>
    <x v="1"/>
    <s v="No"/>
    <n v="160"/>
    <n v="8"/>
    <s v="ICU"/>
    <n v="1"/>
    <n v="4"/>
    <n v="1"/>
    <s v="ECG"/>
    <s v="Yes"/>
    <n v="3"/>
    <n v="2385.87"/>
    <x v="0"/>
    <n v="913.12121800895591"/>
    <n v="1472.7487819910439"/>
  </r>
  <r>
    <s v="P000807"/>
    <s v="Jorge"/>
    <s v="Diaz"/>
    <x v="1"/>
    <d v="1998-06-04T00:00:00"/>
    <n v="47"/>
    <s v="Spain"/>
    <s v="Bogotá"/>
    <s v="General"/>
    <x v="412"/>
    <d v="2024-08-24T00:00:00"/>
    <x v="2"/>
    <x v="4"/>
    <s v="D0080"/>
    <s v="D03"/>
    <x v="2"/>
    <x v="1"/>
    <n v="2878.15"/>
    <s v="None"/>
    <s v="CompanyA"/>
    <n v="0.98311510475612807"/>
    <n v="563.91999999999996"/>
    <x v="1"/>
    <s v="Yes"/>
    <n v="57"/>
    <n v="11"/>
    <s v="Standard"/>
    <n v="1"/>
    <n v="3"/>
    <n v="1"/>
    <s v="ECG"/>
    <s v="No"/>
    <n v="3"/>
    <n v="3442.07"/>
    <x v="0"/>
    <n v="3383.9510086279261"/>
    <n v="58.118991372074106"/>
  </r>
  <r>
    <s v="P000810"/>
    <s v="Pedro"/>
    <s v="Garcia"/>
    <x v="0"/>
    <d v="2011-09-05T00:00:00"/>
    <n v="25"/>
    <s v="Colombia"/>
    <s v="Buenos Aires"/>
    <s v="Pediatrics"/>
    <x v="413"/>
    <d v="2024-10-02T00:00:00"/>
    <x v="1"/>
    <x v="0"/>
    <s v="D0095"/>
    <s v="D03"/>
    <x v="1"/>
    <x v="2"/>
    <n v="1690.44"/>
    <s v="Full"/>
    <s v="CompanyA"/>
    <n v="0.85672046984547479"/>
    <n v="599.63"/>
    <x v="1"/>
    <s v="No"/>
    <n v="193"/>
    <n v="14"/>
    <s v="Emergency"/>
    <n v="3"/>
    <n v="6"/>
    <n v="4"/>
    <s v="MRI"/>
    <s v="Yes"/>
    <n v="3"/>
    <n v="2290.0700000000002"/>
    <x v="0"/>
    <n v="1961.9498463790267"/>
    <n v="328.1201536209735"/>
  </r>
  <r>
    <s v="P000811"/>
    <s v="Maria"/>
    <s v="Diaz"/>
    <x v="0"/>
    <d v="1952-05-16T00:00:00"/>
    <n v="60"/>
    <s v="Mexico"/>
    <s v="Buenos Aires"/>
    <s v="General"/>
    <x v="414"/>
    <d v="2024-06-29T00:00:00"/>
    <x v="2"/>
    <x v="2"/>
    <s v="D0185"/>
    <s v="D05"/>
    <x v="2"/>
    <x v="2"/>
    <n v="1123.4000000000001"/>
    <s v="Partial"/>
    <s v="CompanyC"/>
    <n v="0.22123043813397669"/>
    <n v="510.48"/>
    <x v="0"/>
    <s v="Yes"/>
    <n v="129"/>
    <n v="12"/>
    <s v="ICU"/>
    <n v="2"/>
    <n v="7"/>
    <n v="1"/>
    <s v="CT"/>
    <s v="No"/>
    <n v="5"/>
    <n v="1633.88"/>
    <x v="0"/>
    <n v="361.46398825834189"/>
    <n v="1272.4160117416582"/>
  </r>
  <r>
    <s v="P000813"/>
    <s v="Jorge"/>
    <s v="Martinez"/>
    <x v="1"/>
    <d v="1958-06-05T00:00:00"/>
    <n v="24"/>
    <s v="Colombia"/>
    <s v="CDMX"/>
    <s v="Geriatrics"/>
    <x v="415"/>
    <d v="2024-08-21T00:00:00"/>
    <x v="0"/>
    <x v="4"/>
    <s v="D0013"/>
    <s v="D03"/>
    <x v="1"/>
    <x v="1"/>
    <n v="1323.07"/>
    <s v="Full"/>
    <s v="CompanyB"/>
    <n v="0.54770767639719886"/>
    <n v="656.08"/>
    <x v="1"/>
    <s v="No"/>
    <n v="283"/>
    <n v="7"/>
    <s v="Emergency"/>
    <n v="3"/>
    <n v="7"/>
    <n v="7"/>
    <s v="X-Ray"/>
    <s v="Yes"/>
    <n v="2"/>
    <n v="1979.15"/>
    <x v="0"/>
    <n v="1083.9956477415162"/>
    <n v="895.15435225848387"/>
  </r>
  <r>
    <s v="P000814"/>
    <s v="Ana"/>
    <s v="Torres"/>
    <x v="1"/>
    <d v="1995-12-20T00:00:00"/>
    <n v="15"/>
    <s v="Colombia"/>
    <s v="Madrid"/>
    <s v="Pediatrics"/>
    <x v="416"/>
    <d v="2024-07-19T00:00:00"/>
    <x v="2"/>
    <x v="3"/>
    <s v="D0122"/>
    <s v="D02"/>
    <x v="4"/>
    <x v="2"/>
    <n v="2332.02"/>
    <s v="Partial"/>
    <s v="CompanyB"/>
    <n v="0.7428270050004"/>
    <n v="665.96"/>
    <x v="0"/>
    <s v="Yes"/>
    <n v="119"/>
    <n v="2"/>
    <s v="Standard"/>
    <n v="4"/>
    <n v="3"/>
    <n v="1"/>
    <s v="Ultrasound"/>
    <s v="Yes"/>
    <n v="3"/>
    <n v="2997.98"/>
    <x v="0"/>
    <n v="2226.980504451099"/>
    <n v="770.999495548901"/>
  </r>
  <r>
    <s v="P000816"/>
    <s v="Pedro"/>
    <s v="Lopez"/>
    <x v="0"/>
    <d v="2009-07-20T00:00:00"/>
    <n v="54"/>
    <s v="Colombia"/>
    <s v="Santiago"/>
    <s v="Chronic"/>
    <x v="417"/>
    <d v="2024-01-20T00:00:00"/>
    <x v="2"/>
    <x v="0"/>
    <s v="D0131"/>
    <s v="D04"/>
    <x v="0"/>
    <x v="3"/>
    <n v="1936.4"/>
    <s v="Partial"/>
    <s v="CompanyC"/>
    <n v="0.81279261085163734"/>
    <n v="334.69"/>
    <x v="1"/>
    <s v="No"/>
    <n v="2"/>
    <n v="4"/>
    <s v="ICU"/>
    <n v="3"/>
    <n v="2"/>
    <n v="6"/>
    <s v="Ultrasound"/>
    <s v="Yes"/>
    <n v="5"/>
    <n v="2271.09"/>
    <x v="0"/>
    <n v="1845.9251705790452"/>
    <n v="425.1648294209549"/>
  </r>
  <r>
    <s v="P000821"/>
    <s v="Elena"/>
    <s v="Hernandez"/>
    <x v="0"/>
    <d v="1997-01-31T00:00:00"/>
    <n v="18"/>
    <s v="Colombia"/>
    <s v="Santiago"/>
    <s v="Geriatrics"/>
    <x v="418"/>
    <d v="2023-01-04T00:00:00"/>
    <x v="2"/>
    <x v="1"/>
    <s v="D0066"/>
    <s v="D03"/>
    <x v="0"/>
    <x v="0"/>
    <n v="63.52"/>
    <s v="None"/>
    <s v="CompanyB"/>
    <n v="0.28757355792657852"/>
    <n v="793.57"/>
    <x v="1"/>
    <s v="No"/>
    <n v="215"/>
    <n v="10"/>
    <s v="Standard"/>
    <n v="1"/>
    <n v="0"/>
    <n v="7"/>
    <s v="CT"/>
    <s v="No"/>
    <n v="1"/>
    <n v="857.09"/>
    <x v="0"/>
    <n v="246.4764207632912"/>
    <n v="610.6135792367088"/>
  </r>
  <r>
    <s v="P000822"/>
    <s v="Jorge"/>
    <s v="Lopez"/>
    <x v="0"/>
    <d v="2012-10-11T00:00:00"/>
    <n v="20"/>
    <s v="Colombia"/>
    <s v="Bogotá"/>
    <s v="Chronic"/>
    <x v="419"/>
    <d v="2023-08-05T00:00:00"/>
    <x v="0"/>
    <x v="4"/>
    <s v="D0115"/>
    <s v="D03"/>
    <x v="1"/>
    <x v="1"/>
    <n v="504.96"/>
    <s v="Partial"/>
    <s v="CompanyB"/>
    <n v="0.33681852552686953"/>
    <n v="521.54999999999995"/>
    <x v="0"/>
    <s v="No"/>
    <n v="130"/>
    <n v="6"/>
    <s v="Emergency"/>
    <n v="2"/>
    <n v="7"/>
    <n v="4"/>
    <s v="X-Ray"/>
    <s v="Yes"/>
    <n v="0"/>
    <n v="1026.51"/>
    <x v="0"/>
    <n v="345.74758463858683"/>
    <n v="680.7624153614131"/>
  </r>
  <r>
    <s v="P000823"/>
    <s v="Elena"/>
    <s v="Torres"/>
    <x v="1"/>
    <d v="1979-02-22T00:00:00"/>
    <n v="62"/>
    <s v="Spain"/>
    <s v="CDMX"/>
    <s v="Chronic"/>
    <x v="420"/>
    <d v="2023-09-16T00:00:00"/>
    <x v="2"/>
    <x v="2"/>
    <s v="D0036"/>
    <s v="D05"/>
    <x v="1"/>
    <x v="2"/>
    <n v="2854.89"/>
    <s v="Partial"/>
    <s v="CompanyC"/>
    <n v="6.6353991051027461E-2"/>
    <n v="786.96"/>
    <x v="0"/>
    <s v="No"/>
    <n v="113"/>
    <n v="13"/>
    <s v="Emergency"/>
    <n v="4"/>
    <n v="2"/>
    <n v="6"/>
    <s v="ECG"/>
    <s v="No"/>
    <n v="3"/>
    <n v="3641.85"/>
    <x v="0"/>
    <n v="241.65128230918435"/>
    <n v="3400.1987176908156"/>
  </r>
  <r>
    <s v="P000826"/>
    <s v="Ana"/>
    <s v="Hernandez"/>
    <x v="0"/>
    <d v="1990-12-02T00:00:00"/>
    <n v="40"/>
    <s v="Argentina"/>
    <s v="Madrid"/>
    <s v="Pediatrics"/>
    <x v="421"/>
    <d v="2023-08-14T00:00:00"/>
    <x v="2"/>
    <x v="1"/>
    <s v="D0040"/>
    <s v="D05"/>
    <x v="4"/>
    <x v="2"/>
    <n v="1233.52"/>
    <s v="Full"/>
    <s v="CompanyA"/>
    <n v="0.55269245382873999"/>
    <n v="140.47999999999999"/>
    <x v="0"/>
    <s v="Yes"/>
    <n v="293"/>
    <n v="6"/>
    <s v="Standard"/>
    <n v="3"/>
    <n v="6"/>
    <n v="3"/>
    <s v="MRI"/>
    <s v="No"/>
    <n v="2"/>
    <n v="1374"/>
    <x v="0"/>
    <n v="759.39943156068875"/>
    <n v="614.60056843931125"/>
  </r>
  <r>
    <s v="P000827"/>
    <s v="Jorge"/>
    <s v="Hernandez"/>
    <x v="0"/>
    <d v="1978-08-21T00:00:00"/>
    <n v="39"/>
    <s v="Chile"/>
    <s v="Buenos Aires"/>
    <s v="Geriatrics"/>
    <x v="422"/>
    <d v="2023-08-14T00:00:00"/>
    <x v="1"/>
    <x v="2"/>
    <s v="D0072"/>
    <s v="D05"/>
    <x v="0"/>
    <x v="1"/>
    <n v="2822.77"/>
    <s v="Partial"/>
    <s v="CompanyC"/>
    <n v="0.71608497990720932"/>
    <n v="585.1"/>
    <x v="1"/>
    <s v="Yes"/>
    <n v="27"/>
    <n v="0"/>
    <s v="Standard"/>
    <n v="2"/>
    <n v="4"/>
    <n v="4"/>
    <s v="X-Ray"/>
    <s v="Yes"/>
    <n v="2"/>
    <n v="3407.87"/>
    <x v="0"/>
    <n v="2440.3245204763812"/>
    <n v="967.54547952361872"/>
  </r>
  <r>
    <s v="P000828"/>
    <s v="Sofia"/>
    <s v="Garcia"/>
    <x v="1"/>
    <d v="1976-09-01T00:00:00"/>
    <n v="52"/>
    <s v="Argentina"/>
    <s v="CDMX"/>
    <s v="Chronic"/>
    <x v="423"/>
    <d v="2024-04-24T00:00:00"/>
    <x v="2"/>
    <x v="5"/>
    <s v="D0144"/>
    <s v="D03"/>
    <x v="0"/>
    <x v="2"/>
    <n v="788.81"/>
    <s v="Partial"/>
    <s v="CompanyB"/>
    <n v="0.37313316674829522"/>
    <n v="0.73"/>
    <x v="1"/>
    <s v="Yes"/>
    <n v="25"/>
    <n v="2"/>
    <s v="ICU"/>
    <n v="3"/>
    <n v="6"/>
    <n v="2"/>
    <s v="X-Ray"/>
    <s v="No"/>
    <n v="4"/>
    <n v="789.54"/>
    <x v="0"/>
    <n v="294.60356047444901"/>
    <n v="494.93643952555095"/>
  </r>
  <r>
    <s v="P000829"/>
    <s v="Elena"/>
    <s v="Garcia"/>
    <x v="1"/>
    <d v="1963-01-09T00:00:00"/>
    <n v="32"/>
    <s v="Spain"/>
    <s v="Buenos Aires"/>
    <s v="General"/>
    <x v="424"/>
    <d v="2023-10-21T00:00:00"/>
    <x v="1"/>
    <x v="3"/>
    <s v="D0058"/>
    <s v="D05"/>
    <x v="4"/>
    <x v="3"/>
    <n v="1620.97"/>
    <s v="Partial"/>
    <s v="None"/>
    <n v="0.29536907611037949"/>
    <n v="529.51"/>
    <x v="0"/>
    <s v="Yes"/>
    <n v="83"/>
    <n v="7"/>
    <s v="Emergency"/>
    <n v="1"/>
    <n v="6"/>
    <n v="9"/>
    <s v="X-Ray"/>
    <s v="No"/>
    <n v="2"/>
    <n v="2150.48"/>
    <x v="0"/>
    <n v="635.18529079384894"/>
    <n v="1515.2947092061511"/>
  </r>
  <r>
    <s v="P000831"/>
    <s v="Pedro"/>
    <s v="Perez"/>
    <x v="0"/>
    <d v="2020-01-29T00:00:00"/>
    <n v="27"/>
    <s v="Spain"/>
    <s v="Buenos Aires"/>
    <s v="Geriatrics"/>
    <x v="425"/>
    <d v="2023-10-22T00:00:00"/>
    <x v="2"/>
    <x v="2"/>
    <s v="D0018"/>
    <s v="D01"/>
    <x v="4"/>
    <x v="3"/>
    <n v="1878.22"/>
    <s v="Full"/>
    <s v="None"/>
    <n v="0.42245457028920619"/>
    <n v="787.49"/>
    <x v="1"/>
    <s v="Yes"/>
    <n v="60"/>
    <n v="10"/>
    <s v="ICU"/>
    <n v="4"/>
    <n v="4"/>
    <n v="6"/>
    <s v="MRI"/>
    <s v="No"/>
    <n v="5"/>
    <n v="2665.71"/>
    <x v="0"/>
    <n v="1126.1413725656398"/>
    <n v="1539.5686274343602"/>
  </r>
  <r>
    <s v="P000832"/>
    <s v="Sofia"/>
    <s v="Hernandez"/>
    <x v="1"/>
    <d v="1971-03-13T00:00:00"/>
    <n v="52"/>
    <s v="Chile"/>
    <s v="Santiago"/>
    <s v="Geriatrics"/>
    <x v="426"/>
    <d v="2023-04-02T00:00:00"/>
    <x v="0"/>
    <x v="3"/>
    <s v="D0036"/>
    <s v="D02"/>
    <x v="1"/>
    <x v="3"/>
    <n v="2793.72"/>
    <s v="Full"/>
    <s v="CompanyA"/>
    <n v="0.19591217178469009"/>
    <n v="130.5"/>
    <x v="0"/>
    <s v="No"/>
    <n v="184"/>
    <n v="8"/>
    <s v="ICU"/>
    <n v="2"/>
    <n v="8"/>
    <n v="3"/>
    <s v="CT"/>
    <s v="No"/>
    <n v="4"/>
    <n v="2924.22"/>
    <x v="0"/>
    <n v="572.89029097622642"/>
    <n v="2351.3297090237734"/>
  </r>
  <r>
    <s v="P000833"/>
    <s v="Luis"/>
    <s v="Torres"/>
    <x v="0"/>
    <d v="1992-09-09T00:00:00"/>
    <n v="63"/>
    <s v="Colombia"/>
    <s v="Bogotá"/>
    <s v="Pediatrics"/>
    <x v="427"/>
    <d v="2023-04-25T00:00:00"/>
    <x v="0"/>
    <x v="1"/>
    <s v="D0152"/>
    <s v="D01"/>
    <x v="1"/>
    <x v="0"/>
    <n v="2659.99"/>
    <s v="Partial"/>
    <s v="CompanyC"/>
    <n v="0.7490439156123414"/>
    <n v="441.97"/>
    <x v="0"/>
    <s v="Yes"/>
    <n v="245"/>
    <n v="2"/>
    <s v="Emergency"/>
    <n v="1"/>
    <n v="2"/>
    <n v="6"/>
    <s v="ECG"/>
    <s v="No"/>
    <n v="1"/>
    <n v="3101.96"/>
    <x v="0"/>
    <n v="2323.5042644728587"/>
    <n v="778.45573552714131"/>
  </r>
  <r>
    <s v="P000835"/>
    <s v="Jorge"/>
    <s v="Perez"/>
    <x v="1"/>
    <d v="2003-05-01T00:00:00"/>
    <n v="63"/>
    <s v="Argentina"/>
    <s v="Buenos Aires"/>
    <s v="General"/>
    <x v="428"/>
    <d v="2023-09-30T00:00:00"/>
    <x v="1"/>
    <x v="2"/>
    <s v="D0001"/>
    <s v="D03"/>
    <x v="1"/>
    <x v="1"/>
    <n v="1966.44"/>
    <s v="None"/>
    <s v="CompanyA"/>
    <n v="0.21185130089972709"/>
    <n v="655.6"/>
    <x v="1"/>
    <s v="No"/>
    <n v="242"/>
    <n v="5"/>
    <s v="Standard"/>
    <n v="2"/>
    <n v="0"/>
    <n v="8"/>
    <s v="MRI"/>
    <s v="No"/>
    <n v="2"/>
    <n v="2622.04"/>
    <x v="0"/>
    <n v="555.48258501112036"/>
    <n v="2066.5574149888798"/>
  </r>
  <r>
    <s v="P000836"/>
    <s v="Diego"/>
    <s v="Torres"/>
    <x v="0"/>
    <d v="1973-05-28T00:00:00"/>
    <n v="17"/>
    <s v="Colombia"/>
    <s v="Madrid"/>
    <s v="Pediatrics"/>
    <x v="429"/>
    <d v="2024-08-17T00:00:00"/>
    <x v="0"/>
    <x v="3"/>
    <s v="D0064"/>
    <s v="D02"/>
    <x v="4"/>
    <x v="2"/>
    <n v="1730.9"/>
    <s v="None"/>
    <s v="CompanyC"/>
    <n v="2.7214277715892021E-2"/>
    <n v="367.41"/>
    <x v="0"/>
    <s v="Yes"/>
    <n v="31"/>
    <n v="5"/>
    <s v="Standard"/>
    <n v="4"/>
    <n v="3"/>
    <n v="3"/>
    <s v="X-Ray"/>
    <s v="Yes"/>
    <n v="1"/>
    <n v="2098.31"/>
    <x v="0"/>
    <n v="57.103991074033388"/>
    <n v="2041.2060089259667"/>
  </r>
  <r>
    <s v="P000837"/>
    <s v="Pedro"/>
    <s v="Rodriguez"/>
    <x v="1"/>
    <d v="1993-06-26T00:00:00"/>
    <n v="49"/>
    <s v="Colombia"/>
    <s v="Santiago"/>
    <s v="Geriatrics"/>
    <x v="430"/>
    <d v="2023-08-24T00:00:00"/>
    <x v="2"/>
    <x v="1"/>
    <s v="D0062"/>
    <s v="D04"/>
    <x v="2"/>
    <x v="0"/>
    <n v="247.57"/>
    <s v="Partial"/>
    <s v="CompanyC"/>
    <n v="0.97060175828145778"/>
    <n v="747.04"/>
    <x v="0"/>
    <s v="No"/>
    <n v="234"/>
    <n v="14"/>
    <s v="ICU"/>
    <n v="2"/>
    <n v="1"/>
    <n v="8"/>
    <s v="Ultrasound"/>
    <s v="No"/>
    <n v="0"/>
    <n v="994.6099999999999"/>
    <x v="0"/>
    <n v="965.37021480432065"/>
    <n v="29.239785195679246"/>
  </r>
  <r>
    <s v="P000840"/>
    <s v="Sofia"/>
    <s v="Hernandez"/>
    <x v="1"/>
    <d v="1981-01-07T00:00:00"/>
    <n v="23"/>
    <s v="Mexico"/>
    <s v="Santiago"/>
    <s v="Pediatrics"/>
    <x v="431"/>
    <d v="2023-01-09T00:00:00"/>
    <x v="0"/>
    <x v="4"/>
    <s v="D0075"/>
    <s v="D05"/>
    <x v="0"/>
    <x v="3"/>
    <n v="805.11"/>
    <s v="None"/>
    <s v="CompanyB"/>
    <n v="0.75781115955072953"/>
    <n v="474.43"/>
    <x v="0"/>
    <s v="Yes"/>
    <n v="51"/>
    <n v="5"/>
    <s v="Emergency"/>
    <n v="1"/>
    <n v="3"/>
    <n v="2"/>
    <s v="CT"/>
    <s v="No"/>
    <n v="0"/>
    <n v="1279.54"/>
    <x v="0"/>
    <n v="969.64969109154049"/>
    <n v="309.89030890845947"/>
  </r>
  <r>
    <s v="P000843"/>
    <s v="Jorge"/>
    <s v="Torres"/>
    <x v="0"/>
    <d v="1979-08-12T00:00:00"/>
    <n v="23"/>
    <s v="Mexico"/>
    <s v="Buenos Aires"/>
    <s v="General"/>
    <x v="432"/>
    <d v="2024-09-16T00:00:00"/>
    <x v="2"/>
    <x v="3"/>
    <s v="D0017"/>
    <s v="D04"/>
    <x v="1"/>
    <x v="0"/>
    <n v="2938.44"/>
    <s v="Full"/>
    <s v="None"/>
    <n v="2.8359458784542161E-2"/>
    <n v="586.54999999999995"/>
    <x v="0"/>
    <s v="No"/>
    <n v="197"/>
    <n v="5"/>
    <s v="Emergency"/>
    <n v="1"/>
    <n v="2"/>
    <n v="8"/>
    <s v="MRI"/>
    <s v="No"/>
    <n v="4"/>
    <n v="3524.99"/>
    <x v="0"/>
    <n v="99.96680862092326"/>
    <n v="3425.0231913790767"/>
  </r>
  <r>
    <s v="P000844"/>
    <s v="Diego"/>
    <s v="Diaz"/>
    <x v="0"/>
    <d v="2003-02-25T00:00:00"/>
    <n v="57"/>
    <s v="Chile"/>
    <s v="CDMX"/>
    <s v="Pediatrics"/>
    <x v="433"/>
    <d v="2023-04-07T00:00:00"/>
    <x v="2"/>
    <x v="1"/>
    <s v="D0024"/>
    <s v="D05"/>
    <x v="0"/>
    <x v="2"/>
    <n v="2085.48"/>
    <s v="None"/>
    <s v="CompanyC"/>
    <n v="0.36514296140124558"/>
    <n v="336.54"/>
    <x v="0"/>
    <s v="No"/>
    <n v="200"/>
    <n v="12"/>
    <s v="ICU"/>
    <n v="2"/>
    <n v="1"/>
    <n v="4"/>
    <s v="X-Ray"/>
    <s v="No"/>
    <n v="1"/>
    <n v="2422.02"/>
    <x v="0"/>
    <n v="884.38355537304483"/>
    <n v="1537.6364446269552"/>
  </r>
  <r>
    <s v="P000845"/>
    <s v="Elena"/>
    <s v="Garcia"/>
    <x v="0"/>
    <d v="1956-09-05T00:00:00"/>
    <n v="62"/>
    <s v="Chile"/>
    <s v="Madrid"/>
    <s v="Geriatrics"/>
    <x v="434"/>
    <d v="2023-09-27T00:00:00"/>
    <x v="2"/>
    <x v="0"/>
    <s v="D0098"/>
    <s v="D02"/>
    <x v="1"/>
    <x v="0"/>
    <n v="1907.32"/>
    <s v="None"/>
    <s v="CompanyB"/>
    <n v="0.24310163563176029"/>
    <n v="3.47"/>
    <x v="1"/>
    <s v="No"/>
    <n v="106"/>
    <n v="7"/>
    <s v="Emergency"/>
    <n v="1"/>
    <n v="3"/>
    <n v="9"/>
    <s v="X-Ray"/>
    <s v="Yes"/>
    <n v="3"/>
    <n v="1910.79"/>
    <x v="0"/>
    <n v="464.51617434881126"/>
    <n v="1446.2738256511886"/>
  </r>
  <r>
    <s v="P000846"/>
    <s v="Carlos"/>
    <s v="Hernandez"/>
    <x v="0"/>
    <d v="1986-06-28T00:00:00"/>
    <n v="54"/>
    <s v="Chile"/>
    <s v="CDMX"/>
    <s v="Pediatrics"/>
    <x v="435"/>
    <d v="2023-02-25T00:00:00"/>
    <x v="1"/>
    <x v="4"/>
    <s v="D0196"/>
    <s v="D01"/>
    <x v="1"/>
    <x v="1"/>
    <n v="1596.98"/>
    <s v="Full"/>
    <s v="CompanyC"/>
    <n v="0.63639746985596446"/>
    <n v="211.63"/>
    <x v="1"/>
    <s v="Yes"/>
    <n v="295"/>
    <n v="13"/>
    <s v="Emergency"/>
    <n v="4"/>
    <n v="3"/>
    <n v="2"/>
    <s v="Ultrasound"/>
    <s v="No"/>
    <n v="3"/>
    <n v="1808.6100000000001"/>
    <x v="0"/>
    <n v="1150.9948279561959"/>
    <n v="657.61517204380425"/>
  </r>
  <r>
    <s v="P000847"/>
    <s v="Jorge"/>
    <s v="Martinez"/>
    <x v="0"/>
    <d v="1990-03-01T00:00:00"/>
    <n v="20"/>
    <s v="Colombia"/>
    <s v="Santiago"/>
    <s v="Geriatrics"/>
    <x v="436"/>
    <d v="2024-10-09T00:00:00"/>
    <x v="1"/>
    <x v="3"/>
    <s v="D0130"/>
    <s v="D01"/>
    <x v="0"/>
    <x v="1"/>
    <n v="2116.9899999999998"/>
    <s v="Partial"/>
    <s v="CompanyB"/>
    <n v="0.51885780175170282"/>
    <n v="756.72"/>
    <x v="1"/>
    <s v="Yes"/>
    <n v="27"/>
    <n v="10"/>
    <s v="Emergency"/>
    <n v="1"/>
    <n v="2"/>
    <n v="8"/>
    <s v="CT"/>
    <s v="No"/>
    <n v="5"/>
    <n v="2873.71"/>
    <x v="0"/>
    <n v="1491.0468534718859"/>
    <n v="1382.6631465281141"/>
  </r>
  <r>
    <s v="P000849"/>
    <s v="Jorge"/>
    <s v="Perez"/>
    <x v="1"/>
    <d v="2002-02-05T00:00:00"/>
    <n v="52"/>
    <s v="Argentina"/>
    <s v="Santiago"/>
    <s v="Geriatrics"/>
    <x v="437"/>
    <d v="2024-01-23T00:00:00"/>
    <x v="0"/>
    <x v="1"/>
    <s v="D0181"/>
    <s v="D02"/>
    <x v="3"/>
    <x v="3"/>
    <n v="2713.38"/>
    <s v="None"/>
    <s v="CompanyA"/>
    <n v="0.64850513807153742"/>
    <n v="151.63"/>
    <x v="0"/>
    <s v="No"/>
    <n v="118"/>
    <n v="11"/>
    <s v="Emergency"/>
    <n v="3"/>
    <n v="4"/>
    <n v="4"/>
    <s v="ECG"/>
    <s v="Yes"/>
    <n v="4"/>
    <n v="2865.01"/>
    <x v="0"/>
    <n v="1857.9737056263357"/>
    <n v="1007.0362943736645"/>
  </r>
  <r>
    <s v="P000850"/>
    <s v="Pedro"/>
    <s v="Hernandez"/>
    <x v="1"/>
    <d v="1977-04-27T00:00:00"/>
    <n v="23"/>
    <s v="Argentina"/>
    <s v="Santiago"/>
    <s v="Chronic"/>
    <x v="438"/>
    <d v="2023-02-13T00:00:00"/>
    <x v="1"/>
    <x v="4"/>
    <s v="D0179"/>
    <s v="D05"/>
    <x v="4"/>
    <x v="2"/>
    <n v="1648.41"/>
    <s v="Partial"/>
    <s v="None"/>
    <n v="0.58442928209840139"/>
    <n v="53.32"/>
    <x v="0"/>
    <s v="Yes"/>
    <n v="30"/>
    <n v="2"/>
    <s v="Emergency"/>
    <n v="3"/>
    <n v="7"/>
    <n v="2"/>
    <s v="CT"/>
    <s v="Yes"/>
    <n v="3"/>
    <n v="1701.73"/>
    <x v="0"/>
    <n v="994.54084222531264"/>
    <n v="707.18915777468737"/>
  </r>
  <r>
    <s v="P000851"/>
    <s v="Carlos"/>
    <s v="Diaz"/>
    <x v="0"/>
    <d v="2017-04-08T00:00:00"/>
    <n v="35"/>
    <s v="Argentina"/>
    <s v="Bogotá"/>
    <s v="General"/>
    <x v="439"/>
    <d v="2024-05-02T00:00:00"/>
    <x v="1"/>
    <x v="4"/>
    <s v="D0197"/>
    <s v="D01"/>
    <x v="1"/>
    <x v="1"/>
    <n v="1293.43"/>
    <s v="Full"/>
    <s v="CompanyA"/>
    <n v="0.906490124460262"/>
    <n v="280.64"/>
    <x v="1"/>
    <s v="Yes"/>
    <n v="153"/>
    <n v="6"/>
    <s v="Standard"/>
    <n v="3"/>
    <n v="9"/>
    <n v="4"/>
    <s v="MRI"/>
    <s v="Yes"/>
    <n v="2"/>
    <n v="1574.0700000000002"/>
    <x v="0"/>
    <n v="1426.8789102091648"/>
    <n v="147.19108979083535"/>
  </r>
  <r>
    <s v="P000853"/>
    <s v="Lucia"/>
    <s v="Perez"/>
    <x v="1"/>
    <d v="1990-08-30T00:00:00"/>
    <n v="34"/>
    <s v="Colombia"/>
    <s v="CDMX"/>
    <s v="General"/>
    <x v="440"/>
    <d v="2024-08-06T00:00:00"/>
    <x v="0"/>
    <x v="0"/>
    <s v="D0112"/>
    <s v="D02"/>
    <x v="4"/>
    <x v="0"/>
    <n v="2409.36"/>
    <s v="Full"/>
    <s v="CompanyC"/>
    <n v="0.50771188471163176"/>
    <n v="84.78"/>
    <x v="1"/>
    <s v="No"/>
    <n v="106"/>
    <n v="13"/>
    <s v="ICU"/>
    <n v="3"/>
    <n v="8"/>
    <n v="4"/>
    <s v="ECG"/>
    <s v="No"/>
    <n v="3"/>
    <n v="2494.1400000000003"/>
    <x v="0"/>
    <n v="1266.3045201346695"/>
    <n v="1227.8354798653309"/>
  </r>
  <r>
    <s v="P000854"/>
    <s v="Maria"/>
    <s v="Garcia"/>
    <x v="0"/>
    <d v="2008-10-06T00:00:00"/>
    <n v="33"/>
    <s v="Chile"/>
    <s v="Madrid"/>
    <s v="Geriatrics"/>
    <x v="441"/>
    <d v="2023-05-14T00:00:00"/>
    <x v="0"/>
    <x v="5"/>
    <s v="D0066"/>
    <s v="D02"/>
    <x v="2"/>
    <x v="3"/>
    <n v="551.02"/>
    <s v="Partial"/>
    <s v="CompanyB"/>
    <n v="0.82367008415406229"/>
    <n v="434.68"/>
    <x v="0"/>
    <s v="Yes"/>
    <n v="250"/>
    <n v="10"/>
    <s v="ICU"/>
    <n v="3"/>
    <n v="6"/>
    <n v="4"/>
    <s v="X-Ray"/>
    <s v="No"/>
    <n v="5"/>
    <n v="985.7"/>
    <x v="0"/>
    <n v="811.89160195065926"/>
    <n v="173.80839804934078"/>
  </r>
  <r>
    <s v="P000855"/>
    <s v="Jorge"/>
    <s v="Rodriguez"/>
    <x v="1"/>
    <d v="1969-08-05T00:00:00"/>
    <n v="46"/>
    <s v="Colombia"/>
    <s v="CDMX"/>
    <s v="General"/>
    <x v="442"/>
    <d v="2023-05-04T00:00:00"/>
    <x v="0"/>
    <x v="1"/>
    <s v="D0082"/>
    <s v="D01"/>
    <x v="3"/>
    <x v="3"/>
    <n v="748.54"/>
    <s v="Partial"/>
    <s v="CompanyA"/>
    <n v="0.20241966926064331"/>
    <n v="220"/>
    <x v="0"/>
    <s v="Yes"/>
    <n v="106"/>
    <n v="8"/>
    <s v="Emergency"/>
    <n v="2"/>
    <n v="1"/>
    <n v="7"/>
    <s v="CT"/>
    <s v="Yes"/>
    <n v="3"/>
    <n v="968.54"/>
    <x v="0"/>
    <n v="196.05154646570347"/>
    <n v="772.48845353429647"/>
  </r>
  <r>
    <s v="P000857"/>
    <s v="Elena"/>
    <s v="Diaz"/>
    <x v="1"/>
    <d v="2000-05-20T00:00:00"/>
    <n v="45"/>
    <s v="Chile"/>
    <s v="CDMX"/>
    <s v="Pediatrics"/>
    <x v="443"/>
    <d v="2023-11-03T00:00:00"/>
    <x v="1"/>
    <x v="2"/>
    <s v="D0181"/>
    <s v="D05"/>
    <x v="0"/>
    <x v="3"/>
    <n v="1360.12"/>
    <s v="Partial"/>
    <s v="CompanyC"/>
    <n v="0.78357313510799054"/>
    <n v="0.33"/>
    <x v="0"/>
    <s v="No"/>
    <n v="244"/>
    <n v="0"/>
    <s v="ICU"/>
    <n v="1"/>
    <n v="5"/>
    <n v="9"/>
    <s v="X-Ray"/>
    <s v="No"/>
    <n v="2"/>
    <n v="1360.4499999999998"/>
    <x v="0"/>
    <n v="1066.0120716576655"/>
    <n v="294.43792834233432"/>
  </r>
  <r>
    <s v="P000858"/>
    <s v="Ana"/>
    <s v="Martinez"/>
    <x v="0"/>
    <d v="1984-05-20T00:00:00"/>
    <n v="19"/>
    <s v="Argentina"/>
    <s v="Buenos Aires"/>
    <s v="Chronic"/>
    <x v="444"/>
    <d v="2024-01-03T00:00:00"/>
    <x v="0"/>
    <x v="2"/>
    <s v="D0192"/>
    <s v="D05"/>
    <x v="0"/>
    <x v="2"/>
    <n v="1583"/>
    <s v="None"/>
    <s v="CompanyB"/>
    <n v="0.44235022703233851"/>
    <n v="221.74"/>
    <x v="0"/>
    <s v="Yes"/>
    <n v="78"/>
    <n v="5"/>
    <s v="Emergency"/>
    <n v="3"/>
    <n v="0"/>
    <n v="5"/>
    <s v="Ultrasound"/>
    <s v="Yes"/>
    <n v="5"/>
    <n v="1804.74"/>
    <x v="0"/>
    <n v="798.32714873434259"/>
    <n v="1006.4128512656574"/>
  </r>
  <r>
    <s v="P000861"/>
    <s v="Sofia"/>
    <s v="Rodriguez"/>
    <x v="1"/>
    <d v="1978-05-30T00:00:00"/>
    <n v="15"/>
    <s v="Mexico"/>
    <s v="Bogotá"/>
    <s v="Chronic"/>
    <x v="445"/>
    <d v="2023-10-22T00:00:00"/>
    <x v="1"/>
    <x v="5"/>
    <s v="D0049"/>
    <s v="D02"/>
    <x v="3"/>
    <x v="0"/>
    <n v="2242.9"/>
    <s v="Partial"/>
    <s v="CompanyB"/>
    <n v="0.61010903429306818"/>
    <n v="623.09"/>
    <x v="0"/>
    <s v="Yes"/>
    <n v="196"/>
    <n v="7"/>
    <s v="Standard"/>
    <n v="2"/>
    <n v="5"/>
    <n v="7"/>
    <s v="Ultrasound"/>
    <s v="Yes"/>
    <n v="5"/>
    <n v="2865.9900000000002"/>
    <x v="0"/>
    <n v="1748.5663911935906"/>
    <n v="1117.4236088064097"/>
  </r>
  <r>
    <s v="P000864"/>
    <s v="Diego"/>
    <s v="Perez"/>
    <x v="0"/>
    <d v="1973-02-07T00:00:00"/>
    <n v="39"/>
    <s v="Argentina"/>
    <s v="Santiago"/>
    <s v="General"/>
    <x v="446"/>
    <d v="2023-09-18T00:00:00"/>
    <x v="0"/>
    <x v="2"/>
    <s v="D0037"/>
    <s v="D01"/>
    <x v="4"/>
    <x v="1"/>
    <n v="333.2"/>
    <s v="None"/>
    <s v="CompanyA"/>
    <n v="0.12002665831176861"/>
    <n v="156.62"/>
    <x v="1"/>
    <s v="No"/>
    <n v="246"/>
    <n v="7"/>
    <s v="Emergency"/>
    <n v="1"/>
    <n v="4"/>
    <n v="4"/>
    <s v="ECG"/>
    <s v="Yes"/>
    <n v="2"/>
    <n v="489.82"/>
    <x v="0"/>
    <n v="58.791457774270498"/>
    <n v="431.0285422257295"/>
  </r>
  <r>
    <s v="P000865"/>
    <s v="Sofia"/>
    <s v="Hernandez"/>
    <x v="1"/>
    <d v="2005-08-23T00:00:00"/>
    <n v="18"/>
    <s v="Argentina"/>
    <s v="Buenos Aires"/>
    <s v="Pediatrics"/>
    <x v="447"/>
    <d v="2023-12-30T00:00:00"/>
    <x v="1"/>
    <x v="0"/>
    <s v="D0177"/>
    <s v="D03"/>
    <x v="4"/>
    <x v="3"/>
    <n v="2788.37"/>
    <s v="None"/>
    <s v="CompanyA"/>
    <n v="0.65370239646970363"/>
    <n v="511.38"/>
    <x v="0"/>
    <s v="Yes"/>
    <n v="153"/>
    <n v="11"/>
    <s v="ICU"/>
    <n v="1"/>
    <n v="7"/>
    <n v="9"/>
    <s v="MRI"/>
    <s v="Yes"/>
    <n v="0"/>
    <n v="3299.75"/>
    <x v="0"/>
    <n v="2157.0544827509048"/>
    <n v="1142.6955172490952"/>
  </r>
  <r>
    <s v="P000867"/>
    <s v="Lucia"/>
    <s v="Hernandez"/>
    <x v="0"/>
    <d v="1984-01-27T00:00:00"/>
    <n v="59"/>
    <s v="Colombia"/>
    <s v="Buenos Aires"/>
    <s v="Chronic"/>
    <x v="448"/>
    <d v="2023-04-29T00:00:00"/>
    <x v="1"/>
    <x v="5"/>
    <s v="D0161"/>
    <s v="D01"/>
    <x v="2"/>
    <x v="1"/>
    <n v="2384.5300000000002"/>
    <s v="Full"/>
    <s v="CompanyA"/>
    <n v="0.48002708962807722"/>
    <n v="118.96"/>
    <x v="0"/>
    <s v="Yes"/>
    <n v="115"/>
    <n v="8"/>
    <s v="Emergency"/>
    <n v="2"/>
    <n v="2"/>
    <n v="6"/>
    <s v="CT"/>
    <s v="Yes"/>
    <n v="5"/>
    <n v="2503.4900000000002"/>
    <x v="0"/>
    <n v="1201.7430186129952"/>
    <n v="1301.746981387005"/>
  </r>
  <r>
    <s v="P000868"/>
    <s v="Maria"/>
    <s v="Garcia"/>
    <x v="1"/>
    <d v="1953-03-07T00:00:00"/>
    <n v="32"/>
    <s v="Mexico"/>
    <s v="CDMX"/>
    <s v="Pediatrics"/>
    <x v="449"/>
    <d v="2024-07-14T00:00:00"/>
    <x v="1"/>
    <x v="0"/>
    <s v="D0150"/>
    <s v="D01"/>
    <x v="3"/>
    <x v="3"/>
    <n v="2097.5100000000002"/>
    <s v="Partial"/>
    <s v="CompanyC"/>
    <n v="0.73218242552233515"/>
    <n v="262.56"/>
    <x v="0"/>
    <s v="Yes"/>
    <n v="195"/>
    <n v="7"/>
    <s v="Standard"/>
    <n v="4"/>
    <n v="8"/>
    <n v="3"/>
    <s v="ECG"/>
    <s v="No"/>
    <n v="5"/>
    <n v="2360.0700000000002"/>
    <x v="0"/>
    <n v="1728.0017770024976"/>
    <n v="632.06822299750252"/>
  </r>
  <r>
    <s v="P000869"/>
    <s v="Carlos"/>
    <s v="Lopez"/>
    <x v="1"/>
    <d v="1972-01-14T00:00:00"/>
    <n v="21"/>
    <s v="Chile"/>
    <s v="Buenos Aires"/>
    <s v="Pediatrics"/>
    <x v="450"/>
    <d v="2024-09-06T00:00:00"/>
    <x v="1"/>
    <x v="5"/>
    <s v="D0070"/>
    <s v="D01"/>
    <x v="4"/>
    <x v="0"/>
    <n v="1570.75"/>
    <s v="Full"/>
    <s v="CompanyC"/>
    <n v="0.56673289994451281"/>
    <n v="321.52999999999997"/>
    <x v="0"/>
    <s v="No"/>
    <n v="54"/>
    <n v="14"/>
    <s v="ICU"/>
    <n v="1"/>
    <n v="2"/>
    <n v="8"/>
    <s v="ECG"/>
    <s v="No"/>
    <n v="3"/>
    <n v="1892.28"/>
    <x v="0"/>
    <n v="1072.4173319070028"/>
    <n v="819.86266809299718"/>
  </r>
  <r>
    <s v="P000870"/>
    <s v="Maria"/>
    <s v="Perez"/>
    <x v="0"/>
    <d v="1970-10-22T00:00:00"/>
    <n v="40"/>
    <s v="Chile"/>
    <s v="Madrid"/>
    <s v="Geriatrics"/>
    <x v="451"/>
    <d v="2023-08-31T00:00:00"/>
    <x v="1"/>
    <x v="0"/>
    <s v="D0033"/>
    <s v="D03"/>
    <x v="3"/>
    <x v="0"/>
    <n v="2697.32"/>
    <s v="Partial"/>
    <s v="None"/>
    <n v="0.20484597424097151"/>
    <n v="398.85"/>
    <x v="1"/>
    <s v="Yes"/>
    <n v="174"/>
    <n v="9"/>
    <s v="Standard"/>
    <n v="1"/>
    <n v="9"/>
    <n v="8"/>
    <s v="CT"/>
    <s v="No"/>
    <n v="3"/>
    <n v="3096.17"/>
    <x v="0"/>
    <n v="634.23796006566874"/>
    <n v="2461.9320399343314"/>
  </r>
  <r>
    <s v="P000872"/>
    <s v="Carlos"/>
    <s v="Garcia"/>
    <x v="1"/>
    <d v="1956-03-26T00:00:00"/>
    <n v="27"/>
    <s v="Colombia"/>
    <s v="Santiago"/>
    <s v="Pediatrics"/>
    <x v="452"/>
    <d v="2024-02-23T00:00:00"/>
    <x v="2"/>
    <x v="2"/>
    <s v="D0088"/>
    <s v="D04"/>
    <x v="0"/>
    <x v="2"/>
    <n v="2457.23"/>
    <s v="None"/>
    <s v="None"/>
    <n v="0.43383316518597248"/>
    <n v="375.05"/>
    <x v="0"/>
    <s v="No"/>
    <n v="216"/>
    <n v="2"/>
    <s v="Standard"/>
    <n v="1"/>
    <n v="6"/>
    <n v="4"/>
    <s v="ECG"/>
    <s v="No"/>
    <n v="1"/>
    <n v="2832.28"/>
    <x v="0"/>
    <n v="1228.7369970929262"/>
    <n v="1603.543002907074"/>
  </r>
  <r>
    <s v="P000875"/>
    <s v="Carlos"/>
    <s v="Torres"/>
    <x v="0"/>
    <d v="2002-02-20T00:00:00"/>
    <n v="39"/>
    <s v="Spain"/>
    <s v="CDMX"/>
    <s v="General"/>
    <x v="453"/>
    <d v="2023-04-12T00:00:00"/>
    <x v="0"/>
    <x v="3"/>
    <s v="D0077"/>
    <s v="D02"/>
    <x v="0"/>
    <x v="3"/>
    <n v="2135.0700000000002"/>
    <s v="None"/>
    <s v="CompanyC"/>
    <n v="0.95500075750255253"/>
    <n v="49.11"/>
    <x v="0"/>
    <s v="Yes"/>
    <n v="172"/>
    <n v="7"/>
    <s v="Standard"/>
    <n v="4"/>
    <n v="0"/>
    <n v="9"/>
    <s v="Ultrasound"/>
    <s v="No"/>
    <n v="5"/>
    <n v="2184.1800000000003"/>
    <x v="0"/>
    <n v="2085.8935545219256"/>
    <n v="98.286445478074711"/>
  </r>
  <r>
    <s v="P000877"/>
    <s v="Diego"/>
    <s v="Perez"/>
    <x v="0"/>
    <d v="1998-05-21T00:00:00"/>
    <n v="56"/>
    <s v="Argentina"/>
    <s v="Madrid"/>
    <s v="General"/>
    <x v="454"/>
    <d v="2024-03-04T00:00:00"/>
    <x v="1"/>
    <x v="0"/>
    <s v="D0049"/>
    <s v="D05"/>
    <x v="1"/>
    <x v="0"/>
    <n v="1507.23"/>
    <s v="Partial"/>
    <s v="CompanyA"/>
    <n v="0.38052673429782857"/>
    <n v="74.260000000000005"/>
    <x v="1"/>
    <s v="No"/>
    <n v="218"/>
    <n v="11"/>
    <s v="ICU"/>
    <n v="2"/>
    <n v="2"/>
    <n v="9"/>
    <s v="ECG"/>
    <s v="Yes"/>
    <n v="3"/>
    <n v="1581.49"/>
    <x v="0"/>
    <n v="601.79922502467286"/>
    <n v="979.69077497532714"/>
  </r>
  <r>
    <s v="P000879"/>
    <s v="Elena"/>
    <s v="Perez"/>
    <x v="0"/>
    <d v="2004-09-27T00:00:00"/>
    <n v="56"/>
    <s v="Spain"/>
    <s v="Buenos Aires"/>
    <s v="Geriatrics"/>
    <x v="455"/>
    <d v="2023-05-25T00:00:00"/>
    <x v="1"/>
    <x v="2"/>
    <s v="D0139"/>
    <s v="D04"/>
    <x v="3"/>
    <x v="3"/>
    <n v="1341.39"/>
    <s v="Full"/>
    <s v="None"/>
    <n v="0.96311273940090203"/>
    <n v="650.34"/>
    <x v="1"/>
    <s v="No"/>
    <n v="18"/>
    <n v="3"/>
    <s v="Standard"/>
    <n v="3"/>
    <n v="2"/>
    <n v="4"/>
    <s v="ECG"/>
    <s v="No"/>
    <n v="4"/>
    <n v="1991.73"/>
    <x v="0"/>
    <n v="1918.2605364469587"/>
    <n v="73.469463553041351"/>
  </r>
  <r>
    <s v="P000882"/>
    <s v="Carlos"/>
    <s v="Torres"/>
    <x v="0"/>
    <d v="1995-10-24T00:00:00"/>
    <n v="56"/>
    <s v="Chile"/>
    <s v="Madrid"/>
    <s v="Geriatrics"/>
    <x v="456"/>
    <d v="2023-01-13T00:00:00"/>
    <x v="1"/>
    <x v="1"/>
    <s v="D0138"/>
    <s v="D04"/>
    <x v="1"/>
    <x v="2"/>
    <n v="2168.27"/>
    <s v="None"/>
    <s v="CompanyB"/>
    <n v="0.74927810804221917"/>
    <n v="585.80999999999995"/>
    <x v="1"/>
    <s v="No"/>
    <n v="274"/>
    <n v="3"/>
    <s v="Standard"/>
    <n v="4"/>
    <n v="7"/>
    <n v="4"/>
    <s v="ECG"/>
    <s v="Yes"/>
    <n v="2"/>
    <n v="2754.08"/>
    <x v="0"/>
    <n v="2063.5718517969149"/>
    <n v="690.50814820308506"/>
  </r>
  <r>
    <s v="P000883"/>
    <s v="Pedro"/>
    <s v="Lopez"/>
    <x v="0"/>
    <d v="1957-09-11T00:00:00"/>
    <n v="28"/>
    <s v="Colombia"/>
    <s v="Santiago"/>
    <s v="Geriatrics"/>
    <x v="457"/>
    <d v="2023-03-09T00:00:00"/>
    <x v="2"/>
    <x v="5"/>
    <s v="D0074"/>
    <s v="D05"/>
    <x v="3"/>
    <x v="2"/>
    <n v="478.37"/>
    <s v="Partial"/>
    <s v="CompanyC"/>
    <n v="0.56644404942847204"/>
    <n v="768.98"/>
    <x v="0"/>
    <s v="No"/>
    <n v="294"/>
    <n v="7"/>
    <s v="Emergency"/>
    <n v="2"/>
    <n v="0"/>
    <n v="4"/>
    <s v="X-Ray"/>
    <s v="No"/>
    <n v="3"/>
    <n v="1247.3499999999999"/>
    <x v="0"/>
    <n v="706.5539850546046"/>
    <n v="540.79601494539531"/>
  </r>
  <r>
    <s v="P000884"/>
    <s v="Elena"/>
    <s v="Torres"/>
    <x v="0"/>
    <d v="1981-01-20T00:00:00"/>
    <n v="64"/>
    <s v="Mexico"/>
    <s v="Santiago"/>
    <s v="Chronic"/>
    <x v="458"/>
    <d v="2024-06-03T00:00:00"/>
    <x v="0"/>
    <x v="0"/>
    <s v="D0069"/>
    <s v="D05"/>
    <x v="1"/>
    <x v="2"/>
    <n v="2816.63"/>
    <s v="Full"/>
    <s v="CompanyB"/>
    <n v="0.13070310198598331"/>
    <n v="334.14"/>
    <x v="0"/>
    <s v="No"/>
    <n v="159"/>
    <n v="11"/>
    <s v="Standard"/>
    <n v="3"/>
    <n v="3"/>
    <n v="10"/>
    <s v="X-Ray"/>
    <s v="No"/>
    <n v="3"/>
    <n v="3150.77"/>
    <x v="0"/>
    <n v="411.81541264437664"/>
    <n v="2738.9545873556235"/>
  </r>
  <r>
    <s v="P000887"/>
    <s v="Sofia"/>
    <s v="Garcia"/>
    <x v="1"/>
    <d v="1972-06-30T00:00:00"/>
    <n v="64"/>
    <s v="Mexico"/>
    <s v="Buenos Aires"/>
    <s v="Geriatrics"/>
    <x v="459"/>
    <d v="2023-06-04T00:00:00"/>
    <x v="2"/>
    <x v="5"/>
    <s v="D0124"/>
    <s v="D04"/>
    <x v="3"/>
    <x v="0"/>
    <n v="1588.18"/>
    <s v="None"/>
    <s v="CompanyC"/>
    <n v="3.8659647655133862E-2"/>
    <n v="617.05999999999995"/>
    <x v="0"/>
    <s v="No"/>
    <n v="216"/>
    <n v="9"/>
    <s v="Emergency"/>
    <n v="3"/>
    <n v="6"/>
    <n v="6"/>
    <s v="CT"/>
    <s v="Yes"/>
    <n v="1"/>
    <n v="2205.2399999999998"/>
    <x v="0"/>
    <n v="85.253801395007386"/>
    <n v="2119.9861986049923"/>
  </r>
  <r>
    <s v="P000888"/>
    <s v="Carlos"/>
    <s v="Diaz"/>
    <x v="0"/>
    <d v="1972-05-11T00:00:00"/>
    <n v="56"/>
    <s v="Mexico"/>
    <s v="Santiago"/>
    <s v="Pediatrics"/>
    <x v="460"/>
    <d v="2023-03-06T00:00:00"/>
    <x v="1"/>
    <x v="4"/>
    <s v="D0111"/>
    <s v="D01"/>
    <x v="3"/>
    <x v="2"/>
    <n v="318.70999999999998"/>
    <s v="None"/>
    <s v="CompanyB"/>
    <n v="0.37921800985779069"/>
    <n v="621.69000000000005"/>
    <x v="0"/>
    <s v="No"/>
    <n v="46"/>
    <n v="12"/>
    <s v="Standard"/>
    <n v="3"/>
    <n v="3"/>
    <n v="2"/>
    <s v="Ultrasound"/>
    <s v="Yes"/>
    <n v="5"/>
    <n v="940.40000000000009"/>
    <x v="0"/>
    <n v="356.61661647026642"/>
    <n v="583.78338352973367"/>
  </r>
  <r>
    <s v="P000889"/>
    <s v="Diego"/>
    <s v="Diaz"/>
    <x v="0"/>
    <d v="1995-02-04T00:00:00"/>
    <n v="41"/>
    <s v="Colombia"/>
    <s v="Madrid"/>
    <s v="Chronic"/>
    <x v="461"/>
    <d v="2023-06-08T00:00:00"/>
    <x v="2"/>
    <x v="3"/>
    <s v="D0032"/>
    <s v="D01"/>
    <x v="3"/>
    <x v="3"/>
    <n v="1768.63"/>
    <s v="Full"/>
    <s v="None"/>
    <n v="0.6105137223762348"/>
    <n v="479.95"/>
    <x v="0"/>
    <s v="Yes"/>
    <n v="73"/>
    <n v="7"/>
    <s v="Standard"/>
    <n v="4"/>
    <n v="7"/>
    <n v="4"/>
    <s v="CT"/>
    <s v="Yes"/>
    <n v="1"/>
    <n v="2248.58"/>
    <x v="0"/>
    <n v="1372.788945860754"/>
    <n v="875.79105413924594"/>
  </r>
  <r>
    <s v="P000890"/>
    <s v="Ana"/>
    <s v="Rodriguez"/>
    <x v="1"/>
    <d v="1957-07-13T00:00:00"/>
    <n v="41"/>
    <s v="Argentina"/>
    <s v="Santiago"/>
    <s v="Chronic"/>
    <x v="462"/>
    <d v="2024-04-14T00:00:00"/>
    <x v="2"/>
    <x v="5"/>
    <s v="D0016"/>
    <s v="D01"/>
    <x v="4"/>
    <x v="1"/>
    <n v="2740.92"/>
    <s v="Full"/>
    <s v="None"/>
    <n v="0.14426629873897909"/>
    <n v="405.61"/>
    <x v="1"/>
    <s v="No"/>
    <n v="163"/>
    <n v="11"/>
    <s v="Emergency"/>
    <n v="3"/>
    <n v="2"/>
    <n v="8"/>
    <s v="ECG"/>
    <s v="Yes"/>
    <n v="1"/>
    <n v="3146.53"/>
    <x v="0"/>
    <n v="453.93823697115988"/>
    <n v="2692.5917630288404"/>
  </r>
  <r>
    <s v="P000892"/>
    <s v="Diego"/>
    <s v="Garcia"/>
    <x v="0"/>
    <d v="1956-10-07T00:00:00"/>
    <n v="57"/>
    <s v="Chile"/>
    <s v="CDMX"/>
    <s v="Pediatrics"/>
    <x v="463"/>
    <d v="2024-06-23T00:00:00"/>
    <x v="0"/>
    <x v="5"/>
    <s v="D0054"/>
    <s v="D02"/>
    <x v="1"/>
    <x v="1"/>
    <n v="997.86"/>
    <s v="Full"/>
    <s v="CompanyC"/>
    <n v="0.70698632840264153"/>
    <n v="521.66999999999996"/>
    <x v="0"/>
    <s v="Yes"/>
    <n v="147"/>
    <n v="8"/>
    <s v="ICU"/>
    <n v="3"/>
    <n v="6"/>
    <n v="8"/>
    <s v="MRI"/>
    <s v="Yes"/>
    <n v="0"/>
    <n v="1519.53"/>
    <x v="0"/>
    <n v="1074.2869355976659"/>
    <n v="445.24306440233408"/>
  </r>
  <r>
    <s v="P000893"/>
    <s v="Lucia"/>
    <s v="Hernandez"/>
    <x v="1"/>
    <d v="1956-10-04T00:00:00"/>
    <n v="30"/>
    <s v="Chile"/>
    <s v="Buenos Aires"/>
    <s v="Pediatrics"/>
    <x v="464"/>
    <d v="2023-09-16T00:00:00"/>
    <x v="2"/>
    <x v="0"/>
    <s v="D0124"/>
    <s v="D03"/>
    <x v="1"/>
    <x v="3"/>
    <n v="1345.52"/>
    <s v="Full"/>
    <s v="CompanyA"/>
    <n v="0.16925338881256369"/>
    <n v="301.47000000000003"/>
    <x v="1"/>
    <s v="No"/>
    <n v="85"/>
    <n v="10"/>
    <s v="Emergency"/>
    <n v="1"/>
    <n v="8"/>
    <n v="7"/>
    <s v="Ultrasound"/>
    <s v="No"/>
    <n v="5"/>
    <n v="1646.99"/>
    <x v="0"/>
    <n v="278.75863884040427"/>
    <n v="1368.2313611595957"/>
  </r>
  <r>
    <s v="P000896"/>
    <s v="Sofia"/>
    <s v="Perez"/>
    <x v="0"/>
    <d v="2019-07-30T00:00:00"/>
    <n v="46"/>
    <s v="Spain"/>
    <s v="Madrid"/>
    <s v="Geriatrics"/>
    <x v="465"/>
    <d v="2023-07-10T00:00:00"/>
    <x v="2"/>
    <x v="3"/>
    <s v="D0060"/>
    <s v="D05"/>
    <x v="1"/>
    <x v="1"/>
    <n v="1163.6300000000001"/>
    <s v="None"/>
    <s v="CompanyA"/>
    <n v="1.473528074352792E-2"/>
    <n v="457.03"/>
    <x v="0"/>
    <s v="Yes"/>
    <n v="231"/>
    <n v="14"/>
    <s v="Standard"/>
    <n v="2"/>
    <n v="3"/>
    <n v="4"/>
    <s v="X-Ray"/>
    <s v="No"/>
    <n v="2"/>
    <n v="1620.66"/>
    <x v="0"/>
    <n v="23.880880089805959"/>
    <n v="1596.7791199101941"/>
  </r>
  <r>
    <s v="P000897"/>
    <s v="Elena"/>
    <s v="Lopez"/>
    <x v="0"/>
    <d v="1952-08-29T00:00:00"/>
    <n v="56"/>
    <s v="Argentina"/>
    <s v="CDMX"/>
    <s v="Geriatrics"/>
    <x v="466"/>
    <d v="2024-08-05T00:00:00"/>
    <x v="2"/>
    <x v="4"/>
    <s v="D0078"/>
    <s v="D04"/>
    <x v="1"/>
    <x v="0"/>
    <n v="1991.28"/>
    <s v="None"/>
    <s v="CompanyC"/>
    <n v="0.32540816935436279"/>
    <n v="305.18"/>
    <x v="0"/>
    <s v="No"/>
    <n v="246"/>
    <n v="8"/>
    <s v="Emergency"/>
    <n v="3"/>
    <n v="0"/>
    <n v="8"/>
    <s v="X-Ray"/>
    <s v="No"/>
    <n v="0"/>
    <n v="2296.46"/>
    <x v="0"/>
    <n v="747.28684459551994"/>
    <n v="1549.17315540448"/>
  </r>
  <r>
    <s v="P000898"/>
    <s v="Jorge"/>
    <s v="Lopez"/>
    <x v="1"/>
    <d v="1981-09-07T00:00:00"/>
    <n v="31"/>
    <s v="Chile"/>
    <s v="Bogotá"/>
    <s v="Pediatrics"/>
    <x v="467"/>
    <d v="2023-01-09T00:00:00"/>
    <x v="0"/>
    <x v="1"/>
    <s v="D0076"/>
    <s v="D01"/>
    <x v="3"/>
    <x v="1"/>
    <n v="710.55"/>
    <s v="Partial"/>
    <s v="CompanyA"/>
    <n v="3.493666139064211E-2"/>
    <n v="556.47"/>
    <x v="1"/>
    <s v="Yes"/>
    <n v="0"/>
    <n v="5"/>
    <s v="Emergency"/>
    <n v="2"/>
    <n v="5"/>
    <n v="2"/>
    <s v="MRI"/>
    <s v="Yes"/>
    <n v="1"/>
    <n v="1267.02"/>
    <x v="0"/>
    <n v="44.265448715171367"/>
    <n v="1222.7545512848287"/>
  </r>
  <r>
    <s v="P000903"/>
    <s v="Elena"/>
    <s v="Lopez"/>
    <x v="1"/>
    <d v="1953-06-10T00:00:00"/>
    <n v="54"/>
    <s v="Argentina"/>
    <s v="Buenos Aires"/>
    <s v="Pediatrics"/>
    <x v="468"/>
    <d v="2024-01-14T00:00:00"/>
    <x v="0"/>
    <x v="1"/>
    <s v="D0118"/>
    <s v="D05"/>
    <x v="1"/>
    <x v="3"/>
    <n v="81.709999999999994"/>
    <s v="None"/>
    <s v="CompanyA"/>
    <n v="0.1230963926332868"/>
    <n v="423.8"/>
    <x v="0"/>
    <s v="Yes"/>
    <n v="80"/>
    <n v="12"/>
    <s v="ICU"/>
    <n v="2"/>
    <n v="8"/>
    <n v="7"/>
    <s v="MRI"/>
    <s v="No"/>
    <n v="3"/>
    <n v="505.51"/>
    <x v="0"/>
    <n v="62.226457440052805"/>
    <n v="443.28354255994719"/>
  </r>
  <r>
    <s v="P000905"/>
    <s v="Sofia"/>
    <s v="Perez"/>
    <x v="1"/>
    <d v="1996-02-12T00:00:00"/>
    <n v="55"/>
    <s v="Chile"/>
    <s v="Santiago"/>
    <s v="Pediatrics"/>
    <x v="469"/>
    <d v="2024-08-03T00:00:00"/>
    <x v="2"/>
    <x v="3"/>
    <s v="D0002"/>
    <s v="D04"/>
    <x v="2"/>
    <x v="0"/>
    <n v="1562.62"/>
    <s v="Partial"/>
    <s v="None"/>
    <n v="0.66941291454251217"/>
    <n v="222.28"/>
    <x v="0"/>
    <s v="Yes"/>
    <n v="171"/>
    <n v="2"/>
    <s v="Standard"/>
    <n v="2"/>
    <n v="6"/>
    <n v="5"/>
    <s v="CT"/>
    <s v="No"/>
    <n v="2"/>
    <n v="1784.8999999999999"/>
    <x v="0"/>
    <n v="1194.8351111669299"/>
    <n v="590.06488883306997"/>
  </r>
  <r>
    <s v="P000907"/>
    <s v="Lucia"/>
    <s v="Lopez"/>
    <x v="1"/>
    <d v="1960-04-30T00:00:00"/>
    <n v="44"/>
    <s v="Argentina"/>
    <s v="CDMX"/>
    <s v="Geriatrics"/>
    <x v="470"/>
    <d v="2023-08-11T00:00:00"/>
    <x v="2"/>
    <x v="3"/>
    <s v="D0046"/>
    <s v="D02"/>
    <x v="4"/>
    <x v="0"/>
    <n v="248.52"/>
    <s v="Full"/>
    <s v="CompanyC"/>
    <n v="0.4970504077459692"/>
    <n v="391.33"/>
    <x v="0"/>
    <s v="Yes"/>
    <n v="246"/>
    <n v="1"/>
    <s v="Emergency"/>
    <n v="1"/>
    <n v="2"/>
    <n v="6"/>
    <s v="MRI"/>
    <s v="No"/>
    <n v="5"/>
    <n v="639.85"/>
    <x v="0"/>
    <n v="318.03770339625839"/>
    <n v="321.81229660374163"/>
  </r>
  <r>
    <s v="P000910"/>
    <s v="Maria"/>
    <s v="Martinez"/>
    <x v="0"/>
    <d v="2020-08-10T00:00:00"/>
    <n v="20"/>
    <s v="Mexico"/>
    <s v="Buenos Aires"/>
    <s v="Geriatrics"/>
    <x v="471"/>
    <d v="2024-01-19T00:00:00"/>
    <x v="0"/>
    <x v="4"/>
    <s v="D0071"/>
    <s v="D05"/>
    <x v="4"/>
    <x v="1"/>
    <n v="1522.91"/>
    <s v="Full"/>
    <s v="CompanyA"/>
    <n v="0.99570139457530527"/>
    <n v="573.61"/>
    <x v="1"/>
    <s v="Yes"/>
    <n v="22"/>
    <n v="6"/>
    <s v="Standard"/>
    <n v="4"/>
    <n v="2"/>
    <n v="8"/>
    <s v="MRI"/>
    <s v="No"/>
    <n v="1"/>
    <n v="2096.52"/>
    <x v="0"/>
    <n v="2087.5078877550191"/>
    <n v="9.0121122449809263"/>
  </r>
  <r>
    <s v="P000912"/>
    <s v="Jorge"/>
    <s v="Lopez"/>
    <x v="1"/>
    <d v="1997-03-26T00:00:00"/>
    <n v="32"/>
    <s v="Chile"/>
    <s v="Bogotá"/>
    <s v="Pediatrics"/>
    <x v="472"/>
    <d v="2024-02-10T00:00:00"/>
    <x v="0"/>
    <x v="3"/>
    <s v="D0081"/>
    <s v="D01"/>
    <x v="0"/>
    <x v="1"/>
    <n v="2713.75"/>
    <s v="Full"/>
    <s v="CompanyC"/>
    <n v="0.8548591556204268"/>
    <n v="47.71"/>
    <x v="0"/>
    <s v="No"/>
    <n v="105"/>
    <n v="7"/>
    <s v="ICU"/>
    <n v="4"/>
    <n v="6"/>
    <n v="4"/>
    <s v="Ultrasound"/>
    <s v="No"/>
    <n v="3"/>
    <n v="2761.46"/>
    <x v="0"/>
    <n v="2360.6593638795839"/>
    <n v="400.80063612041613"/>
  </r>
  <r>
    <s v="P000913"/>
    <s v="Elena"/>
    <s v="Rodriguez"/>
    <x v="0"/>
    <d v="1974-08-11T00:00:00"/>
    <n v="60"/>
    <s v="Mexico"/>
    <s v="CDMX"/>
    <s v="Pediatrics"/>
    <x v="473"/>
    <d v="2023-09-24T00:00:00"/>
    <x v="0"/>
    <x v="1"/>
    <s v="D0009"/>
    <s v="D01"/>
    <x v="4"/>
    <x v="2"/>
    <n v="2505.37"/>
    <s v="Full"/>
    <s v="CompanyB"/>
    <n v="0.64688195743693355"/>
    <n v="243.17"/>
    <x v="1"/>
    <s v="Yes"/>
    <n v="93"/>
    <n v="13"/>
    <s v="Standard"/>
    <n v="2"/>
    <n v="8"/>
    <n v="7"/>
    <s v="X-Ray"/>
    <s v="No"/>
    <n v="3"/>
    <n v="2748.54"/>
    <x v="0"/>
    <n v="1777.9809352937093"/>
    <n v="970.55906470629066"/>
  </r>
  <r>
    <s v="P000914"/>
    <s v="Sofia"/>
    <s v="Hernandez"/>
    <x v="1"/>
    <d v="1962-03-15T00:00:00"/>
    <n v="50"/>
    <s v="Colombia"/>
    <s v="Madrid"/>
    <s v="Pediatrics"/>
    <x v="474"/>
    <d v="2023-12-25T00:00:00"/>
    <x v="1"/>
    <x v="0"/>
    <s v="D0070"/>
    <s v="D01"/>
    <x v="1"/>
    <x v="0"/>
    <n v="1019.26"/>
    <s v="None"/>
    <s v="CompanyB"/>
    <n v="0.87628625543098682"/>
    <n v="251.12"/>
    <x v="0"/>
    <s v="No"/>
    <n v="24"/>
    <n v="12"/>
    <s v="ICU"/>
    <n v="4"/>
    <n v="0"/>
    <n v="6"/>
    <s v="Ultrasound"/>
    <s v="No"/>
    <n v="4"/>
    <n v="1270.3800000000001"/>
    <x v="0"/>
    <n v="1113.2165331744172"/>
    <n v="157.16346682558287"/>
  </r>
  <r>
    <s v="P000915"/>
    <s v="Lucia"/>
    <s v="Hernandez"/>
    <x v="0"/>
    <d v="1955-08-16T00:00:00"/>
    <n v="27"/>
    <s v="Argentina"/>
    <s v="Buenos Aires"/>
    <s v="Chronic"/>
    <x v="475"/>
    <d v="2023-10-11T00:00:00"/>
    <x v="1"/>
    <x v="2"/>
    <s v="D0172"/>
    <s v="D04"/>
    <x v="3"/>
    <x v="0"/>
    <n v="954.35"/>
    <s v="Partial"/>
    <s v="CompanyA"/>
    <n v="0.43327205189829782"/>
    <n v="723.73"/>
    <x v="0"/>
    <s v="Yes"/>
    <n v="144"/>
    <n v="13"/>
    <s v="Emergency"/>
    <n v="1"/>
    <n v="8"/>
    <n v="2"/>
    <s v="MRI"/>
    <s v="Yes"/>
    <n v="1"/>
    <n v="1678.08"/>
    <x v="0"/>
    <n v="727.06516484949555"/>
    <n v="951.01483515050438"/>
  </r>
  <r>
    <s v="P000916"/>
    <s v="Carlos"/>
    <s v="Rodriguez"/>
    <x v="1"/>
    <d v="1999-05-09T00:00:00"/>
    <n v="25"/>
    <s v="Chile"/>
    <s v="CDMX"/>
    <s v="Geriatrics"/>
    <x v="476"/>
    <d v="2023-07-11T00:00:00"/>
    <x v="1"/>
    <x v="5"/>
    <s v="D0084"/>
    <s v="D01"/>
    <x v="4"/>
    <x v="1"/>
    <n v="2963"/>
    <s v="None"/>
    <s v="CompanyC"/>
    <n v="0.6079898578336359"/>
    <n v="785.4"/>
    <x v="1"/>
    <s v="No"/>
    <n v="18"/>
    <n v="12"/>
    <s v="ICU"/>
    <n v="3"/>
    <n v="9"/>
    <n v="6"/>
    <s v="Ultrasound"/>
    <s v="No"/>
    <n v="1"/>
    <n v="3748.4"/>
    <x v="0"/>
    <n v="2278.9891831036007"/>
    <n v="1469.4108168963994"/>
  </r>
  <r>
    <s v="P000917"/>
    <s v="Lucia"/>
    <s v="Torres"/>
    <x v="0"/>
    <d v="2005-11-10T00:00:00"/>
    <n v="52"/>
    <s v="Chile"/>
    <s v="CDMX"/>
    <s v="Chronic"/>
    <x v="477"/>
    <d v="2024-09-08T00:00:00"/>
    <x v="1"/>
    <x v="0"/>
    <s v="D0074"/>
    <s v="D05"/>
    <x v="1"/>
    <x v="0"/>
    <n v="2059.7800000000002"/>
    <s v="None"/>
    <s v="CompanyB"/>
    <n v="0.84516952315344696"/>
    <n v="167.81"/>
    <x v="0"/>
    <s v="Yes"/>
    <n v="209"/>
    <n v="8"/>
    <s v="Emergency"/>
    <n v="1"/>
    <n v="4"/>
    <n v="2"/>
    <s v="ECG"/>
    <s v="Yes"/>
    <n v="3"/>
    <n v="2227.59"/>
    <x v="0"/>
    <n v="1882.6911780813871"/>
    <n v="344.89882191861307"/>
  </r>
  <r>
    <s v="P000919"/>
    <s v="Lucia"/>
    <s v="Hernandez"/>
    <x v="0"/>
    <d v="2015-01-17T00:00:00"/>
    <n v="21"/>
    <s v="Spain"/>
    <s v="Santiago"/>
    <s v="Pediatrics"/>
    <x v="478"/>
    <d v="2023-04-02T00:00:00"/>
    <x v="1"/>
    <x v="2"/>
    <s v="D0012"/>
    <s v="D02"/>
    <x v="1"/>
    <x v="1"/>
    <n v="1020.79"/>
    <s v="Partial"/>
    <s v="CompanyB"/>
    <n v="2.4682733317183288E-2"/>
    <n v="781.36"/>
    <x v="0"/>
    <s v="Yes"/>
    <n v="45"/>
    <n v="11"/>
    <s v="Emergency"/>
    <n v="3"/>
    <n v="5"/>
    <n v="5"/>
    <s v="MRI"/>
    <s v="Yes"/>
    <n v="5"/>
    <n v="1802.15"/>
    <x v="0"/>
    <n v="44.481987847561868"/>
    <n v="1757.6680121524382"/>
  </r>
  <r>
    <s v="P000920"/>
    <s v="Pedro"/>
    <s v="Perez"/>
    <x v="1"/>
    <d v="2012-08-21T00:00:00"/>
    <n v="18"/>
    <s v="Colombia"/>
    <s v="Buenos Aires"/>
    <s v="Geriatrics"/>
    <x v="479"/>
    <d v="2024-07-18T00:00:00"/>
    <x v="1"/>
    <x v="0"/>
    <s v="D0032"/>
    <s v="D02"/>
    <x v="2"/>
    <x v="3"/>
    <n v="1332.2"/>
    <s v="None"/>
    <s v="CompanyC"/>
    <n v="0.1039526922875446"/>
    <n v="325.81"/>
    <x v="1"/>
    <s v="Yes"/>
    <n v="34"/>
    <n v="0"/>
    <s v="Standard"/>
    <n v="3"/>
    <n v="9"/>
    <n v="9"/>
    <s v="X-Ray"/>
    <s v="Yes"/>
    <n v="1"/>
    <n v="1658.01"/>
    <x v="0"/>
    <n v="172.35460333967183"/>
    <n v="1485.6553966603283"/>
  </r>
  <r>
    <s v="P000921"/>
    <s v="Sofia"/>
    <s v="Lopez"/>
    <x v="0"/>
    <d v="2021-03-02T00:00:00"/>
    <n v="39"/>
    <s v="Argentina"/>
    <s v="CDMX"/>
    <s v="General"/>
    <x v="480"/>
    <d v="2023-11-13T00:00:00"/>
    <x v="2"/>
    <x v="4"/>
    <s v="D0162"/>
    <s v="D01"/>
    <x v="1"/>
    <x v="2"/>
    <n v="1884.33"/>
    <s v="Partial"/>
    <s v="CompanyB"/>
    <n v="0.93117206133812691"/>
    <n v="279.33999999999997"/>
    <x v="1"/>
    <s v="No"/>
    <n v="201"/>
    <n v="8"/>
    <s v="ICU"/>
    <n v="4"/>
    <n v="4"/>
    <n v="3"/>
    <s v="MRI"/>
    <s v="No"/>
    <n v="2"/>
    <n v="2163.67"/>
    <x v="0"/>
    <n v="2014.7490539554651"/>
    <n v="148.92094604453496"/>
  </r>
  <r>
    <s v="P000922"/>
    <s v="Luis"/>
    <s v="Lopez"/>
    <x v="1"/>
    <d v="1967-05-17T00:00:00"/>
    <n v="15"/>
    <s v="Chile"/>
    <s v="Buenos Aires"/>
    <s v="Geriatrics"/>
    <x v="481"/>
    <d v="2024-08-04T00:00:00"/>
    <x v="0"/>
    <x v="0"/>
    <s v="D0083"/>
    <s v="D02"/>
    <x v="0"/>
    <x v="1"/>
    <n v="2699.04"/>
    <s v="Full"/>
    <s v="None"/>
    <n v="0.56850876973453135"/>
    <n v="87.91"/>
    <x v="0"/>
    <s v="No"/>
    <n v="22"/>
    <n v="8"/>
    <s v="Standard"/>
    <n v="1"/>
    <n v="4"/>
    <n v="5"/>
    <s v="ECG"/>
    <s v="Yes"/>
    <n v="3"/>
    <n v="2786.95"/>
    <x v="0"/>
    <n v="1584.4055158116521"/>
    <n v="1202.5444841883477"/>
  </r>
  <r>
    <s v="P000923"/>
    <s v="Sofia"/>
    <s v="Martinez"/>
    <x v="0"/>
    <d v="2004-05-02T00:00:00"/>
    <n v="53"/>
    <s v="Colombia"/>
    <s v="Santiago"/>
    <s v="General"/>
    <x v="482"/>
    <d v="2024-06-03T00:00:00"/>
    <x v="1"/>
    <x v="3"/>
    <s v="D0033"/>
    <s v="D01"/>
    <x v="1"/>
    <x v="0"/>
    <n v="635.01"/>
    <s v="Partial"/>
    <s v="CompanyC"/>
    <n v="0.99019209393386298"/>
    <n v="602.63"/>
    <x v="0"/>
    <s v="No"/>
    <n v="299"/>
    <n v="6"/>
    <s v="Standard"/>
    <n v="3"/>
    <n v="4"/>
    <n v="2"/>
    <s v="X-Ray"/>
    <s v="Yes"/>
    <n v="3"/>
    <n v="1237.6399999999999"/>
    <x v="0"/>
    <n v="1225.5013431363061"/>
    <n v="12.138656863693768"/>
  </r>
  <r>
    <s v="P000924"/>
    <s v="Jorge"/>
    <s v="Hernandez"/>
    <x v="0"/>
    <d v="1991-09-30T00:00:00"/>
    <n v="38"/>
    <s v="Colombia"/>
    <s v="CDMX"/>
    <s v="General"/>
    <x v="483"/>
    <d v="2023-10-04T00:00:00"/>
    <x v="1"/>
    <x v="1"/>
    <s v="D0064"/>
    <s v="D05"/>
    <x v="4"/>
    <x v="2"/>
    <n v="298.99"/>
    <s v="Full"/>
    <s v="None"/>
    <n v="0.79263304271688706"/>
    <n v="357.6"/>
    <x v="1"/>
    <s v="No"/>
    <n v="264"/>
    <n v="2"/>
    <s v="Emergency"/>
    <n v="3"/>
    <n v="7"/>
    <n v="3"/>
    <s v="ECG"/>
    <s v="Yes"/>
    <n v="5"/>
    <n v="656.59"/>
    <x v="0"/>
    <n v="520.4349295174809"/>
    <n v="136.15507048251914"/>
  </r>
  <r>
    <s v="P000925"/>
    <s v="Luis"/>
    <s v="Hernandez"/>
    <x v="0"/>
    <d v="1968-08-06T00:00:00"/>
    <n v="48"/>
    <s v="Spain"/>
    <s v="Madrid"/>
    <s v="Chronic"/>
    <x v="484"/>
    <d v="2023-01-15T00:00:00"/>
    <x v="1"/>
    <x v="3"/>
    <s v="D0048"/>
    <s v="D05"/>
    <x v="2"/>
    <x v="1"/>
    <n v="1246.97"/>
    <s v="Full"/>
    <s v="None"/>
    <n v="0.81814018374314434"/>
    <n v="510.93"/>
    <x v="0"/>
    <s v="No"/>
    <n v="186"/>
    <n v="3"/>
    <s v="Emergency"/>
    <n v="4"/>
    <n v="9"/>
    <n v="5"/>
    <s v="CT"/>
    <s v="Yes"/>
    <n v="5"/>
    <n v="1757.9"/>
    <x v="0"/>
    <n v="1438.2086290020736"/>
    <n v="319.69137099792647"/>
  </r>
  <r>
    <s v="P000926"/>
    <s v="Jorge"/>
    <s v="Rodriguez"/>
    <x v="1"/>
    <d v="2019-11-24T00:00:00"/>
    <n v="52"/>
    <s v="Chile"/>
    <s v="Buenos Aires"/>
    <s v="Geriatrics"/>
    <x v="485"/>
    <d v="2023-06-24T00:00:00"/>
    <x v="0"/>
    <x v="2"/>
    <s v="D0016"/>
    <s v="D04"/>
    <x v="2"/>
    <x v="0"/>
    <n v="774.09"/>
    <s v="None"/>
    <s v="None"/>
    <n v="0.3861225076510072"/>
    <n v="407.89"/>
    <x v="0"/>
    <s v="Yes"/>
    <n v="297"/>
    <n v="6"/>
    <s v="Emergency"/>
    <n v="3"/>
    <n v="7"/>
    <n v="7"/>
    <s v="X-Ray"/>
    <s v="Yes"/>
    <n v="0"/>
    <n v="1181.98"/>
    <x v="0"/>
    <n v="456.38908159333749"/>
    <n v="725.59091840666247"/>
  </r>
  <r>
    <s v="P000929"/>
    <s v="Ana"/>
    <s v="Diaz"/>
    <x v="1"/>
    <d v="1951-11-12T00:00:00"/>
    <n v="28"/>
    <s v="Spain"/>
    <s v="Santiago"/>
    <s v="Chronic"/>
    <x v="486"/>
    <d v="2023-06-17T00:00:00"/>
    <x v="0"/>
    <x v="2"/>
    <s v="D0151"/>
    <s v="D05"/>
    <x v="2"/>
    <x v="2"/>
    <n v="966.67"/>
    <s v="Full"/>
    <s v="CompanyB"/>
    <n v="0.87903209863499909"/>
    <n v="751.81"/>
    <x v="1"/>
    <s v="Yes"/>
    <n v="126"/>
    <n v="14"/>
    <s v="Standard"/>
    <n v="2"/>
    <n v="8"/>
    <n v="9"/>
    <s v="MRI"/>
    <s v="No"/>
    <n v="3"/>
    <n v="1718.48"/>
    <x v="0"/>
    <n v="1510.5990808622732"/>
    <n v="207.88091913772678"/>
  </r>
  <r>
    <s v="P000931"/>
    <s v="Maria"/>
    <s v="Torres"/>
    <x v="0"/>
    <d v="1993-01-02T00:00:00"/>
    <n v="16"/>
    <s v="Mexico"/>
    <s v="Santiago"/>
    <s v="General"/>
    <x v="487"/>
    <d v="2024-06-26T00:00:00"/>
    <x v="0"/>
    <x v="2"/>
    <s v="D0054"/>
    <s v="D03"/>
    <x v="1"/>
    <x v="1"/>
    <n v="1062.28"/>
    <s v="Partial"/>
    <s v="CompanyC"/>
    <n v="0.47217514017394502"/>
    <n v="488.51"/>
    <x v="0"/>
    <s v="No"/>
    <n v="110"/>
    <n v="7"/>
    <s v="Standard"/>
    <n v="2"/>
    <n v="5"/>
    <n v="9"/>
    <s v="ECG"/>
    <s v="No"/>
    <n v="0"/>
    <n v="1550.79"/>
    <x v="0"/>
    <n v="732.24448563035219"/>
    <n v="818.54551436964778"/>
  </r>
  <r>
    <s v="P000932"/>
    <s v="Diego"/>
    <s v="Martinez"/>
    <x v="1"/>
    <d v="2016-08-13T00:00:00"/>
    <n v="16"/>
    <s v="Spain"/>
    <s v="Bogotá"/>
    <s v="Chronic"/>
    <x v="488"/>
    <d v="2024-10-01T00:00:00"/>
    <x v="1"/>
    <x v="2"/>
    <s v="D0172"/>
    <s v="D05"/>
    <x v="1"/>
    <x v="1"/>
    <n v="1923.16"/>
    <s v="Full"/>
    <s v="CompanyA"/>
    <n v="0.75320047604103835"/>
    <n v="1"/>
    <x v="1"/>
    <s v="Yes"/>
    <n v="42"/>
    <n v="0"/>
    <s v="ICU"/>
    <n v="1"/>
    <n v="1"/>
    <n v="9"/>
    <s v="MRI"/>
    <s v="Yes"/>
    <n v="1"/>
    <n v="1924.16"/>
    <x v="0"/>
    <n v="1449.2782279791245"/>
    <n v="474.88177202087559"/>
  </r>
  <r>
    <s v="P000933"/>
    <s v="Diego"/>
    <s v="Hernandez"/>
    <x v="0"/>
    <d v="1966-08-29T00:00:00"/>
    <n v="35"/>
    <s v="Colombia"/>
    <s v="Buenos Aires"/>
    <s v="Chronic"/>
    <x v="489"/>
    <d v="2023-12-08T00:00:00"/>
    <x v="0"/>
    <x v="0"/>
    <s v="D0037"/>
    <s v="D01"/>
    <x v="2"/>
    <x v="1"/>
    <n v="1917.53"/>
    <s v="Full"/>
    <s v="CompanyB"/>
    <n v="0.69039762320759479"/>
    <n v="346.64"/>
    <x v="0"/>
    <s v="No"/>
    <n v="133"/>
    <n v="5"/>
    <s v="Emergency"/>
    <n v="2"/>
    <n v="8"/>
    <n v="5"/>
    <s v="Ultrasound"/>
    <s v="Yes"/>
    <n v="1"/>
    <n v="2264.17"/>
    <x v="0"/>
    <n v="1563.17758653794"/>
    <n v="700.99241346206009"/>
  </r>
  <r>
    <s v="P000934"/>
    <s v="Maria"/>
    <s v="Lopez"/>
    <x v="0"/>
    <d v="1956-01-04T00:00:00"/>
    <n v="17"/>
    <s v="Argentina"/>
    <s v="Bogotá"/>
    <s v="Geriatrics"/>
    <x v="490"/>
    <d v="2023-04-22T00:00:00"/>
    <x v="0"/>
    <x v="0"/>
    <s v="D0009"/>
    <s v="D05"/>
    <x v="3"/>
    <x v="1"/>
    <n v="870.57"/>
    <s v="Partial"/>
    <s v="None"/>
    <n v="0.91305142490492919"/>
    <n v="424.34"/>
    <x v="0"/>
    <s v="Yes"/>
    <n v="12"/>
    <n v="5"/>
    <s v="ICU"/>
    <n v="3"/>
    <n v="5"/>
    <n v="7"/>
    <s v="MRI"/>
    <s v="Yes"/>
    <n v="4"/>
    <n v="1294.9100000000001"/>
    <x v="0"/>
    <n v="1182.3194206236419"/>
    <n v="112.59057937635816"/>
  </r>
  <r>
    <s v="P000936"/>
    <s v="Luis"/>
    <s v="Rodriguez"/>
    <x v="0"/>
    <d v="1951-05-08T00:00:00"/>
    <n v="52"/>
    <s v="Spain"/>
    <s v="Buenos Aires"/>
    <s v="Chronic"/>
    <x v="491"/>
    <d v="2023-01-12T00:00:00"/>
    <x v="2"/>
    <x v="3"/>
    <s v="D0060"/>
    <s v="D01"/>
    <x v="0"/>
    <x v="1"/>
    <n v="1173.82"/>
    <s v="Full"/>
    <s v="CompanyA"/>
    <n v="0.1193114592570097"/>
    <n v="740.36"/>
    <x v="0"/>
    <s v="No"/>
    <n v="101"/>
    <n v="4"/>
    <s v="Standard"/>
    <n v="4"/>
    <n v="5"/>
    <n v="10"/>
    <s v="X-Ray"/>
    <s v="Yes"/>
    <n v="3"/>
    <n v="1914.1799999999998"/>
    <x v="0"/>
    <n v="228.3836090805828"/>
    <n v="1685.796390919417"/>
  </r>
  <r>
    <s v="P000941"/>
    <s v="Jorge"/>
    <s v="Martinez"/>
    <x v="1"/>
    <d v="1951-04-23T00:00:00"/>
    <n v="48"/>
    <s v="Colombia"/>
    <s v="Madrid"/>
    <s v="Geriatrics"/>
    <x v="492"/>
    <d v="2023-12-27T00:00:00"/>
    <x v="1"/>
    <x v="0"/>
    <s v="D0130"/>
    <s v="D02"/>
    <x v="1"/>
    <x v="3"/>
    <n v="773.28"/>
    <s v="None"/>
    <s v="CompanyA"/>
    <n v="0.93338306197979615"/>
    <n v="524.73"/>
    <x v="1"/>
    <s v="Yes"/>
    <n v="261"/>
    <n v="3"/>
    <s v="Standard"/>
    <n v="3"/>
    <n v="2"/>
    <n v="8"/>
    <s v="CT"/>
    <s v="No"/>
    <n v="1"/>
    <n v="1298.01"/>
    <x v="0"/>
    <n v="1211.5405482803951"/>
    <n v="86.469451719604876"/>
  </r>
  <r>
    <s v="P000942"/>
    <s v="Maria"/>
    <s v="Rodriguez"/>
    <x v="1"/>
    <d v="1969-04-04T00:00:00"/>
    <n v="22"/>
    <s v="Chile"/>
    <s v="CDMX"/>
    <s v="Chronic"/>
    <x v="493"/>
    <d v="2024-02-28T00:00:00"/>
    <x v="1"/>
    <x v="3"/>
    <s v="D0060"/>
    <s v="D05"/>
    <x v="4"/>
    <x v="2"/>
    <n v="2061.86"/>
    <s v="Partial"/>
    <s v="CompanyB"/>
    <n v="0.95507922249996402"/>
    <n v="352.66"/>
    <x v="1"/>
    <s v="No"/>
    <n v="8"/>
    <n v="13"/>
    <s v="ICU"/>
    <n v="1"/>
    <n v="6"/>
    <n v="1"/>
    <s v="Ultrasound"/>
    <s v="Yes"/>
    <n v="4"/>
    <n v="2414.52"/>
    <x v="0"/>
    <n v="2306.0578843106132"/>
    <n v="108.46211568938679"/>
  </r>
  <r>
    <s v="P000943"/>
    <s v="Jorge"/>
    <s v="Martinez"/>
    <x v="1"/>
    <d v="2007-04-14T00:00:00"/>
    <n v="49"/>
    <s v="Chile"/>
    <s v="Bogotá"/>
    <s v="General"/>
    <x v="494"/>
    <d v="2024-06-23T00:00:00"/>
    <x v="2"/>
    <x v="2"/>
    <s v="D0185"/>
    <s v="D01"/>
    <x v="4"/>
    <x v="0"/>
    <n v="2706.83"/>
    <s v="Full"/>
    <s v="CompanyC"/>
    <n v="5.0958376768456048E-2"/>
    <n v="118.7"/>
    <x v="0"/>
    <s v="No"/>
    <n v="147"/>
    <n v="9"/>
    <s v="ICU"/>
    <n v="3"/>
    <n v="1"/>
    <n v="10"/>
    <s v="X-Ray"/>
    <s v="Yes"/>
    <n v="0"/>
    <n v="2825.5299999999997"/>
    <x v="0"/>
    <n v="143.98442231057561"/>
    <n v="2681.5455776894241"/>
  </r>
  <r>
    <s v="P000944"/>
    <s v="Pedro"/>
    <s v="Diaz"/>
    <x v="0"/>
    <d v="1993-10-24T00:00:00"/>
    <n v="52"/>
    <s v="Spain"/>
    <s v="CDMX"/>
    <s v="Chronic"/>
    <x v="495"/>
    <d v="2023-05-15T00:00:00"/>
    <x v="1"/>
    <x v="2"/>
    <s v="D0115"/>
    <s v="D05"/>
    <x v="2"/>
    <x v="0"/>
    <n v="1083.77"/>
    <s v="None"/>
    <s v="None"/>
    <n v="0.889569851145667"/>
    <n v="415.23"/>
    <x v="1"/>
    <s v="Yes"/>
    <n v="24"/>
    <n v="6"/>
    <s v="Standard"/>
    <n v="2"/>
    <n v="9"/>
    <n v="4"/>
    <s v="MRI"/>
    <s v="Yes"/>
    <n v="4"/>
    <n v="1499"/>
    <x v="0"/>
    <n v="1333.4652068673549"/>
    <n v="165.53479313264506"/>
  </r>
  <r>
    <s v="P000948"/>
    <s v="Ana"/>
    <s v="Rodriguez"/>
    <x v="1"/>
    <d v="1984-05-15T00:00:00"/>
    <n v="64"/>
    <s v="Argentina"/>
    <s v="CDMX"/>
    <s v="Pediatrics"/>
    <x v="496"/>
    <d v="2024-07-22T00:00:00"/>
    <x v="2"/>
    <x v="4"/>
    <s v="D0139"/>
    <s v="D03"/>
    <x v="1"/>
    <x v="0"/>
    <n v="374.63"/>
    <s v="None"/>
    <s v="None"/>
    <n v="0.95520559411808048"/>
    <n v="659.33"/>
    <x v="1"/>
    <s v="Yes"/>
    <n v="35"/>
    <n v="2"/>
    <s v="ICU"/>
    <n v="1"/>
    <n v="1"/>
    <n v="7"/>
    <s v="X-Ray"/>
    <s v="No"/>
    <n v="1"/>
    <n v="1033.96"/>
    <x v="0"/>
    <n v="987.64437609433048"/>
    <n v="46.315623905669554"/>
  </r>
  <r>
    <s v="P000951"/>
    <s v="Diego"/>
    <s v="Rodriguez"/>
    <x v="1"/>
    <d v="1971-03-11T00:00:00"/>
    <n v="25"/>
    <s v="Colombia"/>
    <s v="Santiago"/>
    <s v="Pediatrics"/>
    <x v="497"/>
    <d v="2024-03-08T00:00:00"/>
    <x v="1"/>
    <x v="1"/>
    <s v="D0135"/>
    <s v="D01"/>
    <x v="3"/>
    <x v="0"/>
    <n v="1974.9"/>
    <s v="None"/>
    <s v="CompanyC"/>
    <n v="0.67296309420994715"/>
    <n v="343.01"/>
    <x v="0"/>
    <s v="No"/>
    <n v="0"/>
    <n v="0"/>
    <s v="Emergency"/>
    <n v="2"/>
    <n v="0"/>
    <n v="3"/>
    <s v="ECG"/>
    <s v="Yes"/>
    <n v="2"/>
    <n v="2317.91"/>
    <x v="0"/>
    <n v="1559.8678857001785"/>
    <n v="758.04211429982138"/>
  </r>
  <r>
    <s v="P000959"/>
    <s v="Ana"/>
    <s v="Rodriguez"/>
    <x v="0"/>
    <d v="1994-08-30T00:00:00"/>
    <n v="51"/>
    <s v="Chile"/>
    <s v="Madrid"/>
    <s v="Pediatrics"/>
    <x v="498"/>
    <d v="2024-04-24T00:00:00"/>
    <x v="2"/>
    <x v="0"/>
    <s v="D0050"/>
    <s v="D05"/>
    <x v="4"/>
    <x v="1"/>
    <n v="487.97"/>
    <s v="Partial"/>
    <s v="CompanyA"/>
    <n v="0.8759122565014994"/>
    <n v="89.35"/>
    <x v="0"/>
    <s v="Yes"/>
    <n v="113"/>
    <n v="11"/>
    <s v="ICU"/>
    <n v="4"/>
    <n v="4"/>
    <n v="1"/>
    <s v="X-Ray"/>
    <s v="Yes"/>
    <n v="3"/>
    <n v="577.32000000000005"/>
    <x v="0"/>
    <n v="505.68166392344568"/>
    <n v="71.638336076554367"/>
  </r>
  <r>
    <s v="P000960"/>
    <s v="Luis"/>
    <s v="Torres"/>
    <x v="0"/>
    <d v="1968-06-23T00:00:00"/>
    <n v="53"/>
    <s v="Mexico"/>
    <s v="Santiago"/>
    <s v="Pediatrics"/>
    <x v="499"/>
    <d v="2023-02-23T00:00:00"/>
    <x v="1"/>
    <x v="1"/>
    <s v="D0142"/>
    <s v="D02"/>
    <x v="0"/>
    <x v="2"/>
    <n v="2236.38"/>
    <s v="Full"/>
    <s v="None"/>
    <n v="0.3925587706646535"/>
    <n v="225.79"/>
    <x v="1"/>
    <s v="Yes"/>
    <n v="89"/>
    <n v="3"/>
    <s v="Standard"/>
    <n v="4"/>
    <n v="3"/>
    <n v="1"/>
    <s v="Ultrasound"/>
    <s v="No"/>
    <n v="5"/>
    <n v="2462.17"/>
    <x v="0"/>
    <n v="966.54642836738992"/>
    <n v="1495.62357163261"/>
  </r>
  <r>
    <s v="P000961"/>
    <s v="Ana"/>
    <s v="Rodriguez"/>
    <x v="1"/>
    <d v="1970-10-25T00:00:00"/>
    <n v="15"/>
    <s v="Chile"/>
    <s v="Madrid"/>
    <s v="Geriatrics"/>
    <x v="500"/>
    <d v="2024-01-28T00:00:00"/>
    <x v="0"/>
    <x v="1"/>
    <s v="D0029"/>
    <s v="D05"/>
    <x v="0"/>
    <x v="0"/>
    <n v="787.63"/>
    <s v="Full"/>
    <s v="CompanyA"/>
    <n v="0.25311833075776508"/>
    <n v="259.89999999999998"/>
    <x v="0"/>
    <s v="Yes"/>
    <n v="168"/>
    <n v="9"/>
    <s v="Standard"/>
    <n v="3"/>
    <n v="3"/>
    <n v="3"/>
    <s v="Ultrasound"/>
    <s v="No"/>
    <n v="2"/>
    <n v="1047.53"/>
    <x v="0"/>
    <n v="265.14904501868165"/>
    <n v="782.38095498131838"/>
  </r>
  <r>
    <s v="P000962"/>
    <s v="Sofia"/>
    <s v="Garcia"/>
    <x v="1"/>
    <d v="2000-03-16T00:00:00"/>
    <n v="50"/>
    <s v="Mexico"/>
    <s v="CDMX"/>
    <s v="Pediatrics"/>
    <x v="501"/>
    <d v="2023-06-09T00:00:00"/>
    <x v="2"/>
    <x v="0"/>
    <s v="D0155"/>
    <s v="D04"/>
    <x v="4"/>
    <x v="2"/>
    <n v="884.62"/>
    <s v="Partial"/>
    <s v="CompanyB"/>
    <n v="0.92199609516565417"/>
    <n v="65.88"/>
    <x v="0"/>
    <s v="Yes"/>
    <n v="176"/>
    <n v="3"/>
    <s v="Standard"/>
    <n v="2"/>
    <n v="1"/>
    <n v="2"/>
    <s v="ECG"/>
    <s v="Yes"/>
    <n v="3"/>
    <n v="950.5"/>
    <x v="0"/>
    <n v="876.3572884549543"/>
    <n v="74.142711545045699"/>
  </r>
  <r>
    <s v="P000965"/>
    <s v="Diego"/>
    <s v="Torres"/>
    <x v="1"/>
    <d v="1974-08-01T00:00:00"/>
    <n v="38"/>
    <s v="Colombia"/>
    <s v="CDMX"/>
    <s v="Pediatrics"/>
    <x v="502"/>
    <d v="2023-08-20T00:00:00"/>
    <x v="1"/>
    <x v="2"/>
    <s v="D0036"/>
    <s v="D01"/>
    <x v="3"/>
    <x v="2"/>
    <n v="2483.0300000000002"/>
    <s v="None"/>
    <s v="None"/>
    <n v="8.3912348493993649E-2"/>
    <n v="344.88"/>
    <x v="1"/>
    <s v="No"/>
    <n v="171"/>
    <n v="8"/>
    <s v="ICU"/>
    <n v="4"/>
    <n v="8"/>
    <n v="2"/>
    <s v="Ultrasound"/>
    <s v="No"/>
    <n v="3"/>
    <n v="2827.9100000000003"/>
    <x v="0"/>
    <n v="237.29656942964959"/>
    <n v="2590.6134305703508"/>
  </r>
  <r>
    <s v="P000966"/>
    <s v="Ana"/>
    <s v="Perez"/>
    <x v="1"/>
    <d v="2020-07-19T00:00:00"/>
    <n v="40"/>
    <s v="Argentina"/>
    <s v="CDMX"/>
    <s v="General"/>
    <x v="503"/>
    <d v="2024-04-12T00:00:00"/>
    <x v="0"/>
    <x v="5"/>
    <s v="D0162"/>
    <s v="D01"/>
    <x v="0"/>
    <x v="3"/>
    <n v="485.9"/>
    <s v="Partial"/>
    <s v="CompanyB"/>
    <n v="0.95346227973121034"/>
    <n v="224.34"/>
    <x v="0"/>
    <s v="No"/>
    <n v="17"/>
    <n v="6"/>
    <s v="Emergency"/>
    <n v="4"/>
    <n v="0"/>
    <n v="2"/>
    <s v="ECG"/>
    <s v="No"/>
    <n v="2"/>
    <n v="710.24"/>
    <x v="0"/>
    <n v="677.18704955629482"/>
    <n v="33.052950443705186"/>
  </r>
  <r>
    <s v="P000968"/>
    <s v="Sofia"/>
    <s v="Rodriguez"/>
    <x v="0"/>
    <d v="1978-10-21T00:00:00"/>
    <n v="39"/>
    <s v="Spain"/>
    <s v="Santiago"/>
    <s v="Chronic"/>
    <x v="504"/>
    <d v="2024-01-04T00:00:00"/>
    <x v="1"/>
    <x v="2"/>
    <s v="D0038"/>
    <s v="D04"/>
    <x v="2"/>
    <x v="1"/>
    <n v="2032.86"/>
    <s v="Partial"/>
    <s v="None"/>
    <n v="0.33617964467343869"/>
    <n v="506.87"/>
    <x v="0"/>
    <s v="Yes"/>
    <n v="111"/>
    <n v="14"/>
    <s v="Standard"/>
    <n v="3"/>
    <n v="8"/>
    <n v="9"/>
    <s v="Ultrasound"/>
    <s v="No"/>
    <n v="2"/>
    <n v="2539.73"/>
    <x v="0"/>
    <n v="853.80552896647248"/>
    <n v="1685.9244710335274"/>
  </r>
  <r>
    <s v="P000970"/>
    <s v="Ana"/>
    <s v="Diaz"/>
    <x v="1"/>
    <d v="2008-06-13T00:00:00"/>
    <n v="17"/>
    <s v="Argentina"/>
    <s v="Buenos Aires"/>
    <s v="Pediatrics"/>
    <x v="505"/>
    <d v="2024-03-07T00:00:00"/>
    <x v="1"/>
    <x v="3"/>
    <s v="D0178"/>
    <s v="D04"/>
    <x v="2"/>
    <x v="2"/>
    <n v="2866.78"/>
    <s v="Full"/>
    <s v="CompanyB"/>
    <n v="0.44409429354302482"/>
    <n v="461.22"/>
    <x v="0"/>
    <s v="No"/>
    <n v="101"/>
    <n v="11"/>
    <s v="ICU"/>
    <n v="3"/>
    <n v="1"/>
    <n v="10"/>
    <s v="CT"/>
    <s v="Yes"/>
    <n v="0"/>
    <n v="3328"/>
    <x v="0"/>
    <n v="1477.9458089111865"/>
    <n v="1850.0541910888135"/>
  </r>
  <r>
    <s v="P000972"/>
    <s v="Lucia"/>
    <s v="Diaz"/>
    <x v="1"/>
    <d v="1997-12-24T00:00:00"/>
    <n v="39"/>
    <s v="Spain"/>
    <s v="Bogotá"/>
    <s v="Pediatrics"/>
    <x v="506"/>
    <d v="2024-04-21T00:00:00"/>
    <x v="1"/>
    <x v="4"/>
    <s v="D0037"/>
    <s v="D01"/>
    <x v="4"/>
    <x v="3"/>
    <n v="2090.64"/>
    <s v="Full"/>
    <s v="None"/>
    <n v="0.88934893023208217"/>
    <n v="755.9"/>
    <x v="1"/>
    <s v="Yes"/>
    <n v="195"/>
    <n v="12"/>
    <s v="ICU"/>
    <n v="3"/>
    <n v="9"/>
    <n v="6"/>
    <s v="X-Ray"/>
    <s v="Yes"/>
    <n v="4"/>
    <n v="2846.54"/>
    <x v="0"/>
    <n v="2531.5673038628311"/>
    <n v="314.9726961371689"/>
  </r>
  <r>
    <s v="P000974"/>
    <s v="Ana"/>
    <s v="Perez"/>
    <x v="0"/>
    <d v="1997-11-24T00:00:00"/>
    <n v="35"/>
    <s v="Mexico"/>
    <s v="Santiago"/>
    <s v="Pediatrics"/>
    <x v="507"/>
    <d v="2023-01-21T00:00:00"/>
    <x v="2"/>
    <x v="0"/>
    <s v="D0147"/>
    <s v="D03"/>
    <x v="3"/>
    <x v="1"/>
    <n v="1187.1300000000001"/>
    <s v="None"/>
    <s v="CompanyC"/>
    <n v="0.72509812468330426"/>
    <n v="209.1"/>
    <x v="1"/>
    <s v="No"/>
    <n v="181"/>
    <n v="4"/>
    <s v="Standard"/>
    <n v="4"/>
    <n v="3"/>
    <n v="3"/>
    <s v="Ultrasound"/>
    <s v="Yes"/>
    <n v="4"/>
    <n v="1396.23"/>
    <x v="0"/>
    <n v="1012.4037546265699"/>
    <n v="383.82624537343008"/>
  </r>
  <r>
    <s v="P000975"/>
    <s v="Lucia"/>
    <s v="Lopez"/>
    <x v="0"/>
    <d v="2010-01-04T00:00:00"/>
    <n v="51"/>
    <s v="Colombia"/>
    <s v="CDMX"/>
    <s v="General"/>
    <x v="508"/>
    <d v="2023-06-20T00:00:00"/>
    <x v="0"/>
    <x v="5"/>
    <s v="D0118"/>
    <s v="D01"/>
    <x v="3"/>
    <x v="0"/>
    <n v="2069.09"/>
    <s v="Partial"/>
    <s v="CompanyB"/>
    <n v="0.2337458416944321"/>
    <n v="694.72"/>
    <x v="0"/>
    <s v="Yes"/>
    <n v="240"/>
    <n v="12"/>
    <s v="Emergency"/>
    <n v="4"/>
    <n v="0"/>
    <n v="10"/>
    <s v="MRI"/>
    <s v="No"/>
    <n v="5"/>
    <n v="2763.8100000000004"/>
    <x v="0"/>
    <n v="646.02909473348848"/>
    <n v="2117.780905266512"/>
  </r>
  <r>
    <s v="P000976"/>
    <s v="Sofia"/>
    <s v="Hernandez"/>
    <x v="0"/>
    <d v="1978-05-23T00:00:00"/>
    <n v="47"/>
    <s v="Chile"/>
    <s v="Madrid"/>
    <s v="General"/>
    <x v="509"/>
    <d v="2024-01-22T00:00:00"/>
    <x v="0"/>
    <x v="0"/>
    <s v="D0001"/>
    <s v="D02"/>
    <x v="1"/>
    <x v="1"/>
    <n v="612.21"/>
    <s v="Partial"/>
    <s v="CompanyC"/>
    <n v="0.50374926087668792"/>
    <n v="23.73"/>
    <x v="1"/>
    <s v="No"/>
    <n v="288"/>
    <n v="6"/>
    <s v="Standard"/>
    <n v="4"/>
    <n v="0"/>
    <n v="9"/>
    <s v="X-Ray"/>
    <s v="No"/>
    <n v="3"/>
    <n v="635.94000000000005"/>
    <x v="0"/>
    <n v="320.35430496192095"/>
    <n v="315.58569503807911"/>
  </r>
  <r>
    <s v="P000977"/>
    <s v="Ana"/>
    <s v="Lopez"/>
    <x v="1"/>
    <d v="1987-03-03T00:00:00"/>
    <n v="36"/>
    <s v="Argentina"/>
    <s v="Buenos Aires"/>
    <s v="Geriatrics"/>
    <x v="510"/>
    <d v="2023-02-03T00:00:00"/>
    <x v="2"/>
    <x v="1"/>
    <s v="D0168"/>
    <s v="D05"/>
    <x v="4"/>
    <x v="3"/>
    <n v="2964.6"/>
    <s v="Full"/>
    <s v="CompanyB"/>
    <n v="0.2110861363269558"/>
    <n v="473.76"/>
    <x v="1"/>
    <s v="No"/>
    <n v="112"/>
    <n v="14"/>
    <s v="ICU"/>
    <n v="3"/>
    <n v="0"/>
    <n v="9"/>
    <s v="ECG"/>
    <s v="No"/>
    <n v="4"/>
    <n v="3438.3599999999997"/>
    <x v="0"/>
    <n v="725.79012770115173"/>
    <n v="2712.5698722988482"/>
  </r>
  <r>
    <s v="P000978"/>
    <s v="Ana"/>
    <s v="Diaz"/>
    <x v="0"/>
    <d v="1978-08-02T00:00:00"/>
    <n v="64"/>
    <s v="Chile"/>
    <s v="Bogotá"/>
    <s v="Pediatrics"/>
    <x v="511"/>
    <d v="2023-11-19T00:00:00"/>
    <x v="1"/>
    <x v="0"/>
    <s v="D0055"/>
    <s v="D03"/>
    <x v="2"/>
    <x v="0"/>
    <n v="1787.5"/>
    <s v="Full"/>
    <s v="CompanyB"/>
    <n v="0.81609461462059707"/>
    <n v="763.6"/>
    <x v="1"/>
    <s v="No"/>
    <n v="162"/>
    <n v="5"/>
    <s v="ICU"/>
    <n v="3"/>
    <n v="7"/>
    <n v="4"/>
    <s v="CT"/>
    <s v="No"/>
    <n v="4"/>
    <n v="2551.1"/>
    <x v="0"/>
    <n v="2081.9389713586052"/>
    <n v="469.16102864139475"/>
  </r>
  <r>
    <s v="P000981"/>
    <s v="Maria"/>
    <s v="Garcia"/>
    <x v="0"/>
    <d v="1969-05-13T00:00:00"/>
    <n v="18"/>
    <s v="Mexico"/>
    <s v="Buenos Aires"/>
    <s v="General"/>
    <x v="512"/>
    <d v="2024-05-16T00:00:00"/>
    <x v="2"/>
    <x v="3"/>
    <s v="D0059"/>
    <s v="D04"/>
    <x v="4"/>
    <x v="3"/>
    <n v="2287.84"/>
    <s v="Full"/>
    <s v="None"/>
    <n v="7.4506900736066251E-2"/>
    <n v="598.25"/>
    <x v="0"/>
    <s v="Yes"/>
    <n v="70"/>
    <n v="2"/>
    <s v="Standard"/>
    <n v="4"/>
    <n v="8"/>
    <n v="5"/>
    <s v="ECG"/>
    <s v="Yes"/>
    <n v="4"/>
    <n v="2886.09"/>
    <x v="0"/>
    <n v="215.03362114535346"/>
    <n v="2671.0563788546465"/>
  </r>
  <r>
    <s v="P000982"/>
    <s v="Sofia"/>
    <s v="Perez"/>
    <x v="1"/>
    <d v="2001-06-18T00:00:00"/>
    <n v="21"/>
    <s v="Mexico"/>
    <s v="Santiago"/>
    <s v="Geriatrics"/>
    <x v="513"/>
    <d v="2023-03-11T00:00:00"/>
    <x v="1"/>
    <x v="5"/>
    <s v="D0051"/>
    <s v="D02"/>
    <x v="2"/>
    <x v="2"/>
    <n v="1192.79"/>
    <s v="Partial"/>
    <s v="CompanyA"/>
    <n v="0.82419673655471959"/>
    <n v="301.19"/>
    <x v="0"/>
    <s v="Yes"/>
    <n v="218"/>
    <n v="7"/>
    <s v="Standard"/>
    <n v="2"/>
    <n v="3"/>
    <n v="4"/>
    <s v="CT"/>
    <s v="Yes"/>
    <n v="0"/>
    <n v="1493.98"/>
    <x v="0"/>
    <n v="1231.3334404780201"/>
    <n v="262.64655952197995"/>
  </r>
  <r>
    <s v="P000985"/>
    <s v="Jorge"/>
    <s v="Garcia"/>
    <x v="0"/>
    <d v="1973-12-13T00:00:00"/>
    <n v="48"/>
    <s v="Argentina"/>
    <s v="CDMX"/>
    <s v="Chronic"/>
    <x v="514"/>
    <d v="2023-11-19T00:00:00"/>
    <x v="0"/>
    <x v="5"/>
    <s v="D0008"/>
    <s v="D04"/>
    <x v="0"/>
    <x v="2"/>
    <n v="393.6"/>
    <s v="None"/>
    <s v="None"/>
    <n v="0.53448729793140692"/>
    <n v="378.59"/>
    <x v="1"/>
    <s v="Yes"/>
    <n v="164"/>
    <n v="10"/>
    <s v="ICU"/>
    <n v="1"/>
    <n v="8"/>
    <n v="7"/>
    <s v="Ultrasound"/>
    <s v="Yes"/>
    <n v="5"/>
    <n v="772.19"/>
    <x v="0"/>
    <n v="412.72574658965317"/>
    <n v="359.46425341034688"/>
  </r>
  <r>
    <s v="P000987"/>
    <s v="Pedro"/>
    <s v="Hernandez"/>
    <x v="0"/>
    <d v="1982-05-07T00:00:00"/>
    <n v="43"/>
    <s v="Argentina"/>
    <s v="Madrid"/>
    <s v="Pediatrics"/>
    <x v="515"/>
    <d v="2023-10-10T00:00:00"/>
    <x v="2"/>
    <x v="4"/>
    <s v="D0142"/>
    <s v="D03"/>
    <x v="2"/>
    <x v="2"/>
    <n v="1657.56"/>
    <s v="Full"/>
    <s v="CompanyB"/>
    <n v="0.59135646588478274"/>
    <n v="206.03"/>
    <x v="0"/>
    <s v="Yes"/>
    <n v="183"/>
    <n v="8"/>
    <s v="ICU"/>
    <n v="4"/>
    <n v="7"/>
    <n v="3"/>
    <s v="MRI"/>
    <s v="Yes"/>
    <n v="3"/>
    <n v="1863.59"/>
    <x v="0"/>
    <n v="1102.0459962582222"/>
    <n v="761.54400374177771"/>
  </r>
  <r>
    <s v="P000988"/>
    <s v="Pedro"/>
    <s v="Diaz"/>
    <x v="1"/>
    <d v="2003-01-16T00:00:00"/>
    <n v="53"/>
    <s v="Chile"/>
    <s v="Madrid"/>
    <s v="Pediatrics"/>
    <x v="516"/>
    <d v="2023-06-10T00:00:00"/>
    <x v="0"/>
    <x v="2"/>
    <s v="D0097"/>
    <s v="D01"/>
    <x v="1"/>
    <x v="3"/>
    <n v="1035.29"/>
    <s v="Partial"/>
    <s v="CompanyC"/>
    <n v="0.50275520746460323"/>
    <n v="145.43"/>
    <x v="0"/>
    <s v="No"/>
    <n v="7"/>
    <n v="0"/>
    <s v="Emergency"/>
    <n v="2"/>
    <n v="6"/>
    <n v="3"/>
    <s v="MRI"/>
    <s v="No"/>
    <n v="0"/>
    <n v="1180.72"/>
    <x v="0"/>
    <n v="593.61312855760639"/>
    <n v="587.10687144239364"/>
  </r>
  <r>
    <s v="P000990"/>
    <s v="Elena"/>
    <s v="Garcia"/>
    <x v="0"/>
    <d v="1950-10-05T00:00:00"/>
    <n v="27"/>
    <s v="Mexico"/>
    <s v="Bogotá"/>
    <s v="General"/>
    <x v="517"/>
    <d v="2024-06-03T00:00:00"/>
    <x v="0"/>
    <x v="3"/>
    <s v="D0018"/>
    <s v="D03"/>
    <x v="1"/>
    <x v="2"/>
    <n v="880.91"/>
    <s v="Partial"/>
    <s v="None"/>
    <n v="0.35969997642466911"/>
    <n v="390.37"/>
    <x v="1"/>
    <s v="No"/>
    <n v="184"/>
    <n v="11"/>
    <s v="Emergency"/>
    <n v="2"/>
    <n v="2"/>
    <n v="1"/>
    <s v="ECG"/>
    <s v="No"/>
    <n v="5"/>
    <n v="1271.28"/>
    <x v="0"/>
    <n v="457.27938602915333"/>
    <n v="814.00061397084664"/>
  </r>
  <r>
    <s v="P000991"/>
    <s v="Jorge"/>
    <s v="Lopez"/>
    <x v="1"/>
    <d v="2005-04-12T00:00:00"/>
    <n v="19"/>
    <s v="Mexico"/>
    <s v="Santiago"/>
    <s v="Pediatrics"/>
    <x v="518"/>
    <d v="2024-03-27T00:00:00"/>
    <x v="0"/>
    <x v="5"/>
    <s v="D0012"/>
    <s v="D02"/>
    <x v="3"/>
    <x v="2"/>
    <n v="721.99"/>
    <s v="Partial"/>
    <s v="None"/>
    <n v="0.83842855692516727"/>
    <n v="742.89"/>
    <x v="0"/>
    <s v="No"/>
    <n v="283"/>
    <n v="3"/>
    <s v="Standard"/>
    <n v="4"/>
    <n v="9"/>
    <n v="5"/>
    <s v="CT"/>
    <s v="Yes"/>
    <n v="0"/>
    <n v="1464.88"/>
    <x v="0"/>
    <n v="1228.1972244685392"/>
    <n v="236.68277553146095"/>
  </r>
  <r>
    <s v="P000992"/>
    <s v="Elena"/>
    <s v="Diaz"/>
    <x v="1"/>
    <d v="2008-06-27T00:00:00"/>
    <n v="23"/>
    <s v="Chile"/>
    <s v="Buenos Aires"/>
    <s v="Chronic"/>
    <x v="519"/>
    <d v="2023-06-26T00:00:00"/>
    <x v="2"/>
    <x v="2"/>
    <s v="D0002"/>
    <s v="D03"/>
    <x v="4"/>
    <x v="1"/>
    <n v="2554.27"/>
    <s v="None"/>
    <s v="None"/>
    <n v="8.4370562868249399E-2"/>
    <n v="225.19"/>
    <x v="1"/>
    <s v="Yes"/>
    <n v="153"/>
    <n v="4"/>
    <s v="Standard"/>
    <n v="2"/>
    <n v="1"/>
    <n v="9"/>
    <s v="MRI"/>
    <s v="Yes"/>
    <n v="3"/>
    <n v="2779.46"/>
    <x v="0"/>
    <n v="234.50460466978447"/>
    <n v="2544.9553953302157"/>
  </r>
  <r>
    <s v="P000993"/>
    <s v="Maria"/>
    <s v="Lopez"/>
    <x v="1"/>
    <d v="1954-03-27T00:00:00"/>
    <n v="50"/>
    <s v="Chile"/>
    <s v="CDMX"/>
    <s v="Chronic"/>
    <x v="520"/>
    <d v="2024-01-19T00:00:00"/>
    <x v="1"/>
    <x v="3"/>
    <s v="D0178"/>
    <s v="D03"/>
    <x v="1"/>
    <x v="2"/>
    <n v="2774.88"/>
    <s v="None"/>
    <s v="CompanyA"/>
    <n v="0.43862304784866929"/>
    <n v="34.700000000000003"/>
    <x v="1"/>
    <s v="No"/>
    <n v="33"/>
    <n v="5"/>
    <s v="ICU"/>
    <n v="4"/>
    <n v="9"/>
    <n v="7"/>
    <s v="X-Ray"/>
    <s v="No"/>
    <n v="4"/>
    <n v="2809.58"/>
    <x v="0"/>
    <n v="1232.3465427746642"/>
    <n v="1577.2334572253358"/>
  </r>
  <r>
    <s v="P000994"/>
    <s v="Maria"/>
    <s v="Perez"/>
    <x v="0"/>
    <d v="1993-06-27T00:00:00"/>
    <n v="51"/>
    <s v="Colombia"/>
    <s v="CDMX"/>
    <s v="Pediatrics"/>
    <x v="521"/>
    <d v="2023-08-23T00:00:00"/>
    <x v="0"/>
    <x v="0"/>
    <s v="D0093"/>
    <s v="D04"/>
    <x v="2"/>
    <x v="3"/>
    <n v="2115.5"/>
    <s v="Partial"/>
    <s v="CompanyB"/>
    <n v="0.25981635816451959"/>
    <n v="496.35"/>
    <x v="1"/>
    <s v="Yes"/>
    <n v="21"/>
    <n v="13"/>
    <s v="Standard"/>
    <n v="1"/>
    <n v="0"/>
    <n v="1"/>
    <s v="Ultrasound"/>
    <s v="No"/>
    <n v="2"/>
    <n v="2611.85"/>
    <x v="0"/>
    <n v="678.6013550720005"/>
    <n v="1933.2486449279995"/>
  </r>
  <r>
    <s v="P000995"/>
    <s v="Jorge"/>
    <s v="Rodriguez"/>
    <x v="1"/>
    <d v="1976-12-03T00:00:00"/>
    <n v="43"/>
    <s v="Argentina"/>
    <s v="Santiago"/>
    <s v="Pediatrics"/>
    <x v="522"/>
    <d v="2023-03-01T00:00:00"/>
    <x v="0"/>
    <x v="4"/>
    <s v="D0149"/>
    <s v="D03"/>
    <x v="3"/>
    <x v="0"/>
    <n v="138.5"/>
    <s v="None"/>
    <s v="None"/>
    <n v="0.84843325196218133"/>
    <n v="44.94"/>
    <x v="1"/>
    <s v="No"/>
    <n v="147"/>
    <n v="12"/>
    <s v="Emergency"/>
    <n v="2"/>
    <n v="0"/>
    <n v="4"/>
    <s v="Ultrasound"/>
    <s v="No"/>
    <n v="0"/>
    <n v="183.44"/>
    <x v="0"/>
    <n v="155.63659573994255"/>
    <n v="27.803404260057448"/>
  </r>
  <r>
    <s v="P000996"/>
    <s v="Elena"/>
    <s v="Perez"/>
    <x v="0"/>
    <d v="2006-07-07T00:00:00"/>
    <n v="51"/>
    <s v="Argentina"/>
    <s v="Madrid"/>
    <s v="Geriatrics"/>
    <x v="523"/>
    <d v="2024-08-19T00:00:00"/>
    <x v="2"/>
    <x v="0"/>
    <s v="D0007"/>
    <s v="D02"/>
    <x v="2"/>
    <x v="1"/>
    <n v="2369.39"/>
    <s v="None"/>
    <s v="None"/>
    <n v="0.22508048405255349"/>
    <n v="405.53"/>
    <x v="1"/>
    <s v="No"/>
    <n v="150"/>
    <n v="0"/>
    <s v="ICU"/>
    <n v="2"/>
    <n v="6"/>
    <n v="6"/>
    <s v="X-Ray"/>
    <s v="No"/>
    <n v="5"/>
    <n v="2774.92"/>
    <x v="0"/>
    <n v="624.58033680711173"/>
    <n v="2150.3396631928881"/>
  </r>
  <r>
    <s v="P000998"/>
    <s v="Maria"/>
    <s v="Rodriguez"/>
    <x v="0"/>
    <d v="2010-07-31T00:00:00"/>
    <n v="41"/>
    <s v="Mexico"/>
    <s v="CDMX"/>
    <s v="Geriatrics"/>
    <x v="524"/>
    <d v="2024-09-09T00:00:00"/>
    <x v="2"/>
    <x v="2"/>
    <s v="D0084"/>
    <s v="D05"/>
    <x v="0"/>
    <x v="1"/>
    <n v="2286.42"/>
    <s v="None"/>
    <s v="CompanyC"/>
    <n v="0.61151532239220263"/>
    <n v="380.34"/>
    <x v="1"/>
    <s v="Yes"/>
    <n v="77"/>
    <n v="14"/>
    <s v="Standard"/>
    <n v="1"/>
    <n v="0"/>
    <n v="2"/>
    <s v="ECG"/>
    <s v="Yes"/>
    <n v="0"/>
    <n v="2666.76"/>
    <x v="0"/>
    <n v="1630.7646011426305"/>
    <n v="1035.9953988573698"/>
  </r>
  <r>
    <s v="P001004"/>
    <s v="Elena"/>
    <s v="Martinez"/>
    <x v="0"/>
    <d v="1982-07-12T00:00:00"/>
    <n v="52"/>
    <s v="Colombia"/>
    <s v="Buenos Aires"/>
    <s v="Geriatrics"/>
    <x v="525"/>
    <d v="2024-06-08T00:00:00"/>
    <x v="0"/>
    <x v="5"/>
    <s v="D0111"/>
    <s v="D03"/>
    <x v="0"/>
    <x v="0"/>
    <n v="2227.5100000000002"/>
    <s v="Partial"/>
    <s v="CompanyB"/>
    <n v="0.84454205898003809"/>
    <n v="606.76"/>
    <x v="0"/>
    <s v="Yes"/>
    <n v="18"/>
    <n v="8"/>
    <s v="Emergency"/>
    <n v="2"/>
    <n v="2"/>
    <n v="3"/>
    <s v="X-Ray"/>
    <s v="No"/>
    <n v="5"/>
    <n v="2834.2700000000004"/>
    <x v="0"/>
    <n v="2393.6602215053531"/>
    <n v="440.60977849464734"/>
  </r>
  <r>
    <s v="P001005"/>
    <s v="Pedro"/>
    <s v="Perez"/>
    <x v="0"/>
    <d v="2017-01-25T00:00:00"/>
    <n v="23"/>
    <s v="Chile"/>
    <s v="Bogotá"/>
    <s v="Chronic"/>
    <x v="526"/>
    <d v="2024-03-04T00:00:00"/>
    <x v="2"/>
    <x v="4"/>
    <s v="D0058"/>
    <s v="D02"/>
    <x v="4"/>
    <x v="0"/>
    <n v="1110.71"/>
    <s v="Partial"/>
    <s v="CompanyB"/>
    <n v="4.9318029809117592E-2"/>
    <n v="158.69999999999999"/>
    <x v="0"/>
    <s v="Yes"/>
    <n v="270"/>
    <n v="10"/>
    <s v="Emergency"/>
    <n v="4"/>
    <n v="2"/>
    <n v="10"/>
    <s v="Ultrasound"/>
    <s v="Yes"/>
    <n v="4"/>
    <n v="1269.4100000000001"/>
    <x v="0"/>
    <n v="62.604800219991965"/>
    <n v="1206.805199780008"/>
  </r>
  <r>
    <s v="P001006"/>
    <s v="Luis"/>
    <s v="Lopez"/>
    <x v="1"/>
    <d v="2013-03-15T00:00:00"/>
    <n v="49"/>
    <s v="Argentina"/>
    <s v="Santiago"/>
    <s v="Chronic"/>
    <x v="527"/>
    <d v="2024-03-25T00:00:00"/>
    <x v="2"/>
    <x v="3"/>
    <s v="D0095"/>
    <s v="D01"/>
    <x v="2"/>
    <x v="3"/>
    <n v="2186.04"/>
    <s v="None"/>
    <s v="CompanyC"/>
    <n v="0.49514985366052411"/>
    <n v="726.63"/>
    <x v="0"/>
    <s v="Yes"/>
    <n v="0"/>
    <n v="10"/>
    <s v="ICU"/>
    <n v="4"/>
    <n v="6"/>
    <n v="8"/>
    <s v="Ultrasound"/>
    <s v="No"/>
    <n v="5"/>
    <n v="2912.67"/>
    <x v="0"/>
    <n v="1442.2081242613988"/>
    <n v="1470.4618757386013"/>
  </r>
  <r>
    <s v="P001007"/>
    <s v="Maria"/>
    <s v="Garcia"/>
    <x v="0"/>
    <d v="1957-04-12T00:00:00"/>
    <n v="38"/>
    <s v="Argentina"/>
    <s v="Bogotá"/>
    <s v="Pediatrics"/>
    <x v="528"/>
    <d v="2024-07-05T00:00:00"/>
    <x v="2"/>
    <x v="1"/>
    <s v="D0052"/>
    <s v="D01"/>
    <x v="3"/>
    <x v="0"/>
    <n v="1510.87"/>
    <s v="Partial"/>
    <s v="None"/>
    <n v="0.81269151337774281"/>
    <n v="129.02000000000001"/>
    <x v="0"/>
    <s v="Yes"/>
    <n v="286"/>
    <n v="6"/>
    <s v="Standard"/>
    <n v="3"/>
    <n v="8"/>
    <n v="6"/>
    <s v="Ultrasound"/>
    <s v="No"/>
    <n v="1"/>
    <n v="1639.8899999999999"/>
    <x v="0"/>
    <n v="1332.7246858730266"/>
    <n v="307.16531412697327"/>
  </r>
  <r>
    <s v="P001008"/>
    <s v="Luis"/>
    <s v="Perez"/>
    <x v="1"/>
    <d v="2002-12-21T00:00:00"/>
    <n v="47"/>
    <s v="Colombia"/>
    <s v="Madrid"/>
    <s v="Geriatrics"/>
    <x v="529"/>
    <d v="2023-06-12T00:00:00"/>
    <x v="0"/>
    <x v="5"/>
    <s v="D0056"/>
    <s v="D05"/>
    <x v="0"/>
    <x v="2"/>
    <n v="638.36"/>
    <s v="Partial"/>
    <s v="CompanyC"/>
    <n v="0.84836514691553466"/>
    <n v="637.72"/>
    <x v="0"/>
    <s v="No"/>
    <n v="179"/>
    <n v="11"/>
    <s v="Standard"/>
    <n v="1"/>
    <n v="6"/>
    <n v="3"/>
    <s v="MRI"/>
    <s v="Yes"/>
    <n v="3"/>
    <n v="1276.08"/>
    <x v="0"/>
    <n v="1082.5817966759755"/>
    <n v="193.49820332402442"/>
  </r>
  <r>
    <s v="P001014"/>
    <s v="Carlos"/>
    <s v="Martinez"/>
    <x v="0"/>
    <d v="1958-01-11T00:00:00"/>
    <n v="62"/>
    <s v="Argentina"/>
    <s v="Madrid"/>
    <s v="General"/>
    <x v="530"/>
    <d v="2024-04-03T00:00:00"/>
    <x v="1"/>
    <x v="3"/>
    <s v="D0187"/>
    <s v="D01"/>
    <x v="1"/>
    <x v="0"/>
    <n v="62.79"/>
    <s v="Full"/>
    <s v="CompanyA"/>
    <n v="3.2822674524508273E-2"/>
    <n v="375.34"/>
    <x v="1"/>
    <s v="No"/>
    <n v="189"/>
    <n v="7"/>
    <s v="Standard"/>
    <n v="4"/>
    <n v="9"/>
    <n v="6"/>
    <s v="ECG"/>
    <s v="Yes"/>
    <n v="0"/>
    <n v="438.13"/>
    <x v="0"/>
    <n v="14.38059838942281"/>
    <n v="423.74940161057719"/>
  </r>
  <r>
    <s v="P001016"/>
    <s v="Elena"/>
    <s v="Garcia"/>
    <x v="0"/>
    <d v="2014-11-23T00:00:00"/>
    <n v="29"/>
    <s v="Argentina"/>
    <s v="Santiago"/>
    <s v="Pediatrics"/>
    <x v="531"/>
    <d v="2023-04-28T00:00:00"/>
    <x v="1"/>
    <x v="3"/>
    <s v="D0187"/>
    <s v="D04"/>
    <x v="3"/>
    <x v="3"/>
    <n v="277.11"/>
    <s v="None"/>
    <s v="None"/>
    <n v="0.34802050755567082"/>
    <n v="476.91"/>
    <x v="1"/>
    <s v="No"/>
    <n v="42"/>
    <n v="3"/>
    <s v="ICU"/>
    <n v="1"/>
    <n v="7"/>
    <n v="4"/>
    <s v="Ultrasound"/>
    <s v="No"/>
    <n v="5"/>
    <n v="754.02"/>
    <x v="0"/>
    <n v="262.41442310712688"/>
    <n v="491.6055768928731"/>
  </r>
  <r>
    <s v="P001017"/>
    <s v="Ana"/>
    <s v="Diaz"/>
    <x v="1"/>
    <d v="1996-06-12T00:00:00"/>
    <n v="38"/>
    <s v="Argentina"/>
    <s v="Madrid"/>
    <s v="Geriatrics"/>
    <x v="532"/>
    <d v="2024-01-05T00:00:00"/>
    <x v="1"/>
    <x v="5"/>
    <s v="D0084"/>
    <s v="D02"/>
    <x v="2"/>
    <x v="1"/>
    <n v="1374.72"/>
    <s v="Full"/>
    <s v="None"/>
    <n v="0.76205417953876997"/>
    <n v="212.83"/>
    <x v="1"/>
    <s v="No"/>
    <n v="4"/>
    <n v="12"/>
    <s v="ICU"/>
    <n v="1"/>
    <n v="5"/>
    <n v="10"/>
    <s v="MRI"/>
    <s v="Yes"/>
    <n v="2"/>
    <n v="1587.55"/>
    <x v="0"/>
    <n v="1209.7991127267742"/>
    <n v="377.75088727322577"/>
  </r>
  <r>
    <s v="P001019"/>
    <s v="Luis"/>
    <s v="Garcia"/>
    <x v="0"/>
    <d v="1975-07-06T00:00:00"/>
    <n v="33"/>
    <s v="Spain"/>
    <s v="CDMX"/>
    <s v="Chronic"/>
    <x v="533"/>
    <d v="2023-01-23T00:00:00"/>
    <x v="1"/>
    <x v="5"/>
    <s v="D0097"/>
    <s v="D05"/>
    <x v="1"/>
    <x v="2"/>
    <n v="585.15"/>
    <s v="Partial"/>
    <s v="CompanyC"/>
    <n v="0.29868810632995652"/>
    <n v="668.79"/>
    <x v="1"/>
    <s v="No"/>
    <n v="65"/>
    <n v="9"/>
    <s v="ICU"/>
    <n v="3"/>
    <n v="8"/>
    <n v="7"/>
    <s v="MRI"/>
    <s v="No"/>
    <n v="3"/>
    <n v="1253.94"/>
    <x v="0"/>
    <n v="374.53696405138567"/>
    <n v="879.40303594861439"/>
  </r>
  <r>
    <s v="P001020"/>
    <s v="Jorge"/>
    <s v="Perez"/>
    <x v="0"/>
    <d v="1963-01-16T00:00:00"/>
    <n v="29"/>
    <s v="Argentina"/>
    <s v="CDMX"/>
    <s v="General"/>
    <x v="534"/>
    <d v="2024-03-29T00:00:00"/>
    <x v="0"/>
    <x v="5"/>
    <s v="D0112"/>
    <s v="D05"/>
    <x v="4"/>
    <x v="0"/>
    <n v="2902.26"/>
    <s v="None"/>
    <s v="CompanyB"/>
    <n v="0.62384734139490161"/>
    <n v="687.65"/>
    <x v="1"/>
    <s v="Yes"/>
    <n v="250"/>
    <n v="2"/>
    <s v="Emergency"/>
    <n v="2"/>
    <n v="9"/>
    <n v="2"/>
    <s v="X-Ray"/>
    <s v="Yes"/>
    <n v="3"/>
    <n v="3589.9100000000003"/>
    <x v="0"/>
    <n v="2239.5558093469713"/>
    <n v="1350.354190653029"/>
  </r>
  <r>
    <s v="P001022"/>
    <s v="Diego"/>
    <s v="Perez"/>
    <x v="0"/>
    <d v="1973-05-02T00:00:00"/>
    <n v="23"/>
    <s v="Mexico"/>
    <s v="Bogotá"/>
    <s v="Chronic"/>
    <x v="535"/>
    <d v="2024-08-23T00:00:00"/>
    <x v="1"/>
    <x v="2"/>
    <s v="D0141"/>
    <s v="D02"/>
    <x v="4"/>
    <x v="2"/>
    <n v="2449.86"/>
    <s v="None"/>
    <s v="CompanyC"/>
    <n v="0.20774823969588591"/>
    <n v="230.61"/>
    <x v="0"/>
    <s v="Yes"/>
    <n v="184"/>
    <n v="2"/>
    <s v="ICU"/>
    <n v="3"/>
    <n v="4"/>
    <n v="5"/>
    <s v="Ultrasound"/>
    <s v="No"/>
    <n v="2"/>
    <n v="2680.4700000000003"/>
    <x v="0"/>
    <n v="556.8629240576314"/>
    <n v="2123.6070759423687"/>
  </r>
  <r>
    <s v="P001025"/>
    <s v="Maria"/>
    <s v="Rodriguez"/>
    <x v="0"/>
    <d v="1980-11-09T00:00:00"/>
    <n v="45"/>
    <s v="Argentina"/>
    <s v="Bogotá"/>
    <s v="Geriatrics"/>
    <x v="536"/>
    <d v="2023-11-05T00:00:00"/>
    <x v="1"/>
    <x v="2"/>
    <s v="D0093"/>
    <s v="D03"/>
    <x v="0"/>
    <x v="0"/>
    <n v="2910.85"/>
    <s v="Partial"/>
    <s v="CompanyA"/>
    <n v="0.54270347224950388"/>
    <n v="580.72"/>
    <x v="0"/>
    <s v="Yes"/>
    <n v="70"/>
    <n v="11"/>
    <s v="Emergency"/>
    <n v="4"/>
    <n v="9"/>
    <n v="2"/>
    <s v="Ultrasound"/>
    <s v="No"/>
    <n v="2"/>
    <n v="3491.5699999999997"/>
    <x v="0"/>
    <n v="1894.8871626022001"/>
    <n v="1596.6828373977996"/>
  </r>
  <r>
    <s v="P001028"/>
    <s v="Lucia"/>
    <s v="Rodriguez"/>
    <x v="0"/>
    <d v="1960-11-25T00:00:00"/>
    <n v="29"/>
    <s v="Spain"/>
    <s v="CDMX"/>
    <s v="General"/>
    <x v="537"/>
    <d v="2023-07-27T00:00:00"/>
    <x v="0"/>
    <x v="0"/>
    <s v="D0095"/>
    <s v="D01"/>
    <x v="4"/>
    <x v="1"/>
    <n v="1567.88"/>
    <s v="Full"/>
    <s v="None"/>
    <n v="0.15535757808021181"/>
    <n v="523.71"/>
    <x v="1"/>
    <s v="Yes"/>
    <n v="154"/>
    <n v="1"/>
    <s v="ICU"/>
    <n v="2"/>
    <n v="8"/>
    <n v="7"/>
    <s v="MRI"/>
    <s v="No"/>
    <n v="1"/>
    <n v="2091.59"/>
    <x v="0"/>
    <n v="324.94435673679021"/>
    <n v="1766.6456432632099"/>
  </r>
  <r>
    <s v="P001030"/>
    <s v="Carlos"/>
    <s v="Torres"/>
    <x v="1"/>
    <d v="1966-12-13T00:00:00"/>
    <n v="50"/>
    <s v="Colombia"/>
    <s v="Madrid"/>
    <s v="Chronic"/>
    <x v="538"/>
    <d v="2023-01-25T00:00:00"/>
    <x v="0"/>
    <x v="4"/>
    <s v="D0164"/>
    <s v="D05"/>
    <x v="2"/>
    <x v="1"/>
    <n v="737.64"/>
    <s v="Full"/>
    <s v="CompanyB"/>
    <n v="0.1291206798232194"/>
    <n v="267.05"/>
    <x v="0"/>
    <s v="No"/>
    <n v="18"/>
    <n v="2"/>
    <s v="ICU"/>
    <n v="4"/>
    <n v="1"/>
    <n v="8"/>
    <s v="MRI"/>
    <s v="No"/>
    <n v="3"/>
    <n v="1004.69"/>
    <x v="0"/>
    <n v="129.72625581159031"/>
    <n v="874.96374418840969"/>
  </r>
  <r>
    <s v="P001032"/>
    <s v="Luis"/>
    <s v="Lopez"/>
    <x v="1"/>
    <d v="1964-11-25T00:00:00"/>
    <n v="20"/>
    <s v="Colombia"/>
    <s v="Santiago"/>
    <s v="General"/>
    <x v="539"/>
    <d v="2023-05-30T00:00:00"/>
    <x v="0"/>
    <x v="3"/>
    <s v="D0022"/>
    <s v="D03"/>
    <x v="0"/>
    <x v="0"/>
    <n v="457.78"/>
    <s v="None"/>
    <s v="CompanyC"/>
    <n v="0.35183154478645912"/>
    <n v="621.71"/>
    <x v="0"/>
    <s v="No"/>
    <n v="44"/>
    <n v="11"/>
    <s v="Emergency"/>
    <n v="1"/>
    <n v="7"/>
    <n v="10"/>
    <s v="CT"/>
    <s v="No"/>
    <n v="5"/>
    <n v="1079.49"/>
    <x v="0"/>
    <n v="379.79863428153476"/>
    <n v="699.69136571846525"/>
  </r>
  <r>
    <s v="P001033"/>
    <s v="Ana"/>
    <s v="Rodriguez"/>
    <x v="1"/>
    <d v="1967-02-23T00:00:00"/>
    <n v="52"/>
    <s v="Mexico"/>
    <s v="Bogotá"/>
    <s v="Pediatrics"/>
    <x v="540"/>
    <d v="2023-03-20T00:00:00"/>
    <x v="2"/>
    <x v="3"/>
    <s v="D0150"/>
    <s v="D04"/>
    <x v="0"/>
    <x v="3"/>
    <n v="2784.87"/>
    <s v="Partial"/>
    <s v="CompanyB"/>
    <n v="0.75641069983301923"/>
    <n v="247.03"/>
    <x v="0"/>
    <s v="Yes"/>
    <n v="261"/>
    <n v="1"/>
    <s v="Standard"/>
    <n v="4"/>
    <n v="3"/>
    <n v="9"/>
    <s v="CT"/>
    <s v="Yes"/>
    <n v="3"/>
    <n v="3031.9"/>
    <x v="0"/>
    <n v="2293.3616008237309"/>
    <n v="738.53839917626919"/>
  </r>
  <r>
    <s v="P001035"/>
    <s v="Luis"/>
    <s v="Lopez"/>
    <x v="0"/>
    <d v="2000-12-05T00:00:00"/>
    <n v="37"/>
    <s v="Mexico"/>
    <s v="Santiago"/>
    <s v="Pediatrics"/>
    <x v="541"/>
    <d v="2024-03-28T00:00:00"/>
    <x v="0"/>
    <x v="4"/>
    <s v="D0095"/>
    <s v="D03"/>
    <x v="0"/>
    <x v="3"/>
    <n v="2585.2600000000002"/>
    <s v="Full"/>
    <s v="None"/>
    <n v="0.93708882040299046"/>
    <n v="144.59"/>
    <x v="0"/>
    <s v="No"/>
    <n v="128"/>
    <n v="10"/>
    <s v="ICU"/>
    <n v="2"/>
    <n v="7"/>
    <n v="6"/>
    <s v="X-Ray"/>
    <s v="No"/>
    <n v="3"/>
    <n v="2729.8500000000004"/>
    <x v="0"/>
    <n v="2558.1119163771041"/>
    <n v="171.73808362289628"/>
  </r>
  <r>
    <s v="P001037"/>
    <s v="Elena"/>
    <s v="Hernandez"/>
    <x v="0"/>
    <d v="1973-07-30T00:00:00"/>
    <n v="27"/>
    <s v="Argentina"/>
    <s v="Madrid"/>
    <s v="Pediatrics"/>
    <x v="542"/>
    <d v="2024-04-16T00:00:00"/>
    <x v="0"/>
    <x v="5"/>
    <s v="D0120"/>
    <s v="D03"/>
    <x v="0"/>
    <x v="1"/>
    <n v="1693.47"/>
    <s v="Partial"/>
    <s v="CompanyA"/>
    <n v="0.72499602856136292"/>
    <n v="12.2"/>
    <x v="0"/>
    <s v="Yes"/>
    <n v="250"/>
    <n v="5"/>
    <s v="Standard"/>
    <n v="1"/>
    <n v="5"/>
    <n v="7"/>
    <s v="X-Ray"/>
    <s v="Yes"/>
    <n v="5"/>
    <n v="1705.67"/>
    <x v="0"/>
    <n v="1236.6039760362598"/>
    <n v="469.06602396374024"/>
  </r>
  <r>
    <s v="P001038"/>
    <s v="Carlos"/>
    <s v="Torres"/>
    <x v="1"/>
    <d v="1970-02-09T00:00:00"/>
    <n v="47"/>
    <s v="Mexico"/>
    <s v="Bogotá"/>
    <s v="Geriatrics"/>
    <x v="543"/>
    <d v="2023-02-12T00:00:00"/>
    <x v="1"/>
    <x v="1"/>
    <s v="D0014"/>
    <s v="D01"/>
    <x v="0"/>
    <x v="3"/>
    <n v="2061.92"/>
    <s v="Full"/>
    <s v="CompanyB"/>
    <n v="0.77058574058979179"/>
    <n v="633.79"/>
    <x v="0"/>
    <s v="No"/>
    <n v="120"/>
    <n v="12"/>
    <s v="Emergency"/>
    <n v="1"/>
    <n v="3"/>
    <n v="9"/>
    <s v="ECG"/>
    <s v="Yes"/>
    <n v="2"/>
    <n v="2695.71"/>
    <x v="0"/>
    <n v="2077.2756867653075"/>
    <n v="618.43431323469258"/>
  </r>
  <r>
    <s v="P001040"/>
    <s v="Elena"/>
    <s v="Perez"/>
    <x v="0"/>
    <d v="2001-12-29T00:00:00"/>
    <n v="60"/>
    <s v="Spain"/>
    <s v="Madrid"/>
    <s v="Geriatrics"/>
    <x v="544"/>
    <d v="2023-12-17T00:00:00"/>
    <x v="1"/>
    <x v="2"/>
    <s v="D0035"/>
    <s v="D05"/>
    <x v="1"/>
    <x v="3"/>
    <n v="1408.42"/>
    <s v="Full"/>
    <s v="None"/>
    <n v="0.69166323074471947"/>
    <n v="396.32"/>
    <x v="0"/>
    <s v="No"/>
    <n v="280"/>
    <n v="1"/>
    <s v="Emergency"/>
    <n v="3"/>
    <n v="1"/>
    <n v="6"/>
    <s v="X-Ray"/>
    <s v="Yes"/>
    <n v="4"/>
    <n v="1804.74"/>
    <x v="0"/>
    <n v="1248.272299054225"/>
    <n v="556.46770094577505"/>
  </r>
  <r>
    <s v="P001041"/>
    <s v="Diego"/>
    <s v="Rodriguez"/>
    <x v="0"/>
    <d v="1987-12-07T00:00:00"/>
    <n v="45"/>
    <s v="Argentina"/>
    <s v="Buenos Aires"/>
    <s v="Pediatrics"/>
    <x v="545"/>
    <d v="2024-05-28T00:00:00"/>
    <x v="0"/>
    <x v="2"/>
    <s v="D0178"/>
    <s v="D02"/>
    <x v="4"/>
    <x v="0"/>
    <n v="1332.77"/>
    <s v="Full"/>
    <s v="CompanyA"/>
    <n v="0.6172223686334285"/>
    <n v="566.1"/>
    <x v="0"/>
    <s v="No"/>
    <n v="226"/>
    <n v="8"/>
    <s v="ICU"/>
    <n v="2"/>
    <n v="5"/>
    <n v="9"/>
    <s v="CT"/>
    <s v="Yes"/>
    <n v="1"/>
    <n v="1898.87"/>
    <x v="0"/>
    <n v="1172.0250391269583"/>
    <n v="726.8449608730416"/>
  </r>
  <r>
    <s v="P001042"/>
    <s v="Diego"/>
    <s v="Hernandez"/>
    <x v="0"/>
    <d v="2016-04-10T00:00:00"/>
    <n v="44"/>
    <s v="Argentina"/>
    <s v="Bogotá"/>
    <s v="Geriatrics"/>
    <x v="546"/>
    <d v="2023-07-27T00:00:00"/>
    <x v="2"/>
    <x v="5"/>
    <s v="D0009"/>
    <s v="D01"/>
    <x v="0"/>
    <x v="1"/>
    <n v="599.26"/>
    <s v="Partial"/>
    <s v="CompanyA"/>
    <n v="0.31176503130139122"/>
    <n v="370.14"/>
    <x v="0"/>
    <s v="No"/>
    <n v="274"/>
    <n v="7"/>
    <s v="Standard"/>
    <n v="3"/>
    <n v="1"/>
    <n v="10"/>
    <s v="CT"/>
    <s v="Yes"/>
    <n v="0"/>
    <n v="969.4"/>
    <x v="0"/>
    <n v="302.22502134356864"/>
    <n v="667.17497865643134"/>
  </r>
  <r>
    <s v="P001044"/>
    <s v="Lucia"/>
    <s v="Lopez"/>
    <x v="1"/>
    <d v="1975-09-25T00:00:00"/>
    <n v="18"/>
    <s v="Mexico"/>
    <s v="CDMX"/>
    <s v="Chronic"/>
    <x v="547"/>
    <d v="2024-07-29T00:00:00"/>
    <x v="2"/>
    <x v="2"/>
    <s v="D0096"/>
    <s v="D05"/>
    <x v="3"/>
    <x v="2"/>
    <n v="2972.73"/>
    <s v="Partial"/>
    <s v="CompanyC"/>
    <n v="0.57473382796962214"/>
    <n v="131.88999999999999"/>
    <x v="0"/>
    <s v="Yes"/>
    <n v="172"/>
    <n v="12"/>
    <s v="ICU"/>
    <n v="1"/>
    <n v="8"/>
    <n v="1"/>
    <s v="Ultrasound"/>
    <s v="No"/>
    <n v="4"/>
    <n v="3104.62"/>
    <x v="0"/>
    <n v="1784.3301369910482"/>
    <n v="1320.2898630089517"/>
  </r>
  <r>
    <s v="P001046"/>
    <s v="Carlos"/>
    <s v="Hernandez"/>
    <x v="1"/>
    <d v="2002-08-04T00:00:00"/>
    <n v="25"/>
    <s v="Colombia"/>
    <s v="Madrid"/>
    <s v="Chronic"/>
    <x v="548"/>
    <d v="2023-06-01T00:00:00"/>
    <x v="2"/>
    <x v="5"/>
    <s v="D0056"/>
    <s v="D04"/>
    <x v="4"/>
    <x v="3"/>
    <n v="2299.1999999999998"/>
    <s v="None"/>
    <s v="CompanyB"/>
    <n v="0.40611904596577619"/>
    <n v="743.91"/>
    <x v="0"/>
    <s v="No"/>
    <n v="214"/>
    <n v="4"/>
    <s v="ICU"/>
    <n v="3"/>
    <n v="3"/>
    <n v="4"/>
    <s v="Ultrasound"/>
    <s v="No"/>
    <n v="4"/>
    <n v="3043.1099999999997"/>
    <x v="0"/>
    <n v="1235.864929968913"/>
    <n v="1807.2450700310867"/>
  </r>
  <r>
    <s v="P001047"/>
    <s v="Ana"/>
    <s v="Diaz"/>
    <x v="1"/>
    <d v="2013-07-26T00:00:00"/>
    <n v="27"/>
    <s v="Argentina"/>
    <s v="Buenos Aires"/>
    <s v="General"/>
    <x v="549"/>
    <d v="2023-01-16T00:00:00"/>
    <x v="1"/>
    <x v="3"/>
    <s v="D0010"/>
    <s v="D04"/>
    <x v="2"/>
    <x v="0"/>
    <n v="225.08"/>
    <s v="Full"/>
    <s v="CompanyA"/>
    <n v="0.14266780082675459"/>
    <n v="711.98"/>
    <x v="1"/>
    <s v="Yes"/>
    <n v="227"/>
    <n v="4"/>
    <s v="ICU"/>
    <n v="2"/>
    <n v="0"/>
    <n v="3"/>
    <s v="X-Ray"/>
    <s v="No"/>
    <n v="3"/>
    <n v="937.06000000000006"/>
    <x v="0"/>
    <n v="133.68828944271866"/>
    <n v="803.3717105572814"/>
  </r>
  <r>
    <s v="P001049"/>
    <s v="Sofia"/>
    <s v="Torres"/>
    <x v="1"/>
    <d v="1987-10-06T00:00:00"/>
    <n v="44"/>
    <s v="Spain"/>
    <s v="CDMX"/>
    <s v="Geriatrics"/>
    <x v="550"/>
    <d v="2023-01-14T00:00:00"/>
    <x v="1"/>
    <x v="5"/>
    <s v="D0173"/>
    <s v="D03"/>
    <x v="3"/>
    <x v="3"/>
    <n v="222.31"/>
    <s v="Full"/>
    <s v="CompanyB"/>
    <n v="0.96318782053505581"/>
    <n v="773.13"/>
    <x v="1"/>
    <s v="Yes"/>
    <n v="158"/>
    <n v="10"/>
    <s v="Emergency"/>
    <n v="1"/>
    <n v="0"/>
    <n v="6"/>
    <s v="Ultrasound"/>
    <s v="No"/>
    <n v="2"/>
    <n v="995.44"/>
    <x v="0"/>
    <n v="958.79568407341606"/>
    <n v="36.644315926583999"/>
  </r>
  <r>
    <s v="P001050"/>
    <s v="Maria"/>
    <s v="Diaz"/>
    <x v="0"/>
    <d v="1979-08-07T00:00:00"/>
    <n v="29"/>
    <s v="Mexico"/>
    <s v="Bogotá"/>
    <s v="Chronic"/>
    <x v="551"/>
    <d v="2024-07-22T00:00:00"/>
    <x v="1"/>
    <x v="3"/>
    <s v="D0011"/>
    <s v="D02"/>
    <x v="4"/>
    <x v="0"/>
    <n v="1453.61"/>
    <s v="Partial"/>
    <s v="CompanyB"/>
    <n v="0.21408686791737419"/>
    <n v="132.29"/>
    <x v="1"/>
    <s v="Yes"/>
    <n v="135"/>
    <n v="10"/>
    <s v="ICU"/>
    <n v="3"/>
    <n v="4"/>
    <n v="7"/>
    <s v="Ultrasound"/>
    <s v="Yes"/>
    <n v="1"/>
    <n v="1585.8999999999999"/>
    <x v="0"/>
    <n v="339.52036383016372"/>
    <n v="1246.3796361698362"/>
  </r>
  <r>
    <s v="P001051"/>
    <s v="Lucia"/>
    <s v="Diaz"/>
    <x v="0"/>
    <d v="2010-07-14T00:00:00"/>
    <n v="44"/>
    <s v="Chile"/>
    <s v="Bogotá"/>
    <s v="Chronic"/>
    <x v="552"/>
    <d v="2023-12-10T00:00:00"/>
    <x v="2"/>
    <x v="3"/>
    <s v="D0101"/>
    <s v="D02"/>
    <x v="1"/>
    <x v="2"/>
    <n v="131.28"/>
    <s v="None"/>
    <s v="CompanyA"/>
    <n v="0.64906908696079402"/>
    <n v="117.22"/>
    <x v="0"/>
    <s v="Yes"/>
    <n v="250"/>
    <n v="3"/>
    <s v="ICU"/>
    <n v="4"/>
    <n v="6"/>
    <n v="9"/>
    <s v="X-Ray"/>
    <s v="No"/>
    <n v="3"/>
    <n v="248.5"/>
    <x v="0"/>
    <n v="161.29366810975731"/>
    <n v="87.206331890242694"/>
  </r>
  <r>
    <s v="P001052"/>
    <s v="Elena"/>
    <s v="Garcia"/>
    <x v="0"/>
    <d v="1966-05-09T00:00:00"/>
    <n v="36"/>
    <s v="Argentina"/>
    <s v="Santiago"/>
    <s v="General"/>
    <x v="553"/>
    <d v="2024-09-02T00:00:00"/>
    <x v="1"/>
    <x v="2"/>
    <s v="D0009"/>
    <s v="D05"/>
    <x v="4"/>
    <x v="2"/>
    <n v="1859.22"/>
    <s v="Full"/>
    <s v="None"/>
    <n v="0.98254179816366394"/>
    <n v="342.21"/>
    <x v="1"/>
    <s v="Yes"/>
    <n v="29"/>
    <n v="11"/>
    <s v="Standard"/>
    <n v="4"/>
    <n v="9"/>
    <n v="8"/>
    <s v="X-Ray"/>
    <s v="Yes"/>
    <n v="4"/>
    <n v="2201.4299999999998"/>
    <x v="0"/>
    <n v="2162.9969907314344"/>
    <n v="38.433009268565456"/>
  </r>
  <r>
    <s v="P001053"/>
    <s v="Jorge"/>
    <s v="Garcia"/>
    <x v="0"/>
    <d v="1967-01-24T00:00:00"/>
    <n v="19"/>
    <s v="Argentina"/>
    <s v="Santiago"/>
    <s v="Pediatrics"/>
    <x v="554"/>
    <d v="2024-06-03T00:00:00"/>
    <x v="0"/>
    <x v="3"/>
    <s v="D0135"/>
    <s v="D05"/>
    <x v="2"/>
    <x v="2"/>
    <n v="1780.2"/>
    <s v="Partial"/>
    <s v="CompanyA"/>
    <n v="0.37623771946062973"/>
    <n v="551.45000000000005"/>
    <x v="0"/>
    <s v="No"/>
    <n v="97"/>
    <n v="2"/>
    <s v="ICU"/>
    <n v="4"/>
    <n v="9"/>
    <n v="3"/>
    <s v="Ultrasound"/>
    <s v="Yes"/>
    <n v="4"/>
    <n v="2331.65"/>
    <x v="0"/>
    <n v="877.25467858037734"/>
    <n v="1454.3953214196226"/>
  </r>
  <r>
    <s v="P001055"/>
    <s v="Ana"/>
    <s v="Hernandez"/>
    <x v="1"/>
    <d v="1966-05-25T00:00:00"/>
    <n v="25"/>
    <s v="Argentina"/>
    <s v="Santiago"/>
    <s v="Geriatrics"/>
    <x v="555"/>
    <d v="2023-08-16T00:00:00"/>
    <x v="1"/>
    <x v="3"/>
    <s v="D0162"/>
    <s v="D03"/>
    <x v="2"/>
    <x v="1"/>
    <n v="1770.69"/>
    <s v="Partial"/>
    <s v="None"/>
    <n v="0.86400871717602135"/>
    <n v="713.88"/>
    <x v="1"/>
    <s v="Yes"/>
    <n v="256"/>
    <n v="9"/>
    <s v="Standard"/>
    <n v="4"/>
    <n v="2"/>
    <n v="1"/>
    <s v="Ultrasound"/>
    <s v="No"/>
    <n v="1"/>
    <n v="2484.5700000000002"/>
    <x v="0"/>
    <n v="2146.6901384340276"/>
    <n v="337.87986156597253"/>
  </r>
  <r>
    <s v="P001056"/>
    <s v="Lucia"/>
    <s v="Hernandez"/>
    <x v="1"/>
    <d v="1989-12-08T00:00:00"/>
    <n v="31"/>
    <s v="Colombia"/>
    <s v="Madrid"/>
    <s v="Chronic"/>
    <x v="556"/>
    <d v="2024-05-13T00:00:00"/>
    <x v="0"/>
    <x v="3"/>
    <s v="D0083"/>
    <s v="D04"/>
    <x v="4"/>
    <x v="3"/>
    <n v="2781.7"/>
    <s v="Full"/>
    <s v="CompanyB"/>
    <n v="0.3390449590252036"/>
    <n v="573.91999999999996"/>
    <x v="1"/>
    <s v="No"/>
    <n v="271"/>
    <n v="8"/>
    <s v="ICU"/>
    <n v="3"/>
    <n v="7"/>
    <n v="4"/>
    <s v="MRI"/>
    <s v="Yes"/>
    <n v="1"/>
    <n v="3355.62"/>
    <x v="0"/>
    <n v="1137.7060454041537"/>
    <n v="2217.913954595846"/>
  </r>
  <r>
    <s v="P001060"/>
    <s v="Carlos"/>
    <s v="Hernandez"/>
    <x v="1"/>
    <d v="1979-02-17T00:00:00"/>
    <n v="37"/>
    <s v="Chile"/>
    <s v="Madrid"/>
    <s v="General"/>
    <x v="557"/>
    <d v="2024-07-21T00:00:00"/>
    <x v="0"/>
    <x v="4"/>
    <s v="D0005"/>
    <s v="D03"/>
    <x v="0"/>
    <x v="3"/>
    <n v="127.38"/>
    <s v="Partial"/>
    <s v="CompanyC"/>
    <n v="0.95913430894527296"/>
    <n v="342.52"/>
    <x v="1"/>
    <s v="Yes"/>
    <n v="171"/>
    <n v="4"/>
    <s v="ICU"/>
    <n v="3"/>
    <n v="7"/>
    <n v="2"/>
    <s v="MRI"/>
    <s v="Yes"/>
    <n v="5"/>
    <n v="469.9"/>
    <x v="0"/>
    <n v="450.69721177338374"/>
    <n v="19.202788226616235"/>
  </r>
  <r>
    <s v="P001061"/>
    <s v="Diego"/>
    <s v="Lopez"/>
    <x v="1"/>
    <d v="2003-04-07T00:00:00"/>
    <n v="27"/>
    <s v="Mexico"/>
    <s v="CDMX"/>
    <s v="Pediatrics"/>
    <x v="558"/>
    <d v="2024-10-01T00:00:00"/>
    <x v="2"/>
    <x v="4"/>
    <s v="D0112"/>
    <s v="D02"/>
    <x v="0"/>
    <x v="3"/>
    <n v="1189.0999999999999"/>
    <s v="Full"/>
    <s v="CompanyC"/>
    <n v="0.27445014504809712"/>
    <n v="781.1"/>
    <x v="0"/>
    <s v="Yes"/>
    <n v="119"/>
    <n v="6"/>
    <s v="Standard"/>
    <n v="4"/>
    <n v="3"/>
    <n v="6"/>
    <s v="MRI"/>
    <s v="No"/>
    <n v="5"/>
    <n v="1970.1999999999998"/>
    <x v="0"/>
    <n v="540.72167577376092"/>
    <n v="1429.4783242262388"/>
  </r>
  <r>
    <s v="P001063"/>
    <s v="Sofia"/>
    <s v="Diaz"/>
    <x v="1"/>
    <d v="1967-08-16T00:00:00"/>
    <n v="41"/>
    <s v="Spain"/>
    <s v="Buenos Aires"/>
    <s v="Pediatrics"/>
    <x v="559"/>
    <d v="2023-09-29T00:00:00"/>
    <x v="2"/>
    <x v="1"/>
    <s v="D0089"/>
    <s v="D02"/>
    <x v="4"/>
    <x v="2"/>
    <n v="2840.54"/>
    <s v="Partial"/>
    <s v="CompanyA"/>
    <n v="0.1813646856171145"/>
    <n v="503.98"/>
    <x v="1"/>
    <s v="No"/>
    <n v="38"/>
    <n v="7"/>
    <s v="Emergency"/>
    <n v="4"/>
    <n v="6"/>
    <n v="6"/>
    <s v="CT"/>
    <s v="Yes"/>
    <n v="0"/>
    <n v="3344.52"/>
    <x v="0"/>
    <n v="606.57781834015179"/>
    <n v="2737.9421816598483"/>
  </r>
  <r>
    <s v="P001066"/>
    <s v="Diego"/>
    <s v="Hernandez"/>
    <x v="0"/>
    <d v="1977-06-28T00:00:00"/>
    <n v="24"/>
    <s v="Argentina"/>
    <s v="Santiago"/>
    <s v="General"/>
    <x v="560"/>
    <d v="2023-06-05T00:00:00"/>
    <x v="1"/>
    <x v="4"/>
    <s v="D0004"/>
    <s v="D05"/>
    <x v="2"/>
    <x v="3"/>
    <n v="840.67"/>
    <s v="Full"/>
    <s v="None"/>
    <n v="0.63309226344120562"/>
    <n v="133.33000000000001"/>
    <x v="1"/>
    <s v="Yes"/>
    <n v="229"/>
    <n v="9"/>
    <s v="Emergency"/>
    <n v="1"/>
    <n v="0"/>
    <n v="1"/>
    <s v="X-Ray"/>
    <s v="Yes"/>
    <n v="2"/>
    <n v="974"/>
    <x v="0"/>
    <n v="616.63186459173426"/>
    <n v="357.36813540826574"/>
  </r>
  <r>
    <s v="P001067"/>
    <s v="Jorge"/>
    <s v="Garcia"/>
    <x v="0"/>
    <d v="2017-12-09T00:00:00"/>
    <n v="44"/>
    <s v="Chile"/>
    <s v="Madrid"/>
    <s v="Geriatrics"/>
    <x v="561"/>
    <d v="2023-03-13T00:00:00"/>
    <x v="0"/>
    <x v="5"/>
    <s v="D0078"/>
    <s v="D02"/>
    <x v="4"/>
    <x v="3"/>
    <n v="501.82"/>
    <s v="None"/>
    <s v="None"/>
    <n v="6.9691224470532998E-2"/>
    <n v="437.07"/>
    <x v="0"/>
    <s v="No"/>
    <n v="114"/>
    <n v="5"/>
    <s v="Emergency"/>
    <n v="2"/>
    <n v="4"/>
    <n v="9"/>
    <s v="MRI"/>
    <s v="Yes"/>
    <n v="2"/>
    <n v="938.89"/>
    <x v="0"/>
    <n v="65.432393743138732"/>
    <n v="873.45760625686125"/>
  </r>
  <r>
    <s v="P001068"/>
    <s v="Pedro"/>
    <s v="Martinez"/>
    <x v="1"/>
    <d v="2014-10-28T00:00:00"/>
    <n v="60"/>
    <s v="Colombia"/>
    <s v="Madrid"/>
    <s v="Pediatrics"/>
    <x v="562"/>
    <d v="2023-08-19T00:00:00"/>
    <x v="1"/>
    <x v="0"/>
    <s v="D0120"/>
    <s v="D01"/>
    <x v="3"/>
    <x v="1"/>
    <n v="2441.9699999999998"/>
    <s v="None"/>
    <s v="CompanyC"/>
    <n v="0.29966417118731481"/>
    <n v="441.51"/>
    <x v="1"/>
    <s v="No"/>
    <n v="90"/>
    <n v="4"/>
    <s v="Standard"/>
    <n v="3"/>
    <n v="3"/>
    <n v="7"/>
    <s v="MRI"/>
    <s v="No"/>
    <n v="1"/>
    <n v="2883.4799999999996"/>
    <x v="0"/>
    <n v="864.07564433519838"/>
    <n v="2019.4043556648012"/>
  </r>
  <r>
    <s v="P001071"/>
    <s v="Pedro"/>
    <s v="Torres"/>
    <x v="1"/>
    <d v="1964-01-22T00:00:00"/>
    <n v="56"/>
    <s v="Chile"/>
    <s v="Santiago"/>
    <s v="Pediatrics"/>
    <x v="563"/>
    <d v="2023-06-01T00:00:00"/>
    <x v="1"/>
    <x v="3"/>
    <s v="D0137"/>
    <s v="D01"/>
    <x v="4"/>
    <x v="1"/>
    <n v="551.05999999999995"/>
    <s v="Partial"/>
    <s v="CompanyC"/>
    <n v="0.15676978771732419"/>
    <n v="325.89999999999998"/>
    <x v="0"/>
    <s v="No"/>
    <n v="214"/>
    <n v="1"/>
    <s v="Emergency"/>
    <n v="1"/>
    <n v="0"/>
    <n v="8"/>
    <s v="Ultrasound"/>
    <s v="Yes"/>
    <n v="4"/>
    <n v="876.95999999999992"/>
    <x v="0"/>
    <n v="137.48083303658461"/>
    <n v="739.47916696341531"/>
  </r>
  <r>
    <s v="P001072"/>
    <s v="Luis"/>
    <s v="Martinez"/>
    <x v="0"/>
    <d v="1994-08-11T00:00:00"/>
    <n v="30"/>
    <s v="Chile"/>
    <s v="CDMX"/>
    <s v="General"/>
    <x v="564"/>
    <d v="2023-01-28T00:00:00"/>
    <x v="1"/>
    <x v="3"/>
    <s v="D0066"/>
    <s v="D02"/>
    <x v="4"/>
    <x v="3"/>
    <n v="2562.1799999999998"/>
    <s v="None"/>
    <s v="CompanyA"/>
    <n v="0.59310364983719088"/>
    <n v="249.88"/>
    <x v="0"/>
    <s v="Yes"/>
    <n v="101"/>
    <n v="11"/>
    <s v="ICU"/>
    <n v="2"/>
    <n v="4"/>
    <n v="2"/>
    <s v="Ultrasound"/>
    <s v="No"/>
    <n v="1"/>
    <n v="2812.06"/>
    <x v="0"/>
    <n v="1667.843049561171"/>
    <n v="1144.2169504388289"/>
  </r>
  <r>
    <s v="P001073"/>
    <s v="Diego"/>
    <s v="Perez"/>
    <x v="1"/>
    <d v="1998-09-30T00:00:00"/>
    <n v="22"/>
    <s v="Mexico"/>
    <s v="Bogotá"/>
    <s v="Pediatrics"/>
    <x v="565"/>
    <d v="2023-01-12T00:00:00"/>
    <x v="2"/>
    <x v="1"/>
    <s v="D0107"/>
    <s v="D02"/>
    <x v="2"/>
    <x v="3"/>
    <n v="2329.9"/>
    <s v="Partial"/>
    <s v="CompanyB"/>
    <n v="0.38992017320465888"/>
    <n v="456.84"/>
    <x v="1"/>
    <s v="No"/>
    <n v="142"/>
    <n v="14"/>
    <s v="Emergency"/>
    <n v="3"/>
    <n v="7"/>
    <n v="3"/>
    <s v="ECG"/>
    <s v="No"/>
    <n v="0"/>
    <n v="2786.7400000000002"/>
    <x v="0"/>
    <n v="1086.6061434763512"/>
    <n v="1700.133856523649"/>
  </r>
  <r>
    <s v="P001078"/>
    <s v="Maria"/>
    <s v="Hernandez"/>
    <x v="1"/>
    <d v="1973-07-25T00:00:00"/>
    <n v="16"/>
    <s v="Chile"/>
    <s v="Santiago"/>
    <s v="Geriatrics"/>
    <x v="566"/>
    <d v="2023-05-22T00:00:00"/>
    <x v="1"/>
    <x v="4"/>
    <s v="D0128"/>
    <s v="D01"/>
    <x v="0"/>
    <x v="1"/>
    <n v="513.27"/>
    <s v="Partial"/>
    <s v="CompanyA"/>
    <n v="0.81982550312366176"/>
    <n v="358.24"/>
    <x v="1"/>
    <s v="No"/>
    <n v="135"/>
    <n v="7"/>
    <s v="Standard"/>
    <n v="4"/>
    <n v="5"/>
    <n v="4"/>
    <s v="ECG"/>
    <s v="Yes"/>
    <n v="2"/>
    <n v="871.51"/>
    <x v="0"/>
    <n v="714.48612422730241"/>
    <n v="157.02387577269758"/>
  </r>
  <r>
    <s v="P001079"/>
    <s v="Diego"/>
    <s v="Rodriguez"/>
    <x v="1"/>
    <d v="2002-09-12T00:00:00"/>
    <n v="45"/>
    <s v="Mexico"/>
    <s v="CDMX"/>
    <s v="General"/>
    <x v="567"/>
    <d v="2024-09-09T00:00:00"/>
    <x v="0"/>
    <x v="2"/>
    <s v="D0102"/>
    <s v="D01"/>
    <x v="0"/>
    <x v="2"/>
    <n v="847.56"/>
    <s v="Partial"/>
    <s v="CompanyA"/>
    <n v="0.44806083971838467"/>
    <n v="379.35"/>
    <x v="0"/>
    <s v="Yes"/>
    <n v="4"/>
    <n v="12"/>
    <s v="Standard"/>
    <n v="1"/>
    <n v="8"/>
    <n v="10"/>
    <s v="X-Ray"/>
    <s v="Yes"/>
    <n v="0"/>
    <n v="1226.9099999999999"/>
    <x v="0"/>
    <n v="549.73032485888325"/>
    <n v="677.1796751411166"/>
  </r>
  <r>
    <s v="P001083"/>
    <s v="Jorge"/>
    <s v="Torres"/>
    <x v="0"/>
    <d v="2006-07-07T00:00:00"/>
    <n v="20"/>
    <s v="Argentina"/>
    <s v="Buenos Aires"/>
    <s v="Pediatrics"/>
    <x v="568"/>
    <d v="2024-07-25T00:00:00"/>
    <x v="1"/>
    <x v="0"/>
    <s v="D0082"/>
    <s v="D01"/>
    <x v="2"/>
    <x v="2"/>
    <n v="2749.96"/>
    <s v="Full"/>
    <s v="CompanyB"/>
    <n v="0.31317451694188903"/>
    <n v="447.58"/>
    <x v="1"/>
    <s v="No"/>
    <n v="120"/>
    <n v="13"/>
    <s v="Emergency"/>
    <n v="1"/>
    <n v="5"/>
    <n v="7"/>
    <s v="CT"/>
    <s v="Yes"/>
    <n v="3"/>
    <n v="3197.54"/>
    <x v="0"/>
    <n v="1001.3880449023678"/>
    <n v="2196.1519550976323"/>
  </r>
  <r>
    <s v="P001084"/>
    <s v="Elena"/>
    <s v="Garcia"/>
    <x v="0"/>
    <d v="2020-06-04T00:00:00"/>
    <n v="63"/>
    <s v="Chile"/>
    <s v="Santiago"/>
    <s v="Chronic"/>
    <x v="569"/>
    <d v="2024-09-06T00:00:00"/>
    <x v="0"/>
    <x v="5"/>
    <s v="D0086"/>
    <s v="D01"/>
    <x v="0"/>
    <x v="2"/>
    <n v="2780.21"/>
    <s v="None"/>
    <s v="CompanyC"/>
    <n v="0.54000654513976831"/>
    <n v="528.17999999999995"/>
    <x v="1"/>
    <s v="Yes"/>
    <n v="244"/>
    <n v="8"/>
    <s v="ICU"/>
    <n v="1"/>
    <n v="7"/>
    <n v="2"/>
    <s v="MRI"/>
    <s v="Yes"/>
    <n v="4"/>
    <n v="3308.39"/>
    <x v="0"/>
    <n v="1786.5522538749581"/>
    <n v="1521.8377461250418"/>
  </r>
  <r>
    <s v="P001087"/>
    <s v="Maria"/>
    <s v="Torres"/>
    <x v="1"/>
    <d v="1952-01-20T00:00:00"/>
    <n v="62"/>
    <s v="Mexico"/>
    <s v="Bogotá"/>
    <s v="Geriatrics"/>
    <x v="570"/>
    <d v="2023-04-19T00:00:00"/>
    <x v="2"/>
    <x v="3"/>
    <s v="D0066"/>
    <s v="D05"/>
    <x v="2"/>
    <x v="0"/>
    <n v="2321.46"/>
    <s v="Full"/>
    <s v="CompanyB"/>
    <n v="0.74604808689055557"/>
    <n v="182.29"/>
    <x v="0"/>
    <s v="No"/>
    <n v="111"/>
    <n v="4"/>
    <s v="Emergency"/>
    <n v="4"/>
    <n v="0"/>
    <n v="5"/>
    <s v="X-Ray"/>
    <s v="No"/>
    <n v="0"/>
    <n v="2503.75"/>
    <x v="0"/>
    <n v="1867.9178975522286"/>
    <n v="635.83210244777138"/>
  </r>
  <r>
    <s v="P001091"/>
    <s v="Carlos"/>
    <s v="Torres"/>
    <x v="0"/>
    <d v="2009-09-19T00:00:00"/>
    <n v="42"/>
    <s v="Chile"/>
    <s v="Buenos Aires"/>
    <s v="General"/>
    <x v="571"/>
    <d v="2024-02-27T00:00:00"/>
    <x v="1"/>
    <x v="0"/>
    <s v="D0009"/>
    <s v="D05"/>
    <x v="0"/>
    <x v="1"/>
    <n v="424.34"/>
    <s v="Full"/>
    <s v="CompanyC"/>
    <n v="0.37104911676125307"/>
    <n v="641.45000000000005"/>
    <x v="0"/>
    <s v="No"/>
    <n v="206"/>
    <n v="14"/>
    <s v="ICU"/>
    <n v="2"/>
    <n v="1"/>
    <n v="7"/>
    <s v="ECG"/>
    <s v="No"/>
    <n v="2"/>
    <n v="1065.79"/>
    <x v="0"/>
    <n v="395.46043815297588"/>
    <n v="670.32956184702402"/>
  </r>
  <r>
    <s v="P001094"/>
    <s v="Diego"/>
    <s v="Perez"/>
    <x v="1"/>
    <d v="1990-05-16T00:00:00"/>
    <n v="58"/>
    <s v="Mexico"/>
    <s v="Santiago"/>
    <s v="Chronic"/>
    <x v="572"/>
    <d v="2023-05-30T00:00:00"/>
    <x v="2"/>
    <x v="4"/>
    <s v="D0186"/>
    <s v="D04"/>
    <x v="4"/>
    <x v="3"/>
    <n v="389.92"/>
    <s v="Full"/>
    <s v="CompanyC"/>
    <n v="0.13991234289760829"/>
    <n v="74.55"/>
    <x v="1"/>
    <s v="No"/>
    <n v="250"/>
    <n v="14"/>
    <s v="Standard"/>
    <n v="3"/>
    <n v="9"/>
    <n v="5"/>
    <s v="ECG"/>
    <s v="Yes"/>
    <n v="0"/>
    <n v="464.47"/>
    <x v="0"/>
    <n v="64.985085905652127"/>
    <n v="399.48491409434791"/>
  </r>
  <r>
    <s v="P001096"/>
    <s v="Sofia"/>
    <s v="Perez"/>
    <x v="0"/>
    <d v="1983-11-01T00:00:00"/>
    <n v="27"/>
    <s v="Mexico"/>
    <s v="Santiago"/>
    <s v="General"/>
    <x v="573"/>
    <d v="2023-05-24T00:00:00"/>
    <x v="0"/>
    <x v="3"/>
    <s v="D0031"/>
    <s v="D05"/>
    <x v="2"/>
    <x v="0"/>
    <n v="1546.03"/>
    <s v="Full"/>
    <s v="CompanyB"/>
    <n v="0.23583497959757449"/>
    <n v="649.09"/>
    <x v="0"/>
    <s v="Yes"/>
    <n v="162"/>
    <n v="6"/>
    <s v="ICU"/>
    <n v="4"/>
    <n v="8"/>
    <n v="2"/>
    <s v="CT"/>
    <s v="No"/>
    <n v="4"/>
    <n v="2195.12"/>
    <x v="0"/>
    <n v="517.68608041422772"/>
    <n v="1677.4339195857722"/>
  </r>
  <r>
    <s v="P001097"/>
    <s v="Carlos"/>
    <s v="Hernandez"/>
    <x v="1"/>
    <d v="2006-04-12T00:00:00"/>
    <n v="28"/>
    <s v="Argentina"/>
    <s v="CDMX"/>
    <s v="Chronic"/>
    <x v="574"/>
    <d v="2023-05-02T00:00:00"/>
    <x v="1"/>
    <x v="2"/>
    <s v="D0151"/>
    <s v="D04"/>
    <x v="0"/>
    <x v="0"/>
    <n v="1171.25"/>
    <s v="Partial"/>
    <s v="CompanyA"/>
    <n v="0.40199201745331242"/>
    <n v="257.10000000000002"/>
    <x v="0"/>
    <s v="No"/>
    <n v="141"/>
    <n v="0"/>
    <s v="Standard"/>
    <n v="1"/>
    <n v="4"/>
    <n v="2"/>
    <s v="ECG"/>
    <s v="Yes"/>
    <n v="5"/>
    <n v="1428.35"/>
    <x v="0"/>
    <n v="574.18529812943871"/>
    <n v="854.1647018705612"/>
  </r>
  <r>
    <s v="P001098"/>
    <s v="Lucia"/>
    <s v="Garcia"/>
    <x v="0"/>
    <d v="1959-07-05T00:00:00"/>
    <n v="26"/>
    <s v="Colombia"/>
    <s v="Madrid"/>
    <s v="Geriatrics"/>
    <x v="575"/>
    <d v="2024-05-21T00:00:00"/>
    <x v="0"/>
    <x v="0"/>
    <s v="D0063"/>
    <s v="D03"/>
    <x v="1"/>
    <x v="3"/>
    <n v="514.74"/>
    <s v="Full"/>
    <s v="None"/>
    <n v="0.33589910161843661"/>
    <n v="148.52000000000001"/>
    <x v="0"/>
    <s v="No"/>
    <n v="30"/>
    <n v="4"/>
    <s v="ICU"/>
    <n v="4"/>
    <n v="0"/>
    <n v="5"/>
    <s v="MRI"/>
    <s v="No"/>
    <n v="1"/>
    <n v="663.26"/>
    <x v="0"/>
    <n v="222.78843813944425"/>
    <n v="440.47156186055577"/>
  </r>
  <r>
    <s v="P001100"/>
    <s v="Jorge"/>
    <s v="Perez"/>
    <x v="1"/>
    <d v="1993-10-30T00:00:00"/>
    <n v="49"/>
    <s v="Colombia"/>
    <s v="Buenos Aires"/>
    <s v="Geriatrics"/>
    <x v="576"/>
    <d v="2023-02-07T00:00:00"/>
    <x v="2"/>
    <x v="2"/>
    <s v="D0059"/>
    <s v="D01"/>
    <x v="1"/>
    <x v="2"/>
    <n v="942.16"/>
    <s v="Partial"/>
    <s v="CompanyC"/>
    <n v="0.52551791326307595"/>
    <n v="99.24"/>
    <x v="0"/>
    <s v="No"/>
    <n v="127"/>
    <n v="1"/>
    <s v="ICU"/>
    <n v="1"/>
    <n v="4"/>
    <n v="4"/>
    <s v="X-Ray"/>
    <s v="Yes"/>
    <n v="0"/>
    <n v="1041.3999999999999"/>
    <x v="0"/>
    <n v="547.27435487216724"/>
    <n v="494.12564512783263"/>
  </r>
  <r>
    <s v="P001101"/>
    <s v="Pedro"/>
    <s v="Torres"/>
    <x v="0"/>
    <d v="1999-03-09T00:00:00"/>
    <n v="21"/>
    <s v="Spain"/>
    <s v="Santiago"/>
    <s v="Geriatrics"/>
    <x v="577"/>
    <d v="2024-09-21T00:00:00"/>
    <x v="1"/>
    <x v="0"/>
    <s v="D0010"/>
    <s v="D05"/>
    <x v="2"/>
    <x v="0"/>
    <n v="309.39"/>
    <s v="Partial"/>
    <s v="CompanyB"/>
    <n v="0.57570102704613546"/>
    <n v="376.17"/>
    <x v="0"/>
    <s v="No"/>
    <n v="266"/>
    <n v="2"/>
    <s v="Emergency"/>
    <n v="1"/>
    <n v="2"/>
    <n v="3"/>
    <s v="ECG"/>
    <s v="Yes"/>
    <n v="5"/>
    <n v="685.56"/>
    <x v="0"/>
    <n v="394.67759610174858"/>
    <n v="290.88240389825137"/>
  </r>
  <r>
    <s v="P001104"/>
    <s v="Sofia"/>
    <s v="Garcia"/>
    <x v="1"/>
    <d v="1979-07-30T00:00:00"/>
    <n v="58"/>
    <s v="Mexico"/>
    <s v="CDMX"/>
    <s v="General"/>
    <x v="578"/>
    <d v="2024-10-08T00:00:00"/>
    <x v="1"/>
    <x v="4"/>
    <s v="D0100"/>
    <s v="D01"/>
    <x v="3"/>
    <x v="1"/>
    <n v="2086.89"/>
    <s v="Partial"/>
    <s v="CompanyC"/>
    <n v="0.98048329878643359"/>
    <n v="138.88999999999999"/>
    <x v="0"/>
    <s v="Yes"/>
    <n v="212"/>
    <n v="7"/>
    <s v="ICU"/>
    <n v="4"/>
    <n v="0"/>
    <n v="4"/>
    <s v="MRI"/>
    <s v="Yes"/>
    <n v="4"/>
    <n v="2225.7799999999997"/>
    <x v="0"/>
    <n v="2182.340116772868"/>
    <n v="43.439883227131759"/>
  </r>
  <r>
    <s v="P001106"/>
    <s v="Ana"/>
    <s v="Diaz"/>
    <x v="0"/>
    <d v="1952-07-30T00:00:00"/>
    <n v="55"/>
    <s v="Colombia"/>
    <s v="Madrid"/>
    <s v="Geriatrics"/>
    <x v="579"/>
    <d v="2023-09-15T00:00:00"/>
    <x v="0"/>
    <x v="0"/>
    <s v="D0026"/>
    <s v="D03"/>
    <x v="1"/>
    <x v="0"/>
    <n v="2743.85"/>
    <s v="Partial"/>
    <s v="None"/>
    <n v="0.21583777810977761"/>
    <n v="609.99"/>
    <x v="0"/>
    <s v="Yes"/>
    <n v="227"/>
    <n v="6"/>
    <s v="Standard"/>
    <n v="3"/>
    <n v="3"/>
    <n v="8"/>
    <s v="X-Ray"/>
    <s v="No"/>
    <n v="3"/>
    <n v="3353.84"/>
    <x v="0"/>
    <n v="723.88537373569659"/>
    <n v="2629.9546262643034"/>
  </r>
  <r>
    <s v="P001108"/>
    <s v="Ana"/>
    <s v="Garcia"/>
    <x v="1"/>
    <d v="2000-06-12T00:00:00"/>
    <n v="26"/>
    <s v="Spain"/>
    <s v="Santiago"/>
    <s v="Geriatrics"/>
    <x v="580"/>
    <d v="2024-03-28T00:00:00"/>
    <x v="1"/>
    <x v="4"/>
    <s v="D0017"/>
    <s v="D02"/>
    <x v="2"/>
    <x v="0"/>
    <n v="1987.77"/>
    <s v="Full"/>
    <s v="CompanyA"/>
    <n v="0.88129806667150989"/>
    <n v="56.75"/>
    <x v="0"/>
    <s v="Yes"/>
    <n v="236"/>
    <n v="9"/>
    <s v="Emergency"/>
    <n v="1"/>
    <n v="9"/>
    <n v="2"/>
    <s v="CT"/>
    <s v="No"/>
    <n v="4"/>
    <n v="2044.52"/>
    <x v="0"/>
    <n v="1801.8315232712355"/>
    <n v="242.6884767287645"/>
  </r>
  <r>
    <s v="P001110"/>
    <s v="Jorge"/>
    <s v="Torres"/>
    <x v="0"/>
    <d v="1971-09-29T00:00:00"/>
    <n v="25"/>
    <s v="Chile"/>
    <s v="Madrid"/>
    <s v="Geriatrics"/>
    <x v="581"/>
    <d v="2024-06-14T00:00:00"/>
    <x v="2"/>
    <x v="3"/>
    <s v="D0068"/>
    <s v="D01"/>
    <x v="3"/>
    <x v="3"/>
    <n v="1837.45"/>
    <s v="None"/>
    <s v="None"/>
    <n v="0.8461038198143962"/>
    <n v="332.04"/>
    <x v="1"/>
    <s v="Yes"/>
    <n v="95"/>
    <n v="6"/>
    <s v="ICU"/>
    <n v="1"/>
    <n v="1"/>
    <n v="3"/>
    <s v="MRI"/>
    <s v="Yes"/>
    <n v="3"/>
    <n v="2169.4900000000002"/>
    <x v="0"/>
    <n v="1835.6137760491347"/>
    <n v="333.87622395086555"/>
  </r>
  <r>
    <s v="P001112"/>
    <s v="Sofia"/>
    <s v="Diaz"/>
    <x v="0"/>
    <d v="1976-01-18T00:00:00"/>
    <n v="33"/>
    <s v="Argentina"/>
    <s v="Madrid"/>
    <s v="Pediatrics"/>
    <x v="582"/>
    <d v="2023-05-26T00:00:00"/>
    <x v="0"/>
    <x v="5"/>
    <s v="D0163"/>
    <s v="D04"/>
    <x v="4"/>
    <x v="0"/>
    <n v="1317.27"/>
    <s v="None"/>
    <s v="None"/>
    <n v="0.91462388974017683"/>
    <n v="21.53"/>
    <x v="0"/>
    <s v="No"/>
    <n v="61"/>
    <n v="10"/>
    <s v="Emergency"/>
    <n v="4"/>
    <n v="6"/>
    <n v="4"/>
    <s v="X-Ray"/>
    <s v="Yes"/>
    <n v="1"/>
    <n v="1338.8"/>
    <x v="0"/>
    <n v="1224.4984635841488"/>
    <n v="114.30153641585116"/>
  </r>
  <r>
    <s v="P001117"/>
    <s v="Jorge"/>
    <s v="Torres"/>
    <x v="0"/>
    <d v="1957-07-08T00:00:00"/>
    <n v="23"/>
    <s v="Chile"/>
    <s v="Buenos Aires"/>
    <s v="Chronic"/>
    <x v="583"/>
    <d v="2024-07-24T00:00:00"/>
    <x v="1"/>
    <x v="3"/>
    <s v="D0147"/>
    <s v="D03"/>
    <x v="1"/>
    <x v="3"/>
    <n v="778.79"/>
    <s v="Partial"/>
    <s v="CompanyB"/>
    <n v="0.27786716860223631"/>
    <n v="441.68"/>
    <x v="0"/>
    <s v="No"/>
    <n v="165"/>
    <n v="10"/>
    <s v="ICU"/>
    <n v="1"/>
    <n v="1"/>
    <n v="1"/>
    <s v="X-Ray"/>
    <s v="Yes"/>
    <n v="3"/>
    <n v="1220.47"/>
    <x v="0"/>
    <n v="339.12854326397138"/>
    <n v="881.3414567360287"/>
  </r>
  <r>
    <s v="P001118"/>
    <s v="Elena"/>
    <s v="Garcia"/>
    <x v="1"/>
    <d v="2000-04-18T00:00:00"/>
    <n v="30"/>
    <s v="Spain"/>
    <s v="Bogotá"/>
    <s v="General"/>
    <x v="584"/>
    <d v="2023-06-22T00:00:00"/>
    <x v="1"/>
    <x v="5"/>
    <s v="D0075"/>
    <s v="D03"/>
    <x v="4"/>
    <x v="2"/>
    <n v="643.84"/>
    <s v="None"/>
    <s v="CompanyA"/>
    <n v="0.71750581776798428"/>
    <n v="347.55"/>
    <x v="0"/>
    <s v="Yes"/>
    <n v="189"/>
    <n v="4"/>
    <s v="ICU"/>
    <n v="4"/>
    <n v="1"/>
    <n v="7"/>
    <s v="X-Ray"/>
    <s v="No"/>
    <n v="0"/>
    <n v="991.3900000000001"/>
    <x v="0"/>
    <n v="711.32809267700202"/>
    <n v="280.06190732299808"/>
  </r>
  <r>
    <s v="P001120"/>
    <s v="Pedro"/>
    <s v="Perez"/>
    <x v="1"/>
    <d v="2011-12-05T00:00:00"/>
    <n v="54"/>
    <s v="Mexico"/>
    <s v="CDMX"/>
    <s v="General"/>
    <x v="585"/>
    <d v="2024-07-31T00:00:00"/>
    <x v="2"/>
    <x v="2"/>
    <s v="D0141"/>
    <s v="D01"/>
    <x v="2"/>
    <x v="2"/>
    <n v="2851.07"/>
    <s v="Full"/>
    <s v="CompanyA"/>
    <n v="0.111582114210072"/>
    <n v="524.64"/>
    <x v="1"/>
    <s v="No"/>
    <n v="44"/>
    <n v="8"/>
    <s v="ICU"/>
    <n v="3"/>
    <n v="6"/>
    <n v="10"/>
    <s v="MRI"/>
    <s v="No"/>
    <n v="1"/>
    <n v="3375.71"/>
    <x v="0"/>
    <n v="376.66885876008217"/>
    <n v="2999.041141239918"/>
  </r>
  <r>
    <s v="P001123"/>
    <s v="Pedro"/>
    <s v="Garcia"/>
    <x v="1"/>
    <d v="1990-09-21T00:00:00"/>
    <n v="31"/>
    <s v="Argentina"/>
    <s v="Madrid"/>
    <s v="Pediatrics"/>
    <x v="586"/>
    <d v="2024-06-10T00:00:00"/>
    <x v="2"/>
    <x v="5"/>
    <s v="D0140"/>
    <s v="D02"/>
    <x v="1"/>
    <x v="2"/>
    <n v="383.77"/>
    <s v="None"/>
    <s v="None"/>
    <n v="0.1110649388156915"/>
    <n v="432.29"/>
    <x v="1"/>
    <s v="No"/>
    <n v="274"/>
    <n v="13"/>
    <s v="ICU"/>
    <n v="2"/>
    <n v="3"/>
    <n v="1"/>
    <s v="ECG"/>
    <s v="No"/>
    <n v="5"/>
    <n v="816.06"/>
    <x v="0"/>
    <n v="90.635653969933202"/>
    <n v="725.42434603006677"/>
  </r>
  <r>
    <s v="P001129"/>
    <s v="Jorge"/>
    <s v="Perez"/>
    <x v="0"/>
    <d v="1951-05-23T00:00:00"/>
    <n v="53"/>
    <s v="Spain"/>
    <s v="Madrid"/>
    <s v="Pediatrics"/>
    <x v="587"/>
    <d v="2023-06-18T00:00:00"/>
    <x v="0"/>
    <x v="3"/>
    <s v="D0155"/>
    <s v="D01"/>
    <x v="3"/>
    <x v="2"/>
    <n v="366.24"/>
    <s v="None"/>
    <s v="CompanyB"/>
    <n v="0.1152525609630429"/>
    <n v="1.83"/>
    <x v="1"/>
    <s v="No"/>
    <n v="140"/>
    <n v="14"/>
    <s v="Emergency"/>
    <n v="1"/>
    <n v="2"/>
    <n v="7"/>
    <s v="X-Ray"/>
    <s v="Yes"/>
    <n v="1"/>
    <n v="368.07"/>
    <x v="0"/>
    <n v="42.421010113667201"/>
    <n v="325.6489898863328"/>
  </r>
  <r>
    <s v="P001130"/>
    <s v="Jorge"/>
    <s v="Rodriguez"/>
    <x v="1"/>
    <d v="2007-05-10T00:00:00"/>
    <n v="36"/>
    <s v="Mexico"/>
    <s v="Buenos Aires"/>
    <s v="General"/>
    <x v="588"/>
    <d v="2024-04-15T00:00:00"/>
    <x v="0"/>
    <x v="1"/>
    <s v="D0191"/>
    <s v="D03"/>
    <x v="4"/>
    <x v="2"/>
    <n v="2345.9299999999998"/>
    <s v="Full"/>
    <s v="CompanyC"/>
    <n v="0.58389805279965534"/>
    <n v="141.56"/>
    <x v="0"/>
    <s v="No"/>
    <n v="86"/>
    <n v="5"/>
    <s v="ICU"/>
    <n v="2"/>
    <n v="5"/>
    <n v="2"/>
    <s v="X-Ray"/>
    <s v="Yes"/>
    <n v="5"/>
    <n v="2487.4899999999998"/>
    <x v="0"/>
    <n v="1452.4405673586145"/>
    <n v="1035.0494326413852"/>
  </r>
  <r>
    <s v="P001131"/>
    <s v="Carlos"/>
    <s v="Hernandez"/>
    <x v="0"/>
    <d v="1957-09-13T00:00:00"/>
    <n v="17"/>
    <s v="Mexico"/>
    <s v="Madrid"/>
    <s v="Pediatrics"/>
    <x v="589"/>
    <d v="2023-11-19T00:00:00"/>
    <x v="1"/>
    <x v="1"/>
    <s v="D0029"/>
    <s v="D03"/>
    <x v="3"/>
    <x v="2"/>
    <n v="221.84"/>
    <s v="None"/>
    <s v="CompanyB"/>
    <n v="0.95354624742089134"/>
    <n v="101.23"/>
    <x v="1"/>
    <s v="No"/>
    <n v="97"/>
    <n v="11"/>
    <s v="ICU"/>
    <n v="1"/>
    <n v="5"/>
    <n v="7"/>
    <s v="Ultrasound"/>
    <s v="No"/>
    <n v="4"/>
    <n v="323.07"/>
    <x v="0"/>
    <n v="308.06218615426735"/>
    <n v="15.007813845732642"/>
  </r>
  <r>
    <s v="P001132"/>
    <s v="Diego"/>
    <s v="Perez"/>
    <x v="1"/>
    <d v="2020-03-28T00:00:00"/>
    <n v="28"/>
    <s v="Spain"/>
    <s v="Buenos Aires"/>
    <s v="General"/>
    <x v="590"/>
    <d v="2023-02-22T00:00:00"/>
    <x v="1"/>
    <x v="3"/>
    <s v="D0150"/>
    <s v="D05"/>
    <x v="3"/>
    <x v="1"/>
    <n v="375.82"/>
    <s v="Full"/>
    <s v="CompanyA"/>
    <n v="0.51191011591042002"/>
    <n v="768.27"/>
    <x v="1"/>
    <s v="No"/>
    <n v="22"/>
    <n v="14"/>
    <s v="Standard"/>
    <n v="3"/>
    <n v="4"/>
    <n v="10"/>
    <s v="ECG"/>
    <s v="Yes"/>
    <n v="2"/>
    <n v="1144.0899999999999"/>
    <x v="0"/>
    <n v="585.67124451195241"/>
    <n v="558.41875548804751"/>
  </r>
  <r>
    <s v="P001134"/>
    <s v="Maria"/>
    <s v="Hernandez"/>
    <x v="1"/>
    <d v="1996-05-01T00:00:00"/>
    <n v="22"/>
    <s v="Argentina"/>
    <s v="Madrid"/>
    <s v="Pediatrics"/>
    <x v="591"/>
    <d v="2024-03-20T00:00:00"/>
    <x v="0"/>
    <x v="0"/>
    <s v="D0088"/>
    <s v="D05"/>
    <x v="0"/>
    <x v="3"/>
    <n v="1168.56"/>
    <s v="Partial"/>
    <s v="CompanyB"/>
    <n v="0.39348450322211492"/>
    <n v="400.78"/>
    <x v="1"/>
    <s v="No"/>
    <n v="249"/>
    <n v="14"/>
    <s v="Emergency"/>
    <n v="1"/>
    <n v="4"/>
    <n v="5"/>
    <s v="MRI"/>
    <s v="Yes"/>
    <n v="5"/>
    <n v="1569.34"/>
    <x v="0"/>
    <n v="617.51097028659376"/>
    <n v="951.82902971340616"/>
  </r>
  <r>
    <s v="P001136"/>
    <s v="Maria"/>
    <s v="Torres"/>
    <x v="0"/>
    <d v="1967-02-09T00:00:00"/>
    <n v="15"/>
    <s v="Colombia"/>
    <s v="CDMX"/>
    <s v="General"/>
    <x v="592"/>
    <d v="2024-07-07T00:00:00"/>
    <x v="0"/>
    <x v="0"/>
    <s v="D0147"/>
    <s v="D05"/>
    <x v="2"/>
    <x v="1"/>
    <n v="2902.25"/>
    <s v="Full"/>
    <s v="None"/>
    <n v="0.76283963706920555"/>
    <n v="486.02"/>
    <x v="1"/>
    <s v="No"/>
    <n v="53"/>
    <n v="13"/>
    <s v="ICU"/>
    <n v="2"/>
    <n v="2"/>
    <n v="9"/>
    <s v="MRI"/>
    <s v="No"/>
    <n v="5"/>
    <n v="3388.27"/>
    <x v="0"/>
    <n v="2584.7066570924771"/>
    <n v="803.56334290752284"/>
  </r>
  <r>
    <s v="P001138"/>
    <s v="Sofia"/>
    <s v="Hernandez"/>
    <x v="0"/>
    <d v="2014-10-04T00:00:00"/>
    <n v="24"/>
    <s v="Chile"/>
    <s v="Buenos Aires"/>
    <s v="Geriatrics"/>
    <x v="593"/>
    <d v="2023-11-09T00:00:00"/>
    <x v="0"/>
    <x v="2"/>
    <s v="D0095"/>
    <s v="D04"/>
    <x v="0"/>
    <x v="3"/>
    <n v="2842.66"/>
    <s v="Full"/>
    <s v="CompanyB"/>
    <n v="3.4315734501697892E-2"/>
    <n v="594.39"/>
    <x v="0"/>
    <s v="No"/>
    <n v="217"/>
    <n v="0"/>
    <s v="ICU"/>
    <n v="2"/>
    <n v="6"/>
    <n v="4"/>
    <s v="CT"/>
    <s v="No"/>
    <n v="5"/>
    <n v="3437.0499999999997"/>
    <x v="0"/>
    <n v="117.94489526906074"/>
    <n v="3319.1051047309388"/>
  </r>
  <r>
    <s v="P001140"/>
    <s v="Jorge"/>
    <s v="Rodriguez"/>
    <x v="1"/>
    <d v="1964-02-05T00:00:00"/>
    <n v="30"/>
    <s v="Mexico"/>
    <s v="CDMX"/>
    <s v="Pediatrics"/>
    <x v="594"/>
    <d v="2024-06-20T00:00:00"/>
    <x v="0"/>
    <x v="0"/>
    <s v="D0143"/>
    <s v="D02"/>
    <x v="2"/>
    <x v="3"/>
    <n v="1256.0899999999999"/>
    <s v="Full"/>
    <s v="None"/>
    <n v="0.37180168879499348"/>
    <n v="154.97"/>
    <x v="0"/>
    <s v="Yes"/>
    <n v="276"/>
    <n v="10"/>
    <s v="Emergency"/>
    <n v="3"/>
    <n v="1"/>
    <n v="2"/>
    <s v="CT"/>
    <s v="Yes"/>
    <n v="1"/>
    <n v="1411.06"/>
    <x v="0"/>
    <n v="524.63449099106344"/>
    <n v="886.4255090089365"/>
  </r>
  <r>
    <s v="P001143"/>
    <s v="Jorge"/>
    <s v="Lopez"/>
    <x v="1"/>
    <d v="2011-10-23T00:00:00"/>
    <n v="61"/>
    <s v="Chile"/>
    <s v="Madrid"/>
    <s v="General"/>
    <x v="595"/>
    <d v="2024-01-03T00:00:00"/>
    <x v="2"/>
    <x v="2"/>
    <s v="D0110"/>
    <s v="D05"/>
    <x v="4"/>
    <x v="2"/>
    <n v="581.41999999999996"/>
    <s v="Full"/>
    <s v="CompanyA"/>
    <n v="4.4694983597051041E-2"/>
    <n v="646.24"/>
    <x v="1"/>
    <s v="No"/>
    <n v="287"/>
    <n v="8"/>
    <s v="Emergency"/>
    <n v="3"/>
    <n v="2"/>
    <n v="7"/>
    <s v="ECG"/>
    <s v="Yes"/>
    <n v="1"/>
    <n v="1227.6599999999999"/>
    <x v="0"/>
    <n v="54.870243562755675"/>
    <n v="1172.7897564372443"/>
  </r>
  <r>
    <s v="P001145"/>
    <s v="Pedro"/>
    <s v="Martinez"/>
    <x v="1"/>
    <d v="1950-02-17T00:00:00"/>
    <n v="41"/>
    <s v="Mexico"/>
    <s v="Santiago"/>
    <s v="Chronic"/>
    <x v="596"/>
    <d v="2024-07-25T00:00:00"/>
    <x v="0"/>
    <x v="4"/>
    <s v="D0174"/>
    <s v="D02"/>
    <x v="1"/>
    <x v="0"/>
    <n v="1255.73"/>
    <s v="None"/>
    <s v="CompanyA"/>
    <n v="0.60512443135576433"/>
    <n v="500.45"/>
    <x v="1"/>
    <s v="Yes"/>
    <n v="153"/>
    <n v="13"/>
    <s v="ICU"/>
    <n v="4"/>
    <n v="2"/>
    <n v="10"/>
    <s v="Ultrasound"/>
    <s v="Yes"/>
    <n v="5"/>
    <n v="1756.18"/>
    <x v="0"/>
    <n v="1062.7074238583662"/>
    <n v="693.47257614163391"/>
  </r>
  <r>
    <s v="P001147"/>
    <s v="Ana"/>
    <s v="Perez"/>
    <x v="0"/>
    <d v="1974-03-27T00:00:00"/>
    <n v="51"/>
    <s v="Mexico"/>
    <s v="Buenos Aires"/>
    <s v="Chronic"/>
    <x v="597"/>
    <d v="2024-03-03T00:00:00"/>
    <x v="0"/>
    <x v="3"/>
    <s v="D0052"/>
    <s v="D02"/>
    <x v="3"/>
    <x v="1"/>
    <n v="1113.17"/>
    <s v="None"/>
    <s v="None"/>
    <n v="0.41765309876507839"/>
    <n v="798.83"/>
    <x v="1"/>
    <s v="Yes"/>
    <n v="226"/>
    <n v="5"/>
    <s v="Standard"/>
    <n v="4"/>
    <n v="5"/>
    <n v="5"/>
    <s v="ECG"/>
    <s v="Yes"/>
    <n v="0"/>
    <n v="1912"/>
    <x v="0"/>
    <n v="798.55272483882993"/>
    <n v="1113.4472751611702"/>
  </r>
  <r>
    <s v="P001148"/>
    <s v="Carlos"/>
    <s v="Perez"/>
    <x v="1"/>
    <d v="2020-07-17T00:00:00"/>
    <n v="44"/>
    <s v="Mexico"/>
    <s v="Madrid"/>
    <s v="Pediatrics"/>
    <x v="598"/>
    <d v="2024-07-06T00:00:00"/>
    <x v="2"/>
    <x v="3"/>
    <s v="D0162"/>
    <s v="D03"/>
    <x v="1"/>
    <x v="1"/>
    <n v="1954.79"/>
    <s v="None"/>
    <s v="CompanyC"/>
    <n v="0.49020178083754751"/>
    <n v="310.33999999999997"/>
    <x v="1"/>
    <s v="No"/>
    <n v="81"/>
    <n v="12"/>
    <s v="Standard"/>
    <n v="4"/>
    <n v="5"/>
    <n v="3"/>
    <s v="X-Ray"/>
    <s v="No"/>
    <n v="5"/>
    <n v="2265.13"/>
    <x v="0"/>
    <n v="1110.3707598285541"/>
    <n v="1154.759240171446"/>
  </r>
  <r>
    <s v="P001155"/>
    <s v="Diego"/>
    <s v="Lopez"/>
    <x v="1"/>
    <d v="1999-06-28T00:00:00"/>
    <n v="48"/>
    <s v="Mexico"/>
    <s v="Madrid"/>
    <s v="Pediatrics"/>
    <x v="599"/>
    <d v="2024-05-04T00:00:00"/>
    <x v="0"/>
    <x v="4"/>
    <s v="D0114"/>
    <s v="D03"/>
    <x v="0"/>
    <x v="3"/>
    <n v="2980.47"/>
    <s v="Partial"/>
    <s v="CompanyA"/>
    <n v="0.33852816614384412"/>
    <n v="166.93"/>
    <x v="0"/>
    <s v="Yes"/>
    <n v="205"/>
    <n v="13"/>
    <s v="Emergency"/>
    <n v="1"/>
    <n v="1"/>
    <n v="5"/>
    <s v="Ultrasound"/>
    <s v="No"/>
    <n v="3"/>
    <n v="3147.3999999999996"/>
    <x v="0"/>
    <n v="1065.4835501211348"/>
    <n v="2081.916449878865"/>
  </r>
  <r>
    <s v="P001156"/>
    <s v="Maria"/>
    <s v="Perez"/>
    <x v="0"/>
    <d v="1958-07-24T00:00:00"/>
    <n v="49"/>
    <s v="Spain"/>
    <s v="CDMX"/>
    <s v="Chronic"/>
    <x v="600"/>
    <d v="2023-04-14T00:00:00"/>
    <x v="2"/>
    <x v="1"/>
    <s v="D0177"/>
    <s v="D03"/>
    <x v="3"/>
    <x v="3"/>
    <n v="2940.02"/>
    <s v="Full"/>
    <s v="CompanyC"/>
    <n v="0.83420041186438398"/>
    <n v="310.75"/>
    <x v="0"/>
    <s v="No"/>
    <n v="101"/>
    <n v="5"/>
    <s v="ICU"/>
    <n v="3"/>
    <n v="0"/>
    <n v="7"/>
    <s v="Ultrasound"/>
    <s v="No"/>
    <n v="3"/>
    <n v="3250.77"/>
    <x v="0"/>
    <n v="2711.7936728763834"/>
    <n v="538.97632712361656"/>
  </r>
  <r>
    <s v="P001157"/>
    <s v="Elena"/>
    <s v="Martinez"/>
    <x v="0"/>
    <d v="1966-06-05T00:00:00"/>
    <n v="53"/>
    <s v="Spain"/>
    <s v="Santiago"/>
    <s v="Chronic"/>
    <x v="601"/>
    <d v="2024-07-26T00:00:00"/>
    <x v="0"/>
    <x v="0"/>
    <s v="D0009"/>
    <s v="D02"/>
    <x v="4"/>
    <x v="1"/>
    <n v="2004.93"/>
    <s v="Partial"/>
    <s v="None"/>
    <n v="5.5116162291272468E-2"/>
    <n v="625.76"/>
    <x v="0"/>
    <s v="No"/>
    <n v="57"/>
    <n v="2"/>
    <s v="Standard"/>
    <n v="1"/>
    <n v="6"/>
    <n v="8"/>
    <s v="ECG"/>
    <s v="No"/>
    <n v="0"/>
    <n v="2630.69"/>
    <x v="0"/>
    <n v="144.99353697802758"/>
    <n v="2485.6964630219727"/>
  </r>
  <r>
    <s v="P001158"/>
    <s v="Carlos"/>
    <s v="Perez"/>
    <x v="0"/>
    <d v="1974-12-20T00:00:00"/>
    <n v="56"/>
    <s v="Spain"/>
    <s v="Santiago"/>
    <s v="General"/>
    <x v="602"/>
    <d v="2024-07-20T00:00:00"/>
    <x v="1"/>
    <x v="0"/>
    <s v="D0019"/>
    <s v="D04"/>
    <x v="4"/>
    <x v="2"/>
    <n v="1156.8800000000001"/>
    <s v="Full"/>
    <s v="CompanyA"/>
    <n v="3.7720752692442572E-2"/>
    <n v="755.45"/>
    <x v="0"/>
    <s v="No"/>
    <n v="268"/>
    <n v="1"/>
    <s v="ICU"/>
    <n v="3"/>
    <n v="6"/>
    <n v="1"/>
    <s v="ECG"/>
    <s v="No"/>
    <n v="2"/>
    <n v="1912.3300000000002"/>
    <x v="0"/>
    <n v="72.134526996338707"/>
    <n v="1840.1954730036614"/>
  </r>
  <r>
    <s v="P001159"/>
    <s v="Maria"/>
    <s v="Rodriguez"/>
    <x v="1"/>
    <d v="2003-12-10T00:00:00"/>
    <n v="40"/>
    <s v="Spain"/>
    <s v="Bogotá"/>
    <s v="Chronic"/>
    <x v="603"/>
    <d v="2023-01-20T00:00:00"/>
    <x v="1"/>
    <x v="2"/>
    <s v="D0121"/>
    <s v="D01"/>
    <x v="1"/>
    <x v="3"/>
    <n v="243.2"/>
    <s v="Full"/>
    <s v="CompanyB"/>
    <n v="0.1017084245425931"/>
    <n v="447.84"/>
    <x v="0"/>
    <s v="No"/>
    <n v="149"/>
    <n v="2"/>
    <s v="Emergency"/>
    <n v="2"/>
    <n v="0"/>
    <n v="1"/>
    <s v="Ultrasound"/>
    <s v="No"/>
    <n v="4"/>
    <n v="691.04"/>
    <x v="0"/>
    <n v="70.284589695913539"/>
    <n v="620.75541030408647"/>
  </r>
  <r>
    <s v="P001160"/>
    <s v="Luis"/>
    <s v="Hernandez"/>
    <x v="1"/>
    <d v="1991-06-17T00:00:00"/>
    <n v="24"/>
    <s v="Chile"/>
    <s v="Bogotá"/>
    <s v="Chronic"/>
    <x v="604"/>
    <d v="2024-06-20T00:00:00"/>
    <x v="0"/>
    <x v="1"/>
    <s v="D0105"/>
    <s v="D05"/>
    <x v="0"/>
    <x v="2"/>
    <n v="2227.2199999999998"/>
    <s v="Full"/>
    <s v="CompanyC"/>
    <n v="0.20236319446318971"/>
    <n v="415.51"/>
    <x v="0"/>
    <s v="Yes"/>
    <n v="251"/>
    <n v="5"/>
    <s v="Emergency"/>
    <n v="3"/>
    <n v="5"/>
    <n v="7"/>
    <s v="X-Ray"/>
    <s v="No"/>
    <n v="1"/>
    <n v="2642.7299999999996"/>
    <x v="0"/>
    <n v="534.79128490370522"/>
    <n v="2107.9387150962943"/>
  </r>
  <r>
    <s v="P001162"/>
    <s v="Elena"/>
    <s v="Perez"/>
    <x v="0"/>
    <d v="1990-05-13T00:00:00"/>
    <n v="33"/>
    <s v="Spain"/>
    <s v="Madrid"/>
    <s v="Chronic"/>
    <x v="605"/>
    <d v="2023-08-06T00:00:00"/>
    <x v="1"/>
    <x v="5"/>
    <s v="D0080"/>
    <s v="D01"/>
    <x v="0"/>
    <x v="1"/>
    <n v="250.55"/>
    <s v="Full"/>
    <s v="CompanyA"/>
    <n v="7.1616689211347007E-2"/>
    <n v="653.25"/>
    <x v="1"/>
    <s v="No"/>
    <n v="29"/>
    <n v="7"/>
    <s v="Standard"/>
    <n v="2"/>
    <n v="0"/>
    <n v="4"/>
    <s v="MRI"/>
    <s v="Yes"/>
    <n v="4"/>
    <n v="903.8"/>
    <x v="0"/>
    <n v="64.727163709215418"/>
    <n v="839.07283629078449"/>
  </r>
  <r>
    <s v="P001163"/>
    <s v="Carlos"/>
    <s v="Diaz"/>
    <x v="1"/>
    <d v="1998-08-30T00:00:00"/>
    <n v="23"/>
    <s v="Colombia"/>
    <s v="Bogotá"/>
    <s v="Chronic"/>
    <x v="606"/>
    <d v="2024-04-28T00:00:00"/>
    <x v="0"/>
    <x v="1"/>
    <s v="D0026"/>
    <s v="D05"/>
    <x v="3"/>
    <x v="2"/>
    <n v="68.19"/>
    <s v="Full"/>
    <s v="None"/>
    <n v="0.3060564927346473"/>
    <n v="794.49"/>
    <x v="1"/>
    <s v="No"/>
    <n v="11"/>
    <n v="7"/>
    <s v="Standard"/>
    <n v="3"/>
    <n v="5"/>
    <n v="6"/>
    <s v="MRI"/>
    <s v="No"/>
    <n v="3"/>
    <n v="862.68000000000006"/>
    <x v="0"/>
    <n v="264.02881515232554"/>
    <n v="598.65118484767459"/>
  </r>
  <r>
    <s v="P001165"/>
    <s v="Lucia"/>
    <s v="Hernandez"/>
    <x v="0"/>
    <d v="2016-04-07T00:00:00"/>
    <n v="54"/>
    <s v="Mexico"/>
    <s v="Santiago"/>
    <s v="Geriatrics"/>
    <x v="607"/>
    <d v="2024-06-15T00:00:00"/>
    <x v="0"/>
    <x v="5"/>
    <s v="D0040"/>
    <s v="D03"/>
    <x v="1"/>
    <x v="1"/>
    <n v="351.66"/>
    <s v="None"/>
    <s v="CompanyB"/>
    <n v="0.80207377667479096"/>
    <n v="302.89999999999998"/>
    <x v="0"/>
    <s v="Yes"/>
    <n v="291"/>
    <n v="4"/>
    <s v="Standard"/>
    <n v="2"/>
    <n v="8"/>
    <n v="10"/>
    <s v="ECG"/>
    <s v="Yes"/>
    <n v="3"/>
    <n v="654.55999999999995"/>
    <x v="0"/>
    <n v="525.00541126025109"/>
    <n v="129.55458873974885"/>
  </r>
  <r>
    <s v="P001166"/>
    <s v="Pedro"/>
    <s v="Torres"/>
    <x v="0"/>
    <d v="1957-11-23T00:00:00"/>
    <n v="53"/>
    <s v="Mexico"/>
    <s v="Madrid"/>
    <s v="General"/>
    <x v="608"/>
    <d v="2024-06-24T00:00:00"/>
    <x v="2"/>
    <x v="1"/>
    <s v="D0025"/>
    <s v="D02"/>
    <x v="2"/>
    <x v="3"/>
    <n v="290.79000000000002"/>
    <s v="None"/>
    <s v="CompanyB"/>
    <n v="5.3867388960630702E-2"/>
    <n v="174.93"/>
    <x v="0"/>
    <s v="No"/>
    <n v="44"/>
    <n v="0"/>
    <s v="ICU"/>
    <n v="4"/>
    <n v="0"/>
    <n v="5"/>
    <s v="ECG"/>
    <s v="Yes"/>
    <n v="1"/>
    <n v="465.72"/>
    <x v="0"/>
    <n v="25.087120386744932"/>
    <n v="440.63287961325511"/>
  </r>
  <r>
    <s v="P001167"/>
    <s v="Luis"/>
    <s v="Garcia"/>
    <x v="0"/>
    <d v="1978-12-02T00:00:00"/>
    <n v="49"/>
    <s v="Mexico"/>
    <s v="Santiago"/>
    <s v="Pediatrics"/>
    <x v="609"/>
    <d v="2023-11-26T00:00:00"/>
    <x v="1"/>
    <x v="5"/>
    <s v="D0099"/>
    <s v="D02"/>
    <x v="4"/>
    <x v="2"/>
    <n v="2735.49"/>
    <s v="None"/>
    <s v="None"/>
    <n v="0.90792944688543598"/>
    <n v="159.06"/>
    <x v="1"/>
    <s v="No"/>
    <n v="199"/>
    <n v="0"/>
    <s v="ICU"/>
    <n v="3"/>
    <n v="1"/>
    <n v="10"/>
    <s v="X-Ray"/>
    <s v="Yes"/>
    <n v="4"/>
    <n v="2894.5499999999997"/>
    <x v="0"/>
    <n v="2628.0471804822387"/>
    <n v="266.50281951776105"/>
  </r>
  <r>
    <s v="P001171"/>
    <s v="Maria"/>
    <s v="Rodriguez"/>
    <x v="0"/>
    <d v="1983-04-15T00:00:00"/>
    <n v="49"/>
    <s v="Colombia"/>
    <s v="Buenos Aires"/>
    <s v="Pediatrics"/>
    <x v="610"/>
    <d v="2024-09-29T00:00:00"/>
    <x v="2"/>
    <x v="1"/>
    <s v="D0151"/>
    <s v="D01"/>
    <x v="4"/>
    <x v="1"/>
    <n v="2282.6"/>
    <s v="None"/>
    <s v="CompanyA"/>
    <n v="0.1055350451557231"/>
    <n v="764.66"/>
    <x v="0"/>
    <s v="Yes"/>
    <n v="77"/>
    <n v="12"/>
    <s v="Emergency"/>
    <n v="1"/>
    <n v="3"/>
    <n v="5"/>
    <s v="ECG"/>
    <s v="Yes"/>
    <n v="5"/>
    <n v="3047.2599999999998"/>
    <x v="0"/>
    <n v="321.59272170122875"/>
    <n v="2725.6672782987712"/>
  </r>
  <r>
    <s v="P001172"/>
    <s v="Sofia"/>
    <s v="Garcia"/>
    <x v="0"/>
    <d v="2012-04-13T00:00:00"/>
    <n v="60"/>
    <s v="Chile"/>
    <s v="Madrid"/>
    <s v="Pediatrics"/>
    <x v="611"/>
    <d v="2024-02-15T00:00:00"/>
    <x v="0"/>
    <x v="0"/>
    <s v="D0089"/>
    <s v="D01"/>
    <x v="1"/>
    <x v="0"/>
    <n v="1228.74"/>
    <s v="None"/>
    <s v="CompanyA"/>
    <n v="0.55908823666429319"/>
    <n v="280"/>
    <x v="0"/>
    <s v="Yes"/>
    <n v="241"/>
    <n v="3"/>
    <s v="ICU"/>
    <n v="2"/>
    <n v="6"/>
    <n v="10"/>
    <s v="MRI"/>
    <s v="Yes"/>
    <n v="0"/>
    <n v="1508.74"/>
    <x v="0"/>
    <n v="843.5187861848857"/>
    <n v="665.22121381511431"/>
  </r>
  <r>
    <s v="P001176"/>
    <s v="Ana"/>
    <s v="Torres"/>
    <x v="1"/>
    <d v="2013-12-07T00:00:00"/>
    <n v="32"/>
    <s v="Colombia"/>
    <s v="Bogotá"/>
    <s v="Pediatrics"/>
    <x v="612"/>
    <d v="2024-05-21T00:00:00"/>
    <x v="1"/>
    <x v="3"/>
    <s v="D0196"/>
    <s v="D04"/>
    <x v="1"/>
    <x v="1"/>
    <n v="104.95"/>
    <s v="Partial"/>
    <s v="None"/>
    <n v="0.53150126848638513"/>
    <n v="505.9"/>
    <x v="0"/>
    <s v="Yes"/>
    <n v="86"/>
    <n v="9"/>
    <s v="ICU"/>
    <n v="4"/>
    <n v="4"/>
    <n v="3"/>
    <s v="Ultrasound"/>
    <s v="No"/>
    <n v="0"/>
    <n v="610.85"/>
    <x v="0"/>
    <n v="324.66754985490837"/>
    <n v="286.18245014509165"/>
  </r>
  <r>
    <s v="P001178"/>
    <s v="Carlos"/>
    <s v="Perez"/>
    <x v="1"/>
    <d v="1976-02-15T00:00:00"/>
    <n v="21"/>
    <s v="Mexico"/>
    <s v="Bogotá"/>
    <s v="Pediatrics"/>
    <x v="613"/>
    <d v="2024-05-09T00:00:00"/>
    <x v="0"/>
    <x v="5"/>
    <s v="D0156"/>
    <s v="D01"/>
    <x v="1"/>
    <x v="0"/>
    <n v="1765.72"/>
    <s v="Partial"/>
    <s v="None"/>
    <n v="0.93431949458861707"/>
    <n v="512.5"/>
    <x v="0"/>
    <s v="No"/>
    <n v="275"/>
    <n v="12"/>
    <s v="Emergency"/>
    <n v="1"/>
    <n v="6"/>
    <n v="5"/>
    <s v="CT"/>
    <s v="No"/>
    <n v="2"/>
    <n v="2278.2200000000003"/>
    <x v="0"/>
    <n v="2128.5853589616795"/>
    <n v="149.63464103832075"/>
  </r>
  <r>
    <s v="P001179"/>
    <s v="Jorge"/>
    <s v="Hernandez"/>
    <x v="1"/>
    <d v="1957-07-22T00:00:00"/>
    <n v="18"/>
    <s v="Spain"/>
    <s v="Madrid"/>
    <s v="Pediatrics"/>
    <x v="614"/>
    <d v="2023-12-18T00:00:00"/>
    <x v="1"/>
    <x v="5"/>
    <s v="D0112"/>
    <s v="D04"/>
    <x v="4"/>
    <x v="2"/>
    <n v="2391.3000000000002"/>
    <s v="None"/>
    <s v="CompanyB"/>
    <n v="0.38263177890308958"/>
    <n v="538.29"/>
    <x v="0"/>
    <s v="Yes"/>
    <n v="96"/>
    <n v="0"/>
    <s v="ICU"/>
    <n v="2"/>
    <n v="6"/>
    <n v="5"/>
    <s v="MRI"/>
    <s v="No"/>
    <n v="5"/>
    <n v="2929.59"/>
    <x v="0"/>
    <n v="1120.9542331567022"/>
    <n v="1808.6357668432979"/>
  </r>
  <r>
    <s v="P001181"/>
    <s v="Luis"/>
    <s v="Rodriguez"/>
    <x v="1"/>
    <d v="2019-09-01T00:00:00"/>
    <n v="60"/>
    <s v="Argentina"/>
    <s v="Madrid"/>
    <s v="Chronic"/>
    <x v="615"/>
    <d v="2023-08-11T00:00:00"/>
    <x v="0"/>
    <x v="1"/>
    <s v="D0097"/>
    <s v="D01"/>
    <x v="3"/>
    <x v="3"/>
    <n v="2233.17"/>
    <s v="None"/>
    <s v="CompanyA"/>
    <n v="0.14596484653697939"/>
    <n v="584.39"/>
    <x v="1"/>
    <s v="No"/>
    <n v="228"/>
    <n v="4"/>
    <s v="Standard"/>
    <n v="4"/>
    <n v="0"/>
    <n v="5"/>
    <s v="Ultrasound"/>
    <s v="Yes"/>
    <n v="3"/>
    <n v="2817.56"/>
    <x v="0"/>
    <n v="411.26471300873163"/>
    <n v="2406.2952869912683"/>
  </r>
  <r>
    <s v="P001183"/>
    <s v="Jorge"/>
    <s v="Rodriguez"/>
    <x v="0"/>
    <d v="2016-02-10T00:00:00"/>
    <n v="24"/>
    <s v="Colombia"/>
    <s v="CDMX"/>
    <s v="Chronic"/>
    <x v="616"/>
    <d v="2024-08-28T00:00:00"/>
    <x v="1"/>
    <x v="4"/>
    <s v="D0106"/>
    <s v="D01"/>
    <x v="1"/>
    <x v="3"/>
    <n v="181.11"/>
    <s v="None"/>
    <s v="CompanyA"/>
    <n v="0.32666161596461579"/>
    <n v="360.64"/>
    <x v="1"/>
    <s v="No"/>
    <n v="257"/>
    <n v="9"/>
    <s v="Standard"/>
    <n v="3"/>
    <n v="2"/>
    <n v="9"/>
    <s v="Ultrasound"/>
    <s v="Yes"/>
    <n v="3"/>
    <n v="541.75"/>
    <x v="0"/>
    <n v="176.9689304488306"/>
    <n v="364.78106955116937"/>
  </r>
  <r>
    <s v="P001184"/>
    <s v="Luis"/>
    <s v="Martinez"/>
    <x v="0"/>
    <d v="2007-04-03T00:00:00"/>
    <n v="30"/>
    <s v="Argentina"/>
    <s v="Bogotá"/>
    <s v="Chronic"/>
    <x v="617"/>
    <d v="2023-03-08T00:00:00"/>
    <x v="1"/>
    <x v="4"/>
    <s v="D0004"/>
    <s v="D04"/>
    <x v="1"/>
    <x v="0"/>
    <n v="2690.55"/>
    <s v="Partial"/>
    <s v="CompanyA"/>
    <n v="0.1887948325847747"/>
    <n v="96.3"/>
    <x v="0"/>
    <s v="No"/>
    <n v="41"/>
    <n v="4"/>
    <s v="Standard"/>
    <n v="1"/>
    <n v="5"/>
    <n v="4"/>
    <s v="Ultrasound"/>
    <s v="No"/>
    <n v="1"/>
    <n v="2786.8500000000004"/>
    <x v="0"/>
    <n v="526.14287918887942"/>
    <n v="2260.7071208111211"/>
  </r>
  <r>
    <s v="P001187"/>
    <s v="Sofia"/>
    <s v="Martinez"/>
    <x v="1"/>
    <d v="1974-05-03T00:00:00"/>
    <n v="25"/>
    <s v="Colombia"/>
    <s v="Buenos Aires"/>
    <s v="General"/>
    <x v="618"/>
    <d v="2023-02-14T00:00:00"/>
    <x v="1"/>
    <x v="0"/>
    <s v="D0033"/>
    <s v="D05"/>
    <x v="2"/>
    <x v="0"/>
    <n v="783.35"/>
    <s v="Full"/>
    <s v="CompanyB"/>
    <n v="0.62583347096045872"/>
    <n v="80.61"/>
    <x v="1"/>
    <s v="Yes"/>
    <n v="2"/>
    <n v="7"/>
    <s v="Standard"/>
    <n v="1"/>
    <n v="0"/>
    <n v="3"/>
    <s v="CT"/>
    <s v="Yes"/>
    <n v="5"/>
    <n v="863.96"/>
    <x v="0"/>
    <n v="540.69508557099789"/>
    <n v="323.26491442900215"/>
  </r>
  <r>
    <s v="P001188"/>
    <s v="Sofia"/>
    <s v="Perez"/>
    <x v="1"/>
    <d v="1961-12-23T00:00:00"/>
    <n v="50"/>
    <s v="Chile"/>
    <s v="Buenos Aires"/>
    <s v="General"/>
    <x v="619"/>
    <d v="2023-07-15T00:00:00"/>
    <x v="0"/>
    <x v="1"/>
    <s v="D0027"/>
    <s v="D05"/>
    <x v="4"/>
    <x v="0"/>
    <n v="1796.93"/>
    <s v="None"/>
    <s v="None"/>
    <n v="0.17468150025503049"/>
    <n v="456.49"/>
    <x v="1"/>
    <s v="No"/>
    <n v="15"/>
    <n v="9"/>
    <s v="Standard"/>
    <n v="3"/>
    <n v="4"/>
    <n v="3"/>
    <s v="CT"/>
    <s v="Yes"/>
    <n v="2"/>
    <n v="2253.42"/>
    <x v="0"/>
    <n v="393.63078630469079"/>
    <n v="1859.7892136953092"/>
  </r>
  <r>
    <s v="P001194"/>
    <s v="Diego"/>
    <s v="Lopez"/>
    <x v="1"/>
    <d v="1972-04-20T00:00:00"/>
    <n v="30"/>
    <s v="Argentina"/>
    <s v="Santiago"/>
    <s v="Geriatrics"/>
    <x v="620"/>
    <d v="2023-01-30T00:00:00"/>
    <x v="1"/>
    <x v="5"/>
    <s v="D0072"/>
    <s v="D04"/>
    <x v="1"/>
    <x v="1"/>
    <n v="226.11"/>
    <s v="Partial"/>
    <s v="None"/>
    <n v="0.6622335419549723"/>
    <n v="234.7"/>
    <x v="0"/>
    <s v="No"/>
    <n v="208"/>
    <n v="13"/>
    <s v="Emergency"/>
    <n v="4"/>
    <n v="6"/>
    <n v="6"/>
    <s v="MRI"/>
    <s v="No"/>
    <n v="2"/>
    <n v="460.81"/>
    <x v="0"/>
    <n v="305.1638384682708"/>
    <n v="155.64616153172921"/>
  </r>
  <r>
    <s v="P001195"/>
    <s v="Jorge"/>
    <s v="Lopez"/>
    <x v="1"/>
    <d v="1987-07-01T00:00:00"/>
    <n v="30"/>
    <s v="Argentina"/>
    <s v="Madrid"/>
    <s v="Chronic"/>
    <x v="621"/>
    <d v="2024-07-20T00:00:00"/>
    <x v="0"/>
    <x v="0"/>
    <s v="D0105"/>
    <s v="D02"/>
    <x v="3"/>
    <x v="1"/>
    <n v="631.63"/>
    <s v="None"/>
    <s v="CompanyC"/>
    <n v="0.32259550383501262"/>
    <n v="235.28"/>
    <x v="0"/>
    <s v="Yes"/>
    <n v="80"/>
    <n v="9"/>
    <s v="Emergency"/>
    <n v="3"/>
    <n v="0"/>
    <n v="8"/>
    <s v="X-Ray"/>
    <s v="No"/>
    <n v="4"/>
    <n v="866.91"/>
    <x v="0"/>
    <n v="279.66126822961076"/>
    <n v="587.24873177038921"/>
  </r>
  <r>
    <s v="P001196"/>
    <s v="Maria"/>
    <s v="Perez"/>
    <x v="1"/>
    <d v="1973-01-30T00:00:00"/>
    <n v="38"/>
    <s v="Spain"/>
    <s v="Bogotá"/>
    <s v="General"/>
    <x v="622"/>
    <d v="2024-09-24T00:00:00"/>
    <x v="0"/>
    <x v="3"/>
    <s v="D0132"/>
    <s v="D03"/>
    <x v="3"/>
    <x v="0"/>
    <n v="2021.26"/>
    <s v="None"/>
    <s v="CompanyB"/>
    <n v="0.96344991926500023"/>
    <n v="284.06"/>
    <x v="1"/>
    <s v="Yes"/>
    <n v="243"/>
    <n v="4"/>
    <s v="ICU"/>
    <n v="3"/>
    <n v="7"/>
    <n v="3"/>
    <s v="X-Ray"/>
    <s v="No"/>
    <n v="5"/>
    <n v="2305.3200000000002"/>
    <x v="0"/>
    <n v="2221.0603678799903"/>
    <n v="84.259632120009883"/>
  </r>
  <r>
    <s v="P001197"/>
    <s v="Ana"/>
    <s v="Rodriguez"/>
    <x v="0"/>
    <d v="1957-11-26T00:00:00"/>
    <n v="58"/>
    <s v="Chile"/>
    <s v="CDMX"/>
    <s v="Geriatrics"/>
    <x v="623"/>
    <d v="2024-09-21T00:00:00"/>
    <x v="1"/>
    <x v="1"/>
    <s v="D0012"/>
    <s v="D04"/>
    <x v="1"/>
    <x v="0"/>
    <n v="2586.5"/>
    <s v="None"/>
    <s v="None"/>
    <n v="0.45898972160893442"/>
    <n v="293.18"/>
    <x v="0"/>
    <s v="Yes"/>
    <n v="234"/>
    <n v="0"/>
    <s v="Standard"/>
    <n v="4"/>
    <n v="2"/>
    <n v="10"/>
    <s v="ECG"/>
    <s v="Yes"/>
    <n v="5"/>
    <n v="2879.68"/>
    <x v="0"/>
    <n v="1321.7435215228163"/>
    <n v="1557.9364784771835"/>
  </r>
  <r>
    <s v="P001199"/>
    <s v="Carlos"/>
    <s v="Hernandez"/>
    <x v="1"/>
    <d v="1968-01-11T00:00:00"/>
    <n v="41"/>
    <s v="Colombia"/>
    <s v="CDMX"/>
    <s v="General"/>
    <x v="624"/>
    <d v="2023-03-26T00:00:00"/>
    <x v="1"/>
    <x v="3"/>
    <s v="D0095"/>
    <s v="D03"/>
    <x v="2"/>
    <x v="0"/>
    <n v="2137.1999999999998"/>
    <s v="Full"/>
    <s v="None"/>
    <n v="0.29639396123760609"/>
    <n v="73.569999999999993"/>
    <x v="0"/>
    <s v="Yes"/>
    <n v="66"/>
    <n v="2"/>
    <s v="Standard"/>
    <n v="3"/>
    <n v="9"/>
    <n v="10"/>
    <s v="CT"/>
    <s v="No"/>
    <n v="1"/>
    <n v="2210.77"/>
    <x v="0"/>
    <n v="655.25887768526241"/>
    <n v="1555.5111223147376"/>
  </r>
  <r>
    <s v="P001201"/>
    <s v="Pedro"/>
    <s v="Perez"/>
    <x v="1"/>
    <d v="1957-03-30T00:00:00"/>
    <n v="57"/>
    <s v="Chile"/>
    <s v="Buenos Aires"/>
    <s v="General"/>
    <x v="625"/>
    <d v="2023-01-16T00:00:00"/>
    <x v="0"/>
    <x v="4"/>
    <s v="D0101"/>
    <s v="D01"/>
    <x v="1"/>
    <x v="2"/>
    <n v="1844.84"/>
    <s v="None"/>
    <s v="CompanyB"/>
    <n v="0.68480586902241491"/>
    <n v="588.80999999999995"/>
    <x v="1"/>
    <s v="No"/>
    <n v="39"/>
    <n v="4"/>
    <s v="ICU"/>
    <n v="2"/>
    <n v="5"/>
    <n v="3"/>
    <s v="CT"/>
    <s v="Yes"/>
    <n v="3"/>
    <n v="2433.6499999999996"/>
    <x v="0"/>
    <n v="1666.5778031463999"/>
    <n v="767.07219685359973"/>
  </r>
  <r>
    <s v="P001202"/>
    <s v="Jorge"/>
    <s v="Diaz"/>
    <x v="1"/>
    <d v="1953-07-01T00:00:00"/>
    <n v="36"/>
    <s v="Spain"/>
    <s v="Buenos Aires"/>
    <s v="General"/>
    <x v="626"/>
    <d v="2023-01-15T00:00:00"/>
    <x v="1"/>
    <x v="1"/>
    <s v="D0108"/>
    <s v="D04"/>
    <x v="3"/>
    <x v="1"/>
    <n v="2887.63"/>
    <s v="Partial"/>
    <s v="CompanyA"/>
    <n v="0.26251527714397049"/>
    <n v="269.88"/>
    <x v="1"/>
    <s v="Yes"/>
    <n v="220"/>
    <n v="9"/>
    <s v="ICU"/>
    <n v="1"/>
    <n v="6"/>
    <n v="2"/>
    <s v="MRI"/>
    <s v="Yes"/>
    <n v="2"/>
    <n v="3157.51"/>
    <x v="0"/>
    <n v="828.89461273485836"/>
    <n v="2328.6153872651421"/>
  </r>
  <r>
    <s v="P001203"/>
    <s v="Jorge"/>
    <s v="Rodriguez"/>
    <x v="1"/>
    <d v="1950-05-19T00:00:00"/>
    <n v="64"/>
    <s v="Mexico"/>
    <s v="Santiago"/>
    <s v="General"/>
    <x v="627"/>
    <d v="2023-07-30T00:00:00"/>
    <x v="2"/>
    <x v="4"/>
    <s v="D0059"/>
    <s v="D01"/>
    <x v="1"/>
    <x v="2"/>
    <n v="1999.99"/>
    <s v="Partial"/>
    <s v="CompanyC"/>
    <n v="0.95893020632257675"/>
    <n v="490.89"/>
    <x v="1"/>
    <s v="Yes"/>
    <n v="102"/>
    <n v="2"/>
    <s v="ICU"/>
    <n v="2"/>
    <n v="0"/>
    <n v="9"/>
    <s v="Ultrasound"/>
    <s v="No"/>
    <n v="5"/>
    <n v="2490.88"/>
    <x v="0"/>
    <n v="2388.5800723247803"/>
    <n v="102.29992767521981"/>
  </r>
  <r>
    <s v="P001204"/>
    <s v="Luis"/>
    <s v="Diaz"/>
    <x v="1"/>
    <d v="1973-05-09T00:00:00"/>
    <n v="16"/>
    <s v="Spain"/>
    <s v="Santiago"/>
    <s v="Pediatrics"/>
    <x v="628"/>
    <d v="2023-11-14T00:00:00"/>
    <x v="2"/>
    <x v="5"/>
    <s v="D0117"/>
    <s v="D03"/>
    <x v="4"/>
    <x v="2"/>
    <n v="2770.71"/>
    <s v="None"/>
    <s v="CompanyA"/>
    <n v="0.2104447453767917"/>
    <n v="245.63"/>
    <x v="0"/>
    <s v="Yes"/>
    <n v="294"/>
    <n v="5"/>
    <s v="Standard"/>
    <n v="1"/>
    <n v="5"/>
    <n v="1"/>
    <s v="ECG"/>
    <s v="Yes"/>
    <n v="4"/>
    <n v="3016.34"/>
    <x v="0"/>
    <n v="634.77290326983189"/>
    <n v="2381.5670967301685"/>
  </r>
  <r>
    <s v="P001210"/>
    <s v="Lucia"/>
    <s v="Diaz"/>
    <x v="0"/>
    <d v="1997-07-15T00:00:00"/>
    <n v="31"/>
    <s v="Chile"/>
    <s v="Bogotá"/>
    <s v="General"/>
    <x v="629"/>
    <d v="2023-10-05T00:00:00"/>
    <x v="2"/>
    <x v="0"/>
    <s v="D0004"/>
    <s v="D05"/>
    <x v="1"/>
    <x v="2"/>
    <n v="1492.11"/>
    <s v="Partial"/>
    <s v="None"/>
    <n v="0.90674898531768189"/>
    <n v="463.46"/>
    <x v="1"/>
    <s v="Yes"/>
    <n v="161"/>
    <n v="1"/>
    <s v="Emergency"/>
    <n v="1"/>
    <n v="6"/>
    <n v="5"/>
    <s v="X-Ray"/>
    <s v="No"/>
    <n v="4"/>
    <n v="1955.57"/>
    <x v="0"/>
    <n v="1773.2111132176992"/>
    <n v="182.35888678230071"/>
  </r>
  <r>
    <s v="P001214"/>
    <s v="Jorge"/>
    <s v="Garcia"/>
    <x v="1"/>
    <d v="2007-03-01T00:00:00"/>
    <n v="55"/>
    <s v="Spain"/>
    <s v="Buenos Aires"/>
    <s v="Chronic"/>
    <x v="630"/>
    <d v="2024-03-26T00:00:00"/>
    <x v="2"/>
    <x v="1"/>
    <s v="D0105"/>
    <s v="D05"/>
    <x v="0"/>
    <x v="1"/>
    <n v="1877.16"/>
    <s v="Partial"/>
    <s v="CompanyB"/>
    <n v="0.59882891591316301"/>
    <n v="714.61"/>
    <x v="0"/>
    <s v="Yes"/>
    <n v="1"/>
    <n v="4"/>
    <s v="Standard"/>
    <n v="1"/>
    <n v="0"/>
    <n v="10"/>
    <s v="MRI"/>
    <s v="No"/>
    <n v="5"/>
    <n v="2591.77"/>
    <x v="0"/>
    <n v="1552.0268193962586"/>
    <n v="1039.7431806037414"/>
  </r>
  <r>
    <s v="P001217"/>
    <s v="Diego"/>
    <s v="Rodriguez"/>
    <x v="0"/>
    <d v="1967-08-07T00:00:00"/>
    <n v="40"/>
    <s v="Chile"/>
    <s v="Buenos Aires"/>
    <s v="General"/>
    <x v="631"/>
    <d v="2024-03-18T00:00:00"/>
    <x v="0"/>
    <x v="1"/>
    <s v="D0141"/>
    <s v="D05"/>
    <x v="4"/>
    <x v="1"/>
    <n v="1607.18"/>
    <s v="None"/>
    <s v="CompanyC"/>
    <n v="0.53821717061316487"/>
    <n v="76.45"/>
    <x v="1"/>
    <s v="Yes"/>
    <n v="163"/>
    <n v="6"/>
    <s v="ICU"/>
    <n v="1"/>
    <n v="2"/>
    <n v="4"/>
    <s v="Ultrasound"/>
    <s v="No"/>
    <n v="5"/>
    <n v="1683.63"/>
    <x v="0"/>
    <n v="906.15857495944283"/>
    <n v="777.47142504055728"/>
  </r>
  <r>
    <s v="P001218"/>
    <s v="Luis"/>
    <s v="Rodriguez"/>
    <x v="0"/>
    <d v="2020-11-27T00:00:00"/>
    <n v="25"/>
    <s v="Colombia"/>
    <s v="Santiago"/>
    <s v="General"/>
    <x v="632"/>
    <d v="2024-03-01T00:00:00"/>
    <x v="2"/>
    <x v="4"/>
    <s v="D0166"/>
    <s v="D02"/>
    <x v="4"/>
    <x v="3"/>
    <n v="2173.84"/>
    <s v="None"/>
    <s v="None"/>
    <n v="0.56258009190099256"/>
    <n v="583.5"/>
    <x v="1"/>
    <s v="No"/>
    <n v="21"/>
    <n v="1"/>
    <s v="Emergency"/>
    <n v="3"/>
    <n v="6"/>
    <n v="3"/>
    <s v="ECG"/>
    <s v="No"/>
    <n v="2"/>
    <n v="2757.34"/>
    <x v="0"/>
    <n v="1551.2245906022829"/>
    <n v="1206.1154093977173"/>
  </r>
  <r>
    <s v="P001219"/>
    <s v="Sofia"/>
    <s v="Rodriguez"/>
    <x v="0"/>
    <d v="1957-05-11T00:00:00"/>
    <n v="25"/>
    <s v="Chile"/>
    <s v="Madrid"/>
    <s v="General"/>
    <x v="633"/>
    <d v="2023-06-27T00:00:00"/>
    <x v="0"/>
    <x v="2"/>
    <s v="D0173"/>
    <s v="D01"/>
    <x v="3"/>
    <x v="3"/>
    <n v="2676.99"/>
    <s v="Partial"/>
    <s v="CompanyC"/>
    <n v="0.99631792490305349"/>
    <n v="228.48"/>
    <x v="0"/>
    <s v="Yes"/>
    <n v="226"/>
    <n v="12"/>
    <s v="Emergency"/>
    <n v="4"/>
    <n v="7"/>
    <n v="3"/>
    <s v="Ultrasound"/>
    <s v="Yes"/>
    <n v="2"/>
    <n v="2905.47"/>
    <x v="0"/>
    <n v="2894.7718412680747"/>
    <n v="10.698158731925105"/>
  </r>
  <r>
    <s v="P001222"/>
    <s v="Luis"/>
    <s v="Lopez"/>
    <x v="0"/>
    <d v="1973-04-29T00:00:00"/>
    <n v="26"/>
    <s v="Spain"/>
    <s v="Buenos Aires"/>
    <s v="Pediatrics"/>
    <x v="634"/>
    <d v="2023-10-09T00:00:00"/>
    <x v="1"/>
    <x v="5"/>
    <s v="D0055"/>
    <s v="D01"/>
    <x v="4"/>
    <x v="1"/>
    <n v="2433.79"/>
    <s v="Partial"/>
    <s v="CompanyA"/>
    <n v="0.27331252312216758"/>
    <n v="26.78"/>
    <x v="0"/>
    <s v="Yes"/>
    <n v="2"/>
    <n v="4"/>
    <s v="Emergency"/>
    <n v="2"/>
    <n v="4"/>
    <n v="5"/>
    <s v="CT"/>
    <s v="No"/>
    <n v="3"/>
    <n v="2460.5700000000002"/>
    <x v="0"/>
    <n v="672.50459501871194"/>
    <n v="1788.0654049812883"/>
  </r>
  <r>
    <s v="P001223"/>
    <s v="Carlos"/>
    <s v="Rodriguez"/>
    <x v="1"/>
    <d v="1964-12-17T00:00:00"/>
    <n v="40"/>
    <s v="Mexico"/>
    <s v="Madrid"/>
    <s v="Pediatrics"/>
    <x v="635"/>
    <d v="2024-09-05T00:00:00"/>
    <x v="2"/>
    <x v="4"/>
    <s v="D0096"/>
    <s v="D04"/>
    <x v="4"/>
    <x v="1"/>
    <n v="1722.26"/>
    <s v="Full"/>
    <s v="CompanyA"/>
    <n v="0.36122708259774228"/>
    <n v="555.87"/>
    <x v="0"/>
    <s v="Yes"/>
    <n v="171"/>
    <n v="2"/>
    <s v="Standard"/>
    <n v="1"/>
    <n v="9"/>
    <n v="2"/>
    <s v="CT"/>
    <s v="Yes"/>
    <n v="3"/>
    <n v="2278.13"/>
    <x v="0"/>
    <n v="822.92225367839467"/>
    <n v="1455.2077463216056"/>
  </r>
  <r>
    <s v="P001224"/>
    <s v="Jorge"/>
    <s v="Garcia"/>
    <x v="0"/>
    <d v="1985-06-05T00:00:00"/>
    <n v="38"/>
    <s v="Argentina"/>
    <s v="Buenos Aires"/>
    <s v="Geriatrics"/>
    <x v="636"/>
    <d v="2023-09-30T00:00:00"/>
    <x v="0"/>
    <x v="4"/>
    <s v="D0167"/>
    <s v="D04"/>
    <x v="2"/>
    <x v="0"/>
    <n v="1485.04"/>
    <s v="Partial"/>
    <s v="CompanyC"/>
    <n v="8.0533257306028005E-2"/>
    <n v="347.89"/>
    <x v="1"/>
    <s v="Yes"/>
    <n v="117"/>
    <n v="1"/>
    <s v="Emergency"/>
    <n v="2"/>
    <n v="1"/>
    <n v="7"/>
    <s v="Ultrasound"/>
    <s v="Yes"/>
    <n v="2"/>
    <n v="1832.9299999999998"/>
    <x v="0"/>
    <n v="147.61182331393789"/>
    <n v="1685.3181766860619"/>
  </r>
  <r>
    <s v="P001225"/>
    <s v="Diego"/>
    <s v="Rodriguez"/>
    <x v="0"/>
    <d v="1983-11-20T00:00:00"/>
    <n v="38"/>
    <s v="Colombia"/>
    <s v="Buenos Aires"/>
    <s v="Pediatrics"/>
    <x v="637"/>
    <d v="2024-02-20T00:00:00"/>
    <x v="1"/>
    <x v="0"/>
    <s v="D0065"/>
    <s v="D02"/>
    <x v="2"/>
    <x v="3"/>
    <n v="1636.25"/>
    <s v="Full"/>
    <s v="CompanyA"/>
    <n v="0.35157378138406958"/>
    <n v="351.74"/>
    <x v="1"/>
    <s v="No"/>
    <n v="143"/>
    <n v="2"/>
    <s v="Emergency"/>
    <n v="2"/>
    <n v="1"/>
    <n v="7"/>
    <s v="ECG"/>
    <s v="No"/>
    <n v="2"/>
    <n v="1987.99"/>
    <x v="0"/>
    <n v="698.92516165371649"/>
    <n v="1289.0648383462835"/>
  </r>
  <r>
    <s v="P001229"/>
    <s v="Carlos"/>
    <s v="Perez"/>
    <x v="1"/>
    <d v="1992-06-22T00:00:00"/>
    <n v="30"/>
    <s v="Argentina"/>
    <s v="CDMX"/>
    <s v="General"/>
    <x v="638"/>
    <d v="2023-09-24T00:00:00"/>
    <x v="0"/>
    <x v="0"/>
    <s v="D0120"/>
    <s v="D05"/>
    <x v="2"/>
    <x v="2"/>
    <n v="786.54"/>
    <s v="None"/>
    <s v="None"/>
    <n v="0.12071318816153789"/>
    <n v="494.65"/>
    <x v="1"/>
    <s v="No"/>
    <n v="212"/>
    <n v="12"/>
    <s v="Emergency"/>
    <n v="4"/>
    <n v="2"/>
    <n v="7"/>
    <s v="X-Ray"/>
    <s v="Yes"/>
    <n v="3"/>
    <n v="1281.19"/>
    <x v="0"/>
    <n v="154.65652954068074"/>
    <n v="1126.5334704593192"/>
  </r>
  <r>
    <s v="P001230"/>
    <s v="Pedro"/>
    <s v="Torres"/>
    <x v="0"/>
    <d v="1993-01-19T00:00:00"/>
    <n v="19"/>
    <s v="Argentina"/>
    <s v="CDMX"/>
    <s v="Geriatrics"/>
    <x v="639"/>
    <d v="2024-08-04T00:00:00"/>
    <x v="2"/>
    <x v="1"/>
    <s v="D0086"/>
    <s v="D05"/>
    <x v="0"/>
    <x v="3"/>
    <n v="1868.33"/>
    <s v="None"/>
    <s v="CompanyA"/>
    <n v="0.9224972097486771"/>
    <n v="348.68"/>
    <x v="0"/>
    <s v="Yes"/>
    <n v="280"/>
    <n v="5"/>
    <s v="Standard"/>
    <n v="3"/>
    <n v="7"/>
    <n v="4"/>
    <s v="MRI"/>
    <s v="No"/>
    <n v="1"/>
    <n v="2217.0099999999998"/>
    <x v="0"/>
    <n v="2045.1855389849145"/>
    <n v="171.82446101508526"/>
  </r>
  <r>
    <s v="P001231"/>
    <s v="Pedro"/>
    <s v="Diaz"/>
    <x v="1"/>
    <d v="1984-03-06T00:00:00"/>
    <n v="35"/>
    <s v="Spain"/>
    <s v="Madrid"/>
    <s v="Chronic"/>
    <x v="640"/>
    <d v="2023-05-30T00:00:00"/>
    <x v="1"/>
    <x v="5"/>
    <s v="D0062"/>
    <s v="D05"/>
    <x v="3"/>
    <x v="0"/>
    <n v="2153.23"/>
    <s v="Partial"/>
    <s v="CompanyB"/>
    <n v="0.82774537994679875"/>
    <n v="94.25"/>
    <x v="0"/>
    <s v="Yes"/>
    <n v="226"/>
    <n v="3"/>
    <s v="Standard"/>
    <n v="2"/>
    <n v="0"/>
    <n v="2"/>
    <s v="Ultrasound"/>
    <s v="No"/>
    <n v="0"/>
    <n v="2247.48"/>
    <x v="0"/>
    <n v="1860.3411865228313"/>
    <n v="387.1388134771687"/>
  </r>
  <r>
    <s v="P001232"/>
    <s v="Diego"/>
    <s v="Diaz"/>
    <x v="0"/>
    <d v="2008-01-24T00:00:00"/>
    <n v="33"/>
    <s v="Mexico"/>
    <s v="Madrid"/>
    <s v="Pediatrics"/>
    <x v="641"/>
    <d v="2023-05-19T00:00:00"/>
    <x v="2"/>
    <x v="1"/>
    <s v="D0174"/>
    <s v="D02"/>
    <x v="3"/>
    <x v="2"/>
    <n v="2681.67"/>
    <s v="Full"/>
    <s v="None"/>
    <n v="0.38629430419694649"/>
    <n v="680.84"/>
    <x v="0"/>
    <s v="No"/>
    <n v="261"/>
    <n v="6"/>
    <s v="ICU"/>
    <n v="1"/>
    <n v="4"/>
    <n v="3"/>
    <s v="ECG"/>
    <s v="No"/>
    <n v="4"/>
    <n v="3362.51"/>
    <x v="0"/>
    <n v="1298.9184608052747"/>
    <n v="2063.5915391947256"/>
  </r>
  <r>
    <s v="P001233"/>
    <s v="Ana"/>
    <s v="Torres"/>
    <x v="0"/>
    <d v="1954-06-19T00:00:00"/>
    <n v="33"/>
    <s v="Chile"/>
    <s v="Buenos Aires"/>
    <s v="Pediatrics"/>
    <x v="642"/>
    <d v="2023-01-21T00:00:00"/>
    <x v="2"/>
    <x v="0"/>
    <s v="D0112"/>
    <s v="D03"/>
    <x v="2"/>
    <x v="1"/>
    <n v="1029.04"/>
    <s v="Full"/>
    <s v="CompanyB"/>
    <n v="0.34846333267276552"/>
    <n v="57.21"/>
    <x v="0"/>
    <s v="No"/>
    <n v="254"/>
    <n v="1"/>
    <s v="Emergency"/>
    <n v="2"/>
    <n v="6"/>
    <n v="3"/>
    <s v="ECG"/>
    <s v="Yes"/>
    <n v="2"/>
    <n v="1086.25"/>
    <x v="0"/>
    <n v="378.51829511579155"/>
    <n v="707.73170488420851"/>
  </r>
  <r>
    <s v="P001235"/>
    <s v="Carlos"/>
    <s v="Torres"/>
    <x v="1"/>
    <d v="1985-03-21T00:00:00"/>
    <n v="38"/>
    <s v="Mexico"/>
    <s v="Madrid"/>
    <s v="Chronic"/>
    <x v="643"/>
    <d v="2023-08-28T00:00:00"/>
    <x v="0"/>
    <x v="1"/>
    <s v="D0163"/>
    <s v="D02"/>
    <x v="1"/>
    <x v="3"/>
    <n v="2838.61"/>
    <s v="None"/>
    <s v="None"/>
    <n v="0.40125818285449871"/>
    <n v="158.01"/>
    <x v="1"/>
    <s v="Yes"/>
    <n v="40"/>
    <n v="5"/>
    <s v="Standard"/>
    <n v="1"/>
    <n v="0"/>
    <n v="7"/>
    <s v="CT"/>
    <s v="No"/>
    <n v="2"/>
    <n v="2996.62"/>
    <x v="0"/>
    <n v="1202.4182959054478"/>
    <n v="1794.201704094552"/>
  </r>
  <r>
    <s v="P001237"/>
    <s v="Lucia"/>
    <s v="Diaz"/>
    <x v="1"/>
    <d v="2013-01-18T00:00:00"/>
    <n v="57"/>
    <s v="Spain"/>
    <s v="Santiago"/>
    <s v="Pediatrics"/>
    <x v="644"/>
    <d v="2023-11-04T00:00:00"/>
    <x v="1"/>
    <x v="1"/>
    <s v="D0173"/>
    <s v="D04"/>
    <x v="4"/>
    <x v="0"/>
    <n v="2325.73"/>
    <s v="None"/>
    <s v="CompanyA"/>
    <n v="0.99084627416601279"/>
    <n v="48.7"/>
    <x v="0"/>
    <s v="Yes"/>
    <n v="130"/>
    <n v="8"/>
    <s v="Standard"/>
    <n v="1"/>
    <n v="8"/>
    <n v="1"/>
    <s v="MRI"/>
    <s v="Yes"/>
    <n v="4"/>
    <n v="2374.4299999999998"/>
    <x v="0"/>
    <n v="2352.6951187680056"/>
    <n v="21.734881231994223"/>
  </r>
  <r>
    <s v="P001238"/>
    <s v="Pedro"/>
    <s v="Diaz"/>
    <x v="0"/>
    <d v="1996-03-19T00:00:00"/>
    <n v="28"/>
    <s v="Spain"/>
    <s v="CDMX"/>
    <s v="Chronic"/>
    <x v="645"/>
    <d v="2024-09-21T00:00:00"/>
    <x v="2"/>
    <x v="1"/>
    <s v="D0077"/>
    <s v="D04"/>
    <x v="0"/>
    <x v="1"/>
    <n v="1246.8399999999999"/>
    <s v="Full"/>
    <s v="CompanyC"/>
    <n v="0.81054645570473893"/>
    <n v="513.04999999999995"/>
    <x v="0"/>
    <s v="Yes"/>
    <n v="51"/>
    <n v="9"/>
    <s v="ICU"/>
    <n v="2"/>
    <n v="3"/>
    <n v="3"/>
    <s v="CT"/>
    <s v="Yes"/>
    <n v="5"/>
    <n v="1759.8899999999999"/>
    <x v="0"/>
    <n v="1426.4726019302129"/>
    <n v="333.41739806978694"/>
  </r>
  <r>
    <s v="P001240"/>
    <s v="Lucia"/>
    <s v="Lopez"/>
    <x v="0"/>
    <d v="1952-05-24T00:00:00"/>
    <n v="38"/>
    <s v="Mexico"/>
    <s v="Buenos Aires"/>
    <s v="General"/>
    <x v="646"/>
    <d v="2024-07-18T00:00:00"/>
    <x v="0"/>
    <x v="4"/>
    <s v="D0199"/>
    <s v="D04"/>
    <x v="4"/>
    <x v="2"/>
    <n v="2029.04"/>
    <s v="Partial"/>
    <s v="CompanyB"/>
    <n v="0.98172480102692883"/>
    <n v="329.75"/>
    <x v="0"/>
    <s v="Yes"/>
    <n v="218"/>
    <n v="3"/>
    <s v="Standard"/>
    <n v="1"/>
    <n v="4"/>
    <n v="1"/>
    <s v="Ultrasound"/>
    <s v="Yes"/>
    <n v="1"/>
    <n v="2358.79"/>
    <x v="0"/>
    <n v="2315.6826434143095"/>
    <n v="43.107356585690468"/>
  </r>
  <r>
    <s v="P001241"/>
    <s v="Pedro"/>
    <s v="Rodriguez"/>
    <x v="0"/>
    <d v="1960-01-17T00:00:00"/>
    <n v="16"/>
    <s v="Spain"/>
    <s v="CDMX"/>
    <s v="Chronic"/>
    <x v="647"/>
    <d v="2024-05-19T00:00:00"/>
    <x v="0"/>
    <x v="0"/>
    <s v="D0197"/>
    <s v="D05"/>
    <x v="4"/>
    <x v="0"/>
    <n v="964.96"/>
    <s v="None"/>
    <s v="CompanyC"/>
    <n v="1.55301380468793E-2"/>
    <n v="116.27"/>
    <x v="1"/>
    <s v="Yes"/>
    <n v="243"/>
    <n v="13"/>
    <s v="Emergency"/>
    <n v="3"/>
    <n v="5"/>
    <n v="8"/>
    <s v="CT"/>
    <s v="Yes"/>
    <n v="5"/>
    <n v="1081.23"/>
    <x v="0"/>
    <n v="16.791651160427307"/>
    <n v="1064.4383488395727"/>
  </r>
  <r>
    <s v="P001242"/>
    <s v="Elena"/>
    <s v="Hernandez"/>
    <x v="0"/>
    <d v="1993-05-03T00:00:00"/>
    <n v="21"/>
    <s v="Argentina"/>
    <s v="Bogotá"/>
    <s v="General"/>
    <x v="648"/>
    <d v="2024-05-16T00:00:00"/>
    <x v="2"/>
    <x v="0"/>
    <s v="D0122"/>
    <s v="D04"/>
    <x v="3"/>
    <x v="1"/>
    <n v="1242.57"/>
    <s v="Full"/>
    <s v="CompanyB"/>
    <n v="0.43789763672941728"/>
    <n v="350.23"/>
    <x v="0"/>
    <s v="Yes"/>
    <n v="274"/>
    <n v="8"/>
    <s v="Emergency"/>
    <n v="4"/>
    <n v="3"/>
    <n v="4"/>
    <s v="ECG"/>
    <s v="No"/>
    <n v="2"/>
    <n v="1592.8"/>
    <x v="0"/>
    <n v="697.48335578261583"/>
    <n v="895.31664421738412"/>
  </r>
  <r>
    <s v="P001245"/>
    <s v="Carlos"/>
    <s v="Martinez"/>
    <x v="1"/>
    <d v="1951-10-16T00:00:00"/>
    <n v="41"/>
    <s v="Spain"/>
    <s v="Santiago"/>
    <s v="Pediatrics"/>
    <x v="649"/>
    <d v="2024-02-12T00:00:00"/>
    <x v="2"/>
    <x v="3"/>
    <s v="D0054"/>
    <s v="D05"/>
    <x v="2"/>
    <x v="0"/>
    <n v="2274.0500000000002"/>
    <s v="Partial"/>
    <s v="CompanyA"/>
    <n v="0.1610371907038014"/>
    <n v="174.85"/>
    <x v="1"/>
    <s v="No"/>
    <n v="116"/>
    <n v="14"/>
    <s v="Emergency"/>
    <n v="1"/>
    <n v="2"/>
    <n v="4"/>
    <s v="X-Ray"/>
    <s v="Yes"/>
    <n v="1"/>
    <n v="2448.9"/>
    <x v="0"/>
    <n v="394.36397631453929"/>
    <n v="2054.5360236854608"/>
  </r>
  <r>
    <s v="P001246"/>
    <s v="Sofia"/>
    <s v="Lopez"/>
    <x v="0"/>
    <d v="2001-06-18T00:00:00"/>
    <n v="15"/>
    <s v="Spain"/>
    <s v="Bogotá"/>
    <s v="Geriatrics"/>
    <x v="650"/>
    <d v="2023-03-27T00:00:00"/>
    <x v="0"/>
    <x v="0"/>
    <s v="D0135"/>
    <s v="D04"/>
    <x v="0"/>
    <x v="1"/>
    <n v="712.84"/>
    <s v="None"/>
    <s v="CompanyB"/>
    <n v="0.2581310821852969"/>
    <n v="75.55"/>
    <x v="1"/>
    <s v="No"/>
    <n v="77"/>
    <n v="3"/>
    <s v="Standard"/>
    <n v="3"/>
    <n v="2"/>
    <n v="1"/>
    <s v="Ultrasound"/>
    <s v="No"/>
    <n v="5"/>
    <n v="788.39"/>
    <x v="0"/>
    <n v="203.50796388406621"/>
    <n v="584.88203611593372"/>
  </r>
  <r>
    <s v="P001248"/>
    <s v="Ana"/>
    <s v="Rodriguez"/>
    <x v="1"/>
    <d v="2006-09-22T00:00:00"/>
    <n v="43"/>
    <s v="Spain"/>
    <s v="Bogotá"/>
    <s v="Chronic"/>
    <x v="651"/>
    <d v="2024-08-21T00:00:00"/>
    <x v="1"/>
    <x v="1"/>
    <s v="D0103"/>
    <s v="D05"/>
    <x v="4"/>
    <x v="1"/>
    <n v="2106.17"/>
    <s v="None"/>
    <s v="CompanyA"/>
    <n v="0.93974352886527535"/>
    <n v="533.82000000000005"/>
    <x v="0"/>
    <s v="No"/>
    <n v="253"/>
    <n v="0"/>
    <s v="Emergency"/>
    <n v="1"/>
    <n v="4"/>
    <n v="2"/>
    <s v="CT"/>
    <s v="No"/>
    <n v="4"/>
    <n v="2639.9900000000002"/>
    <x v="0"/>
    <n v="2480.9135187690385"/>
    <n v="159.07648123096169"/>
  </r>
  <r>
    <s v="P001249"/>
    <s v="Lucia"/>
    <s v="Rodriguez"/>
    <x v="0"/>
    <d v="1959-01-30T00:00:00"/>
    <n v="47"/>
    <s v="Colombia"/>
    <s v="Madrid"/>
    <s v="General"/>
    <x v="652"/>
    <d v="2024-02-05T00:00:00"/>
    <x v="1"/>
    <x v="3"/>
    <s v="D0151"/>
    <s v="D03"/>
    <x v="0"/>
    <x v="0"/>
    <n v="2586.2600000000002"/>
    <s v="None"/>
    <s v="CompanyA"/>
    <n v="0.62453508686793158"/>
    <n v="58.34"/>
    <x v="0"/>
    <s v="Yes"/>
    <n v="106"/>
    <n v="8"/>
    <s v="Emergency"/>
    <n v="2"/>
    <n v="2"/>
    <n v="10"/>
    <s v="CT"/>
    <s v="No"/>
    <n v="2"/>
    <n v="2644.6000000000004"/>
    <x v="0"/>
    <n v="1651.6454907309321"/>
    <n v="992.95450926906824"/>
  </r>
  <r>
    <s v="P001252"/>
    <s v="Sofia"/>
    <s v="Rodriguez"/>
    <x v="1"/>
    <d v="2013-11-21T00:00:00"/>
    <n v="29"/>
    <s v="Argentina"/>
    <s v="CDMX"/>
    <s v="Geriatrics"/>
    <x v="653"/>
    <d v="2023-03-18T00:00:00"/>
    <x v="2"/>
    <x v="3"/>
    <s v="D0062"/>
    <s v="D04"/>
    <x v="4"/>
    <x v="2"/>
    <n v="2743.15"/>
    <s v="None"/>
    <s v="None"/>
    <n v="0.35070364981100172"/>
    <n v="770.52"/>
    <x v="1"/>
    <s v="No"/>
    <n v="35"/>
    <n v="5"/>
    <s v="Emergency"/>
    <n v="4"/>
    <n v="2"/>
    <n v="9"/>
    <s v="ECG"/>
    <s v="Yes"/>
    <n v="5"/>
    <n v="3513.67"/>
    <x v="0"/>
    <n v="1232.2568932314225"/>
    <n v="2281.4131067685776"/>
  </r>
  <r>
    <s v="P001254"/>
    <s v="Lucia"/>
    <s v="Rodriguez"/>
    <x v="1"/>
    <d v="1981-02-07T00:00:00"/>
    <n v="26"/>
    <s v="Chile"/>
    <s v="Buenos Aires"/>
    <s v="General"/>
    <x v="654"/>
    <d v="2024-03-21T00:00:00"/>
    <x v="0"/>
    <x v="1"/>
    <s v="D0196"/>
    <s v="D01"/>
    <x v="0"/>
    <x v="2"/>
    <n v="2546.5300000000002"/>
    <s v="None"/>
    <s v="None"/>
    <n v="0.54076743823625917"/>
    <n v="733.29"/>
    <x v="0"/>
    <s v="Yes"/>
    <n v="179"/>
    <n v="5"/>
    <s v="Emergency"/>
    <n v="2"/>
    <n v="8"/>
    <n v="4"/>
    <s v="Ultrasound"/>
    <s v="Yes"/>
    <n v="4"/>
    <n v="3279.82"/>
    <x v="0"/>
    <n v="1773.6198592760477"/>
    <n v="1506.2001407239525"/>
  </r>
  <r>
    <s v="P001257"/>
    <s v="Ana"/>
    <s v="Martinez"/>
    <x v="0"/>
    <d v="1987-01-29T00:00:00"/>
    <n v="17"/>
    <s v="Argentina"/>
    <s v="Bogotá"/>
    <s v="General"/>
    <x v="655"/>
    <d v="2023-11-16T00:00:00"/>
    <x v="2"/>
    <x v="5"/>
    <s v="D0039"/>
    <s v="D05"/>
    <x v="0"/>
    <x v="0"/>
    <n v="703.98"/>
    <s v="Partial"/>
    <s v="CompanyA"/>
    <n v="0.98551251486186908"/>
    <n v="688.63"/>
    <x v="0"/>
    <s v="No"/>
    <n v="72"/>
    <n v="10"/>
    <s v="Standard"/>
    <n v="4"/>
    <n v="0"/>
    <n v="7"/>
    <s v="X-Ray"/>
    <s v="No"/>
    <n v="5"/>
    <n v="1392.6100000000001"/>
    <x v="0"/>
    <n v="1372.4345833217876"/>
    <n v="20.175416678212514"/>
  </r>
  <r>
    <s v="P001258"/>
    <s v="Ana"/>
    <s v="Diaz"/>
    <x v="0"/>
    <d v="2009-07-15T00:00:00"/>
    <n v="35"/>
    <s v="Colombia"/>
    <s v="CDMX"/>
    <s v="Geriatrics"/>
    <x v="656"/>
    <d v="2023-02-11T00:00:00"/>
    <x v="0"/>
    <x v="3"/>
    <s v="D0133"/>
    <s v="D03"/>
    <x v="0"/>
    <x v="1"/>
    <n v="2807.16"/>
    <s v="None"/>
    <s v="None"/>
    <n v="1.7473215022001831E-2"/>
    <n v="452.2"/>
    <x v="1"/>
    <s v="No"/>
    <n v="56"/>
    <n v="6"/>
    <s v="ICU"/>
    <n v="4"/>
    <n v="2"/>
    <n v="1"/>
    <s v="X-Ray"/>
    <s v="No"/>
    <n v="0"/>
    <n v="3259.3599999999997"/>
    <x v="0"/>
    <n v="56.951498114111885"/>
    <n v="3202.4085018858877"/>
  </r>
  <r>
    <s v="P001261"/>
    <s v="Luis"/>
    <s v="Diaz"/>
    <x v="1"/>
    <d v="1999-09-16T00:00:00"/>
    <n v="43"/>
    <s v="Spain"/>
    <s v="Madrid"/>
    <s v="Geriatrics"/>
    <x v="657"/>
    <d v="2024-06-02T00:00:00"/>
    <x v="0"/>
    <x v="0"/>
    <s v="D0156"/>
    <s v="D04"/>
    <x v="4"/>
    <x v="2"/>
    <n v="487.1"/>
    <s v="None"/>
    <s v="CompanyA"/>
    <n v="0.65754953268164762"/>
    <n v="452.37"/>
    <x v="0"/>
    <s v="No"/>
    <n v="259"/>
    <n v="5"/>
    <s v="ICU"/>
    <n v="2"/>
    <n v="8"/>
    <n v="8"/>
    <s v="ECG"/>
    <s v="No"/>
    <n v="5"/>
    <n v="939.47"/>
    <x v="0"/>
    <n v="617.74805946842753"/>
    <n v="321.7219405315725"/>
  </r>
  <r>
    <s v="P001262"/>
    <s v="Luis"/>
    <s v="Martinez"/>
    <x v="1"/>
    <d v="1964-10-16T00:00:00"/>
    <n v="21"/>
    <s v="Mexico"/>
    <s v="Santiago"/>
    <s v="Pediatrics"/>
    <x v="658"/>
    <d v="2023-07-21T00:00:00"/>
    <x v="1"/>
    <x v="2"/>
    <s v="D0150"/>
    <s v="D01"/>
    <x v="4"/>
    <x v="0"/>
    <n v="602.45000000000005"/>
    <s v="None"/>
    <s v="CompanyB"/>
    <n v="0.30153252559813132"/>
    <n v="647.54999999999995"/>
    <x v="0"/>
    <s v="Yes"/>
    <n v="123"/>
    <n v="11"/>
    <s v="Standard"/>
    <n v="2"/>
    <n v="9"/>
    <n v="8"/>
    <s v="X-Ray"/>
    <s v="No"/>
    <n v="3"/>
    <n v="1250"/>
    <x v="0"/>
    <n v="376.91565699766414"/>
    <n v="873.0843430023358"/>
  </r>
  <r>
    <s v="P001263"/>
    <s v="Lucia"/>
    <s v="Torres"/>
    <x v="0"/>
    <d v="1951-06-12T00:00:00"/>
    <n v="15"/>
    <s v="Colombia"/>
    <s v="Bogotá"/>
    <s v="General"/>
    <x v="659"/>
    <d v="2023-10-23T00:00:00"/>
    <x v="0"/>
    <x v="1"/>
    <s v="D0128"/>
    <s v="D04"/>
    <x v="1"/>
    <x v="2"/>
    <n v="1370.24"/>
    <s v="None"/>
    <s v="CompanyB"/>
    <n v="0.85981041187981566"/>
    <n v="106.92"/>
    <x v="1"/>
    <s v="Yes"/>
    <n v="91"/>
    <n v="13"/>
    <s v="ICU"/>
    <n v="1"/>
    <n v="4"/>
    <n v="10"/>
    <s v="ECG"/>
    <s v="No"/>
    <n v="5"/>
    <n v="1477.16"/>
    <x v="0"/>
    <n v="1270.0775480123887"/>
    <n v="207.08245198761142"/>
  </r>
  <r>
    <s v="P001264"/>
    <s v="Diego"/>
    <s v="Hernandez"/>
    <x v="1"/>
    <d v="1984-02-16T00:00:00"/>
    <n v="35"/>
    <s v="Mexico"/>
    <s v="Buenos Aires"/>
    <s v="Geriatrics"/>
    <x v="660"/>
    <d v="2023-01-08T00:00:00"/>
    <x v="0"/>
    <x v="2"/>
    <s v="D0029"/>
    <s v="D02"/>
    <x v="1"/>
    <x v="1"/>
    <n v="1590.34"/>
    <s v="None"/>
    <s v="CompanyB"/>
    <n v="0.54344532218160846"/>
    <n v="31.41"/>
    <x v="0"/>
    <s v="Yes"/>
    <n v="273"/>
    <n v="13"/>
    <s v="Emergency"/>
    <n v="3"/>
    <n v="2"/>
    <n v="10"/>
    <s v="CT"/>
    <s v="No"/>
    <n v="1"/>
    <n v="1621.75"/>
    <x v="0"/>
    <n v="881.33245124802352"/>
    <n v="740.41754875197648"/>
  </r>
  <r>
    <s v="P001268"/>
    <s v="Jorge"/>
    <s v="Torres"/>
    <x v="0"/>
    <d v="1991-09-24T00:00:00"/>
    <n v="60"/>
    <s v="Colombia"/>
    <s v="CDMX"/>
    <s v="Chronic"/>
    <x v="661"/>
    <d v="2024-01-26T00:00:00"/>
    <x v="2"/>
    <x v="0"/>
    <s v="D0119"/>
    <s v="D02"/>
    <x v="0"/>
    <x v="1"/>
    <n v="2244.27"/>
    <s v="Partial"/>
    <s v="None"/>
    <n v="0.88592236439009753"/>
    <n v="781.34"/>
    <x v="1"/>
    <s v="No"/>
    <n v="174"/>
    <n v="4"/>
    <s v="Emergency"/>
    <n v="3"/>
    <n v="5"/>
    <n v="1"/>
    <s v="CT"/>
    <s v="No"/>
    <n v="4"/>
    <n v="3025.61"/>
    <x v="0"/>
    <n v="2680.455564922323"/>
    <n v="345.15443507767714"/>
  </r>
  <r>
    <s v="P001269"/>
    <s v="Pedro"/>
    <s v="Torres"/>
    <x v="1"/>
    <d v="2004-05-27T00:00:00"/>
    <n v="44"/>
    <s v="Chile"/>
    <s v="CDMX"/>
    <s v="General"/>
    <x v="662"/>
    <d v="2023-07-09T00:00:00"/>
    <x v="0"/>
    <x v="0"/>
    <s v="D0077"/>
    <s v="D02"/>
    <x v="3"/>
    <x v="0"/>
    <n v="447.23"/>
    <s v="Partial"/>
    <s v="CompanyA"/>
    <n v="0.76673841870601922"/>
    <n v="201.12"/>
    <x v="1"/>
    <s v="Yes"/>
    <n v="85"/>
    <n v="1"/>
    <s v="Standard"/>
    <n v="4"/>
    <n v="8"/>
    <n v="1"/>
    <s v="Ultrasound"/>
    <s v="Yes"/>
    <n v="2"/>
    <n v="648.35"/>
    <x v="0"/>
    <n v="497.11485376804757"/>
    <n v="151.23514623195246"/>
  </r>
  <r>
    <s v="P001272"/>
    <s v="Sofia"/>
    <s v="Perez"/>
    <x v="0"/>
    <d v="2006-06-30T00:00:00"/>
    <n v="18"/>
    <s v="Argentina"/>
    <s v="Buenos Aires"/>
    <s v="General"/>
    <x v="663"/>
    <d v="2024-05-21T00:00:00"/>
    <x v="0"/>
    <x v="3"/>
    <s v="D0187"/>
    <s v="D03"/>
    <x v="2"/>
    <x v="0"/>
    <n v="1860.83"/>
    <s v="Partial"/>
    <s v="CompanyC"/>
    <n v="0.57878220547326364"/>
    <n v="702.37"/>
    <x v="0"/>
    <s v="No"/>
    <n v="154"/>
    <n v="4"/>
    <s v="Emergency"/>
    <n v="2"/>
    <n v="8"/>
    <n v="6"/>
    <s v="Ultrasound"/>
    <s v="Yes"/>
    <n v="3"/>
    <n v="2563.1999999999998"/>
    <x v="0"/>
    <n v="1483.5345490690693"/>
    <n v="1079.6654509309305"/>
  </r>
  <r>
    <s v="P001273"/>
    <s v="Carlos"/>
    <s v="Garcia"/>
    <x v="0"/>
    <d v="1993-11-18T00:00:00"/>
    <n v="21"/>
    <s v="Spain"/>
    <s v="CDMX"/>
    <s v="General"/>
    <x v="664"/>
    <d v="2023-01-26T00:00:00"/>
    <x v="1"/>
    <x v="0"/>
    <s v="D0096"/>
    <s v="D03"/>
    <x v="4"/>
    <x v="1"/>
    <n v="599.24"/>
    <s v="Partial"/>
    <s v="CompanyC"/>
    <n v="0.99917693051464651"/>
    <n v="11.17"/>
    <x v="0"/>
    <s v="Yes"/>
    <n v="199"/>
    <n v="11"/>
    <s v="Emergency"/>
    <n v="2"/>
    <n v="2"/>
    <n v="2"/>
    <s v="Ultrasound"/>
    <s v="No"/>
    <n v="4"/>
    <n v="610.41"/>
    <x v="0"/>
    <n v="609.90759015544529"/>
    <n v="0.50240984455467697"/>
  </r>
  <r>
    <s v="P001276"/>
    <s v="Elena"/>
    <s v="Perez"/>
    <x v="1"/>
    <d v="2011-03-28T00:00:00"/>
    <n v="51"/>
    <s v="Spain"/>
    <s v="Buenos Aires"/>
    <s v="Chronic"/>
    <x v="665"/>
    <d v="2023-06-07T00:00:00"/>
    <x v="2"/>
    <x v="4"/>
    <s v="D0084"/>
    <s v="D04"/>
    <x v="3"/>
    <x v="2"/>
    <n v="1317.62"/>
    <s v="Full"/>
    <s v="CompanyA"/>
    <n v="0.67881816740734868"/>
    <n v="300.73"/>
    <x v="1"/>
    <s v="No"/>
    <n v="19"/>
    <n v="11"/>
    <s v="Emergency"/>
    <n v="4"/>
    <n v="6"/>
    <n v="2"/>
    <s v="X-Ray"/>
    <s v="Yes"/>
    <n v="3"/>
    <n v="1618.35"/>
    <x v="0"/>
    <n v="1098.5653812236826"/>
    <n v="519.7846187763173"/>
  </r>
  <r>
    <s v="P001277"/>
    <s v="Pedro"/>
    <s v="Rodriguez"/>
    <x v="0"/>
    <d v="2017-04-29T00:00:00"/>
    <n v="41"/>
    <s v="Chile"/>
    <s v="Buenos Aires"/>
    <s v="Pediatrics"/>
    <x v="666"/>
    <d v="2024-10-03T00:00:00"/>
    <x v="0"/>
    <x v="2"/>
    <s v="D0006"/>
    <s v="D03"/>
    <x v="2"/>
    <x v="0"/>
    <n v="2960.89"/>
    <s v="Full"/>
    <s v="CompanyC"/>
    <n v="0.74532382089518323"/>
    <n v="241.88"/>
    <x v="1"/>
    <s v="Yes"/>
    <n v="202"/>
    <n v="12"/>
    <s v="Emergency"/>
    <n v="4"/>
    <n v="3"/>
    <n v="4"/>
    <s v="ECG"/>
    <s v="Yes"/>
    <n v="1"/>
    <n v="3202.77"/>
    <x v="0"/>
    <n v="2387.1007738484659"/>
    <n v="815.66922615153408"/>
  </r>
  <r>
    <s v="P001278"/>
    <s v="Pedro"/>
    <s v="Torres"/>
    <x v="1"/>
    <d v="2016-03-11T00:00:00"/>
    <n v="24"/>
    <s v="Chile"/>
    <s v="Buenos Aires"/>
    <s v="General"/>
    <x v="667"/>
    <d v="2023-04-03T00:00:00"/>
    <x v="0"/>
    <x v="5"/>
    <s v="D0073"/>
    <s v="D02"/>
    <x v="3"/>
    <x v="1"/>
    <n v="1596.68"/>
    <s v="None"/>
    <s v="CompanyB"/>
    <n v="0.51424835592140861"/>
    <n v="659.93"/>
    <x v="0"/>
    <s v="Yes"/>
    <n v="151"/>
    <n v="13"/>
    <s v="ICU"/>
    <n v="4"/>
    <n v="3"/>
    <n v="7"/>
    <s v="MRI"/>
    <s v="No"/>
    <n v="3"/>
    <n v="2256.61"/>
    <x v="0"/>
    <n v="1160.45798245581"/>
    <n v="1096.1520175441901"/>
  </r>
  <r>
    <s v="P001279"/>
    <s v="Pedro"/>
    <s v="Torres"/>
    <x v="0"/>
    <d v="1977-02-24T00:00:00"/>
    <n v="24"/>
    <s v="Spain"/>
    <s v="Buenos Aires"/>
    <s v="Geriatrics"/>
    <x v="668"/>
    <d v="2023-11-21T00:00:00"/>
    <x v="1"/>
    <x v="0"/>
    <s v="D0156"/>
    <s v="D03"/>
    <x v="3"/>
    <x v="0"/>
    <n v="2544.6799999999998"/>
    <s v="Full"/>
    <s v="CompanyC"/>
    <n v="7.8753147773442E-2"/>
    <n v="551.78"/>
    <x v="1"/>
    <s v="Yes"/>
    <n v="76"/>
    <n v="11"/>
    <s v="ICU"/>
    <n v="1"/>
    <n v="1"/>
    <n v="1"/>
    <s v="X-Ray"/>
    <s v="No"/>
    <n v="2"/>
    <n v="3096.46"/>
    <x v="0"/>
    <n v="243.85597195455222"/>
    <n v="2852.6040280454476"/>
  </r>
  <r>
    <s v="P001280"/>
    <s v="Pedro"/>
    <s v="Garcia"/>
    <x v="0"/>
    <d v="1955-08-08T00:00:00"/>
    <n v="38"/>
    <s v="Colombia"/>
    <s v="Santiago"/>
    <s v="General"/>
    <x v="669"/>
    <d v="2024-02-06T00:00:00"/>
    <x v="2"/>
    <x v="3"/>
    <s v="D0077"/>
    <s v="D01"/>
    <x v="1"/>
    <x v="2"/>
    <n v="2940.89"/>
    <s v="Partial"/>
    <s v="CompanyA"/>
    <n v="3.4686235206356941E-2"/>
    <n v="670.27"/>
    <x v="1"/>
    <s v="Yes"/>
    <n v="171"/>
    <n v="2"/>
    <s v="Emergency"/>
    <n v="4"/>
    <n v="1"/>
    <n v="9"/>
    <s v="X-Ray"/>
    <s v="Yes"/>
    <n v="0"/>
    <n v="3611.16"/>
    <x v="0"/>
    <n v="125.25754512778792"/>
    <n v="3485.9024548722118"/>
  </r>
  <r>
    <s v="P001281"/>
    <s v="Lucia"/>
    <s v="Lopez"/>
    <x v="0"/>
    <d v="1962-03-27T00:00:00"/>
    <n v="44"/>
    <s v="Colombia"/>
    <s v="Buenos Aires"/>
    <s v="General"/>
    <x v="670"/>
    <d v="2024-04-01T00:00:00"/>
    <x v="2"/>
    <x v="0"/>
    <s v="D0031"/>
    <s v="D02"/>
    <x v="3"/>
    <x v="0"/>
    <n v="879.39"/>
    <s v="Full"/>
    <s v="CompanyC"/>
    <n v="0.93780969723935037"/>
    <n v="307.01"/>
    <x v="1"/>
    <s v="Yes"/>
    <n v="249"/>
    <n v="7"/>
    <s v="Standard"/>
    <n v="2"/>
    <n v="1"/>
    <n v="10"/>
    <s v="Ultrasound"/>
    <s v="Yes"/>
    <n v="3"/>
    <n v="1186.4000000000001"/>
    <x v="0"/>
    <n v="1112.6174248047653"/>
    <n v="73.782575195234813"/>
  </r>
  <r>
    <s v="P001282"/>
    <s v="Pedro"/>
    <s v="Garcia"/>
    <x v="1"/>
    <d v="1954-03-20T00:00:00"/>
    <n v="57"/>
    <s v="Spain"/>
    <s v="Madrid"/>
    <s v="General"/>
    <x v="671"/>
    <d v="2023-12-30T00:00:00"/>
    <x v="1"/>
    <x v="4"/>
    <s v="D0039"/>
    <s v="D05"/>
    <x v="2"/>
    <x v="2"/>
    <n v="2412.6"/>
    <s v="None"/>
    <s v="CompanyC"/>
    <n v="0.2575139654786186"/>
    <n v="476.65"/>
    <x v="0"/>
    <s v="No"/>
    <n v="185"/>
    <n v="12"/>
    <s v="ICU"/>
    <n v="3"/>
    <n v="4"/>
    <n v="10"/>
    <s v="CT"/>
    <s v="Yes"/>
    <n v="1"/>
    <n v="2889.25"/>
    <x v="0"/>
    <n v="744.02222475909878"/>
    <n v="2145.2277752409013"/>
  </r>
  <r>
    <s v="P001283"/>
    <s v="Pedro"/>
    <s v="Lopez"/>
    <x v="0"/>
    <d v="1957-07-03T00:00:00"/>
    <n v="59"/>
    <s v="Colombia"/>
    <s v="CDMX"/>
    <s v="Chronic"/>
    <x v="672"/>
    <d v="2023-01-07T00:00:00"/>
    <x v="0"/>
    <x v="5"/>
    <s v="D0050"/>
    <s v="D01"/>
    <x v="0"/>
    <x v="2"/>
    <n v="114.92"/>
    <s v="Partial"/>
    <s v="None"/>
    <n v="0.37896812701845012"/>
    <n v="412.36"/>
    <x v="1"/>
    <s v="No"/>
    <n v="127"/>
    <n v="5"/>
    <s v="Emergency"/>
    <n v="3"/>
    <n v="2"/>
    <n v="7"/>
    <s v="Ultrasound"/>
    <s v="Yes"/>
    <n v="4"/>
    <n v="527.28"/>
    <x v="0"/>
    <n v="199.82231401428837"/>
    <n v="327.45768598571158"/>
  </r>
  <r>
    <s v="P001284"/>
    <s v="Pedro"/>
    <s v="Rodriguez"/>
    <x v="0"/>
    <d v="1963-02-22T00:00:00"/>
    <n v="34"/>
    <s v="Spain"/>
    <s v="Madrid"/>
    <s v="General"/>
    <x v="673"/>
    <d v="2023-08-01T00:00:00"/>
    <x v="1"/>
    <x v="4"/>
    <s v="D0078"/>
    <s v="D03"/>
    <x v="1"/>
    <x v="2"/>
    <n v="2055.27"/>
    <s v="Full"/>
    <s v="None"/>
    <n v="0.79527754098550496"/>
    <n v="379.78"/>
    <x v="1"/>
    <s v="No"/>
    <n v="10"/>
    <n v="11"/>
    <s v="ICU"/>
    <n v="4"/>
    <n v="9"/>
    <n v="9"/>
    <s v="Ultrasound"/>
    <s v="No"/>
    <n v="4"/>
    <n v="2435.0500000000002"/>
    <x v="0"/>
    <n v="1936.540576176754"/>
    <n v="498.50942382324615"/>
  </r>
  <r>
    <s v="P001287"/>
    <s v="Ana"/>
    <s v="Hernandez"/>
    <x v="0"/>
    <d v="2000-08-29T00:00:00"/>
    <n v="23"/>
    <s v="Argentina"/>
    <s v="Santiago"/>
    <s v="Geriatrics"/>
    <x v="674"/>
    <d v="2023-08-16T00:00:00"/>
    <x v="2"/>
    <x v="5"/>
    <s v="D0109"/>
    <s v="D04"/>
    <x v="1"/>
    <x v="3"/>
    <n v="528.21"/>
    <s v="Partial"/>
    <s v="CompanyC"/>
    <n v="9.2839200211167539E-2"/>
    <n v="419.22"/>
    <x v="0"/>
    <s v="No"/>
    <n v="264"/>
    <n v="0"/>
    <s v="Emergency"/>
    <n v="4"/>
    <n v="5"/>
    <n v="7"/>
    <s v="CT"/>
    <s v="Yes"/>
    <n v="0"/>
    <n v="947.43000000000006"/>
    <x v="0"/>
    <n v="87.958643456066469"/>
    <n v="859.47135654393355"/>
  </r>
  <r>
    <s v="P001289"/>
    <s v="Carlos"/>
    <s v="Torres"/>
    <x v="1"/>
    <d v="1997-11-15T00:00:00"/>
    <n v="43"/>
    <s v="Colombia"/>
    <s v="Madrid"/>
    <s v="Geriatrics"/>
    <x v="675"/>
    <d v="2023-02-21T00:00:00"/>
    <x v="0"/>
    <x v="0"/>
    <s v="D0015"/>
    <s v="D05"/>
    <x v="4"/>
    <x v="3"/>
    <n v="2697.71"/>
    <s v="None"/>
    <s v="None"/>
    <n v="8.2228852777669559E-2"/>
    <n v="0.42"/>
    <x v="0"/>
    <s v="No"/>
    <n v="245"/>
    <n v="5"/>
    <s v="Standard"/>
    <n v="4"/>
    <n v="3"/>
    <n v="8"/>
    <s v="CT"/>
    <s v="Yes"/>
    <n v="5"/>
    <n v="2698.13"/>
    <x v="0"/>
    <n v="221.86413454501357"/>
    <n v="2476.2658654549864"/>
  </r>
  <r>
    <s v="P001291"/>
    <s v="Diego"/>
    <s v="Rodriguez"/>
    <x v="0"/>
    <d v="1989-10-07T00:00:00"/>
    <n v="40"/>
    <s v="Colombia"/>
    <s v="Bogotá"/>
    <s v="Chronic"/>
    <x v="676"/>
    <d v="2023-03-28T00:00:00"/>
    <x v="2"/>
    <x v="1"/>
    <s v="D0198"/>
    <s v="D03"/>
    <x v="4"/>
    <x v="2"/>
    <n v="2251"/>
    <s v="Full"/>
    <s v="CompanyB"/>
    <n v="0.1202302261877474"/>
    <n v="60.76"/>
    <x v="1"/>
    <s v="No"/>
    <n v="51"/>
    <n v="12"/>
    <s v="Standard"/>
    <n v="3"/>
    <n v="9"/>
    <n v="5"/>
    <s v="X-Ray"/>
    <s v="No"/>
    <n v="0"/>
    <n v="2311.7600000000002"/>
    <x v="0"/>
    <n v="277.94342769178695"/>
    <n v="2033.8165723082134"/>
  </r>
  <r>
    <s v="P001292"/>
    <s v="Jorge"/>
    <s v="Perez"/>
    <x v="1"/>
    <d v="2014-04-29T00:00:00"/>
    <n v="47"/>
    <s v="Spain"/>
    <s v="Buenos Aires"/>
    <s v="Geriatrics"/>
    <x v="677"/>
    <d v="2024-01-04T00:00:00"/>
    <x v="1"/>
    <x v="0"/>
    <s v="D0023"/>
    <s v="D02"/>
    <x v="0"/>
    <x v="1"/>
    <n v="827.95"/>
    <s v="Partial"/>
    <s v="CompanyC"/>
    <n v="0.61672584827923727"/>
    <n v="296.76"/>
    <x v="0"/>
    <s v="No"/>
    <n v="74"/>
    <n v="5"/>
    <s v="Emergency"/>
    <n v="4"/>
    <n v="9"/>
    <n v="3"/>
    <s v="Ultrasound"/>
    <s v="No"/>
    <n v="2"/>
    <n v="1124.71"/>
    <x v="0"/>
    <n v="693.637728818141"/>
    <n v="431.07227118185904"/>
  </r>
  <r>
    <s v="P001293"/>
    <s v="Carlos"/>
    <s v="Hernandez"/>
    <x v="0"/>
    <d v="1957-11-25T00:00:00"/>
    <n v="41"/>
    <s v="Spain"/>
    <s v="Buenos Aires"/>
    <s v="Chronic"/>
    <x v="678"/>
    <d v="2024-03-24T00:00:00"/>
    <x v="2"/>
    <x v="3"/>
    <s v="D0153"/>
    <s v="D03"/>
    <x v="2"/>
    <x v="2"/>
    <n v="2617.46"/>
    <s v="None"/>
    <s v="None"/>
    <n v="0.67619274957744147"/>
    <n v="244.53"/>
    <x v="0"/>
    <s v="No"/>
    <n v="132"/>
    <n v="4"/>
    <s v="ICU"/>
    <n v="3"/>
    <n v="4"/>
    <n v="10"/>
    <s v="CT"/>
    <s v="No"/>
    <n v="2"/>
    <n v="2861.9900000000002"/>
    <x v="0"/>
    <n v="1935.2568873631419"/>
    <n v="926.73311263685832"/>
  </r>
  <r>
    <s v="P001294"/>
    <s v="Luis"/>
    <s v="Perez"/>
    <x v="1"/>
    <d v="1962-08-11T00:00:00"/>
    <n v="47"/>
    <s v="Mexico"/>
    <s v="CDMX"/>
    <s v="Chronic"/>
    <x v="679"/>
    <d v="2024-06-04T00:00:00"/>
    <x v="0"/>
    <x v="4"/>
    <s v="D0174"/>
    <s v="D02"/>
    <x v="4"/>
    <x v="3"/>
    <n v="2672.03"/>
    <s v="Partial"/>
    <s v="CompanyB"/>
    <n v="0.43833987240958422"/>
    <n v="125.31"/>
    <x v="1"/>
    <s v="Yes"/>
    <n v="255"/>
    <n v="2"/>
    <s v="Emergency"/>
    <n v="1"/>
    <n v="3"/>
    <n v="10"/>
    <s v="Ultrasound"/>
    <s v="Yes"/>
    <n v="1"/>
    <n v="2797.34"/>
    <x v="0"/>
    <n v="1226.1856586862264"/>
    <n v="1571.1543413137738"/>
  </r>
  <r>
    <s v="P001295"/>
    <s v="Jorge"/>
    <s v="Rodriguez"/>
    <x v="0"/>
    <d v="1980-07-07T00:00:00"/>
    <n v="20"/>
    <s v="Mexico"/>
    <s v="Madrid"/>
    <s v="Pediatrics"/>
    <x v="680"/>
    <d v="2023-05-11T00:00:00"/>
    <x v="2"/>
    <x v="4"/>
    <s v="D0151"/>
    <s v="D02"/>
    <x v="2"/>
    <x v="1"/>
    <n v="1133.3599999999999"/>
    <s v="None"/>
    <s v="None"/>
    <n v="4.607070973742422E-2"/>
    <n v="412.36"/>
    <x v="1"/>
    <s v="No"/>
    <n v="208"/>
    <n v="7"/>
    <s v="Emergency"/>
    <n v="1"/>
    <n v="2"/>
    <n v="2"/>
    <s v="MRI"/>
    <s v="No"/>
    <n v="1"/>
    <n v="1545.7199999999998"/>
    <x v="0"/>
    <n v="71.212417455331362"/>
    <n v="1474.5075825446684"/>
  </r>
  <r>
    <s v="P001299"/>
    <s v="Jorge"/>
    <s v="Torres"/>
    <x v="1"/>
    <d v="1970-04-05T00:00:00"/>
    <n v="24"/>
    <s v="Mexico"/>
    <s v="Buenos Aires"/>
    <s v="General"/>
    <x v="681"/>
    <d v="2024-04-04T00:00:00"/>
    <x v="0"/>
    <x v="3"/>
    <s v="D0077"/>
    <s v="D01"/>
    <x v="4"/>
    <x v="2"/>
    <n v="347.67"/>
    <s v="Full"/>
    <s v="CompanyC"/>
    <n v="0.51257568477082693"/>
    <n v="369.68"/>
    <x v="1"/>
    <s v="Yes"/>
    <n v="266"/>
    <n v="13"/>
    <s v="Emergency"/>
    <n v="3"/>
    <n v="0"/>
    <n v="2"/>
    <s v="Ultrasound"/>
    <s v="Yes"/>
    <n v="4"/>
    <n v="717.35"/>
    <x v="0"/>
    <n v="367.69616747035269"/>
    <n v="349.65383252964733"/>
  </r>
  <r>
    <s v="P001300"/>
    <s v="Luis"/>
    <s v="Perez"/>
    <x v="1"/>
    <d v="1962-02-06T00:00:00"/>
    <n v="36"/>
    <s v="Spain"/>
    <s v="Madrid"/>
    <s v="General"/>
    <x v="682"/>
    <d v="2023-01-21T00:00:00"/>
    <x v="2"/>
    <x v="5"/>
    <s v="D0032"/>
    <s v="D03"/>
    <x v="2"/>
    <x v="1"/>
    <n v="2902.6"/>
    <s v="None"/>
    <s v="None"/>
    <n v="0.34037327147484769"/>
    <n v="512.66999999999996"/>
    <x v="0"/>
    <s v="No"/>
    <n v="241"/>
    <n v="11"/>
    <s v="Standard"/>
    <n v="2"/>
    <n v="4"/>
    <n v="9"/>
    <s v="CT"/>
    <s v="Yes"/>
    <n v="2"/>
    <n v="3415.27"/>
    <x v="0"/>
    <n v="1162.4666228699032"/>
    <n v="2252.803377130097"/>
  </r>
  <r>
    <s v="P001301"/>
    <s v="Lucia"/>
    <s v="Hernandez"/>
    <x v="1"/>
    <d v="1973-11-14T00:00:00"/>
    <n v="45"/>
    <s v="Chile"/>
    <s v="Madrid"/>
    <s v="General"/>
    <x v="683"/>
    <d v="2024-08-31T00:00:00"/>
    <x v="0"/>
    <x v="1"/>
    <s v="D0113"/>
    <s v="D05"/>
    <x v="0"/>
    <x v="3"/>
    <n v="1622.59"/>
    <s v="Full"/>
    <s v="CompanyB"/>
    <n v="0.46475392727634057"/>
    <n v="480.2"/>
    <x v="1"/>
    <s v="Yes"/>
    <n v="46"/>
    <n v="2"/>
    <s v="Standard"/>
    <n v="3"/>
    <n v="0"/>
    <n v="4"/>
    <s v="Ultrasound"/>
    <s v="Yes"/>
    <n v="0"/>
    <n v="2102.79"/>
    <x v="0"/>
    <n v="977.27991073741623"/>
    <n v="1125.5100892625837"/>
  </r>
  <r>
    <s v="P001303"/>
    <s v="Jorge"/>
    <s v="Perez"/>
    <x v="1"/>
    <d v="1990-12-27T00:00:00"/>
    <n v="28"/>
    <s v="Argentina"/>
    <s v="CDMX"/>
    <s v="General"/>
    <x v="684"/>
    <d v="2023-12-18T00:00:00"/>
    <x v="0"/>
    <x v="0"/>
    <s v="D0169"/>
    <s v="D01"/>
    <x v="1"/>
    <x v="3"/>
    <n v="1362.77"/>
    <s v="Partial"/>
    <s v="CompanyA"/>
    <n v="0.1600070361613968"/>
    <n v="589.80999999999995"/>
    <x v="0"/>
    <s v="Yes"/>
    <n v="195"/>
    <n v="4"/>
    <s v="ICU"/>
    <n v="1"/>
    <n v="6"/>
    <n v="7"/>
    <s v="X-Ray"/>
    <s v="No"/>
    <n v="2"/>
    <n v="1952.58"/>
    <x v="0"/>
    <n v="312.42653866802016"/>
    <n v="1640.1534613319798"/>
  </r>
  <r>
    <s v="P001304"/>
    <s v="Diego"/>
    <s v="Hernandez"/>
    <x v="1"/>
    <d v="1961-08-25T00:00:00"/>
    <n v="26"/>
    <s v="Spain"/>
    <s v="CDMX"/>
    <s v="General"/>
    <x v="685"/>
    <d v="2024-04-05T00:00:00"/>
    <x v="1"/>
    <x v="1"/>
    <s v="D0065"/>
    <s v="D01"/>
    <x v="4"/>
    <x v="3"/>
    <n v="1623.19"/>
    <s v="None"/>
    <s v="CompanyC"/>
    <n v="0.89308673969100782"/>
    <n v="676.76"/>
    <x v="0"/>
    <s v="Yes"/>
    <n v="293"/>
    <n v="10"/>
    <s v="Standard"/>
    <n v="4"/>
    <n v="9"/>
    <n v="2"/>
    <s v="X-Ray"/>
    <s v="Yes"/>
    <n v="5"/>
    <n v="2299.9499999999998"/>
    <x v="0"/>
    <n v="2054.0548469523333"/>
    <n v="245.89515304766655"/>
  </r>
  <r>
    <s v="P001305"/>
    <s v="Pedro"/>
    <s v="Lopez"/>
    <x v="0"/>
    <d v="1958-11-22T00:00:00"/>
    <n v="23"/>
    <s v="Spain"/>
    <s v="Buenos Aires"/>
    <s v="Chronic"/>
    <x v="686"/>
    <d v="2024-07-20T00:00:00"/>
    <x v="0"/>
    <x v="3"/>
    <s v="D0193"/>
    <s v="D05"/>
    <x v="2"/>
    <x v="2"/>
    <n v="834.94"/>
    <s v="Full"/>
    <s v="CompanyC"/>
    <n v="0.55948006464624012"/>
    <n v="799.17"/>
    <x v="0"/>
    <s v="Yes"/>
    <n v="129"/>
    <n v="5"/>
    <s v="ICU"/>
    <n v="3"/>
    <n v="8"/>
    <n v="7"/>
    <s v="ECG"/>
    <s v="Yes"/>
    <n v="2"/>
    <n v="1634.1100000000001"/>
    <x v="0"/>
    <n v="914.25196843906747"/>
    <n v="719.85803156093266"/>
  </r>
  <r>
    <s v="P001307"/>
    <s v="Maria"/>
    <s v="Garcia"/>
    <x v="0"/>
    <d v="1950-11-20T00:00:00"/>
    <n v="36"/>
    <s v="Argentina"/>
    <s v="Santiago"/>
    <s v="General"/>
    <x v="687"/>
    <d v="2024-06-05T00:00:00"/>
    <x v="0"/>
    <x v="3"/>
    <s v="D0168"/>
    <s v="D05"/>
    <x v="2"/>
    <x v="3"/>
    <n v="1358.95"/>
    <s v="None"/>
    <s v="CompanyB"/>
    <n v="0.62845284173386096"/>
    <n v="795.97"/>
    <x v="0"/>
    <s v="No"/>
    <n v="154"/>
    <n v="1"/>
    <s v="ICU"/>
    <n v="4"/>
    <n v="9"/>
    <n v="9"/>
    <s v="X-Ray"/>
    <s v="No"/>
    <n v="3"/>
    <n v="2154.92"/>
    <x v="0"/>
    <n v="1354.2655977091317"/>
    <n v="800.65440229086835"/>
  </r>
  <r>
    <s v="P001310"/>
    <s v="Ana"/>
    <s v="Garcia"/>
    <x v="0"/>
    <d v="2002-01-19T00:00:00"/>
    <n v="35"/>
    <s v="Colombia"/>
    <s v="Buenos Aires"/>
    <s v="Chronic"/>
    <x v="688"/>
    <d v="2023-02-22T00:00:00"/>
    <x v="2"/>
    <x v="2"/>
    <s v="D0031"/>
    <s v="D05"/>
    <x v="0"/>
    <x v="2"/>
    <n v="2375.33"/>
    <s v="Partial"/>
    <s v="CompanyC"/>
    <n v="0.78403362293754475"/>
    <n v="511.75"/>
    <x v="1"/>
    <s v="Yes"/>
    <n v="156"/>
    <n v="12"/>
    <s v="Emergency"/>
    <n v="4"/>
    <n v="2"/>
    <n v="2"/>
    <s v="CT"/>
    <s v="Yes"/>
    <n v="4"/>
    <n v="2887.08"/>
    <x v="0"/>
    <n v="2263.5677921105266"/>
    <n v="623.5122078894733"/>
  </r>
  <r>
    <s v="P001311"/>
    <s v="Lucia"/>
    <s v="Torres"/>
    <x v="1"/>
    <d v="2012-01-27T00:00:00"/>
    <n v="38"/>
    <s v="Colombia"/>
    <s v="CDMX"/>
    <s v="Chronic"/>
    <x v="689"/>
    <d v="2024-08-04T00:00:00"/>
    <x v="0"/>
    <x v="1"/>
    <s v="D0054"/>
    <s v="D04"/>
    <x v="0"/>
    <x v="1"/>
    <n v="1496.22"/>
    <s v="Full"/>
    <s v="None"/>
    <n v="0.93884485338992918"/>
    <n v="728.6"/>
    <x v="0"/>
    <s v="No"/>
    <n v="24"/>
    <n v="13"/>
    <s v="ICU"/>
    <n v="1"/>
    <n v="1"/>
    <n v="7"/>
    <s v="MRI"/>
    <s v="Yes"/>
    <n v="2"/>
    <n v="2224.8200000000002"/>
    <x v="0"/>
    <n v="2088.7608067189822"/>
    <n v="136.059193281018"/>
  </r>
  <r>
    <s v="P001312"/>
    <s v="Diego"/>
    <s v="Rodriguez"/>
    <x v="0"/>
    <d v="1956-12-24T00:00:00"/>
    <n v="35"/>
    <s v="Colombia"/>
    <s v="Madrid"/>
    <s v="Geriatrics"/>
    <x v="690"/>
    <d v="2023-12-22T00:00:00"/>
    <x v="1"/>
    <x v="4"/>
    <s v="D0063"/>
    <s v="D04"/>
    <x v="4"/>
    <x v="3"/>
    <n v="65.95"/>
    <s v="None"/>
    <s v="CompanyC"/>
    <n v="0.99834579427499959"/>
    <n v="758.35"/>
    <x v="1"/>
    <s v="No"/>
    <n v="181"/>
    <n v="9"/>
    <s v="Standard"/>
    <n v="4"/>
    <n v="3"/>
    <n v="6"/>
    <s v="ECG"/>
    <s v="No"/>
    <n v="1"/>
    <n v="824.30000000000007"/>
    <x v="0"/>
    <n v="822.93643822088222"/>
    <n v="1.3635617791178447"/>
  </r>
  <r>
    <s v="P001315"/>
    <s v="Diego"/>
    <s v="Perez"/>
    <x v="1"/>
    <d v="2009-05-18T00:00:00"/>
    <n v="53"/>
    <s v="Mexico"/>
    <s v="Madrid"/>
    <s v="General"/>
    <x v="691"/>
    <d v="2024-02-23T00:00:00"/>
    <x v="2"/>
    <x v="5"/>
    <s v="D0185"/>
    <s v="D02"/>
    <x v="1"/>
    <x v="2"/>
    <n v="2267.71"/>
    <s v="None"/>
    <s v="CompanyA"/>
    <n v="2.2445250975606231E-2"/>
    <n v="753.16"/>
    <x v="1"/>
    <s v="No"/>
    <n v="40"/>
    <n v="11"/>
    <s v="ICU"/>
    <n v="3"/>
    <n v="7"/>
    <n v="8"/>
    <s v="ECG"/>
    <s v="Yes"/>
    <n v="2"/>
    <n v="3020.87"/>
    <x v="0"/>
    <n v="67.8041853146796"/>
    <n v="2953.0658146853202"/>
  </r>
  <r>
    <s v="P001316"/>
    <s v="Sofia"/>
    <s v="Martinez"/>
    <x v="1"/>
    <d v="1984-11-10T00:00:00"/>
    <n v="38"/>
    <s v="Spain"/>
    <s v="Santiago"/>
    <s v="Geriatrics"/>
    <x v="692"/>
    <d v="2023-12-09T00:00:00"/>
    <x v="1"/>
    <x v="2"/>
    <s v="D0009"/>
    <s v="D01"/>
    <x v="2"/>
    <x v="3"/>
    <n v="1457.75"/>
    <s v="Partial"/>
    <s v="CompanyC"/>
    <n v="0.86517047348633058"/>
    <n v="305.69"/>
    <x v="1"/>
    <s v="No"/>
    <n v="287"/>
    <n v="3"/>
    <s v="ICU"/>
    <n v="1"/>
    <n v="0"/>
    <n v="5"/>
    <s v="CT"/>
    <s v="Yes"/>
    <n v="1"/>
    <n v="1763.44"/>
    <x v="0"/>
    <n v="1525.6762197647349"/>
    <n v="237.76378023526513"/>
  </r>
  <r>
    <s v="P001318"/>
    <s v="Luis"/>
    <s v="Diaz"/>
    <x v="0"/>
    <d v="2009-04-28T00:00:00"/>
    <n v="59"/>
    <s v="Spain"/>
    <s v="Madrid"/>
    <s v="Pediatrics"/>
    <x v="693"/>
    <d v="2023-02-23T00:00:00"/>
    <x v="1"/>
    <x v="1"/>
    <s v="D0092"/>
    <s v="D03"/>
    <x v="2"/>
    <x v="3"/>
    <n v="807.57"/>
    <s v="None"/>
    <s v="None"/>
    <n v="0.632664807001042"/>
    <n v="82.12"/>
    <x v="1"/>
    <s v="Yes"/>
    <n v="261"/>
    <n v="2"/>
    <s v="ICU"/>
    <n v="2"/>
    <n v="2"/>
    <n v="10"/>
    <s v="MRI"/>
    <s v="Yes"/>
    <n v="0"/>
    <n v="889.69"/>
    <x v="0"/>
    <n v="562.87555214075712"/>
    <n v="326.81444785924293"/>
  </r>
  <r>
    <s v="P001319"/>
    <s v="Elena"/>
    <s v="Hernandez"/>
    <x v="1"/>
    <d v="1974-10-10T00:00:00"/>
    <n v="43"/>
    <s v="Argentina"/>
    <s v="CDMX"/>
    <s v="Chronic"/>
    <x v="694"/>
    <d v="2023-02-09T00:00:00"/>
    <x v="1"/>
    <x v="1"/>
    <s v="D0090"/>
    <s v="D02"/>
    <x v="1"/>
    <x v="1"/>
    <n v="1537.03"/>
    <s v="Partial"/>
    <s v="CompanyC"/>
    <n v="9.8576978744229993E-2"/>
    <n v="477.77"/>
    <x v="1"/>
    <s v="No"/>
    <n v="243"/>
    <n v="9"/>
    <s v="ICU"/>
    <n v="1"/>
    <n v="5"/>
    <n v="5"/>
    <s v="ECG"/>
    <s v="No"/>
    <n v="4"/>
    <n v="2014.8"/>
    <x v="0"/>
    <n v="198.61289677387458"/>
    <n v="1816.1871032261254"/>
  </r>
  <r>
    <s v="P001323"/>
    <s v="Maria"/>
    <s v="Martinez"/>
    <x v="1"/>
    <d v="2021-03-01T00:00:00"/>
    <n v="45"/>
    <s v="Chile"/>
    <s v="Buenos Aires"/>
    <s v="Pediatrics"/>
    <x v="695"/>
    <d v="2023-05-23T00:00:00"/>
    <x v="1"/>
    <x v="0"/>
    <s v="D0003"/>
    <s v="D05"/>
    <x v="2"/>
    <x v="1"/>
    <n v="1577.38"/>
    <s v="Partial"/>
    <s v="None"/>
    <n v="7.4600982316930464E-2"/>
    <n v="719.7"/>
    <x v="1"/>
    <s v="No"/>
    <n v="62"/>
    <n v="14"/>
    <s v="Standard"/>
    <n v="3"/>
    <n v="7"/>
    <n v="4"/>
    <s v="Ultrasound"/>
    <s v="No"/>
    <n v="2"/>
    <n v="2297.08"/>
    <x v="0"/>
    <n v="171.36442446057464"/>
    <n v="2125.7155755394251"/>
  </r>
  <r>
    <s v="P001325"/>
    <s v="Ana"/>
    <s v="Martinez"/>
    <x v="0"/>
    <d v="1975-10-03T00:00:00"/>
    <n v="25"/>
    <s v="Mexico"/>
    <s v="CDMX"/>
    <s v="Pediatrics"/>
    <x v="696"/>
    <d v="2023-08-07T00:00:00"/>
    <x v="1"/>
    <x v="0"/>
    <s v="D0054"/>
    <s v="D04"/>
    <x v="1"/>
    <x v="0"/>
    <n v="1013.52"/>
    <s v="Full"/>
    <s v="None"/>
    <n v="0.42365134445279368"/>
    <n v="97.6"/>
    <x v="1"/>
    <s v="Yes"/>
    <n v="182"/>
    <n v="13"/>
    <s v="Emergency"/>
    <n v="2"/>
    <n v="4"/>
    <n v="1"/>
    <s v="MRI"/>
    <s v="Yes"/>
    <n v="1"/>
    <n v="1111.1199999999999"/>
    <x v="0"/>
    <n v="470.72748184838804"/>
    <n v="640.39251815161185"/>
  </r>
  <r>
    <s v="P001328"/>
    <s v="Lucia"/>
    <s v="Hernandez"/>
    <x v="0"/>
    <d v="2000-02-09T00:00:00"/>
    <n v="29"/>
    <s v="Spain"/>
    <s v="Santiago"/>
    <s v="General"/>
    <x v="697"/>
    <d v="2024-03-04T00:00:00"/>
    <x v="0"/>
    <x v="5"/>
    <s v="D0159"/>
    <s v="D05"/>
    <x v="0"/>
    <x v="3"/>
    <n v="2721.62"/>
    <s v="Full"/>
    <s v="None"/>
    <n v="0.52369203429527755"/>
    <n v="171.89"/>
    <x v="0"/>
    <s v="No"/>
    <n v="104"/>
    <n v="4"/>
    <s v="Emergency"/>
    <n v="2"/>
    <n v="5"/>
    <n v="1"/>
    <s v="ECG"/>
    <s v="Yes"/>
    <n v="3"/>
    <n v="2893.5099999999998"/>
    <x v="0"/>
    <n v="1515.3081381537284"/>
    <n v="1378.2018618462714"/>
  </r>
  <r>
    <s v="P001329"/>
    <s v="Ana"/>
    <s v="Lopez"/>
    <x v="1"/>
    <d v="1996-04-29T00:00:00"/>
    <n v="34"/>
    <s v="Argentina"/>
    <s v="Buenos Aires"/>
    <s v="Pediatrics"/>
    <x v="698"/>
    <d v="2023-11-20T00:00:00"/>
    <x v="0"/>
    <x v="3"/>
    <s v="D0097"/>
    <s v="D03"/>
    <x v="3"/>
    <x v="0"/>
    <n v="1556.68"/>
    <s v="None"/>
    <s v="None"/>
    <n v="0.85978692918694088"/>
    <n v="577.1"/>
    <x v="0"/>
    <s v="No"/>
    <n v="262"/>
    <n v="0"/>
    <s v="Emergency"/>
    <n v="4"/>
    <n v="8"/>
    <n v="1"/>
    <s v="MRI"/>
    <s v="Yes"/>
    <n v="5"/>
    <n v="2133.7800000000002"/>
    <x v="0"/>
    <n v="1834.5961537605108"/>
    <n v="299.18384623948941"/>
  </r>
  <r>
    <s v="P001332"/>
    <s v="Carlos"/>
    <s v="Torres"/>
    <x v="0"/>
    <d v="1981-12-13T00:00:00"/>
    <n v="24"/>
    <s v="Argentina"/>
    <s v="Bogotá"/>
    <s v="General"/>
    <x v="699"/>
    <d v="2023-05-29T00:00:00"/>
    <x v="2"/>
    <x v="0"/>
    <s v="D0195"/>
    <s v="D05"/>
    <x v="3"/>
    <x v="1"/>
    <n v="2643.01"/>
    <s v="Partial"/>
    <s v="CompanyB"/>
    <n v="0.1729522782403187"/>
    <n v="658.93"/>
    <x v="0"/>
    <s v="No"/>
    <n v="58"/>
    <n v="2"/>
    <s v="Emergency"/>
    <n v="3"/>
    <n v="3"/>
    <n v="1"/>
    <s v="CT"/>
    <s v="Yes"/>
    <n v="3"/>
    <n v="3301.94"/>
    <x v="0"/>
    <n v="571.07804561283797"/>
    <n v="2730.8619543871619"/>
  </r>
  <r>
    <s v="P001333"/>
    <s v="Diego"/>
    <s v="Torres"/>
    <x v="0"/>
    <d v="1954-06-23T00:00:00"/>
    <n v="59"/>
    <s v="Colombia"/>
    <s v="Madrid"/>
    <s v="Geriatrics"/>
    <x v="700"/>
    <d v="2024-10-09T00:00:00"/>
    <x v="0"/>
    <x v="0"/>
    <s v="D0112"/>
    <s v="D05"/>
    <x v="1"/>
    <x v="0"/>
    <n v="2089.65"/>
    <s v="Full"/>
    <s v="CompanyB"/>
    <n v="0.34894982214881293"/>
    <n v="376.35"/>
    <x v="0"/>
    <s v="No"/>
    <n v="165"/>
    <n v="14"/>
    <s v="ICU"/>
    <n v="1"/>
    <n v="6"/>
    <n v="10"/>
    <s v="Ultrasound"/>
    <s v="Yes"/>
    <n v="3"/>
    <n v="2466"/>
    <x v="0"/>
    <n v="860.51026141897273"/>
    <n v="1605.4897385810273"/>
  </r>
  <r>
    <s v="P001334"/>
    <s v="Sofia"/>
    <s v="Lopez"/>
    <x v="1"/>
    <d v="1983-11-21T00:00:00"/>
    <n v="39"/>
    <s v="Chile"/>
    <s v="Santiago"/>
    <s v="Chronic"/>
    <x v="701"/>
    <d v="2024-09-25T00:00:00"/>
    <x v="1"/>
    <x v="4"/>
    <s v="D0154"/>
    <s v="D04"/>
    <x v="4"/>
    <x v="0"/>
    <n v="2582.92"/>
    <s v="None"/>
    <s v="CompanyC"/>
    <n v="0.94904370886487677"/>
    <n v="560.27"/>
    <x v="1"/>
    <s v="Yes"/>
    <n v="249"/>
    <n v="8"/>
    <s v="Emergency"/>
    <n v="2"/>
    <n v="6"/>
    <n v="7"/>
    <s v="MRI"/>
    <s v="Yes"/>
    <n v="2"/>
    <n v="3143.19"/>
    <x v="0"/>
    <n v="2983.0246952669922"/>
    <n v="160.16530473300782"/>
  </r>
  <r>
    <s v="P001335"/>
    <s v="Luis"/>
    <s v="Garcia"/>
    <x v="0"/>
    <d v="1999-01-24T00:00:00"/>
    <n v="26"/>
    <s v="Argentina"/>
    <s v="Madrid"/>
    <s v="General"/>
    <x v="702"/>
    <d v="2024-02-27T00:00:00"/>
    <x v="0"/>
    <x v="3"/>
    <s v="D0078"/>
    <s v="D04"/>
    <x v="0"/>
    <x v="1"/>
    <n v="1018.72"/>
    <s v="None"/>
    <s v="CompanyC"/>
    <n v="7.8079397449924981E-2"/>
    <n v="241.14"/>
    <x v="0"/>
    <s v="Yes"/>
    <n v="33"/>
    <n v="14"/>
    <s v="Emergency"/>
    <n v="1"/>
    <n v="5"/>
    <n v="2"/>
    <s v="MRI"/>
    <s v="Yes"/>
    <n v="4"/>
    <n v="1259.8600000000001"/>
    <x v="0"/>
    <n v="98.369109671262493"/>
    <n v="1161.4908903287376"/>
  </r>
  <r>
    <s v="P001336"/>
    <s v="Elena"/>
    <s v="Diaz"/>
    <x v="0"/>
    <d v="1993-04-05T00:00:00"/>
    <n v="43"/>
    <s v="Argentina"/>
    <s v="CDMX"/>
    <s v="Geriatrics"/>
    <x v="703"/>
    <d v="2023-05-10T00:00:00"/>
    <x v="0"/>
    <x v="0"/>
    <s v="D0140"/>
    <s v="D04"/>
    <x v="1"/>
    <x v="1"/>
    <n v="2150.34"/>
    <s v="Full"/>
    <s v="None"/>
    <n v="0.71011926240448153"/>
    <n v="652.63"/>
    <x v="0"/>
    <s v="Yes"/>
    <n v="45"/>
    <n v="11"/>
    <s v="Standard"/>
    <n v="4"/>
    <n v="7"/>
    <n v="4"/>
    <s v="ECG"/>
    <s v="Yes"/>
    <n v="3"/>
    <n v="2802.9700000000003"/>
    <x v="0"/>
    <n v="1990.4429889418898"/>
    <n v="812.52701105811047"/>
  </r>
  <r>
    <s v="P001337"/>
    <s v="Jorge"/>
    <s v="Lopez"/>
    <x v="1"/>
    <d v="1988-04-22T00:00:00"/>
    <n v="36"/>
    <s v="Colombia"/>
    <s v="Buenos Aires"/>
    <s v="General"/>
    <x v="704"/>
    <d v="2024-03-18T00:00:00"/>
    <x v="0"/>
    <x v="3"/>
    <s v="D0090"/>
    <s v="D04"/>
    <x v="3"/>
    <x v="3"/>
    <n v="1976.49"/>
    <s v="Full"/>
    <s v="CompanyB"/>
    <n v="3.309313174487305E-2"/>
    <n v="211.43"/>
    <x v="0"/>
    <s v="No"/>
    <n v="298"/>
    <n v="0"/>
    <s v="ICU"/>
    <n v="4"/>
    <n v="7"/>
    <n v="9"/>
    <s v="ECG"/>
    <s v="Yes"/>
    <n v="3"/>
    <n v="2187.92"/>
    <x v="0"/>
    <n v="72.405124807242643"/>
    <n v="2115.5148751927572"/>
  </r>
  <r>
    <s v="P001338"/>
    <s v="Maria"/>
    <s v="Perez"/>
    <x v="0"/>
    <d v="1983-05-17T00:00:00"/>
    <n v="39"/>
    <s v="Mexico"/>
    <s v="Bogotá"/>
    <s v="Chronic"/>
    <x v="705"/>
    <d v="2023-02-16T00:00:00"/>
    <x v="2"/>
    <x v="5"/>
    <s v="D0144"/>
    <s v="D03"/>
    <x v="2"/>
    <x v="0"/>
    <n v="1736.27"/>
    <s v="Partial"/>
    <s v="None"/>
    <n v="0.36253716900196581"/>
    <n v="291.83"/>
    <x v="0"/>
    <s v="No"/>
    <n v="46"/>
    <n v="9"/>
    <s v="Emergency"/>
    <n v="2"/>
    <n v="9"/>
    <n v="8"/>
    <s v="MRI"/>
    <s v="No"/>
    <n v="4"/>
    <n v="2028.1"/>
    <x v="0"/>
    <n v="735.26163245288683"/>
    <n v="1292.8383675471132"/>
  </r>
  <r>
    <s v="P001339"/>
    <s v="Lucia"/>
    <s v="Lopez"/>
    <x v="1"/>
    <d v="1970-11-29T00:00:00"/>
    <n v="61"/>
    <s v="Argentina"/>
    <s v="Buenos Aires"/>
    <s v="General"/>
    <x v="706"/>
    <d v="2023-01-20T00:00:00"/>
    <x v="2"/>
    <x v="1"/>
    <s v="D0181"/>
    <s v="D05"/>
    <x v="2"/>
    <x v="0"/>
    <n v="1608.26"/>
    <s v="Partial"/>
    <s v="CompanyB"/>
    <n v="0.7701487637137433"/>
    <n v="313.18"/>
    <x v="1"/>
    <s v="Yes"/>
    <n v="251"/>
    <n v="0"/>
    <s v="ICU"/>
    <n v="2"/>
    <n v="5"/>
    <n v="2"/>
    <s v="ECG"/>
    <s v="No"/>
    <n v="0"/>
    <n v="1921.44"/>
    <x v="0"/>
    <n v="1479.794640550135"/>
    <n v="441.64535944986505"/>
  </r>
  <r>
    <s v="P001340"/>
    <s v="Elena"/>
    <s v="Rodriguez"/>
    <x v="1"/>
    <d v="1969-09-29T00:00:00"/>
    <n v="16"/>
    <s v="Colombia"/>
    <s v="Bogotá"/>
    <s v="Geriatrics"/>
    <x v="707"/>
    <d v="2023-06-17T00:00:00"/>
    <x v="2"/>
    <x v="3"/>
    <s v="D0072"/>
    <s v="D03"/>
    <x v="1"/>
    <x v="1"/>
    <n v="1675.38"/>
    <s v="Full"/>
    <s v="CompanyA"/>
    <n v="0.34392933643835261"/>
    <n v="165.14"/>
    <x v="1"/>
    <s v="Yes"/>
    <n v="165"/>
    <n v="7"/>
    <s v="Emergency"/>
    <n v="2"/>
    <n v="1"/>
    <n v="9"/>
    <s v="X-Ray"/>
    <s v="No"/>
    <n v="5"/>
    <n v="1840.52"/>
    <x v="0"/>
    <n v="633.00882230151672"/>
    <n v="1207.5111776984832"/>
  </r>
  <r>
    <s v="P001341"/>
    <s v="Maria"/>
    <s v="Martinez"/>
    <x v="1"/>
    <d v="1985-08-11T00:00:00"/>
    <n v="59"/>
    <s v="Spain"/>
    <s v="Bogotá"/>
    <s v="Pediatrics"/>
    <x v="708"/>
    <d v="2023-10-28T00:00:00"/>
    <x v="0"/>
    <x v="3"/>
    <s v="D0177"/>
    <s v="D04"/>
    <x v="2"/>
    <x v="2"/>
    <n v="2556.5300000000002"/>
    <s v="Full"/>
    <s v="CompanyC"/>
    <n v="0.43028205998646568"/>
    <n v="699.5"/>
    <x v="1"/>
    <s v="No"/>
    <n v="131"/>
    <n v="2"/>
    <s v="Standard"/>
    <n v="2"/>
    <n v="4"/>
    <n v="1"/>
    <s v="MRI"/>
    <s v="No"/>
    <n v="2"/>
    <n v="3256.03"/>
    <x v="0"/>
    <n v="1401.0112957777319"/>
    <n v="1855.0187042222683"/>
  </r>
  <r>
    <s v="P001343"/>
    <s v="Lucia"/>
    <s v="Rodriguez"/>
    <x v="0"/>
    <d v="1974-04-02T00:00:00"/>
    <n v="56"/>
    <s v="Chile"/>
    <s v="CDMX"/>
    <s v="Pediatrics"/>
    <x v="709"/>
    <d v="2024-04-17T00:00:00"/>
    <x v="1"/>
    <x v="0"/>
    <s v="D0092"/>
    <s v="D05"/>
    <x v="1"/>
    <x v="1"/>
    <n v="382.94"/>
    <s v="None"/>
    <s v="CompanyB"/>
    <n v="6.6169091319298046E-2"/>
    <n v="450.5"/>
    <x v="1"/>
    <s v="No"/>
    <n v="59"/>
    <n v="6"/>
    <s v="ICU"/>
    <n v="4"/>
    <n v="9"/>
    <n v="3"/>
    <s v="Ultrasound"/>
    <s v="Yes"/>
    <n v="5"/>
    <n v="833.44"/>
    <x v="0"/>
    <n v="55.147967469155766"/>
    <n v="778.29203253084427"/>
  </r>
  <r>
    <s v="P001346"/>
    <s v="Elena"/>
    <s v="Martinez"/>
    <x v="1"/>
    <d v="1954-09-30T00:00:00"/>
    <n v="27"/>
    <s v="Mexico"/>
    <s v="Bogotá"/>
    <s v="Chronic"/>
    <x v="710"/>
    <d v="2023-08-13T00:00:00"/>
    <x v="2"/>
    <x v="1"/>
    <s v="D0105"/>
    <s v="D05"/>
    <x v="1"/>
    <x v="1"/>
    <n v="447.48"/>
    <s v="Full"/>
    <s v="CompanyC"/>
    <n v="0.96381167151703095"/>
    <n v="261.52"/>
    <x v="1"/>
    <s v="No"/>
    <n v="105"/>
    <n v="1"/>
    <s v="Standard"/>
    <n v="1"/>
    <n v="8"/>
    <n v="6"/>
    <s v="X-Ray"/>
    <s v="Yes"/>
    <n v="5"/>
    <n v="709"/>
    <x v="0"/>
    <n v="683.34247510557498"/>
    <n v="25.657524894425023"/>
  </r>
  <r>
    <s v="P001348"/>
    <s v="Ana"/>
    <s v="Hernandez"/>
    <x v="0"/>
    <d v="1990-01-12T00:00:00"/>
    <n v="27"/>
    <s v="Chile"/>
    <s v="CDMX"/>
    <s v="Chronic"/>
    <x v="711"/>
    <d v="2024-10-03T00:00:00"/>
    <x v="0"/>
    <x v="4"/>
    <s v="D0072"/>
    <s v="D02"/>
    <x v="0"/>
    <x v="2"/>
    <n v="312.79000000000002"/>
    <s v="Full"/>
    <s v="CompanyA"/>
    <n v="0.1220767773665388"/>
    <n v="399.34"/>
    <x v="0"/>
    <s v="Yes"/>
    <n v="6"/>
    <n v="12"/>
    <s v="ICU"/>
    <n v="3"/>
    <n v="0"/>
    <n v="3"/>
    <s v="CT"/>
    <s v="Yes"/>
    <n v="1"/>
    <n v="712.13"/>
    <x v="0"/>
    <n v="86.934535466033267"/>
    <n v="625.19546453396674"/>
  </r>
  <r>
    <s v="P001350"/>
    <s v="Sofia"/>
    <s v="Garcia"/>
    <x v="0"/>
    <d v="2000-01-19T00:00:00"/>
    <n v="46"/>
    <s v="Chile"/>
    <s v="Bogotá"/>
    <s v="General"/>
    <x v="712"/>
    <d v="2024-07-17T00:00:00"/>
    <x v="1"/>
    <x v="5"/>
    <s v="D0143"/>
    <s v="D03"/>
    <x v="2"/>
    <x v="2"/>
    <n v="2717.13"/>
    <s v="Partial"/>
    <s v="CompanyA"/>
    <n v="0.21121329745376871"/>
    <n v="253.49"/>
    <x v="1"/>
    <s v="Yes"/>
    <n v="215"/>
    <n v="6"/>
    <s v="ICU"/>
    <n v="4"/>
    <n v="9"/>
    <n v="2"/>
    <s v="CT"/>
    <s v="No"/>
    <n v="3"/>
    <n v="2970.62"/>
    <x v="0"/>
    <n v="627.43444568211441"/>
    <n v="2343.1855543178854"/>
  </r>
  <r>
    <s v="P001351"/>
    <s v="Jorge"/>
    <s v="Diaz"/>
    <x v="1"/>
    <d v="1970-10-01T00:00:00"/>
    <n v="41"/>
    <s v="Mexico"/>
    <s v="Buenos Aires"/>
    <s v="Pediatrics"/>
    <x v="713"/>
    <d v="2024-01-12T00:00:00"/>
    <x v="1"/>
    <x v="1"/>
    <s v="D0062"/>
    <s v="D03"/>
    <x v="4"/>
    <x v="2"/>
    <n v="1366.23"/>
    <s v="Full"/>
    <s v="CompanyA"/>
    <n v="8.4817643534820131E-2"/>
    <n v="473.55"/>
    <x v="0"/>
    <s v="No"/>
    <n v="297"/>
    <n v="6"/>
    <s v="Emergency"/>
    <n v="4"/>
    <n v="1"/>
    <n v="5"/>
    <s v="X-Ray"/>
    <s v="No"/>
    <n v="5"/>
    <n v="1839.78"/>
    <x v="0"/>
    <n v="156.04580422249137"/>
    <n v="1683.7341957775086"/>
  </r>
  <r>
    <s v="P001353"/>
    <s v="Elena"/>
    <s v="Garcia"/>
    <x v="0"/>
    <d v="2018-01-26T00:00:00"/>
    <n v="25"/>
    <s v="Mexico"/>
    <s v="Santiago"/>
    <s v="Geriatrics"/>
    <x v="714"/>
    <d v="2024-04-16T00:00:00"/>
    <x v="1"/>
    <x v="5"/>
    <s v="D0046"/>
    <s v="D05"/>
    <x v="2"/>
    <x v="2"/>
    <n v="459.8"/>
    <s v="Full"/>
    <s v="CompanyB"/>
    <n v="0.73663156997627921"/>
    <n v="438.51"/>
    <x v="1"/>
    <s v="No"/>
    <n v="125"/>
    <n v="5"/>
    <s v="Standard"/>
    <n v="3"/>
    <n v="6"/>
    <n v="8"/>
    <s v="CT"/>
    <s v="No"/>
    <n v="5"/>
    <n v="898.31"/>
    <x v="0"/>
    <n v="661.72350562539134"/>
    <n v="236.58649437460861"/>
  </r>
  <r>
    <s v="P001355"/>
    <s v="Jorge"/>
    <s v="Lopez"/>
    <x v="0"/>
    <d v="2019-01-07T00:00:00"/>
    <n v="18"/>
    <s v="Chile"/>
    <s v="Buenos Aires"/>
    <s v="Pediatrics"/>
    <x v="715"/>
    <d v="2024-07-21T00:00:00"/>
    <x v="1"/>
    <x v="5"/>
    <s v="D0109"/>
    <s v="D04"/>
    <x v="1"/>
    <x v="1"/>
    <n v="2676.93"/>
    <s v="Partial"/>
    <s v="CompanyB"/>
    <n v="0.53405606887739632"/>
    <n v="475"/>
    <x v="0"/>
    <s v="No"/>
    <n v="189"/>
    <n v="0"/>
    <s v="ICU"/>
    <n v="1"/>
    <n v="9"/>
    <n v="9"/>
    <s v="Ultrasound"/>
    <s v="No"/>
    <n v="0"/>
    <n v="3151.93"/>
    <x v="0"/>
    <n v="1683.3073451767316"/>
    <n v="1468.6226548232682"/>
  </r>
  <r>
    <s v="P001358"/>
    <s v="Pedro"/>
    <s v="Diaz"/>
    <x v="1"/>
    <d v="1954-08-05T00:00:00"/>
    <n v="51"/>
    <s v="Argentina"/>
    <s v="Bogotá"/>
    <s v="General"/>
    <x v="716"/>
    <d v="2023-06-29T00:00:00"/>
    <x v="2"/>
    <x v="3"/>
    <s v="D0043"/>
    <s v="D05"/>
    <x v="2"/>
    <x v="3"/>
    <n v="2977.4"/>
    <s v="Partial"/>
    <s v="CompanyB"/>
    <n v="0.82055884176949778"/>
    <n v="756.42"/>
    <x v="0"/>
    <s v="No"/>
    <n v="177"/>
    <n v="6"/>
    <s v="ICU"/>
    <n v="2"/>
    <n v="3"/>
    <n v="7"/>
    <s v="ECG"/>
    <s v="No"/>
    <n v="1"/>
    <n v="3733.82"/>
    <x v="0"/>
    <n v="3063.8190145757862"/>
    <n v="670.00098542421392"/>
  </r>
  <r>
    <s v="P001359"/>
    <s v="Elena"/>
    <s v="Rodriguez"/>
    <x v="0"/>
    <d v="1991-02-14T00:00:00"/>
    <n v="39"/>
    <s v="Mexico"/>
    <s v="Madrid"/>
    <s v="General"/>
    <x v="717"/>
    <d v="2024-01-21T00:00:00"/>
    <x v="1"/>
    <x v="0"/>
    <s v="D0172"/>
    <s v="D01"/>
    <x v="0"/>
    <x v="0"/>
    <n v="1501.97"/>
    <s v="Partial"/>
    <s v="CompanyA"/>
    <n v="0.69864003814303943"/>
    <n v="251.9"/>
    <x v="0"/>
    <s v="Yes"/>
    <n v="157"/>
    <n v="2"/>
    <s v="Standard"/>
    <n v="4"/>
    <n v="6"/>
    <n v="9"/>
    <s v="X-Ray"/>
    <s v="Yes"/>
    <n v="4"/>
    <n v="1753.8700000000001"/>
    <x v="0"/>
    <n v="1225.3238036979326"/>
    <n v="528.54619630206753"/>
  </r>
  <r>
    <s v="P001365"/>
    <s v="Maria"/>
    <s v="Lopez"/>
    <x v="0"/>
    <d v="2010-07-04T00:00:00"/>
    <n v="54"/>
    <s v="Colombia"/>
    <s v="Bogotá"/>
    <s v="Chronic"/>
    <x v="718"/>
    <d v="2023-03-27T00:00:00"/>
    <x v="2"/>
    <x v="2"/>
    <s v="D0185"/>
    <s v="D02"/>
    <x v="4"/>
    <x v="3"/>
    <n v="926.01"/>
    <s v="Partial"/>
    <s v="CompanyC"/>
    <n v="0.71529539594803793"/>
    <n v="218.93"/>
    <x v="1"/>
    <s v="No"/>
    <n v="142"/>
    <n v="7"/>
    <s v="ICU"/>
    <n v="2"/>
    <n v="2"/>
    <n v="10"/>
    <s v="CT"/>
    <s v="No"/>
    <n v="1"/>
    <n v="1144.94"/>
    <x v="0"/>
    <n v="818.9703106367466"/>
    <n v="325.96968936325345"/>
  </r>
  <r>
    <s v="P001366"/>
    <s v="Jorge"/>
    <s v="Lopez"/>
    <x v="1"/>
    <d v="2010-03-30T00:00:00"/>
    <n v="29"/>
    <s v="Spain"/>
    <s v="Buenos Aires"/>
    <s v="Pediatrics"/>
    <x v="719"/>
    <d v="2024-04-10T00:00:00"/>
    <x v="1"/>
    <x v="5"/>
    <s v="D0112"/>
    <s v="D04"/>
    <x v="1"/>
    <x v="1"/>
    <n v="2194.21"/>
    <s v="Full"/>
    <s v="CompanyA"/>
    <n v="0.97908319303352553"/>
    <n v="675.26"/>
    <x v="1"/>
    <s v="Yes"/>
    <n v="117"/>
    <n v="3"/>
    <s v="Emergency"/>
    <n v="3"/>
    <n v="2"/>
    <n v="8"/>
    <s v="Ultrasound"/>
    <s v="No"/>
    <n v="3"/>
    <n v="2869.4700000000003"/>
    <x v="0"/>
    <n v="2809.4498499139108"/>
    <n v="60.020150086089416"/>
  </r>
  <r>
    <s v="P001367"/>
    <s v="Luis"/>
    <s v="Rodriguez"/>
    <x v="1"/>
    <d v="1975-05-15T00:00:00"/>
    <n v="41"/>
    <s v="Argentina"/>
    <s v="Buenos Aires"/>
    <s v="Geriatrics"/>
    <x v="720"/>
    <d v="2024-08-13T00:00:00"/>
    <x v="2"/>
    <x v="5"/>
    <s v="D0143"/>
    <s v="D02"/>
    <x v="2"/>
    <x v="3"/>
    <n v="1163.42"/>
    <s v="None"/>
    <s v="CompanyC"/>
    <n v="0.46259302724446988"/>
    <n v="615.72"/>
    <x v="0"/>
    <s v="Yes"/>
    <n v="60"/>
    <n v="6"/>
    <s v="Standard"/>
    <n v="2"/>
    <n v="9"/>
    <n v="4"/>
    <s v="MRI"/>
    <s v="No"/>
    <n v="4"/>
    <n v="1779.14"/>
    <x v="0"/>
    <n v="823.01775849172623"/>
    <n v="956.12224150827387"/>
  </r>
  <r>
    <s v="P001369"/>
    <s v="Jorge"/>
    <s v="Perez"/>
    <x v="0"/>
    <d v="2010-07-25T00:00:00"/>
    <n v="63"/>
    <s v="Spain"/>
    <s v="Bogotá"/>
    <s v="Geriatrics"/>
    <x v="721"/>
    <d v="2023-06-04T00:00:00"/>
    <x v="1"/>
    <x v="2"/>
    <s v="D0016"/>
    <s v="D03"/>
    <x v="0"/>
    <x v="1"/>
    <n v="474.28"/>
    <s v="Full"/>
    <s v="CompanyB"/>
    <n v="0.97537065054543015"/>
    <n v="94.97"/>
    <x v="1"/>
    <s v="Yes"/>
    <n v="264"/>
    <n v="4"/>
    <s v="Emergency"/>
    <n v="2"/>
    <n v="2"/>
    <n v="6"/>
    <s v="CT"/>
    <s v="Yes"/>
    <n v="0"/>
    <n v="569.25"/>
    <x v="0"/>
    <n v="555.22974282298617"/>
    <n v="14.020257177013832"/>
  </r>
  <r>
    <s v="P001371"/>
    <s v="Lucia"/>
    <s v="Diaz"/>
    <x v="0"/>
    <d v="1954-09-25T00:00:00"/>
    <n v="37"/>
    <s v="Argentina"/>
    <s v="Bogotá"/>
    <s v="Pediatrics"/>
    <x v="722"/>
    <d v="2023-04-28T00:00:00"/>
    <x v="1"/>
    <x v="0"/>
    <s v="D0102"/>
    <s v="D02"/>
    <x v="4"/>
    <x v="1"/>
    <n v="2644.4"/>
    <s v="Full"/>
    <s v="CompanyC"/>
    <n v="0.69904159470310145"/>
    <n v="499.38"/>
    <x v="0"/>
    <s v="Yes"/>
    <n v="262"/>
    <n v="7"/>
    <s v="Emergency"/>
    <n v="2"/>
    <n v="1"/>
    <n v="4"/>
    <s v="CT"/>
    <s v="No"/>
    <n v="1"/>
    <n v="3143.78"/>
    <x v="0"/>
    <n v="2197.6329845957166"/>
    <n v="946.14701540428359"/>
  </r>
  <r>
    <s v="P001375"/>
    <s v="Maria"/>
    <s v="Torres"/>
    <x v="0"/>
    <d v="2020-12-24T00:00:00"/>
    <n v="39"/>
    <s v="Argentina"/>
    <s v="Santiago"/>
    <s v="Chronic"/>
    <x v="723"/>
    <d v="2024-07-19T00:00:00"/>
    <x v="2"/>
    <x v="5"/>
    <s v="D0123"/>
    <s v="D02"/>
    <x v="0"/>
    <x v="1"/>
    <n v="2119.87"/>
    <s v="Partial"/>
    <s v="CompanyA"/>
    <n v="0.13124464235054209"/>
    <n v="450.91"/>
    <x v="1"/>
    <s v="No"/>
    <n v="143"/>
    <n v="12"/>
    <s v="ICU"/>
    <n v="4"/>
    <n v="5"/>
    <n v="4"/>
    <s v="X-Ray"/>
    <s v="Yes"/>
    <n v="0"/>
    <n v="2570.7799999999997"/>
    <x v="0"/>
    <n v="337.40110166192659"/>
    <n v="2233.3788983380732"/>
  </r>
  <r>
    <s v="P001376"/>
    <s v="Diego"/>
    <s v="Martinez"/>
    <x v="1"/>
    <d v="2004-12-25T00:00:00"/>
    <n v="40"/>
    <s v="Spain"/>
    <s v="Bogotá"/>
    <s v="Pediatrics"/>
    <x v="724"/>
    <d v="2023-10-17T00:00:00"/>
    <x v="2"/>
    <x v="4"/>
    <s v="D0162"/>
    <s v="D05"/>
    <x v="0"/>
    <x v="0"/>
    <n v="2528.87"/>
    <s v="Full"/>
    <s v="CompanyC"/>
    <n v="0.7085980846813279"/>
    <n v="686.73"/>
    <x v="1"/>
    <s v="Yes"/>
    <n v="198"/>
    <n v="9"/>
    <s v="ICU"/>
    <n v="4"/>
    <n v="1"/>
    <n v="7"/>
    <s v="ECG"/>
    <s v="No"/>
    <n v="2"/>
    <n v="3215.6"/>
    <x v="0"/>
    <n v="2278.5680011012778"/>
    <n v="937.03199889872212"/>
  </r>
  <r>
    <s v="P001377"/>
    <s v="Maria"/>
    <s v="Martinez"/>
    <x v="0"/>
    <d v="2004-03-11T00:00:00"/>
    <n v="54"/>
    <s v="Spain"/>
    <s v="CDMX"/>
    <s v="General"/>
    <x v="725"/>
    <d v="2023-12-01T00:00:00"/>
    <x v="2"/>
    <x v="4"/>
    <s v="D0087"/>
    <s v="D04"/>
    <x v="4"/>
    <x v="3"/>
    <n v="296.52999999999997"/>
    <s v="Partial"/>
    <s v="CompanyB"/>
    <n v="3.9089488908341852E-2"/>
    <n v="314.38"/>
    <x v="1"/>
    <s v="No"/>
    <n v="105"/>
    <n v="1"/>
    <s v="Standard"/>
    <n v="3"/>
    <n v="8"/>
    <n v="2"/>
    <s v="X-Ray"/>
    <s v="Yes"/>
    <n v="1"/>
    <n v="610.91"/>
    <x v="0"/>
    <n v="23.88015966899512"/>
    <n v="587.02984033100483"/>
  </r>
  <r>
    <s v="P001379"/>
    <s v="Sofia"/>
    <s v="Martinez"/>
    <x v="1"/>
    <d v="2013-03-11T00:00:00"/>
    <n v="55"/>
    <s v="Mexico"/>
    <s v="Buenos Aires"/>
    <s v="Geriatrics"/>
    <x v="726"/>
    <d v="2024-01-21T00:00:00"/>
    <x v="0"/>
    <x v="5"/>
    <s v="D0198"/>
    <s v="D05"/>
    <x v="0"/>
    <x v="1"/>
    <n v="906.65"/>
    <s v="Full"/>
    <s v="CompanyA"/>
    <n v="0.51777365987084234"/>
    <n v="204.91"/>
    <x v="0"/>
    <s v="Yes"/>
    <n v="265"/>
    <n v="11"/>
    <s v="Standard"/>
    <n v="2"/>
    <n v="2"/>
    <n v="6"/>
    <s v="Ultrasound"/>
    <s v="No"/>
    <n v="4"/>
    <n v="1111.56"/>
    <x v="0"/>
    <n v="575.53648936603349"/>
    <n v="536.02351063396645"/>
  </r>
  <r>
    <s v="P001380"/>
    <s v="Carlos"/>
    <s v="Hernandez"/>
    <x v="1"/>
    <d v="1972-08-25T00:00:00"/>
    <n v="33"/>
    <s v="Spain"/>
    <s v="Madrid"/>
    <s v="Pediatrics"/>
    <x v="727"/>
    <d v="2023-04-17T00:00:00"/>
    <x v="0"/>
    <x v="1"/>
    <s v="D0187"/>
    <s v="D01"/>
    <x v="2"/>
    <x v="1"/>
    <n v="1457.75"/>
    <s v="None"/>
    <s v="None"/>
    <n v="0.64823011518937879"/>
    <n v="561.89"/>
    <x v="1"/>
    <s v="No"/>
    <n v="250"/>
    <n v="8"/>
    <s v="ICU"/>
    <n v="4"/>
    <n v="3"/>
    <n v="3"/>
    <s v="CT"/>
    <s v="No"/>
    <n v="1"/>
    <n v="2019.6399999999999"/>
    <x v="0"/>
    <n v="1309.1914698410769"/>
    <n v="710.44853015892295"/>
  </r>
  <r>
    <s v="P001382"/>
    <s v="Elena"/>
    <s v="Hernandez"/>
    <x v="0"/>
    <d v="2003-02-05T00:00:00"/>
    <n v="19"/>
    <s v="Colombia"/>
    <s v="Santiago"/>
    <s v="Chronic"/>
    <x v="728"/>
    <d v="2024-09-22T00:00:00"/>
    <x v="2"/>
    <x v="4"/>
    <s v="D0082"/>
    <s v="D05"/>
    <x v="3"/>
    <x v="2"/>
    <n v="1542.25"/>
    <s v="None"/>
    <s v="CompanyC"/>
    <n v="0.1821930186892923"/>
    <n v="131.93"/>
    <x v="1"/>
    <s v="Yes"/>
    <n v="195"/>
    <n v="11"/>
    <s v="ICU"/>
    <n v="1"/>
    <n v="7"/>
    <n v="1"/>
    <s v="CT"/>
    <s v="No"/>
    <n v="2"/>
    <n v="1674.18"/>
    <x v="0"/>
    <n v="305.02390802923941"/>
    <n v="1369.1560919707606"/>
  </r>
  <r>
    <s v="P001383"/>
    <s v="Sofia"/>
    <s v="Diaz"/>
    <x v="0"/>
    <d v="1976-12-05T00:00:00"/>
    <n v="34"/>
    <s v="Chile"/>
    <s v="CDMX"/>
    <s v="Pediatrics"/>
    <x v="729"/>
    <d v="2023-06-17T00:00:00"/>
    <x v="2"/>
    <x v="2"/>
    <s v="D0102"/>
    <s v="D01"/>
    <x v="1"/>
    <x v="1"/>
    <n v="598.46"/>
    <s v="Partial"/>
    <s v="CompanyC"/>
    <n v="0.2437536211120139"/>
    <n v="108.81"/>
    <x v="1"/>
    <s v="No"/>
    <n v="125"/>
    <n v="9"/>
    <s v="Emergency"/>
    <n v="3"/>
    <n v="0"/>
    <n v="2"/>
    <s v="ECG"/>
    <s v="Yes"/>
    <n v="0"/>
    <n v="707.27"/>
    <x v="0"/>
    <n v="172.39962360389407"/>
    <n v="534.87037639610594"/>
  </r>
  <r>
    <s v="P001385"/>
    <s v="Carlos"/>
    <s v="Garcia"/>
    <x v="1"/>
    <d v="1994-11-16T00:00:00"/>
    <n v="50"/>
    <s v="Colombia"/>
    <s v="Bogotá"/>
    <s v="Chronic"/>
    <x v="730"/>
    <d v="2023-07-31T00:00:00"/>
    <x v="1"/>
    <x v="0"/>
    <s v="D0024"/>
    <s v="D05"/>
    <x v="0"/>
    <x v="2"/>
    <n v="214.42"/>
    <s v="Full"/>
    <s v="None"/>
    <n v="0.86450162829345178"/>
    <n v="568.67999999999995"/>
    <x v="0"/>
    <s v="Yes"/>
    <n v="172"/>
    <n v="5"/>
    <s v="Emergency"/>
    <n v="1"/>
    <n v="8"/>
    <n v="1"/>
    <s v="Ultrasound"/>
    <s v="Yes"/>
    <n v="0"/>
    <n v="783.09999999999991"/>
    <x v="0"/>
    <n v="676.99122511660198"/>
    <n v="106.10877488339793"/>
  </r>
  <r>
    <s v="P001386"/>
    <s v="Lucia"/>
    <s v="Hernandez"/>
    <x v="0"/>
    <d v="2014-08-17T00:00:00"/>
    <n v="47"/>
    <s v="Spain"/>
    <s v="Santiago"/>
    <s v="Pediatrics"/>
    <x v="731"/>
    <d v="2024-05-17T00:00:00"/>
    <x v="1"/>
    <x v="4"/>
    <s v="D0141"/>
    <s v="D01"/>
    <x v="4"/>
    <x v="1"/>
    <n v="1116.28"/>
    <s v="Partial"/>
    <s v="CompanyA"/>
    <n v="0.78733940146244852"/>
    <n v="482.64"/>
    <x v="1"/>
    <s v="Yes"/>
    <n v="53"/>
    <n v="5"/>
    <s v="Emergency"/>
    <n v="1"/>
    <n v="6"/>
    <n v="8"/>
    <s v="Ultrasound"/>
    <s v="No"/>
    <n v="2"/>
    <n v="1598.92"/>
    <x v="0"/>
    <n v="1258.8927157863382"/>
    <n v="340.02728421366191"/>
  </r>
  <r>
    <s v="P001387"/>
    <s v="Jorge"/>
    <s v="Hernandez"/>
    <x v="1"/>
    <d v="1979-11-01T00:00:00"/>
    <n v="46"/>
    <s v="Mexico"/>
    <s v="Buenos Aires"/>
    <s v="Pediatrics"/>
    <x v="732"/>
    <d v="2023-03-27T00:00:00"/>
    <x v="1"/>
    <x v="1"/>
    <s v="D0193"/>
    <s v="D05"/>
    <x v="4"/>
    <x v="2"/>
    <n v="578.15"/>
    <s v="Partial"/>
    <s v="None"/>
    <n v="0.85273653412403194"/>
    <n v="683.78"/>
    <x v="0"/>
    <s v="Yes"/>
    <n v="252"/>
    <n v="9"/>
    <s v="ICU"/>
    <n v="4"/>
    <n v="8"/>
    <n v="6"/>
    <s v="Ultrasound"/>
    <s v="Yes"/>
    <n v="1"/>
    <n v="1261.9299999999998"/>
    <x v="0"/>
    <n v="1076.0938145071395"/>
    <n v="185.8361854928603"/>
  </r>
  <r>
    <s v="P001388"/>
    <s v="Carlos"/>
    <s v="Diaz"/>
    <x v="1"/>
    <d v="2005-10-05T00:00:00"/>
    <n v="56"/>
    <s v="Argentina"/>
    <s v="CDMX"/>
    <s v="Pediatrics"/>
    <x v="733"/>
    <d v="2024-09-22T00:00:00"/>
    <x v="2"/>
    <x v="5"/>
    <s v="D0036"/>
    <s v="D01"/>
    <x v="0"/>
    <x v="0"/>
    <n v="2203.3000000000002"/>
    <s v="Partial"/>
    <s v="CompanyA"/>
    <n v="0.73487204365839809"/>
    <n v="311.73"/>
    <x v="0"/>
    <s v="No"/>
    <n v="298"/>
    <n v="6"/>
    <s v="ICU"/>
    <n v="3"/>
    <n v="2"/>
    <n v="9"/>
    <s v="X-Ray"/>
    <s v="Yes"/>
    <n v="5"/>
    <n v="2515.0300000000002"/>
    <x v="0"/>
    <n v="1848.2252359621812"/>
    <n v="666.80476403781904"/>
  </r>
  <r>
    <s v="P001389"/>
    <s v="Diego"/>
    <s v="Hernandez"/>
    <x v="0"/>
    <d v="1969-02-06T00:00:00"/>
    <n v="57"/>
    <s v="Spain"/>
    <s v="Buenos Aires"/>
    <s v="Chronic"/>
    <x v="734"/>
    <d v="2023-10-22T00:00:00"/>
    <x v="0"/>
    <x v="2"/>
    <s v="D0049"/>
    <s v="D02"/>
    <x v="2"/>
    <x v="2"/>
    <n v="2656.78"/>
    <s v="Full"/>
    <s v="CompanyA"/>
    <n v="0.64355036146442135"/>
    <n v="674.91"/>
    <x v="1"/>
    <s v="No"/>
    <n v="195"/>
    <n v="3"/>
    <s v="Emergency"/>
    <n v="3"/>
    <n v="2"/>
    <n v="1"/>
    <s v="Ultrasound"/>
    <s v="No"/>
    <n v="1"/>
    <n v="3331.69"/>
    <x v="0"/>
    <n v="2144.1103037873982"/>
    <n v="1187.5796962126019"/>
  </r>
  <r>
    <s v="P001391"/>
    <s v="Ana"/>
    <s v="Garcia"/>
    <x v="1"/>
    <d v="1950-02-11T00:00:00"/>
    <n v="51"/>
    <s v="Spain"/>
    <s v="Buenos Aires"/>
    <s v="Pediatrics"/>
    <x v="735"/>
    <d v="2023-02-17T00:00:00"/>
    <x v="1"/>
    <x v="3"/>
    <s v="D0048"/>
    <s v="D04"/>
    <x v="1"/>
    <x v="2"/>
    <n v="2365.86"/>
    <s v="Full"/>
    <s v="CompanyC"/>
    <n v="0.2654818263799088"/>
    <n v="292.64"/>
    <x v="0"/>
    <s v="No"/>
    <n v="216"/>
    <n v="14"/>
    <s v="ICU"/>
    <n v="3"/>
    <n v="1"/>
    <n v="4"/>
    <s v="MRI"/>
    <s v="Yes"/>
    <n v="3"/>
    <n v="2658.5"/>
    <x v="0"/>
    <n v="705.78343543098754"/>
    <n v="1952.7165645690125"/>
  </r>
  <r>
    <s v="P001392"/>
    <s v="Carlos"/>
    <s v="Martinez"/>
    <x v="0"/>
    <d v="2012-01-15T00:00:00"/>
    <n v="54"/>
    <s v="Mexico"/>
    <s v="Madrid"/>
    <s v="General"/>
    <x v="736"/>
    <d v="2023-04-21T00:00:00"/>
    <x v="0"/>
    <x v="5"/>
    <s v="D0097"/>
    <s v="D01"/>
    <x v="2"/>
    <x v="3"/>
    <n v="2692.38"/>
    <s v="Partial"/>
    <s v="CompanyB"/>
    <n v="0.70536295772711577"/>
    <n v="58.39"/>
    <x v="1"/>
    <s v="Yes"/>
    <n v="168"/>
    <n v="9"/>
    <s v="Emergency"/>
    <n v="2"/>
    <n v="8"/>
    <n v="5"/>
    <s v="ECG"/>
    <s v="Yes"/>
    <n v="1"/>
    <n v="2750.77"/>
    <x v="0"/>
    <n v="1940.2912632270181"/>
    <n v="810.47873677298185"/>
  </r>
  <r>
    <s v="P001395"/>
    <s v="Jorge"/>
    <s v="Diaz"/>
    <x v="0"/>
    <d v="1953-04-17T00:00:00"/>
    <n v="28"/>
    <s v="Mexico"/>
    <s v="Madrid"/>
    <s v="General"/>
    <x v="737"/>
    <d v="2024-06-22T00:00:00"/>
    <x v="2"/>
    <x v="4"/>
    <s v="D0006"/>
    <s v="D03"/>
    <x v="2"/>
    <x v="1"/>
    <n v="1015.81"/>
    <s v="None"/>
    <s v="CompanyC"/>
    <n v="0.19527476850561601"/>
    <n v="252.93"/>
    <x v="1"/>
    <s v="No"/>
    <n v="15"/>
    <n v="13"/>
    <s v="Standard"/>
    <n v="4"/>
    <n v="3"/>
    <n v="9"/>
    <s v="X-Ray"/>
    <s v="Yes"/>
    <n v="2"/>
    <n v="1268.74"/>
    <x v="0"/>
    <n v="247.75290979381526"/>
    <n v="1020.9870902061848"/>
  </r>
  <r>
    <s v="P001396"/>
    <s v="Carlos"/>
    <s v="Diaz"/>
    <x v="0"/>
    <d v="1968-12-14T00:00:00"/>
    <n v="19"/>
    <s v="Argentina"/>
    <s v="Buenos Aires"/>
    <s v="General"/>
    <x v="738"/>
    <d v="2023-10-08T00:00:00"/>
    <x v="0"/>
    <x v="2"/>
    <s v="D0068"/>
    <s v="D02"/>
    <x v="3"/>
    <x v="1"/>
    <n v="999.82"/>
    <s v="None"/>
    <s v="CompanyB"/>
    <n v="0.50475930487945864"/>
    <n v="393.99"/>
    <x v="0"/>
    <s v="Yes"/>
    <n v="36"/>
    <n v="6"/>
    <s v="Emergency"/>
    <n v="1"/>
    <n v="8"/>
    <n v="5"/>
    <s v="X-Ray"/>
    <s v="No"/>
    <n v="2"/>
    <n v="1393.81"/>
    <x v="0"/>
    <n v="703.53856673403823"/>
    <n v="690.27143326596172"/>
  </r>
  <r>
    <s v="P001397"/>
    <s v="Ana"/>
    <s v="Perez"/>
    <x v="0"/>
    <d v="1985-05-24T00:00:00"/>
    <n v="27"/>
    <s v="Mexico"/>
    <s v="Buenos Aires"/>
    <s v="General"/>
    <x v="739"/>
    <d v="2023-06-11T00:00:00"/>
    <x v="0"/>
    <x v="3"/>
    <s v="D0014"/>
    <s v="D02"/>
    <x v="0"/>
    <x v="2"/>
    <n v="1167.96"/>
    <s v="Full"/>
    <s v="CompanyB"/>
    <n v="0.29390741287435501"/>
    <n v="426.28"/>
    <x v="1"/>
    <s v="No"/>
    <n v="295"/>
    <n v="11"/>
    <s v="ICU"/>
    <n v="4"/>
    <n v="2"/>
    <n v="8"/>
    <s v="ECG"/>
    <s v="No"/>
    <n v="3"/>
    <n v="1594.24"/>
    <x v="0"/>
    <n v="468.55895390081173"/>
    <n v="1125.6810460991883"/>
  </r>
  <r>
    <s v="P001398"/>
    <s v="Ana"/>
    <s v="Garcia"/>
    <x v="0"/>
    <d v="1979-11-23T00:00:00"/>
    <n v="48"/>
    <s v="Spain"/>
    <s v="Bogotá"/>
    <s v="General"/>
    <x v="740"/>
    <d v="2024-02-06T00:00:00"/>
    <x v="2"/>
    <x v="0"/>
    <s v="D0030"/>
    <s v="D05"/>
    <x v="1"/>
    <x v="3"/>
    <n v="1857.37"/>
    <s v="Partial"/>
    <s v="CompanyC"/>
    <n v="5.3479669536486307E-2"/>
    <n v="676.99"/>
    <x v="0"/>
    <s v="Yes"/>
    <n v="224"/>
    <n v="12"/>
    <s v="Standard"/>
    <n v="1"/>
    <n v="9"/>
    <n v="3"/>
    <s v="ECG"/>
    <s v="No"/>
    <n v="1"/>
    <n v="2534.3599999999997"/>
    <x v="0"/>
    <n v="135.53673528648943"/>
    <n v="2398.8232647135101"/>
  </r>
  <r>
    <s v="P001399"/>
    <s v="Ana"/>
    <s v="Torres"/>
    <x v="0"/>
    <d v="1963-08-28T00:00:00"/>
    <n v="19"/>
    <s v="Mexico"/>
    <s v="Santiago"/>
    <s v="General"/>
    <x v="741"/>
    <d v="2024-04-04T00:00:00"/>
    <x v="1"/>
    <x v="5"/>
    <s v="D0110"/>
    <s v="D03"/>
    <x v="0"/>
    <x v="2"/>
    <n v="1496.18"/>
    <s v="None"/>
    <s v="CompanyB"/>
    <n v="0.50370901286397973"/>
    <n v="433.94"/>
    <x v="0"/>
    <s v="No"/>
    <n v="113"/>
    <n v="0"/>
    <s v="ICU"/>
    <n v="1"/>
    <n v="1"/>
    <n v="4"/>
    <s v="ECG"/>
    <s v="Yes"/>
    <n v="4"/>
    <n v="1930.1200000000001"/>
    <x v="0"/>
    <n v="972.21883990902461"/>
    <n v="957.90116009097551"/>
  </r>
  <r>
    <s v="P001400"/>
    <s v="Pedro"/>
    <s v="Torres"/>
    <x v="0"/>
    <d v="1973-10-06T00:00:00"/>
    <n v="51"/>
    <s v="Argentina"/>
    <s v="Santiago"/>
    <s v="Chronic"/>
    <x v="742"/>
    <d v="2023-04-19T00:00:00"/>
    <x v="2"/>
    <x v="2"/>
    <s v="D0008"/>
    <s v="D01"/>
    <x v="3"/>
    <x v="1"/>
    <n v="1978.22"/>
    <s v="Partial"/>
    <s v="CompanyC"/>
    <n v="0.18183020869995239"/>
    <n v="345.11"/>
    <x v="0"/>
    <s v="Yes"/>
    <n v="21"/>
    <n v="10"/>
    <s v="Standard"/>
    <n v="1"/>
    <n v="2"/>
    <n v="4"/>
    <s v="Ultrasound"/>
    <s v="No"/>
    <n v="0"/>
    <n v="2323.33"/>
    <x v="0"/>
    <n v="422.45157877886038"/>
    <n v="1900.8784212211394"/>
  </r>
  <r>
    <s v="P001402"/>
    <s v="Pedro"/>
    <s v="Hernandez"/>
    <x v="1"/>
    <d v="1997-08-22T00:00:00"/>
    <n v="29"/>
    <s v="Colombia"/>
    <s v="Santiago"/>
    <s v="Pediatrics"/>
    <x v="743"/>
    <d v="2023-01-24T00:00:00"/>
    <x v="1"/>
    <x v="5"/>
    <s v="D0066"/>
    <s v="D03"/>
    <x v="0"/>
    <x v="0"/>
    <n v="362.35"/>
    <s v="Partial"/>
    <s v="CompanyB"/>
    <n v="0.3843658976776988"/>
    <n v="774.85"/>
    <x v="0"/>
    <s v="Yes"/>
    <n v="61"/>
    <n v="7"/>
    <s v="ICU"/>
    <n v="2"/>
    <n v="4"/>
    <n v="4"/>
    <s v="ECG"/>
    <s v="No"/>
    <n v="1"/>
    <n v="1137.2"/>
    <x v="0"/>
    <n v="437.10089883907909"/>
    <n v="700.09910116092101"/>
  </r>
  <r>
    <s v="P001403"/>
    <s v="Luis"/>
    <s v="Diaz"/>
    <x v="1"/>
    <d v="1955-02-11T00:00:00"/>
    <n v="43"/>
    <s v="Colombia"/>
    <s v="CDMX"/>
    <s v="Geriatrics"/>
    <x v="744"/>
    <d v="2024-04-23T00:00:00"/>
    <x v="0"/>
    <x v="1"/>
    <s v="D0132"/>
    <s v="D01"/>
    <x v="1"/>
    <x v="3"/>
    <n v="2930.79"/>
    <s v="None"/>
    <s v="CompanyA"/>
    <n v="0.36178715785336341"/>
    <n v="30.73"/>
    <x v="0"/>
    <s v="Yes"/>
    <n v="181"/>
    <n v="9"/>
    <s v="ICU"/>
    <n v="1"/>
    <n v="4"/>
    <n v="5"/>
    <s v="X-Ray"/>
    <s v="Yes"/>
    <n v="5"/>
    <n v="2961.52"/>
    <x v="0"/>
    <n v="1071.4399037258927"/>
    <n v="1890.0800962741073"/>
  </r>
  <r>
    <s v="P001406"/>
    <s v="Pedro"/>
    <s v="Diaz"/>
    <x v="1"/>
    <d v="1988-08-25T00:00:00"/>
    <n v="58"/>
    <s v="Colombia"/>
    <s v="Buenos Aires"/>
    <s v="General"/>
    <x v="745"/>
    <d v="2024-07-02T00:00:00"/>
    <x v="2"/>
    <x v="1"/>
    <s v="D0120"/>
    <s v="D04"/>
    <x v="0"/>
    <x v="0"/>
    <n v="806.37"/>
    <s v="Full"/>
    <s v="CompanyC"/>
    <n v="0.85456742813474995"/>
    <n v="540.16"/>
    <x v="0"/>
    <s v="No"/>
    <n v="276"/>
    <n v="13"/>
    <s v="ICU"/>
    <n v="2"/>
    <n v="9"/>
    <n v="9"/>
    <s v="ECG"/>
    <s v="Yes"/>
    <n v="2"/>
    <n v="1346.53"/>
    <x v="0"/>
    <n v="1150.7006790062849"/>
    <n v="195.8293209937151"/>
  </r>
  <r>
    <s v="P001408"/>
    <s v="Lucia"/>
    <s v="Torres"/>
    <x v="1"/>
    <d v="1991-11-01T00:00:00"/>
    <n v="42"/>
    <s v="Spain"/>
    <s v="Buenos Aires"/>
    <s v="General"/>
    <x v="746"/>
    <d v="2024-01-16T00:00:00"/>
    <x v="0"/>
    <x v="3"/>
    <s v="D0099"/>
    <s v="D05"/>
    <x v="0"/>
    <x v="2"/>
    <n v="680.42"/>
    <s v="Partial"/>
    <s v="CompanyC"/>
    <n v="0.35731027005564409"/>
    <n v="264.08"/>
    <x v="0"/>
    <s v="Yes"/>
    <n v="282"/>
    <n v="10"/>
    <s v="ICU"/>
    <n v="3"/>
    <n v="8"/>
    <n v="5"/>
    <s v="CT"/>
    <s v="Yes"/>
    <n v="3"/>
    <n v="944.5"/>
    <x v="0"/>
    <n v="337.47955006755586"/>
    <n v="607.02044993244408"/>
  </r>
  <r>
    <s v="P001410"/>
    <s v="Ana"/>
    <s v="Martinez"/>
    <x v="1"/>
    <d v="2020-02-11T00:00:00"/>
    <n v="42"/>
    <s v="Spain"/>
    <s v="Santiago"/>
    <s v="Chronic"/>
    <x v="747"/>
    <d v="2023-05-14T00:00:00"/>
    <x v="1"/>
    <x v="2"/>
    <s v="D0143"/>
    <s v="D03"/>
    <x v="4"/>
    <x v="1"/>
    <n v="390.01"/>
    <s v="Partial"/>
    <s v="CompanyC"/>
    <n v="0.1531280694099475"/>
    <n v="285.69"/>
    <x v="0"/>
    <s v="Yes"/>
    <n v="85"/>
    <n v="0"/>
    <s v="Emergency"/>
    <n v="3"/>
    <n v="7"/>
    <n v="4"/>
    <s v="ECG"/>
    <s v="No"/>
    <n v="1"/>
    <n v="675.7"/>
    <x v="0"/>
    <n v="103.46863650030153"/>
    <n v="572.23136349969855"/>
  </r>
  <r>
    <s v="P001412"/>
    <s v="Lucia"/>
    <s v="Diaz"/>
    <x v="1"/>
    <d v="1967-03-23T00:00:00"/>
    <n v="26"/>
    <s v="Argentina"/>
    <s v="Madrid"/>
    <s v="General"/>
    <x v="748"/>
    <d v="2023-06-25T00:00:00"/>
    <x v="1"/>
    <x v="5"/>
    <s v="D0129"/>
    <s v="D05"/>
    <x v="2"/>
    <x v="3"/>
    <n v="2290.5700000000002"/>
    <s v="None"/>
    <s v="CompanyB"/>
    <n v="0.66140159821197686"/>
    <n v="650.71"/>
    <x v="0"/>
    <s v="No"/>
    <n v="150"/>
    <n v="12"/>
    <s v="Standard"/>
    <n v="4"/>
    <n v="7"/>
    <n v="5"/>
    <s v="MRI"/>
    <s v="No"/>
    <n v="1"/>
    <n v="2941.28"/>
    <x v="0"/>
    <n v="1945.3672927889234"/>
    <n v="995.91270721107685"/>
  </r>
  <r>
    <s v="P001413"/>
    <s v="Luis"/>
    <s v="Torres"/>
    <x v="1"/>
    <d v="1969-10-28T00:00:00"/>
    <n v="18"/>
    <s v="Chile"/>
    <s v="Buenos Aires"/>
    <s v="Geriatrics"/>
    <x v="749"/>
    <d v="2023-02-07T00:00:00"/>
    <x v="0"/>
    <x v="0"/>
    <s v="D0150"/>
    <s v="D05"/>
    <x v="1"/>
    <x v="2"/>
    <n v="2585.94"/>
    <s v="Full"/>
    <s v="CompanyA"/>
    <n v="0.65383397080320171"/>
    <n v="116.37"/>
    <x v="1"/>
    <s v="Yes"/>
    <n v="50"/>
    <n v="12"/>
    <s v="Emergency"/>
    <n v="4"/>
    <n v="0"/>
    <n v="1"/>
    <s v="ECG"/>
    <s v="No"/>
    <n v="3"/>
    <n v="2702.31"/>
    <x v="0"/>
    <n v="1766.8620776411999"/>
    <n v="935.44792235880004"/>
  </r>
  <r>
    <s v="P001414"/>
    <s v="Jorge"/>
    <s v="Garcia"/>
    <x v="1"/>
    <d v="2013-10-25T00:00:00"/>
    <n v="42"/>
    <s v="Chile"/>
    <s v="Santiago"/>
    <s v="General"/>
    <x v="750"/>
    <d v="2023-12-12T00:00:00"/>
    <x v="0"/>
    <x v="4"/>
    <s v="D0015"/>
    <s v="D04"/>
    <x v="3"/>
    <x v="3"/>
    <n v="2216.1999999999998"/>
    <s v="None"/>
    <s v="None"/>
    <n v="0.2341586640859388"/>
    <n v="240.45"/>
    <x v="1"/>
    <s v="No"/>
    <n v="230"/>
    <n v="3"/>
    <s v="Standard"/>
    <n v="4"/>
    <n v="7"/>
    <n v="1"/>
    <s v="ECG"/>
    <s v="Yes"/>
    <n v="3"/>
    <n v="2456.6499999999996"/>
    <x v="0"/>
    <n v="575.24588212672143"/>
    <n v="1881.4041178732782"/>
  </r>
  <r>
    <s v="P001415"/>
    <s v="Luis"/>
    <s v="Lopez"/>
    <x v="0"/>
    <d v="1995-04-16T00:00:00"/>
    <n v="51"/>
    <s v="Chile"/>
    <s v="CDMX"/>
    <s v="Pediatrics"/>
    <x v="751"/>
    <d v="2024-08-31T00:00:00"/>
    <x v="0"/>
    <x v="1"/>
    <s v="D0022"/>
    <s v="D01"/>
    <x v="4"/>
    <x v="0"/>
    <n v="2774.28"/>
    <s v="Full"/>
    <s v="CompanyB"/>
    <n v="0.2271235554389075"/>
    <n v="159.18"/>
    <x v="1"/>
    <s v="Yes"/>
    <n v="79"/>
    <n v="6"/>
    <s v="Emergency"/>
    <n v="2"/>
    <n v="5"/>
    <n v="1"/>
    <s v="CT"/>
    <s v="No"/>
    <n v="1"/>
    <n v="2933.46"/>
    <x v="0"/>
    <n v="666.25786493781754"/>
    <n v="2267.2021350621826"/>
  </r>
  <r>
    <s v="P001417"/>
    <s v="Lucia"/>
    <s v="Torres"/>
    <x v="1"/>
    <d v="2015-05-08T00:00:00"/>
    <n v="16"/>
    <s v="Chile"/>
    <s v="Buenos Aires"/>
    <s v="Pediatrics"/>
    <x v="752"/>
    <d v="2023-03-21T00:00:00"/>
    <x v="2"/>
    <x v="1"/>
    <s v="D0048"/>
    <s v="D03"/>
    <x v="3"/>
    <x v="1"/>
    <n v="2048.41"/>
    <s v="Partial"/>
    <s v="None"/>
    <n v="0.11698783941859529"/>
    <n v="640.97"/>
    <x v="0"/>
    <s v="No"/>
    <n v="135"/>
    <n v="4"/>
    <s v="Standard"/>
    <n v="2"/>
    <n v="2"/>
    <n v="5"/>
    <s v="ECG"/>
    <s v="Yes"/>
    <n v="5"/>
    <n v="2689.38"/>
    <x v="0"/>
    <n v="314.62475557558184"/>
    <n v="2374.7552444244184"/>
  </r>
  <r>
    <s v="P001421"/>
    <s v="Sofia"/>
    <s v="Diaz"/>
    <x v="1"/>
    <d v="2010-01-13T00:00:00"/>
    <n v="45"/>
    <s v="Mexico"/>
    <s v="Buenos Aires"/>
    <s v="Chronic"/>
    <x v="753"/>
    <d v="2023-11-26T00:00:00"/>
    <x v="2"/>
    <x v="4"/>
    <s v="D0179"/>
    <s v="D04"/>
    <x v="1"/>
    <x v="2"/>
    <n v="2616.09"/>
    <s v="Full"/>
    <s v="CompanyC"/>
    <n v="0.21067729902655921"/>
    <n v="549.71"/>
    <x v="0"/>
    <s v="No"/>
    <n v="226"/>
    <n v="3"/>
    <s v="ICU"/>
    <n v="1"/>
    <n v="8"/>
    <n v="5"/>
    <s v="CT"/>
    <s v="No"/>
    <n v="2"/>
    <n v="3165.8"/>
    <x v="0"/>
    <n v="666.96219325828122"/>
    <n v="2498.8378067417189"/>
  </r>
  <r>
    <s v="P001422"/>
    <s v="Lucia"/>
    <s v="Martinez"/>
    <x v="1"/>
    <d v="1964-07-04T00:00:00"/>
    <n v="22"/>
    <s v="Colombia"/>
    <s v="Buenos Aires"/>
    <s v="Geriatrics"/>
    <x v="754"/>
    <d v="2023-01-28T00:00:00"/>
    <x v="2"/>
    <x v="2"/>
    <s v="D0017"/>
    <s v="D03"/>
    <x v="4"/>
    <x v="0"/>
    <n v="563.08000000000004"/>
    <s v="None"/>
    <s v="CompanyA"/>
    <n v="1.680174977386284E-2"/>
    <n v="498"/>
    <x v="0"/>
    <s v="Yes"/>
    <n v="47"/>
    <n v="10"/>
    <s v="ICU"/>
    <n v="2"/>
    <n v="0"/>
    <n v="6"/>
    <s v="X-Ray"/>
    <s v="No"/>
    <n v="0"/>
    <n v="1061.08"/>
    <x v="0"/>
    <n v="17.828000650050381"/>
    <n v="1043.2519993499495"/>
  </r>
  <r>
    <s v="P001423"/>
    <s v="Ana"/>
    <s v="Lopez"/>
    <x v="1"/>
    <d v="2002-11-19T00:00:00"/>
    <n v="23"/>
    <s v="Argentina"/>
    <s v="Bogotá"/>
    <s v="Geriatrics"/>
    <x v="755"/>
    <d v="2023-04-07T00:00:00"/>
    <x v="2"/>
    <x v="2"/>
    <s v="D0106"/>
    <s v="D02"/>
    <x v="0"/>
    <x v="0"/>
    <n v="134.49"/>
    <s v="Partial"/>
    <s v="CompanyA"/>
    <n v="0.93669084182522988"/>
    <n v="356.56"/>
    <x v="1"/>
    <s v="Yes"/>
    <n v="252"/>
    <n v="7"/>
    <s v="Emergency"/>
    <n v="3"/>
    <n v="8"/>
    <n v="5"/>
    <s v="ECG"/>
    <s v="Yes"/>
    <n v="0"/>
    <n v="491.05"/>
    <x v="0"/>
    <n v="459.96203787827915"/>
    <n v="31.087962121720864"/>
  </r>
  <r>
    <s v="P001424"/>
    <s v="Pedro"/>
    <s v="Torres"/>
    <x v="0"/>
    <d v="1998-10-21T00:00:00"/>
    <n v="59"/>
    <s v="Spain"/>
    <s v="Bogotá"/>
    <s v="General"/>
    <x v="756"/>
    <d v="2024-10-03T00:00:00"/>
    <x v="0"/>
    <x v="3"/>
    <s v="D0083"/>
    <s v="D03"/>
    <x v="1"/>
    <x v="0"/>
    <n v="535.28"/>
    <s v="None"/>
    <s v="None"/>
    <n v="0.34397182735351128"/>
    <n v="241.55"/>
    <x v="0"/>
    <s v="Yes"/>
    <n v="102"/>
    <n v="5"/>
    <s v="ICU"/>
    <n v="3"/>
    <n v="2"/>
    <n v="6"/>
    <s v="CT"/>
    <s v="Yes"/>
    <n v="3"/>
    <n v="776.82999999999993"/>
    <x v="0"/>
    <n v="267.20763464302814"/>
    <n v="509.62236535697178"/>
  </r>
  <r>
    <s v="P001425"/>
    <s v="Maria"/>
    <s v="Torres"/>
    <x v="1"/>
    <d v="2004-01-09T00:00:00"/>
    <n v="62"/>
    <s v="Chile"/>
    <s v="Bogotá"/>
    <s v="Geriatrics"/>
    <x v="757"/>
    <d v="2024-09-19T00:00:00"/>
    <x v="0"/>
    <x v="4"/>
    <s v="D0104"/>
    <s v="D05"/>
    <x v="4"/>
    <x v="3"/>
    <n v="2691.1"/>
    <s v="Full"/>
    <s v="CompanyB"/>
    <n v="0.31041026498834612"/>
    <n v="379.51"/>
    <x v="1"/>
    <s v="No"/>
    <n v="35"/>
    <n v="9"/>
    <s v="Emergency"/>
    <n v="4"/>
    <n v="5"/>
    <n v="8"/>
    <s v="MRI"/>
    <s v="No"/>
    <n v="2"/>
    <n v="3070.6099999999997"/>
    <x v="0"/>
    <n v="953.14886377586538"/>
    <n v="2117.4611362241344"/>
  </r>
  <r>
    <s v="P001427"/>
    <s v="Elena"/>
    <s v="Lopez"/>
    <x v="0"/>
    <d v="1995-06-20T00:00:00"/>
    <n v="54"/>
    <s v="Mexico"/>
    <s v="Santiago"/>
    <s v="General"/>
    <x v="758"/>
    <d v="2024-09-10T00:00:00"/>
    <x v="0"/>
    <x v="2"/>
    <s v="D0179"/>
    <s v="D05"/>
    <x v="0"/>
    <x v="0"/>
    <n v="739.43"/>
    <s v="Full"/>
    <s v="CompanyA"/>
    <n v="0.24453617304888989"/>
    <n v="59.1"/>
    <x v="1"/>
    <s v="Yes"/>
    <n v="198"/>
    <n v="9"/>
    <s v="Standard"/>
    <n v="4"/>
    <n v="3"/>
    <n v="7"/>
    <s v="ECG"/>
    <s v="Yes"/>
    <n v="1"/>
    <n v="798.53"/>
    <x v="0"/>
    <n v="195.26947026473005"/>
    <n v="603.26052973526998"/>
  </r>
  <r>
    <s v="P001428"/>
    <s v="Carlos"/>
    <s v="Hernandez"/>
    <x v="1"/>
    <d v="2017-11-11T00:00:00"/>
    <n v="57"/>
    <s v="Spain"/>
    <s v="Buenos Aires"/>
    <s v="Geriatrics"/>
    <x v="759"/>
    <d v="2024-02-20T00:00:00"/>
    <x v="1"/>
    <x v="0"/>
    <s v="D0165"/>
    <s v="D04"/>
    <x v="4"/>
    <x v="2"/>
    <n v="93.04"/>
    <s v="Full"/>
    <s v="None"/>
    <n v="0.73455329044165663"/>
    <n v="130.13999999999999"/>
    <x v="1"/>
    <s v="Yes"/>
    <n v="11"/>
    <n v="8"/>
    <s v="ICU"/>
    <n v="4"/>
    <n v="1"/>
    <n v="6"/>
    <s v="CT"/>
    <s v="No"/>
    <n v="3"/>
    <n v="223.18"/>
    <x v="0"/>
    <n v="163.93760336076892"/>
    <n v="59.242396639231089"/>
  </r>
  <r>
    <s v="P001429"/>
    <s v="Diego"/>
    <s v="Lopez"/>
    <x v="1"/>
    <d v="1957-03-13T00:00:00"/>
    <n v="23"/>
    <s v="Colombia"/>
    <s v="Bogotá"/>
    <s v="Geriatrics"/>
    <x v="760"/>
    <d v="2024-07-18T00:00:00"/>
    <x v="1"/>
    <x v="0"/>
    <s v="D0049"/>
    <s v="D01"/>
    <x v="3"/>
    <x v="3"/>
    <n v="926.31"/>
    <s v="None"/>
    <s v="CompanyC"/>
    <n v="0.90789362848742605"/>
    <n v="500.32"/>
    <x v="0"/>
    <s v="No"/>
    <n v="102"/>
    <n v="3"/>
    <s v="Standard"/>
    <n v="4"/>
    <n v="4"/>
    <n v="10"/>
    <s v="X-Ray"/>
    <s v="Yes"/>
    <n v="5"/>
    <n v="1426.6299999999999"/>
    <x v="0"/>
    <n v="1295.2282872090166"/>
    <n v="131.40171279098331"/>
  </r>
  <r>
    <s v="P001430"/>
    <s v="Sofia"/>
    <s v="Martinez"/>
    <x v="1"/>
    <d v="1971-12-27T00:00:00"/>
    <n v="60"/>
    <s v="Mexico"/>
    <s v="Santiago"/>
    <s v="Chronic"/>
    <x v="761"/>
    <d v="2023-10-23T00:00:00"/>
    <x v="0"/>
    <x v="4"/>
    <s v="D0059"/>
    <s v="D03"/>
    <x v="3"/>
    <x v="1"/>
    <n v="2161.14"/>
    <s v="Full"/>
    <s v="CompanyC"/>
    <n v="0.78605636593522443"/>
    <n v="175.04"/>
    <x v="1"/>
    <s v="Yes"/>
    <n v="186"/>
    <n v="9"/>
    <s v="ICU"/>
    <n v="2"/>
    <n v="2"/>
    <n v="8"/>
    <s v="CT"/>
    <s v="Yes"/>
    <n v="1"/>
    <n v="2336.1799999999998"/>
    <x v="0"/>
    <n v="1836.3691609705525"/>
    <n v="499.81083902944738"/>
  </r>
  <r>
    <s v="P001434"/>
    <s v="Elena"/>
    <s v="Perez"/>
    <x v="1"/>
    <d v="1951-08-10T00:00:00"/>
    <n v="55"/>
    <s v="Spain"/>
    <s v="Bogotá"/>
    <s v="Chronic"/>
    <x v="762"/>
    <d v="2023-04-01T00:00:00"/>
    <x v="0"/>
    <x v="2"/>
    <s v="D0021"/>
    <s v="D01"/>
    <x v="1"/>
    <x v="0"/>
    <n v="2669.8"/>
    <s v="Full"/>
    <s v="CompanyA"/>
    <n v="0.2369671726249368"/>
    <n v="439.73"/>
    <x v="1"/>
    <s v="Yes"/>
    <n v="88"/>
    <n v="12"/>
    <s v="Standard"/>
    <n v="3"/>
    <n v="1"/>
    <n v="4"/>
    <s v="ECG"/>
    <s v="Yes"/>
    <n v="3"/>
    <n v="3109.53"/>
    <x v="0"/>
    <n v="736.85653229241973"/>
    <n v="2372.6734677075806"/>
  </r>
  <r>
    <s v="P001436"/>
    <s v="Elena"/>
    <s v="Perez"/>
    <x v="1"/>
    <d v="1953-09-24T00:00:00"/>
    <n v="63"/>
    <s v="Colombia"/>
    <s v="Madrid"/>
    <s v="Pediatrics"/>
    <x v="763"/>
    <d v="2023-07-20T00:00:00"/>
    <x v="1"/>
    <x v="0"/>
    <s v="D0073"/>
    <s v="D01"/>
    <x v="2"/>
    <x v="1"/>
    <n v="1018.07"/>
    <s v="None"/>
    <s v="CompanyC"/>
    <n v="0.1202929624005277"/>
    <n v="761.39"/>
    <x v="1"/>
    <s v="No"/>
    <n v="210"/>
    <n v="4"/>
    <s v="Standard"/>
    <n v="2"/>
    <n v="6"/>
    <n v="10"/>
    <s v="X-Ray"/>
    <s v="No"/>
    <n v="0"/>
    <n v="1779.46"/>
    <x v="0"/>
    <n v="214.05651487324303"/>
    <n v="1565.403485126757"/>
  </r>
  <r>
    <s v="P001437"/>
    <s v="Jorge"/>
    <s v="Diaz"/>
    <x v="1"/>
    <d v="2014-08-16T00:00:00"/>
    <n v="56"/>
    <s v="Colombia"/>
    <s v="Madrid"/>
    <s v="Pediatrics"/>
    <x v="764"/>
    <d v="2024-04-03T00:00:00"/>
    <x v="1"/>
    <x v="5"/>
    <s v="D0098"/>
    <s v="D05"/>
    <x v="1"/>
    <x v="3"/>
    <n v="252.98"/>
    <s v="None"/>
    <s v="CompanyB"/>
    <n v="0.60376910523816607"/>
    <n v="72.010000000000005"/>
    <x v="0"/>
    <s v="No"/>
    <n v="212"/>
    <n v="5"/>
    <s v="ICU"/>
    <n v="3"/>
    <n v="4"/>
    <n v="9"/>
    <s v="X-Ray"/>
    <s v="No"/>
    <n v="1"/>
    <n v="324.99"/>
    <x v="0"/>
    <n v="196.2189215113516"/>
    <n v="128.77107848864841"/>
  </r>
  <r>
    <s v="P001438"/>
    <s v="Ana"/>
    <s v="Lopez"/>
    <x v="0"/>
    <d v="2001-05-05T00:00:00"/>
    <n v="55"/>
    <s v="Spain"/>
    <s v="CDMX"/>
    <s v="General"/>
    <x v="765"/>
    <d v="2023-05-12T00:00:00"/>
    <x v="0"/>
    <x v="3"/>
    <s v="D0178"/>
    <s v="D05"/>
    <x v="4"/>
    <x v="1"/>
    <n v="2976.37"/>
    <s v="None"/>
    <s v="CompanyC"/>
    <n v="3.847965877680759E-2"/>
    <n v="293.7"/>
    <x v="0"/>
    <s v="Yes"/>
    <n v="20"/>
    <n v="11"/>
    <s v="Standard"/>
    <n v="1"/>
    <n v="3"/>
    <n v="7"/>
    <s v="Ultrasound"/>
    <s v="No"/>
    <n v="1"/>
    <n v="3270.0699999999997"/>
    <x v="0"/>
    <n v="125.83117777627518"/>
    <n v="3144.2388222237246"/>
  </r>
  <r>
    <s v="P001439"/>
    <s v="Maria"/>
    <s v="Garcia"/>
    <x v="0"/>
    <d v="1998-03-14T00:00:00"/>
    <n v="25"/>
    <s v="Mexico"/>
    <s v="Bogotá"/>
    <s v="Chronic"/>
    <x v="766"/>
    <d v="2024-03-13T00:00:00"/>
    <x v="2"/>
    <x v="0"/>
    <s v="D0076"/>
    <s v="D02"/>
    <x v="0"/>
    <x v="2"/>
    <n v="2058.08"/>
    <s v="Partial"/>
    <s v="CompanyC"/>
    <n v="0.97325449580361756"/>
    <n v="737.06"/>
    <x v="1"/>
    <s v="Yes"/>
    <n v="87"/>
    <n v="11"/>
    <s v="Emergency"/>
    <n v="1"/>
    <n v="3"/>
    <n v="1"/>
    <s v="ECG"/>
    <s v="Yes"/>
    <n v="0"/>
    <n v="2795.14"/>
    <x v="0"/>
    <n v="2720.3825714005234"/>
    <n v="74.757428599476498"/>
  </r>
  <r>
    <s v="P001440"/>
    <s v="Luis"/>
    <s v="Lopez"/>
    <x v="0"/>
    <d v="1987-03-14T00:00:00"/>
    <n v="26"/>
    <s v="Argentina"/>
    <s v="CDMX"/>
    <s v="Geriatrics"/>
    <x v="767"/>
    <d v="2024-09-22T00:00:00"/>
    <x v="2"/>
    <x v="3"/>
    <s v="D0175"/>
    <s v="D05"/>
    <x v="1"/>
    <x v="1"/>
    <n v="2783.41"/>
    <s v="Partial"/>
    <s v="None"/>
    <n v="0.99546646349652468"/>
    <n v="481.87"/>
    <x v="0"/>
    <s v="No"/>
    <n v="12"/>
    <n v="11"/>
    <s v="ICU"/>
    <n v="3"/>
    <n v="8"/>
    <n v="3"/>
    <s v="Ultrasound"/>
    <s v="Yes"/>
    <n v="4"/>
    <n v="3265.2799999999997"/>
    <x v="0"/>
    <n v="3250.476733925932"/>
    <n v="14.803266074067778"/>
  </r>
  <r>
    <s v="P001441"/>
    <s v="Elena"/>
    <s v="Diaz"/>
    <x v="1"/>
    <d v="2005-08-30T00:00:00"/>
    <n v="49"/>
    <s v="Argentina"/>
    <s v="Buenos Aires"/>
    <s v="General"/>
    <x v="768"/>
    <d v="2023-03-03T00:00:00"/>
    <x v="0"/>
    <x v="1"/>
    <s v="D0085"/>
    <s v="D05"/>
    <x v="1"/>
    <x v="1"/>
    <n v="1058.53"/>
    <s v="Full"/>
    <s v="CompanyC"/>
    <n v="0.1494246912494307"/>
    <n v="530.12"/>
    <x v="1"/>
    <s v="Yes"/>
    <n v="119"/>
    <n v="4"/>
    <s v="ICU"/>
    <n v="1"/>
    <n v="8"/>
    <n v="3"/>
    <s v="CT"/>
    <s v="Yes"/>
    <n v="2"/>
    <n v="1588.65"/>
    <x v="0"/>
    <n v="237.3835357534081"/>
    <n v="1351.266464246592"/>
  </r>
  <r>
    <s v="P001442"/>
    <s v="Ana"/>
    <s v="Rodriguez"/>
    <x v="1"/>
    <d v="1961-01-29T00:00:00"/>
    <n v="63"/>
    <s v="Spain"/>
    <s v="Santiago"/>
    <s v="Geriatrics"/>
    <x v="769"/>
    <d v="2024-03-13T00:00:00"/>
    <x v="0"/>
    <x v="4"/>
    <s v="D0084"/>
    <s v="D01"/>
    <x v="0"/>
    <x v="0"/>
    <n v="1960.67"/>
    <s v="Partial"/>
    <s v="CompanyA"/>
    <n v="0.42730240969807082"/>
    <n v="241.35"/>
    <x v="0"/>
    <s v="Yes"/>
    <n v="177"/>
    <n v="13"/>
    <s v="ICU"/>
    <n v="4"/>
    <n v="9"/>
    <n v="6"/>
    <s v="ECG"/>
    <s v="Yes"/>
    <n v="5"/>
    <n v="2202.02"/>
    <x v="0"/>
    <n v="940.92845220334584"/>
    <n v="1261.0915477966541"/>
  </r>
  <r>
    <s v="P001443"/>
    <s v="Elena"/>
    <s v="Torres"/>
    <x v="1"/>
    <d v="1977-11-25T00:00:00"/>
    <n v="45"/>
    <s v="Spain"/>
    <s v="Buenos Aires"/>
    <s v="Pediatrics"/>
    <x v="770"/>
    <d v="2023-10-16T00:00:00"/>
    <x v="0"/>
    <x v="1"/>
    <s v="D0134"/>
    <s v="D02"/>
    <x v="0"/>
    <x v="3"/>
    <n v="2039.77"/>
    <s v="None"/>
    <s v="None"/>
    <n v="0.76807601855548169"/>
    <n v="62.83"/>
    <x v="0"/>
    <s v="Yes"/>
    <n v="128"/>
    <n v="6"/>
    <s v="Emergency"/>
    <n v="1"/>
    <n v="6"/>
    <n v="2"/>
    <s v="ECG"/>
    <s v="Yes"/>
    <n v="2"/>
    <n v="2102.6"/>
    <x v="0"/>
    <n v="1614.9566366147558"/>
    <n v="487.64336338524413"/>
  </r>
  <r>
    <s v="P001446"/>
    <s v="Pedro"/>
    <s v="Lopez"/>
    <x v="1"/>
    <d v="1979-11-12T00:00:00"/>
    <n v="39"/>
    <s v="Spain"/>
    <s v="Bogotá"/>
    <s v="Geriatrics"/>
    <x v="771"/>
    <d v="2024-03-26T00:00:00"/>
    <x v="1"/>
    <x v="0"/>
    <s v="D0063"/>
    <s v="D04"/>
    <x v="4"/>
    <x v="3"/>
    <n v="370.57"/>
    <s v="Full"/>
    <s v="None"/>
    <n v="0.25475518389266438"/>
    <n v="216.22"/>
    <x v="0"/>
    <s v="No"/>
    <n v="94"/>
    <n v="4"/>
    <s v="Standard"/>
    <n v="1"/>
    <n v="2"/>
    <n v="5"/>
    <s v="X-Ray"/>
    <s v="Yes"/>
    <n v="3"/>
    <n v="586.79"/>
    <x v="0"/>
    <n v="149.48779435637653"/>
    <n v="437.30220564362344"/>
  </r>
  <r>
    <s v="P001449"/>
    <s v="Diego"/>
    <s v="Diaz"/>
    <x v="0"/>
    <d v="1959-09-26T00:00:00"/>
    <n v="56"/>
    <s v="Spain"/>
    <s v="Bogotá"/>
    <s v="Chronic"/>
    <x v="772"/>
    <d v="2024-03-20T00:00:00"/>
    <x v="0"/>
    <x v="4"/>
    <s v="D0159"/>
    <s v="D03"/>
    <x v="3"/>
    <x v="0"/>
    <n v="2444.39"/>
    <s v="Full"/>
    <s v="CompanyB"/>
    <n v="0.43723744309967633"/>
    <n v="511.53"/>
    <x v="1"/>
    <s v="No"/>
    <n v="227"/>
    <n v="8"/>
    <s v="Emergency"/>
    <n v="1"/>
    <n v="1"/>
    <n v="4"/>
    <s v="X-Ray"/>
    <s v="No"/>
    <n v="1"/>
    <n v="2955.92"/>
    <x v="0"/>
    <n v="1292.4389028071953"/>
    <n v="1663.4810971928048"/>
  </r>
  <r>
    <s v="P001452"/>
    <s v="Ana"/>
    <s v="Lopez"/>
    <x v="0"/>
    <d v="2016-07-03T00:00:00"/>
    <n v="28"/>
    <s v="Chile"/>
    <s v="Santiago"/>
    <s v="Geriatrics"/>
    <x v="773"/>
    <d v="2024-07-18T00:00:00"/>
    <x v="0"/>
    <x v="2"/>
    <s v="D0129"/>
    <s v="D05"/>
    <x v="0"/>
    <x v="3"/>
    <n v="1063.92"/>
    <s v="Full"/>
    <s v="CompanyB"/>
    <n v="0.25778788789832402"/>
    <n v="623.67999999999995"/>
    <x v="0"/>
    <s v="Yes"/>
    <n v="243"/>
    <n v="14"/>
    <s v="ICU"/>
    <n v="1"/>
    <n v="7"/>
    <n v="2"/>
    <s v="CT"/>
    <s v="Yes"/>
    <n v="2"/>
    <n v="1687.6"/>
    <x v="0"/>
    <n v="435.0428396172116"/>
    <n v="1252.5571603827884"/>
  </r>
  <r>
    <s v="P001453"/>
    <s v="Ana"/>
    <s v="Diaz"/>
    <x v="1"/>
    <d v="1956-02-26T00:00:00"/>
    <n v="45"/>
    <s v="Spain"/>
    <s v="Buenos Aires"/>
    <s v="Pediatrics"/>
    <x v="774"/>
    <d v="2024-01-06T00:00:00"/>
    <x v="0"/>
    <x v="3"/>
    <s v="D0132"/>
    <s v="D02"/>
    <x v="0"/>
    <x v="3"/>
    <n v="594.36"/>
    <s v="Partial"/>
    <s v="CompanyC"/>
    <n v="0.85863711573689194"/>
    <n v="244.85"/>
    <x v="0"/>
    <s v="No"/>
    <n v="46"/>
    <n v="3"/>
    <s v="Emergency"/>
    <n v="3"/>
    <n v="8"/>
    <n v="6"/>
    <s v="MRI"/>
    <s v="Yes"/>
    <n v="3"/>
    <n v="839.21"/>
    <x v="0"/>
    <n v="720.57685389755716"/>
    <n v="118.63314610244288"/>
  </r>
  <r>
    <s v="P001454"/>
    <s v="Diego"/>
    <s v="Diaz"/>
    <x v="1"/>
    <d v="2006-11-23T00:00:00"/>
    <n v="26"/>
    <s v="Argentina"/>
    <s v="Madrid"/>
    <s v="General"/>
    <x v="775"/>
    <d v="2023-01-20T00:00:00"/>
    <x v="2"/>
    <x v="3"/>
    <s v="D0047"/>
    <s v="D05"/>
    <x v="4"/>
    <x v="0"/>
    <n v="114.31"/>
    <s v="None"/>
    <s v="CompanyB"/>
    <n v="0.22563442760678409"/>
    <n v="83.75"/>
    <x v="0"/>
    <s v="No"/>
    <n v="17"/>
    <n v="13"/>
    <s v="Emergency"/>
    <n v="2"/>
    <n v="4"/>
    <n v="1"/>
    <s v="ECG"/>
    <s v="Yes"/>
    <n v="5"/>
    <n v="198.06"/>
    <x v="0"/>
    <n v="44.689154731799661"/>
    <n v="153.37084526820036"/>
  </r>
  <r>
    <s v="P001455"/>
    <s v="Sofia"/>
    <s v="Lopez"/>
    <x v="1"/>
    <d v="2013-12-20T00:00:00"/>
    <n v="28"/>
    <s v="Spain"/>
    <s v="Santiago"/>
    <s v="Pediatrics"/>
    <x v="776"/>
    <d v="2024-08-28T00:00:00"/>
    <x v="2"/>
    <x v="5"/>
    <s v="D0193"/>
    <s v="D05"/>
    <x v="3"/>
    <x v="0"/>
    <n v="803.74"/>
    <s v="Partial"/>
    <s v="CompanyC"/>
    <n v="0.36135204493737139"/>
    <n v="233.21"/>
    <x v="1"/>
    <s v="No"/>
    <n v="200"/>
    <n v="13"/>
    <s v="Emergency"/>
    <n v="1"/>
    <n v="3"/>
    <n v="10"/>
    <s v="Ultrasound"/>
    <s v="No"/>
    <n v="4"/>
    <n v="1036.95"/>
    <x v="0"/>
    <n v="374.70400299780727"/>
    <n v="662.24599700219278"/>
  </r>
  <r>
    <s v="P001456"/>
    <s v="Sofia"/>
    <s v="Torres"/>
    <x v="1"/>
    <d v="2016-12-29T00:00:00"/>
    <n v="40"/>
    <s v="Argentina"/>
    <s v="CDMX"/>
    <s v="Geriatrics"/>
    <x v="777"/>
    <d v="2024-03-24T00:00:00"/>
    <x v="2"/>
    <x v="0"/>
    <s v="D0052"/>
    <s v="D04"/>
    <x v="1"/>
    <x v="3"/>
    <n v="1133.1600000000001"/>
    <s v="Full"/>
    <s v="CompanyA"/>
    <n v="0.44780906772196472"/>
    <n v="322.12"/>
    <x v="1"/>
    <s v="Yes"/>
    <n v="252"/>
    <n v="11"/>
    <s v="Standard"/>
    <n v="2"/>
    <n v="5"/>
    <n v="2"/>
    <s v="X-Ray"/>
    <s v="No"/>
    <n v="0"/>
    <n v="1455.2800000000002"/>
    <x v="0"/>
    <n v="651.68758007442091"/>
    <n v="803.59241992557929"/>
  </r>
  <r>
    <s v="P001457"/>
    <s v="Pedro"/>
    <s v="Rodriguez"/>
    <x v="0"/>
    <d v="2011-10-02T00:00:00"/>
    <n v="15"/>
    <s v="Mexico"/>
    <s v="Santiago"/>
    <s v="General"/>
    <x v="778"/>
    <d v="2024-03-15T00:00:00"/>
    <x v="0"/>
    <x v="1"/>
    <s v="D0047"/>
    <s v="D03"/>
    <x v="3"/>
    <x v="1"/>
    <n v="2840.9"/>
    <s v="Partial"/>
    <s v="None"/>
    <n v="0.29121814255113793"/>
    <n v="551.91"/>
    <x v="1"/>
    <s v="Yes"/>
    <n v="191"/>
    <n v="14"/>
    <s v="Emergency"/>
    <n v="2"/>
    <n v="5"/>
    <n v="3"/>
    <s v="ECG"/>
    <s v="No"/>
    <n v="3"/>
    <n v="3392.81"/>
    <x v="0"/>
    <n v="988.04782622892628"/>
    <n v="2404.7621737710738"/>
  </r>
  <r>
    <s v="P001459"/>
    <s v="Pedro"/>
    <s v="Diaz"/>
    <x v="1"/>
    <d v="1973-09-17T00:00:00"/>
    <n v="27"/>
    <s v="Colombia"/>
    <s v="CDMX"/>
    <s v="Pediatrics"/>
    <x v="779"/>
    <d v="2024-03-04T00:00:00"/>
    <x v="0"/>
    <x v="4"/>
    <s v="D0050"/>
    <s v="D03"/>
    <x v="0"/>
    <x v="0"/>
    <n v="1691.5"/>
    <s v="None"/>
    <s v="CompanyA"/>
    <n v="0.40954721141693851"/>
    <n v="647.42999999999995"/>
    <x v="1"/>
    <s v="Yes"/>
    <n v="93"/>
    <n v="11"/>
    <s v="ICU"/>
    <n v="2"/>
    <n v="7"/>
    <n v="3"/>
    <s v="CT"/>
    <s v="No"/>
    <n v="3"/>
    <n v="2338.9299999999998"/>
    <x v="0"/>
    <n v="957.90225919941986"/>
    <n v="1381.02774080058"/>
  </r>
  <r>
    <s v="P001460"/>
    <s v="Jorge"/>
    <s v="Garcia"/>
    <x v="1"/>
    <d v="1980-05-13T00:00:00"/>
    <n v="38"/>
    <s v="Colombia"/>
    <s v="Madrid"/>
    <s v="General"/>
    <x v="780"/>
    <d v="2023-09-14T00:00:00"/>
    <x v="0"/>
    <x v="5"/>
    <s v="D0045"/>
    <s v="D02"/>
    <x v="4"/>
    <x v="0"/>
    <n v="2646.38"/>
    <s v="Partial"/>
    <s v="CompanyA"/>
    <n v="0.88702577342585398"/>
    <n v="213.12"/>
    <x v="1"/>
    <s v="No"/>
    <n v="236"/>
    <n v="11"/>
    <s v="Emergency"/>
    <n v="2"/>
    <n v="0"/>
    <n v="8"/>
    <s v="CT"/>
    <s v="Yes"/>
    <n v="2"/>
    <n v="2859.5"/>
    <x v="0"/>
    <n v="2536.4501991112293"/>
    <n v="323.04980088877073"/>
  </r>
  <r>
    <s v="P001464"/>
    <s v="Sofia"/>
    <s v="Martinez"/>
    <x v="1"/>
    <d v="1989-06-12T00:00:00"/>
    <n v="64"/>
    <s v="Chile"/>
    <s v="CDMX"/>
    <s v="General"/>
    <x v="781"/>
    <d v="2024-10-11T00:00:00"/>
    <x v="1"/>
    <x v="2"/>
    <s v="D0057"/>
    <s v="D02"/>
    <x v="1"/>
    <x v="2"/>
    <n v="848.02"/>
    <s v="None"/>
    <s v="CompanyB"/>
    <n v="0.50980840261382399"/>
    <n v="369"/>
    <x v="0"/>
    <s v="Yes"/>
    <n v="56"/>
    <n v="12"/>
    <s v="Standard"/>
    <n v="1"/>
    <n v="2"/>
    <n v="8"/>
    <s v="ECG"/>
    <s v="No"/>
    <n v="0"/>
    <n v="1217.02"/>
    <x v="0"/>
    <n v="620.44702214907602"/>
    <n v="596.57297785092396"/>
  </r>
  <r>
    <s v="P001465"/>
    <s v="Maria"/>
    <s v="Hernandez"/>
    <x v="1"/>
    <d v="1993-05-01T00:00:00"/>
    <n v="30"/>
    <s v="Argentina"/>
    <s v="Santiago"/>
    <s v="General"/>
    <x v="782"/>
    <d v="2023-02-01T00:00:00"/>
    <x v="2"/>
    <x v="4"/>
    <s v="D0033"/>
    <s v="D03"/>
    <x v="3"/>
    <x v="3"/>
    <n v="1397.82"/>
    <s v="None"/>
    <s v="CompanyB"/>
    <n v="0.2158726472806152"/>
    <n v="450.58"/>
    <x v="0"/>
    <s v="No"/>
    <n v="5"/>
    <n v="12"/>
    <s v="Emergency"/>
    <n v="4"/>
    <n v="6"/>
    <n v="8"/>
    <s v="CT"/>
    <s v="Yes"/>
    <n v="4"/>
    <n v="1848.3999999999999"/>
    <x v="0"/>
    <n v="399.01900123348912"/>
    <n v="1449.3809987665109"/>
  </r>
  <r>
    <s v="P001468"/>
    <s v="Elena"/>
    <s v="Hernandez"/>
    <x v="0"/>
    <d v="1999-03-07T00:00:00"/>
    <n v="62"/>
    <s v="Colombia"/>
    <s v="Bogotá"/>
    <s v="General"/>
    <x v="783"/>
    <d v="2024-07-19T00:00:00"/>
    <x v="0"/>
    <x v="3"/>
    <s v="D0044"/>
    <s v="D03"/>
    <x v="3"/>
    <x v="2"/>
    <n v="1945.99"/>
    <s v="Full"/>
    <s v="CompanyB"/>
    <n v="8.0606527647075321E-2"/>
    <n v="117.42"/>
    <x v="0"/>
    <s v="No"/>
    <n v="223"/>
    <n v="7"/>
    <s v="Standard"/>
    <n v="4"/>
    <n v="7"/>
    <n v="5"/>
    <s v="ECG"/>
    <s v="Yes"/>
    <n v="3"/>
    <n v="2063.41"/>
    <x v="0"/>
    <n v="166.32431521225169"/>
    <n v="1897.0856847877481"/>
  </r>
  <r>
    <s v="P001471"/>
    <s v="Maria"/>
    <s v="Lopez"/>
    <x v="0"/>
    <d v="1975-08-22T00:00:00"/>
    <n v="30"/>
    <s v="Colombia"/>
    <s v="Bogotá"/>
    <s v="Geriatrics"/>
    <x v="784"/>
    <d v="2024-04-24T00:00:00"/>
    <x v="0"/>
    <x v="3"/>
    <s v="D0044"/>
    <s v="D01"/>
    <x v="0"/>
    <x v="2"/>
    <n v="2947.24"/>
    <s v="None"/>
    <s v="None"/>
    <n v="0.98670348449564738"/>
    <n v="760.02"/>
    <x v="1"/>
    <s v="No"/>
    <n v="264"/>
    <n v="13"/>
    <s v="Standard"/>
    <n v="1"/>
    <n v="7"/>
    <n v="6"/>
    <s v="CT"/>
    <s v="No"/>
    <n v="1"/>
    <n v="3707.2599999999998"/>
    <x v="0"/>
    <n v="3657.9663599313335"/>
    <n v="49.293640068666264"/>
  </r>
  <r>
    <s v="P001473"/>
    <s v="Ana"/>
    <s v="Lopez"/>
    <x v="0"/>
    <d v="2015-09-13T00:00:00"/>
    <n v="38"/>
    <s v="Colombia"/>
    <s v="CDMX"/>
    <s v="Chronic"/>
    <x v="785"/>
    <d v="2023-09-20T00:00:00"/>
    <x v="0"/>
    <x v="5"/>
    <s v="D0073"/>
    <s v="D03"/>
    <x v="4"/>
    <x v="2"/>
    <n v="627.19000000000005"/>
    <s v="Partial"/>
    <s v="CompanyB"/>
    <n v="0.3555741462349914"/>
    <n v="775.01"/>
    <x v="1"/>
    <s v="No"/>
    <n v="141"/>
    <n v="2"/>
    <s v="Standard"/>
    <n v="1"/>
    <n v="5"/>
    <n v="4"/>
    <s v="Ultrasound"/>
    <s v="Yes"/>
    <n v="5"/>
    <n v="1402.2"/>
    <x v="0"/>
    <n v="498.58606785070498"/>
    <n v="903.61393214929512"/>
  </r>
  <r>
    <s v="P001475"/>
    <s v="Maria"/>
    <s v="Rodriguez"/>
    <x v="1"/>
    <d v="1982-03-08T00:00:00"/>
    <n v="60"/>
    <s v="Spain"/>
    <s v="Buenos Aires"/>
    <s v="Pediatrics"/>
    <x v="786"/>
    <d v="2024-03-09T00:00:00"/>
    <x v="1"/>
    <x v="4"/>
    <s v="D0014"/>
    <s v="D04"/>
    <x v="3"/>
    <x v="3"/>
    <n v="1272.81"/>
    <s v="Partial"/>
    <s v="CompanyB"/>
    <n v="0.78906362598124624"/>
    <n v="153.29"/>
    <x v="1"/>
    <s v="Yes"/>
    <n v="209"/>
    <n v="9"/>
    <s v="Standard"/>
    <n v="1"/>
    <n v="5"/>
    <n v="2"/>
    <s v="CT"/>
    <s v="Yes"/>
    <n v="1"/>
    <n v="1426.1"/>
    <x v="0"/>
    <n v="1125.2836370118553"/>
    <n v="300.81636298814465"/>
  </r>
  <r>
    <s v="P001476"/>
    <s v="Luis"/>
    <s v="Lopez"/>
    <x v="1"/>
    <d v="2011-01-08T00:00:00"/>
    <n v="38"/>
    <s v="Argentina"/>
    <s v="Madrid"/>
    <s v="Chronic"/>
    <x v="787"/>
    <d v="2024-06-09T00:00:00"/>
    <x v="0"/>
    <x v="1"/>
    <s v="D0196"/>
    <s v="D05"/>
    <x v="3"/>
    <x v="0"/>
    <n v="1871.64"/>
    <s v="Full"/>
    <s v="CompanyB"/>
    <n v="0.14003960044801311"/>
    <n v="784.73"/>
    <x v="1"/>
    <s v="Yes"/>
    <n v="255"/>
    <n v="13"/>
    <s v="Standard"/>
    <n v="4"/>
    <n v="3"/>
    <n v="9"/>
    <s v="ECG"/>
    <s v="No"/>
    <n v="4"/>
    <n v="2656.37"/>
    <x v="0"/>
    <n v="371.99699344208858"/>
    <n v="2284.3730065579111"/>
  </r>
  <r>
    <s v="P001477"/>
    <s v="Pedro"/>
    <s v="Diaz"/>
    <x v="1"/>
    <d v="1953-06-12T00:00:00"/>
    <n v="15"/>
    <s v="Argentina"/>
    <s v="CDMX"/>
    <s v="Chronic"/>
    <x v="788"/>
    <d v="2024-05-10T00:00:00"/>
    <x v="1"/>
    <x v="3"/>
    <s v="D0157"/>
    <s v="D05"/>
    <x v="0"/>
    <x v="2"/>
    <n v="1947.16"/>
    <s v="Partial"/>
    <s v="CompanyA"/>
    <n v="0.26776696129824118"/>
    <n v="790.61"/>
    <x v="0"/>
    <s v="Yes"/>
    <n v="39"/>
    <n v="7"/>
    <s v="ICU"/>
    <n v="4"/>
    <n v="1"/>
    <n v="6"/>
    <s v="X-Ray"/>
    <s v="No"/>
    <n v="0"/>
    <n v="2737.77"/>
    <x v="0"/>
    <n v="733.08435363348576"/>
    <n v="2004.6856463665142"/>
  </r>
  <r>
    <s v="P001478"/>
    <s v="Maria"/>
    <s v="Garcia"/>
    <x v="1"/>
    <d v="1960-07-28T00:00:00"/>
    <n v="18"/>
    <s v="Mexico"/>
    <s v="Buenos Aires"/>
    <s v="Pediatrics"/>
    <x v="789"/>
    <d v="2024-06-02T00:00:00"/>
    <x v="2"/>
    <x v="5"/>
    <s v="D0125"/>
    <s v="D03"/>
    <x v="1"/>
    <x v="1"/>
    <n v="839.16"/>
    <s v="Full"/>
    <s v="None"/>
    <n v="0.29526235777047399"/>
    <n v="62.68"/>
    <x v="0"/>
    <s v="Yes"/>
    <n v="201"/>
    <n v="10"/>
    <s v="Emergency"/>
    <n v="4"/>
    <n v="9"/>
    <n v="1"/>
    <s v="ECG"/>
    <s v="Yes"/>
    <n v="5"/>
    <n v="901.83999999999992"/>
    <x v="0"/>
    <n v="266.27940473172424"/>
    <n v="635.56059526827562"/>
  </r>
  <r>
    <s v="P001479"/>
    <s v="Lucia"/>
    <s v="Lopez"/>
    <x v="0"/>
    <d v="1979-06-21T00:00:00"/>
    <n v="52"/>
    <s v="Spain"/>
    <s v="Buenos Aires"/>
    <s v="General"/>
    <x v="790"/>
    <d v="2023-10-11T00:00:00"/>
    <x v="1"/>
    <x v="0"/>
    <s v="D0079"/>
    <s v="D01"/>
    <x v="4"/>
    <x v="3"/>
    <n v="2586.65"/>
    <s v="Full"/>
    <s v="CompanyA"/>
    <n v="0.37493061872358679"/>
    <n v="602.02"/>
    <x v="0"/>
    <s v="No"/>
    <n v="85"/>
    <n v="4"/>
    <s v="ICU"/>
    <n v="3"/>
    <n v="2"/>
    <n v="1"/>
    <s v="Ultrasound"/>
    <s v="Yes"/>
    <n v="2"/>
    <n v="3188.67"/>
    <x v="0"/>
    <n v="1195.5300160053396"/>
    <n v="1993.1399839946605"/>
  </r>
  <r>
    <s v="P001480"/>
    <s v="Ana"/>
    <s v="Rodriguez"/>
    <x v="0"/>
    <d v="1984-05-30T00:00:00"/>
    <n v="29"/>
    <s v="Spain"/>
    <s v="Buenos Aires"/>
    <s v="Geriatrics"/>
    <x v="791"/>
    <d v="2024-06-15T00:00:00"/>
    <x v="0"/>
    <x v="4"/>
    <s v="D0145"/>
    <s v="D04"/>
    <x v="2"/>
    <x v="1"/>
    <n v="1021.28"/>
    <s v="Partial"/>
    <s v="CompanyA"/>
    <n v="0.42166490361192982"/>
    <n v="230.93"/>
    <x v="0"/>
    <s v="No"/>
    <n v="42"/>
    <n v="10"/>
    <s v="Standard"/>
    <n v="3"/>
    <n v="7"/>
    <n v="8"/>
    <s v="Ultrasound"/>
    <s v="No"/>
    <n v="5"/>
    <n v="1252.21"/>
    <x v="0"/>
    <n v="528.01300895189468"/>
    <n v="724.19699104810536"/>
  </r>
  <r>
    <s v="P001481"/>
    <s v="Jorge"/>
    <s v="Lopez"/>
    <x v="1"/>
    <d v="1968-10-04T00:00:00"/>
    <n v="60"/>
    <s v="Mexico"/>
    <s v="CDMX"/>
    <s v="Pediatrics"/>
    <x v="792"/>
    <d v="2023-03-20T00:00:00"/>
    <x v="1"/>
    <x v="0"/>
    <s v="D0083"/>
    <s v="D01"/>
    <x v="4"/>
    <x v="3"/>
    <n v="2761.39"/>
    <s v="Partial"/>
    <s v="CompanyB"/>
    <n v="0.55902496477984565"/>
    <n v="727.44"/>
    <x v="0"/>
    <s v="Yes"/>
    <n v="235"/>
    <n v="6"/>
    <s v="ICU"/>
    <n v="2"/>
    <n v="0"/>
    <n v="10"/>
    <s v="X-Ray"/>
    <s v="Yes"/>
    <n v="4"/>
    <n v="3488.83"/>
    <x v="0"/>
    <n v="1950.3430678728689"/>
    <n v="1538.486932127131"/>
  </r>
  <r>
    <s v="P001482"/>
    <s v="Maria"/>
    <s v="Martinez"/>
    <x v="1"/>
    <d v="1975-05-18T00:00:00"/>
    <n v="21"/>
    <s v="Chile"/>
    <s v="Buenos Aires"/>
    <s v="Pediatrics"/>
    <x v="793"/>
    <d v="2023-12-20T00:00:00"/>
    <x v="2"/>
    <x v="1"/>
    <s v="D0137"/>
    <s v="D03"/>
    <x v="0"/>
    <x v="3"/>
    <n v="1441.22"/>
    <s v="Full"/>
    <s v="CompanyB"/>
    <n v="0.94837332149781062"/>
    <n v="71.38"/>
    <x v="0"/>
    <s v="No"/>
    <n v="69"/>
    <n v="10"/>
    <s v="ICU"/>
    <n v="4"/>
    <n v="9"/>
    <n v="10"/>
    <s v="ECG"/>
    <s v="Yes"/>
    <n v="4"/>
    <n v="1512.6"/>
    <x v="0"/>
    <n v="1434.5094860975883"/>
    <n v="78.090513902411658"/>
  </r>
  <r>
    <s v="P001483"/>
    <s v="Pedro"/>
    <s v="Perez"/>
    <x v="0"/>
    <d v="1961-08-03T00:00:00"/>
    <n v="17"/>
    <s v="Chile"/>
    <s v="Madrid"/>
    <s v="Pediatrics"/>
    <x v="794"/>
    <d v="2023-01-04T00:00:00"/>
    <x v="1"/>
    <x v="0"/>
    <s v="D0027"/>
    <s v="D05"/>
    <x v="3"/>
    <x v="2"/>
    <n v="80.650000000000006"/>
    <s v="None"/>
    <s v="CompanyB"/>
    <n v="0.24727974761079979"/>
    <n v="710.86"/>
    <x v="0"/>
    <s v="No"/>
    <n v="130"/>
    <n v="13"/>
    <s v="ICU"/>
    <n v="3"/>
    <n v="5"/>
    <n v="7"/>
    <s v="Ultrasound"/>
    <s v="Yes"/>
    <n v="1"/>
    <n v="791.51"/>
    <x v="0"/>
    <n v="195.72439303142414"/>
    <n v="595.78560696857585"/>
  </r>
  <r>
    <s v="P001484"/>
    <s v="Jorge"/>
    <s v="Perez"/>
    <x v="0"/>
    <d v="1984-10-26T00:00:00"/>
    <n v="18"/>
    <s v="Spain"/>
    <s v="Bogotá"/>
    <s v="Geriatrics"/>
    <x v="795"/>
    <d v="2023-07-30T00:00:00"/>
    <x v="0"/>
    <x v="3"/>
    <s v="D0177"/>
    <s v="D05"/>
    <x v="0"/>
    <x v="0"/>
    <n v="528.02"/>
    <s v="Partial"/>
    <s v="None"/>
    <n v="0.77922058892565571"/>
    <n v="2.1"/>
    <x v="0"/>
    <s v="No"/>
    <n v="131"/>
    <n v="10"/>
    <s v="ICU"/>
    <n v="3"/>
    <n v="8"/>
    <n v="3"/>
    <s v="Ultrasound"/>
    <s v="Yes"/>
    <n v="4"/>
    <n v="530.12"/>
    <x v="0"/>
    <n v="413.0804186012686"/>
    <n v="117.0395813987314"/>
  </r>
  <r>
    <s v="P001485"/>
    <s v="Luis"/>
    <s v="Rodriguez"/>
    <x v="1"/>
    <d v="2006-07-05T00:00:00"/>
    <n v="57"/>
    <s v="Chile"/>
    <s v="CDMX"/>
    <s v="Pediatrics"/>
    <x v="796"/>
    <d v="2023-08-27T00:00:00"/>
    <x v="2"/>
    <x v="3"/>
    <s v="D0165"/>
    <s v="D01"/>
    <x v="0"/>
    <x v="3"/>
    <n v="351.84"/>
    <s v="None"/>
    <s v="None"/>
    <n v="0.67639028886839092"/>
    <n v="417.58"/>
    <x v="1"/>
    <s v="Yes"/>
    <n v="247"/>
    <n v="9"/>
    <s v="Emergency"/>
    <n v="4"/>
    <n v="0"/>
    <n v="8"/>
    <s v="Ultrasound"/>
    <s v="No"/>
    <n v="2"/>
    <n v="769.42"/>
    <x v="0"/>
    <n v="520.42821606111727"/>
    <n v="248.99178393888269"/>
  </r>
  <r>
    <s v="P001486"/>
    <s v="Jorge"/>
    <s v="Diaz"/>
    <x v="1"/>
    <d v="1997-01-29T00:00:00"/>
    <n v="37"/>
    <s v="Chile"/>
    <s v="Buenos Aires"/>
    <s v="Geriatrics"/>
    <x v="797"/>
    <d v="2023-09-15T00:00:00"/>
    <x v="2"/>
    <x v="0"/>
    <s v="D0156"/>
    <s v="D02"/>
    <x v="0"/>
    <x v="1"/>
    <n v="179.88"/>
    <s v="Full"/>
    <s v="None"/>
    <n v="0.1160502297475834"/>
    <n v="268.45"/>
    <x v="1"/>
    <s v="Yes"/>
    <n v="154"/>
    <n v="13"/>
    <s v="ICU"/>
    <n v="1"/>
    <n v="3"/>
    <n v="8"/>
    <s v="Ultrasound"/>
    <s v="No"/>
    <n v="2"/>
    <n v="448.33"/>
    <x v="0"/>
    <n v="52.028799502734067"/>
    <n v="396.30120049726594"/>
  </r>
  <r>
    <s v="P001487"/>
    <s v="Lucia"/>
    <s v="Perez"/>
    <x v="0"/>
    <d v="1957-09-03T00:00:00"/>
    <n v="60"/>
    <s v="Chile"/>
    <s v="Santiago"/>
    <s v="Geriatrics"/>
    <x v="798"/>
    <d v="2024-03-28T00:00:00"/>
    <x v="1"/>
    <x v="3"/>
    <s v="D0050"/>
    <s v="D03"/>
    <x v="2"/>
    <x v="3"/>
    <n v="2156.35"/>
    <s v="None"/>
    <s v="None"/>
    <n v="0.81037675136045284"/>
    <n v="341.87"/>
    <x v="0"/>
    <s v="Yes"/>
    <n v="229"/>
    <n v="8"/>
    <s v="Standard"/>
    <n v="4"/>
    <n v="6"/>
    <n v="7"/>
    <s v="MRI"/>
    <s v="Yes"/>
    <n v="3"/>
    <n v="2498.2199999999998"/>
    <x v="0"/>
    <n v="2024.4994077837102"/>
    <n v="473.72059221628956"/>
  </r>
  <r>
    <s v="P001488"/>
    <s v="Sofia"/>
    <s v="Torres"/>
    <x v="1"/>
    <d v="1984-09-16T00:00:00"/>
    <n v="38"/>
    <s v="Spain"/>
    <s v="Bogotá"/>
    <s v="Chronic"/>
    <x v="799"/>
    <d v="2023-09-10T00:00:00"/>
    <x v="2"/>
    <x v="4"/>
    <s v="D0055"/>
    <s v="D05"/>
    <x v="2"/>
    <x v="0"/>
    <n v="617.33000000000004"/>
    <s v="Full"/>
    <s v="CompanyB"/>
    <n v="9.0611779629864886E-2"/>
    <n v="347.03"/>
    <x v="1"/>
    <s v="No"/>
    <n v="88"/>
    <n v="0"/>
    <s v="Standard"/>
    <n v="2"/>
    <n v="5"/>
    <n v="5"/>
    <s v="CT"/>
    <s v="Yes"/>
    <n v="4"/>
    <n v="964.36"/>
    <x v="0"/>
    <n v="87.382375803856505"/>
    <n v="876.97762419614355"/>
  </r>
  <r>
    <s v="P001494"/>
    <s v="Ana"/>
    <s v="Perez"/>
    <x v="0"/>
    <d v="1956-10-03T00:00:00"/>
    <n v="58"/>
    <s v="Colombia"/>
    <s v="Buenos Aires"/>
    <s v="Chronic"/>
    <x v="800"/>
    <d v="2024-01-28T00:00:00"/>
    <x v="1"/>
    <x v="3"/>
    <s v="D0037"/>
    <s v="D03"/>
    <x v="4"/>
    <x v="3"/>
    <n v="1818.54"/>
    <s v="Full"/>
    <s v="CompanyB"/>
    <n v="0.76157779080005028"/>
    <n v="485.39"/>
    <x v="0"/>
    <s v="No"/>
    <n v="60"/>
    <n v="3"/>
    <s v="Emergency"/>
    <n v="1"/>
    <n v="2"/>
    <n v="7"/>
    <s v="CT"/>
    <s v="No"/>
    <n v="1"/>
    <n v="2303.9299999999998"/>
    <x v="0"/>
    <n v="1754.6219195579597"/>
    <n v="549.30808044204014"/>
  </r>
  <r>
    <s v="P001496"/>
    <s v="Diego"/>
    <s v="Perez"/>
    <x v="1"/>
    <d v="1978-12-11T00:00:00"/>
    <n v="63"/>
    <s v="Mexico"/>
    <s v="Santiago"/>
    <s v="Chronic"/>
    <x v="801"/>
    <d v="2024-02-07T00:00:00"/>
    <x v="1"/>
    <x v="1"/>
    <s v="D0160"/>
    <s v="D02"/>
    <x v="4"/>
    <x v="3"/>
    <n v="185.82"/>
    <s v="Full"/>
    <s v="CompanyA"/>
    <n v="0.8043057205447004"/>
    <n v="792.72"/>
    <x v="0"/>
    <s v="Yes"/>
    <n v="262"/>
    <n v="14"/>
    <s v="Emergency"/>
    <n v="3"/>
    <n v="2"/>
    <n v="3"/>
    <s v="MRI"/>
    <s v="No"/>
    <n v="4"/>
    <n v="978.54"/>
    <x v="0"/>
    <n v="787.04531978181114"/>
    <n v="191.49468021818882"/>
  </r>
  <r>
    <s v="P001497"/>
    <s v="Carlos"/>
    <s v="Hernandez"/>
    <x v="1"/>
    <d v="1991-01-27T00:00:00"/>
    <n v="21"/>
    <s v="Argentina"/>
    <s v="Madrid"/>
    <s v="Chronic"/>
    <x v="802"/>
    <d v="2023-10-29T00:00:00"/>
    <x v="2"/>
    <x v="3"/>
    <s v="D0173"/>
    <s v="D05"/>
    <x v="0"/>
    <x v="1"/>
    <n v="1142.02"/>
    <s v="Partial"/>
    <s v="CompanyB"/>
    <n v="0.68788236492593979"/>
    <n v="627.51"/>
    <x v="1"/>
    <s v="Yes"/>
    <n v="115"/>
    <n v="13"/>
    <s v="ICU"/>
    <n v="2"/>
    <n v="3"/>
    <n v="3"/>
    <s v="CT"/>
    <s v="No"/>
    <n v="5"/>
    <n v="1769.53"/>
    <x v="0"/>
    <n v="1217.2284812073983"/>
    <n v="552.30151879260166"/>
  </r>
  <r>
    <s v="P001498"/>
    <s v="Diego"/>
    <s v="Martinez"/>
    <x v="1"/>
    <d v="1960-10-31T00:00:00"/>
    <n v="23"/>
    <s v="Mexico"/>
    <s v="Buenos Aires"/>
    <s v="Chronic"/>
    <x v="803"/>
    <d v="2023-09-04T00:00:00"/>
    <x v="1"/>
    <x v="5"/>
    <s v="D0112"/>
    <s v="D02"/>
    <x v="4"/>
    <x v="0"/>
    <n v="1578.94"/>
    <s v="Full"/>
    <s v="CompanyC"/>
    <n v="0.27444988809223148"/>
    <n v="564.53"/>
    <x v="1"/>
    <s v="No"/>
    <n v="174"/>
    <n v="7"/>
    <s v="Standard"/>
    <n v="2"/>
    <n v="1"/>
    <n v="10"/>
    <s v="MRI"/>
    <s v="Yes"/>
    <n v="3"/>
    <n v="2143.4700000000003"/>
    <x v="0"/>
    <n v="588.27510162905548"/>
    <n v="1555.1948983709449"/>
  </r>
  <r>
    <s v="P001501"/>
    <s v="Carlos"/>
    <s v="Martinez"/>
    <x v="1"/>
    <d v="2018-01-16T00:00:00"/>
    <n v="55"/>
    <s v="Chile"/>
    <s v="Bogotá"/>
    <s v="General"/>
    <x v="804"/>
    <d v="2023-11-08T00:00:00"/>
    <x v="2"/>
    <x v="0"/>
    <s v="D0056"/>
    <s v="D01"/>
    <x v="4"/>
    <x v="1"/>
    <n v="2684.47"/>
    <s v="None"/>
    <s v="None"/>
    <n v="0.75975838087072145"/>
    <n v="783.02"/>
    <x v="0"/>
    <s v="No"/>
    <n v="4"/>
    <n v="0"/>
    <s v="Emergency"/>
    <n v="1"/>
    <n v="7"/>
    <n v="3"/>
    <s v="X-Ray"/>
    <s v="Yes"/>
    <n v="3"/>
    <n v="3467.49"/>
    <x v="0"/>
    <n v="2634.454588085418"/>
    <n v="833.0354119145818"/>
  </r>
  <r>
    <s v="P001502"/>
    <s v="Lucia"/>
    <s v="Rodriguez"/>
    <x v="1"/>
    <d v="2002-04-04T00:00:00"/>
    <n v="19"/>
    <s v="Mexico"/>
    <s v="CDMX"/>
    <s v="Pediatrics"/>
    <x v="805"/>
    <d v="2023-01-17T00:00:00"/>
    <x v="0"/>
    <x v="1"/>
    <s v="D0080"/>
    <s v="D01"/>
    <x v="1"/>
    <x v="3"/>
    <n v="692.63"/>
    <s v="Full"/>
    <s v="CompanyC"/>
    <n v="0.1423229523656333"/>
    <n v="118.28"/>
    <x v="0"/>
    <s v="Yes"/>
    <n v="185"/>
    <n v="9"/>
    <s v="Standard"/>
    <n v="3"/>
    <n v="9"/>
    <n v="5"/>
    <s v="Ultrasound"/>
    <s v="Yes"/>
    <n v="1"/>
    <n v="810.91"/>
    <x v="0"/>
    <n v="115.4111053028157"/>
    <n v="695.49889469718426"/>
  </r>
  <r>
    <s v="P001503"/>
    <s v="Maria"/>
    <s v="Torres"/>
    <x v="1"/>
    <d v="1997-02-07T00:00:00"/>
    <n v="62"/>
    <s v="Spain"/>
    <s v="Santiago"/>
    <s v="Chronic"/>
    <x v="806"/>
    <d v="2023-08-10T00:00:00"/>
    <x v="1"/>
    <x v="2"/>
    <s v="D0014"/>
    <s v="D03"/>
    <x v="3"/>
    <x v="1"/>
    <n v="2783.97"/>
    <s v="Partial"/>
    <s v="CompanyC"/>
    <n v="0.17482045786242159"/>
    <n v="664.45"/>
    <x v="0"/>
    <s v="No"/>
    <n v="171"/>
    <n v="1"/>
    <s v="Standard"/>
    <n v="4"/>
    <n v="4"/>
    <n v="9"/>
    <s v="CT"/>
    <s v="Yes"/>
    <n v="0"/>
    <n v="3448.42"/>
    <x v="0"/>
    <n v="602.85436330193193"/>
    <n v="2845.5656366980684"/>
  </r>
  <r>
    <s v="P001507"/>
    <s v="Pedro"/>
    <s v="Diaz"/>
    <x v="0"/>
    <d v="1992-05-05T00:00:00"/>
    <n v="39"/>
    <s v="Chile"/>
    <s v="Santiago"/>
    <s v="Pediatrics"/>
    <x v="807"/>
    <d v="2023-12-13T00:00:00"/>
    <x v="2"/>
    <x v="1"/>
    <s v="D0116"/>
    <s v="D04"/>
    <x v="2"/>
    <x v="1"/>
    <n v="810.39"/>
    <s v="Full"/>
    <s v="CompanyC"/>
    <n v="0.50007579179866779"/>
    <n v="756.29"/>
    <x v="0"/>
    <s v="Yes"/>
    <n v="114"/>
    <n v="6"/>
    <s v="ICU"/>
    <n v="4"/>
    <n v="6"/>
    <n v="10"/>
    <s v="ECG"/>
    <s v="Yes"/>
    <n v="0"/>
    <n v="1566.6799999999998"/>
    <x v="0"/>
    <n v="783.45874149513679"/>
    <n v="783.22125850486304"/>
  </r>
  <r>
    <s v="P001509"/>
    <s v="Diego"/>
    <s v="Rodriguez"/>
    <x v="1"/>
    <d v="2008-01-29T00:00:00"/>
    <n v="27"/>
    <s v="Colombia"/>
    <s v="Madrid"/>
    <s v="Chronic"/>
    <x v="808"/>
    <d v="2024-05-12T00:00:00"/>
    <x v="2"/>
    <x v="2"/>
    <s v="D0096"/>
    <s v="D04"/>
    <x v="0"/>
    <x v="2"/>
    <n v="1278.97"/>
    <s v="Full"/>
    <s v="CompanyB"/>
    <n v="0.42781123449211877"/>
    <n v="208.61"/>
    <x v="1"/>
    <s v="No"/>
    <n v="103"/>
    <n v="10"/>
    <s v="ICU"/>
    <n v="3"/>
    <n v="9"/>
    <n v="1"/>
    <s v="Ultrasound"/>
    <s v="Yes"/>
    <n v="5"/>
    <n v="1487.58"/>
    <x v="0"/>
    <n v="636.40343620578597"/>
    <n v="851.17656379421396"/>
  </r>
  <r>
    <s v="P001510"/>
    <s v="Luis"/>
    <s v="Hernandez"/>
    <x v="1"/>
    <d v="2007-02-17T00:00:00"/>
    <n v="46"/>
    <s v="Mexico"/>
    <s v="Santiago"/>
    <s v="Geriatrics"/>
    <x v="809"/>
    <d v="2024-06-12T00:00:00"/>
    <x v="2"/>
    <x v="5"/>
    <s v="D0021"/>
    <s v="D01"/>
    <x v="1"/>
    <x v="1"/>
    <n v="466.71"/>
    <s v="Full"/>
    <s v="None"/>
    <n v="0.76623677043563576"/>
    <n v="611.97"/>
    <x v="0"/>
    <s v="Yes"/>
    <n v="174"/>
    <n v="0"/>
    <s v="Emergency"/>
    <n v="2"/>
    <n v="2"/>
    <n v="2"/>
    <s v="CT"/>
    <s v="No"/>
    <n v="3"/>
    <n v="1078.68"/>
    <x v="0"/>
    <n v="826.52427953351162"/>
    <n v="252.15572046648845"/>
  </r>
  <r>
    <s v="P001511"/>
    <s v="Pedro"/>
    <s v="Rodriguez"/>
    <x v="1"/>
    <d v="2010-03-15T00:00:00"/>
    <n v="34"/>
    <s v="Colombia"/>
    <s v="CDMX"/>
    <s v="Pediatrics"/>
    <x v="810"/>
    <d v="2024-04-11T00:00:00"/>
    <x v="2"/>
    <x v="1"/>
    <s v="D0004"/>
    <s v="D03"/>
    <x v="3"/>
    <x v="1"/>
    <n v="1795.56"/>
    <s v="Partial"/>
    <s v="CompanyB"/>
    <n v="0.181796881262102"/>
    <n v="138.72"/>
    <x v="1"/>
    <s v="Yes"/>
    <n v="119"/>
    <n v="0"/>
    <s v="ICU"/>
    <n v="2"/>
    <n v="2"/>
    <n v="6"/>
    <s v="X-Ray"/>
    <s v="Yes"/>
    <n v="0"/>
    <n v="1934.28"/>
    <x v="0"/>
    <n v="351.64607148765867"/>
    <n v="1582.6339285123413"/>
  </r>
  <r>
    <s v="P001512"/>
    <s v="Ana"/>
    <s v="Garcia"/>
    <x v="1"/>
    <d v="1958-03-23T00:00:00"/>
    <n v="33"/>
    <s v="Chile"/>
    <s v="Buenos Aires"/>
    <s v="Geriatrics"/>
    <x v="811"/>
    <d v="2024-09-13T00:00:00"/>
    <x v="1"/>
    <x v="5"/>
    <s v="D0073"/>
    <s v="D03"/>
    <x v="0"/>
    <x v="1"/>
    <n v="2990.01"/>
    <s v="Partial"/>
    <s v="CompanyB"/>
    <n v="0.2015478866549445"/>
    <n v="89.16"/>
    <x v="1"/>
    <s v="No"/>
    <n v="236"/>
    <n v="8"/>
    <s v="Emergency"/>
    <n v="4"/>
    <n v="6"/>
    <n v="10"/>
    <s v="MRI"/>
    <s v="Yes"/>
    <n v="2"/>
    <n v="3079.17"/>
    <x v="0"/>
    <n v="620.60020615130543"/>
    <n v="2458.5697938486946"/>
  </r>
  <r>
    <s v="P001514"/>
    <s v="Pedro"/>
    <s v="Garcia"/>
    <x v="0"/>
    <d v="2018-04-24T00:00:00"/>
    <n v="50"/>
    <s v="Spain"/>
    <s v="Santiago"/>
    <s v="General"/>
    <x v="812"/>
    <d v="2023-05-08T00:00:00"/>
    <x v="2"/>
    <x v="2"/>
    <s v="D0046"/>
    <s v="D02"/>
    <x v="2"/>
    <x v="3"/>
    <n v="871.88"/>
    <s v="Partial"/>
    <s v="None"/>
    <n v="0.86690087358597279"/>
    <n v="401.99"/>
    <x v="1"/>
    <s v="No"/>
    <n v="37"/>
    <n v="3"/>
    <s v="ICU"/>
    <n v="1"/>
    <n v="8"/>
    <n v="8"/>
    <s v="Ultrasound"/>
    <s v="No"/>
    <n v="3"/>
    <n v="1273.8699999999999"/>
    <x v="0"/>
    <n v="1104.319015834963"/>
    <n v="169.55098416503688"/>
  </r>
  <r>
    <s v="P001515"/>
    <s v="Luis"/>
    <s v="Rodriguez"/>
    <x v="1"/>
    <d v="1975-06-13T00:00:00"/>
    <n v="20"/>
    <s v="Mexico"/>
    <s v="Santiago"/>
    <s v="Geriatrics"/>
    <x v="813"/>
    <d v="2023-01-05T00:00:00"/>
    <x v="1"/>
    <x v="0"/>
    <s v="D0012"/>
    <s v="D04"/>
    <x v="3"/>
    <x v="2"/>
    <n v="1752.11"/>
    <s v="None"/>
    <s v="CompanyB"/>
    <n v="0.34039346823630301"/>
    <n v="614.19000000000005"/>
    <x v="1"/>
    <s v="Yes"/>
    <n v="271"/>
    <n v="12"/>
    <s v="Emergency"/>
    <n v="2"/>
    <n v="8"/>
    <n v="6"/>
    <s v="Ultrasound"/>
    <s v="Yes"/>
    <n v="1"/>
    <n v="2366.3000000000002"/>
    <x v="0"/>
    <n v="805.47306388756385"/>
    <n v="1560.8269361124362"/>
  </r>
  <r>
    <s v="P001516"/>
    <s v="Carlos"/>
    <s v="Perez"/>
    <x v="1"/>
    <d v="1954-09-10T00:00:00"/>
    <n v="40"/>
    <s v="Colombia"/>
    <s v="Santiago"/>
    <s v="Chronic"/>
    <x v="814"/>
    <d v="2024-02-25T00:00:00"/>
    <x v="0"/>
    <x v="0"/>
    <s v="D0128"/>
    <s v="D04"/>
    <x v="4"/>
    <x v="2"/>
    <n v="390.33"/>
    <s v="None"/>
    <s v="CompanyA"/>
    <n v="0.9327443251466081"/>
    <n v="769.39"/>
    <x v="1"/>
    <s v="Yes"/>
    <n v="250"/>
    <n v="10"/>
    <s v="Standard"/>
    <n v="1"/>
    <n v="8"/>
    <n v="6"/>
    <s v="Ultrasound"/>
    <s v="Yes"/>
    <n v="2"/>
    <n v="1159.72"/>
    <x v="0"/>
    <n v="1081.7222487590243"/>
    <n v="77.997751240975731"/>
  </r>
  <r>
    <s v="P001517"/>
    <s v="Jorge"/>
    <s v="Garcia"/>
    <x v="1"/>
    <d v="1961-11-22T00:00:00"/>
    <n v="58"/>
    <s v="Spain"/>
    <s v="Buenos Aires"/>
    <s v="Pediatrics"/>
    <x v="815"/>
    <d v="2024-08-06T00:00:00"/>
    <x v="1"/>
    <x v="1"/>
    <s v="D0030"/>
    <s v="D01"/>
    <x v="3"/>
    <x v="0"/>
    <n v="1412.44"/>
    <s v="None"/>
    <s v="None"/>
    <n v="5.7676073617652479E-2"/>
    <n v="213.99"/>
    <x v="0"/>
    <s v="No"/>
    <n v="26"/>
    <n v="2"/>
    <s v="Standard"/>
    <n v="1"/>
    <n v="3"/>
    <n v="3"/>
    <s v="CT"/>
    <s v="No"/>
    <n v="5"/>
    <n v="1626.43"/>
    <x v="0"/>
    <n v="93.806096413958528"/>
    <n v="1532.6239035860415"/>
  </r>
  <r>
    <s v="P001518"/>
    <s v="Elena"/>
    <s v="Hernandez"/>
    <x v="1"/>
    <d v="2020-09-03T00:00:00"/>
    <n v="31"/>
    <s v="Colombia"/>
    <s v="Madrid"/>
    <s v="General"/>
    <x v="816"/>
    <d v="2023-06-08T00:00:00"/>
    <x v="0"/>
    <x v="5"/>
    <s v="D0094"/>
    <s v="D04"/>
    <x v="1"/>
    <x v="1"/>
    <n v="1593.06"/>
    <s v="Full"/>
    <s v="CompanyC"/>
    <n v="0.1185193203214461"/>
    <n v="97.1"/>
    <x v="0"/>
    <s v="No"/>
    <n v="122"/>
    <n v="4"/>
    <s v="ICU"/>
    <n v="3"/>
    <n v="2"/>
    <n v="9"/>
    <s v="CT"/>
    <s v="Yes"/>
    <n v="0"/>
    <n v="1690.1599999999999"/>
    <x v="0"/>
    <n v="200.31661443449534"/>
    <n v="1489.8433855655046"/>
  </r>
  <r>
    <s v="P001519"/>
    <s v="Pedro"/>
    <s v="Diaz"/>
    <x v="1"/>
    <d v="1990-01-29T00:00:00"/>
    <n v="38"/>
    <s v="Chile"/>
    <s v="Buenos Aires"/>
    <s v="General"/>
    <x v="817"/>
    <d v="2024-08-25T00:00:00"/>
    <x v="0"/>
    <x v="4"/>
    <s v="D0060"/>
    <s v="D05"/>
    <x v="3"/>
    <x v="1"/>
    <n v="980.07"/>
    <s v="Full"/>
    <s v="CompanyB"/>
    <n v="0.45995961949314579"/>
    <n v="322.04000000000002"/>
    <x v="1"/>
    <s v="No"/>
    <n v="155"/>
    <n v="0"/>
    <s v="Standard"/>
    <n v="3"/>
    <n v="3"/>
    <n v="2"/>
    <s v="X-Ray"/>
    <s v="Yes"/>
    <n v="3"/>
    <n v="1302.1100000000001"/>
    <x v="0"/>
    <n v="598.91802013822007"/>
    <n v="703.19197986178006"/>
  </r>
  <r>
    <s v="P001521"/>
    <s v="Lucia"/>
    <s v="Rodriguez"/>
    <x v="1"/>
    <d v="1970-07-08T00:00:00"/>
    <n v="45"/>
    <s v="Colombia"/>
    <s v="CDMX"/>
    <s v="Chronic"/>
    <x v="818"/>
    <d v="2024-08-30T00:00:00"/>
    <x v="2"/>
    <x v="0"/>
    <s v="D0071"/>
    <s v="D04"/>
    <x v="0"/>
    <x v="3"/>
    <n v="2763.82"/>
    <s v="Partial"/>
    <s v="None"/>
    <n v="0.37083696473560918"/>
    <n v="265.08999999999997"/>
    <x v="0"/>
    <s v="No"/>
    <n v="193"/>
    <n v="3"/>
    <s v="Emergency"/>
    <n v="3"/>
    <n v="6"/>
    <n v="3"/>
    <s v="MRI"/>
    <s v="Yes"/>
    <n v="1"/>
    <n v="3028.9100000000003"/>
    <x v="0"/>
    <n v="1123.2317908573341"/>
    <n v="1905.6782091426662"/>
  </r>
  <r>
    <s v="P001522"/>
    <s v="Elena"/>
    <s v="Torres"/>
    <x v="0"/>
    <d v="1968-04-17T00:00:00"/>
    <n v="41"/>
    <s v="Mexico"/>
    <s v="Bogotá"/>
    <s v="Geriatrics"/>
    <x v="819"/>
    <d v="2023-08-17T00:00:00"/>
    <x v="0"/>
    <x v="0"/>
    <s v="D0081"/>
    <s v="D04"/>
    <x v="4"/>
    <x v="2"/>
    <n v="1525.41"/>
    <s v="None"/>
    <s v="None"/>
    <n v="0.55474729016760149"/>
    <n v="514.46"/>
    <x v="0"/>
    <s v="Yes"/>
    <n v="160"/>
    <n v="12"/>
    <s v="Standard"/>
    <n v="1"/>
    <n v="2"/>
    <n v="1"/>
    <s v="CT"/>
    <s v="Yes"/>
    <n v="3"/>
    <n v="2039.8700000000001"/>
    <x v="0"/>
    <n v="1131.6123547941854"/>
    <n v="908.2576452058147"/>
  </r>
  <r>
    <s v="P001525"/>
    <s v="Diego"/>
    <s v="Diaz"/>
    <x v="0"/>
    <d v="2018-09-21T00:00:00"/>
    <n v="63"/>
    <s v="Chile"/>
    <s v="Buenos Aires"/>
    <s v="Geriatrics"/>
    <x v="820"/>
    <d v="2023-06-16T00:00:00"/>
    <x v="0"/>
    <x v="5"/>
    <s v="D0111"/>
    <s v="D02"/>
    <x v="1"/>
    <x v="0"/>
    <n v="2915.64"/>
    <s v="Full"/>
    <s v="CompanyB"/>
    <n v="0.2425755344751416"/>
    <n v="777.56"/>
    <x v="1"/>
    <s v="Yes"/>
    <n v="125"/>
    <n v="8"/>
    <s v="ICU"/>
    <n v="2"/>
    <n v="5"/>
    <n v="10"/>
    <s v="Ultrasound"/>
    <s v="Yes"/>
    <n v="5"/>
    <n v="3693.2"/>
    <x v="0"/>
    <n v="895.87996392359287"/>
    <n v="2797.3200360764067"/>
  </r>
  <r>
    <s v="P001528"/>
    <s v="Diego"/>
    <s v="Perez"/>
    <x v="1"/>
    <d v="1970-11-03T00:00:00"/>
    <n v="22"/>
    <s v="Colombia"/>
    <s v="CDMX"/>
    <s v="Geriatrics"/>
    <x v="821"/>
    <d v="2024-06-05T00:00:00"/>
    <x v="0"/>
    <x v="0"/>
    <s v="D0102"/>
    <s v="D01"/>
    <x v="3"/>
    <x v="2"/>
    <n v="2380.17"/>
    <s v="Partial"/>
    <s v="None"/>
    <n v="0.75315892807705531"/>
    <n v="337.2"/>
    <x v="1"/>
    <s v="Yes"/>
    <n v="238"/>
    <n v="3"/>
    <s v="Standard"/>
    <n v="3"/>
    <n v="7"/>
    <n v="10"/>
    <s v="MRI"/>
    <s v="Yes"/>
    <n v="2"/>
    <n v="2717.37"/>
    <x v="0"/>
    <n v="2046.6114763887476"/>
    <n v="670.75852361125226"/>
  </r>
  <r>
    <s v="P001529"/>
    <s v="Elena"/>
    <s v="Garcia"/>
    <x v="1"/>
    <d v="1955-08-21T00:00:00"/>
    <n v="16"/>
    <s v="Colombia"/>
    <s v="CDMX"/>
    <s v="Chronic"/>
    <x v="822"/>
    <d v="2023-12-17T00:00:00"/>
    <x v="1"/>
    <x v="5"/>
    <s v="D0154"/>
    <s v="D05"/>
    <x v="4"/>
    <x v="1"/>
    <n v="2451.42"/>
    <s v="None"/>
    <s v="CompanyA"/>
    <n v="0.53984162786690215"/>
    <n v="335.46"/>
    <x v="1"/>
    <s v="Yes"/>
    <n v="40"/>
    <n v="4"/>
    <s v="ICU"/>
    <n v="3"/>
    <n v="2"/>
    <n v="5"/>
    <s v="ECG"/>
    <s v="Yes"/>
    <n v="2"/>
    <n v="2786.88"/>
    <x v="0"/>
    <n v="1504.4738358697123"/>
    <n v="1282.4061641302878"/>
  </r>
  <r>
    <s v="P001530"/>
    <s v="Diego"/>
    <s v="Rodriguez"/>
    <x v="1"/>
    <d v="1984-09-22T00:00:00"/>
    <n v="32"/>
    <s v="Spain"/>
    <s v="Santiago"/>
    <s v="Pediatrics"/>
    <x v="823"/>
    <d v="2023-07-22T00:00:00"/>
    <x v="2"/>
    <x v="0"/>
    <s v="D0091"/>
    <s v="D03"/>
    <x v="1"/>
    <x v="0"/>
    <n v="634.92999999999995"/>
    <s v="None"/>
    <s v="None"/>
    <n v="0.61426917277792137"/>
    <n v="687.92"/>
    <x v="0"/>
    <s v="No"/>
    <n v="185"/>
    <n v="14"/>
    <s v="Standard"/>
    <n v="1"/>
    <n v="2"/>
    <n v="1"/>
    <s v="MRI"/>
    <s v="Yes"/>
    <n v="1"/>
    <n v="1322.85"/>
    <x v="0"/>
    <n v="812.58597520927322"/>
    <n v="510.26402479072669"/>
  </r>
  <r>
    <s v="P001534"/>
    <s v="Maria"/>
    <s v="Hernandez"/>
    <x v="1"/>
    <d v="1981-08-09T00:00:00"/>
    <n v="38"/>
    <s v="Argentina"/>
    <s v="CDMX"/>
    <s v="General"/>
    <x v="824"/>
    <d v="2023-09-26T00:00:00"/>
    <x v="0"/>
    <x v="0"/>
    <s v="D0007"/>
    <s v="D05"/>
    <x v="0"/>
    <x v="0"/>
    <n v="1991.97"/>
    <s v="Partial"/>
    <s v="CompanyB"/>
    <n v="0.75564502800227273"/>
    <n v="77.89"/>
    <x v="0"/>
    <s v="No"/>
    <n v="186"/>
    <n v="2"/>
    <s v="ICU"/>
    <n v="2"/>
    <n v="8"/>
    <n v="5"/>
    <s v="Ultrasound"/>
    <s v="No"/>
    <n v="2"/>
    <n v="2069.86"/>
    <x v="0"/>
    <n v="1564.0794176607844"/>
    <n v="505.7805823392157"/>
  </r>
  <r>
    <s v="P001536"/>
    <s v="Pedro"/>
    <s v="Martinez"/>
    <x v="1"/>
    <d v="1964-02-21T00:00:00"/>
    <n v="21"/>
    <s v="Argentina"/>
    <s v="Bogotá"/>
    <s v="Pediatrics"/>
    <x v="825"/>
    <d v="2023-04-28T00:00:00"/>
    <x v="1"/>
    <x v="1"/>
    <s v="D0089"/>
    <s v="D02"/>
    <x v="3"/>
    <x v="2"/>
    <n v="1085.06"/>
    <s v="Partial"/>
    <s v="None"/>
    <n v="0.52837069933083747"/>
    <n v="688.04"/>
    <x v="1"/>
    <s v="No"/>
    <n v="201"/>
    <n v="8"/>
    <s v="Emergency"/>
    <n v="1"/>
    <n v="7"/>
    <n v="10"/>
    <s v="X-Ray"/>
    <s v="No"/>
    <n v="4"/>
    <n v="1773.1"/>
    <x v="0"/>
    <n v="936.85408698350784"/>
    <n v="836.24591301649207"/>
  </r>
  <r>
    <s v="P001537"/>
    <s v="Sofia"/>
    <s v="Garcia"/>
    <x v="0"/>
    <d v="1969-12-25T00:00:00"/>
    <n v="56"/>
    <s v="Argentina"/>
    <s v="Buenos Aires"/>
    <s v="General"/>
    <x v="826"/>
    <d v="2024-03-18T00:00:00"/>
    <x v="2"/>
    <x v="3"/>
    <s v="D0095"/>
    <s v="D05"/>
    <x v="3"/>
    <x v="3"/>
    <n v="368.8"/>
    <s v="None"/>
    <s v="CompanyA"/>
    <n v="0.344757139606369"/>
    <n v="673.13"/>
    <x v="0"/>
    <s v="Yes"/>
    <n v="142"/>
    <n v="0"/>
    <s v="Standard"/>
    <n v="3"/>
    <n v="8"/>
    <n v="9"/>
    <s v="MRI"/>
    <s v="Yes"/>
    <n v="3"/>
    <n v="1041.93"/>
    <x v="0"/>
    <n v="359.21280647006409"/>
    <n v="682.71719352993591"/>
  </r>
  <r>
    <s v="P001538"/>
    <s v="Maria"/>
    <s v="Lopez"/>
    <x v="1"/>
    <d v="2021-02-19T00:00:00"/>
    <n v="46"/>
    <s v="Mexico"/>
    <s v="Santiago"/>
    <s v="Chronic"/>
    <x v="827"/>
    <d v="2023-04-28T00:00:00"/>
    <x v="1"/>
    <x v="4"/>
    <s v="D0016"/>
    <s v="D05"/>
    <x v="4"/>
    <x v="3"/>
    <n v="165.8"/>
    <s v="None"/>
    <s v="None"/>
    <n v="0.78396792608821098"/>
    <n v="313.45"/>
    <x v="1"/>
    <s v="No"/>
    <n v="108"/>
    <n v="0"/>
    <s v="Emergency"/>
    <n v="1"/>
    <n v="7"/>
    <n v="9"/>
    <s v="X-Ray"/>
    <s v="Yes"/>
    <n v="3"/>
    <n v="479.25"/>
    <x v="0"/>
    <n v="375.71662857777511"/>
    <n v="103.53337142222489"/>
  </r>
  <r>
    <s v="P001539"/>
    <s v="Diego"/>
    <s v="Perez"/>
    <x v="1"/>
    <d v="1969-01-29T00:00:00"/>
    <n v="43"/>
    <s v="Spain"/>
    <s v="Buenos Aires"/>
    <s v="General"/>
    <x v="828"/>
    <d v="2023-12-08T00:00:00"/>
    <x v="1"/>
    <x v="0"/>
    <s v="D0105"/>
    <s v="D02"/>
    <x v="0"/>
    <x v="1"/>
    <n v="2514.06"/>
    <s v="Full"/>
    <s v="CompanyB"/>
    <n v="0.18960916638719469"/>
    <n v="357.74"/>
    <x v="0"/>
    <s v="No"/>
    <n v="156"/>
    <n v="13"/>
    <s v="Emergency"/>
    <n v="4"/>
    <n v="3"/>
    <n v="5"/>
    <s v="Ultrasound"/>
    <s v="Yes"/>
    <n v="5"/>
    <n v="2871.8"/>
    <x v="0"/>
    <n v="544.51960403074577"/>
    <n v="2327.2803959692546"/>
  </r>
  <r>
    <s v="P001541"/>
    <s v="Maria"/>
    <s v="Perez"/>
    <x v="1"/>
    <d v="1996-12-07T00:00:00"/>
    <n v="46"/>
    <s v="Colombia"/>
    <s v="Santiago"/>
    <s v="Geriatrics"/>
    <x v="829"/>
    <d v="2023-03-11T00:00:00"/>
    <x v="0"/>
    <x v="2"/>
    <s v="D0089"/>
    <s v="D05"/>
    <x v="2"/>
    <x v="3"/>
    <n v="1710.48"/>
    <s v="None"/>
    <s v="CompanyC"/>
    <n v="0.69817204452810122"/>
    <n v="750.3"/>
    <x v="0"/>
    <s v="No"/>
    <n v="180"/>
    <n v="1"/>
    <s v="Emergency"/>
    <n v="2"/>
    <n v="5"/>
    <n v="8"/>
    <s v="CT"/>
    <s v="No"/>
    <n v="1"/>
    <n v="2460.7799999999997"/>
    <x v="0"/>
    <n v="1718.0478037338607"/>
    <n v="742.732196266139"/>
  </r>
  <r>
    <s v="P001542"/>
    <s v="Elena"/>
    <s v="Diaz"/>
    <x v="0"/>
    <d v="1970-12-04T00:00:00"/>
    <n v="48"/>
    <s v="Colombia"/>
    <s v="Madrid"/>
    <s v="General"/>
    <x v="830"/>
    <d v="2024-01-04T00:00:00"/>
    <x v="1"/>
    <x v="3"/>
    <s v="D0062"/>
    <s v="D01"/>
    <x v="0"/>
    <x v="0"/>
    <n v="1148.05"/>
    <s v="Full"/>
    <s v="None"/>
    <n v="0.14485169677873361"/>
    <n v="754.59"/>
    <x v="0"/>
    <s v="Yes"/>
    <n v="218"/>
    <n v="5"/>
    <s v="Standard"/>
    <n v="3"/>
    <n v="0"/>
    <n v="7"/>
    <s v="ECG"/>
    <s v="No"/>
    <n v="1"/>
    <n v="1902.6399999999999"/>
    <x v="0"/>
    <n v="275.60063235908967"/>
    <n v="1627.0393676409103"/>
  </r>
  <r>
    <s v="P001545"/>
    <s v="Luis"/>
    <s v="Garcia"/>
    <x v="1"/>
    <d v="1972-04-04T00:00:00"/>
    <n v="31"/>
    <s v="Argentina"/>
    <s v="Santiago"/>
    <s v="General"/>
    <x v="831"/>
    <d v="2023-11-11T00:00:00"/>
    <x v="2"/>
    <x v="3"/>
    <s v="D0140"/>
    <s v="D04"/>
    <x v="1"/>
    <x v="3"/>
    <n v="725.42"/>
    <s v="Full"/>
    <s v="None"/>
    <n v="0.6022443778273"/>
    <n v="162.79"/>
    <x v="1"/>
    <s v="No"/>
    <n v="99"/>
    <n v="11"/>
    <s v="Standard"/>
    <n v="3"/>
    <n v="8"/>
    <n v="3"/>
    <s v="X-Ray"/>
    <s v="No"/>
    <n v="4"/>
    <n v="888.20999999999992"/>
    <x v="0"/>
    <n v="534.91947882998613"/>
    <n v="353.29052117001379"/>
  </r>
  <r>
    <s v="P001546"/>
    <s v="Lucia"/>
    <s v="Diaz"/>
    <x v="0"/>
    <d v="1957-07-16T00:00:00"/>
    <n v="33"/>
    <s v="Chile"/>
    <s v="Santiago"/>
    <s v="Geriatrics"/>
    <x v="832"/>
    <d v="2024-06-07T00:00:00"/>
    <x v="1"/>
    <x v="2"/>
    <s v="D0067"/>
    <s v="D02"/>
    <x v="0"/>
    <x v="2"/>
    <n v="2521.16"/>
    <s v="Full"/>
    <s v="CompanyB"/>
    <n v="0.31392465367460881"/>
    <n v="314.36"/>
    <x v="0"/>
    <s v="No"/>
    <n v="2"/>
    <n v="7"/>
    <s v="ICU"/>
    <n v="3"/>
    <n v="2"/>
    <n v="4"/>
    <s v="Ultrasound"/>
    <s v="No"/>
    <n v="1"/>
    <n v="2835.52"/>
    <x v="0"/>
    <n v="890.13963398742681"/>
    <n v="1945.3803660125732"/>
  </r>
  <r>
    <s v="P001547"/>
    <s v="Luis"/>
    <s v="Perez"/>
    <x v="1"/>
    <d v="1951-04-30T00:00:00"/>
    <n v="44"/>
    <s v="Chile"/>
    <s v="Bogotá"/>
    <s v="Pediatrics"/>
    <x v="833"/>
    <d v="2023-12-24T00:00:00"/>
    <x v="1"/>
    <x v="3"/>
    <s v="D0046"/>
    <s v="D05"/>
    <x v="4"/>
    <x v="1"/>
    <n v="2961.03"/>
    <s v="Partial"/>
    <s v="CompanyC"/>
    <n v="0.63794235908984032"/>
    <n v="241.91"/>
    <x v="1"/>
    <s v="Yes"/>
    <n v="32"/>
    <n v="4"/>
    <s v="ICU"/>
    <n v="3"/>
    <n v="6"/>
    <n v="3"/>
    <s v="ECG"/>
    <s v="No"/>
    <n v="1"/>
    <n v="3202.94"/>
    <x v="0"/>
    <n v="2043.2910996232131"/>
    <n v="1159.648900376787"/>
  </r>
  <r>
    <s v="P001552"/>
    <s v="Lucia"/>
    <s v="Torres"/>
    <x v="0"/>
    <d v="1988-04-16T00:00:00"/>
    <n v="17"/>
    <s v="Spain"/>
    <s v="Santiago"/>
    <s v="Chronic"/>
    <x v="834"/>
    <d v="2024-06-16T00:00:00"/>
    <x v="0"/>
    <x v="1"/>
    <s v="D0199"/>
    <s v="D04"/>
    <x v="3"/>
    <x v="0"/>
    <n v="1639.11"/>
    <s v="Partial"/>
    <s v="CompanyC"/>
    <n v="0.75338374942087705"/>
    <n v="240.02"/>
    <x v="1"/>
    <s v="No"/>
    <n v="33"/>
    <n v="1"/>
    <s v="Emergency"/>
    <n v="2"/>
    <n v="8"/>
    <n v="5"/>
    <s v="CT"/>
    <s v="No"/>
    <n v="4"/>
    <n v="1879.1299999999999"/>
    <x v="0"/>
    <n v="1415.7060050492526"/>
    <n v="463.42399495074733"/>
  </r>
  <r>
    <s v="P001553"/>
    <s v="Ana"/>
    <s v="Torres"/>
    <x v="1"/>
    <d v="1972-01-17T00:00:00"/>
    <n v="52"/>
    <s v="Spain"/>
    <s v="Santiago"/>
    <s v="General"/>
    <x v="835"/>
    <d v="2024-07-28T00:00:00"/>
    <x v="0"/>
    <x v="1"/>
    <s v="D0080"/>
    <s v="D05"/>
    <x v="4"/>
    <x v="0"/>
    <n v="1933.84"/>
    <s v="Partial"/>
    <s v="CompanyB"/>
    <n v="0.80003856789183425"/>
    <n v="651.76"/>
    <x v="1"/>
    <s v="Yes"/>
    <n v="263"/>
    <n v="4"/>
    <s v="Standard"/>
    <n v="4"/>
    <n v="7"/>
    <n v="8"/>
    <s v="CT"/>
    <s v="No"/>
    <n v="3"/>
    <n v="2585.6"/>
    <x v="0"/>
    <n v="2068.5797211411264"/>
    <n v="517.02027885887355"/>
  </r>
  <r>
    <s v="P001554"/>
    <s v="Jorge"/>
    <s v="Hernandez"/>
    <x v="0"/>
    <d v="1960-04-28T00:00:00"/>
    <n v="45"/>
    <s v="Argentina"/>
    <s v="Madrid"/>
    <s v="Chronic"/>
    <x v="836"/>
    <d v="2023-05-29T00:00:00"/>
    <x v="2"/>
    <x v="1"/>
    <s v="D0032"/>
    <s v="D03"/>
    <x v="2"/>
    <x v="1"/>
    <n v="1906.23"/>
    <s v="Full"/>
    <s v="None"/>
    <n v="0.95179460817832884"/>
    <n v="454.34"/>
    <x v="0"/>
    <s v="No"/>
    <n v="59"/>
    <n v="2"/>
    <s v="ICU"/>
    <n v="4"/>
    <n v="8"/>
    <n v="2"/>
    <s v="Ultrasound"/>
    <s v="Yes"/>
    <n v="4"/>
    <n v="2360.5700000000002"/>
    <x v="0"/>
    <n v="2246.7777982275179"/>
    <n v="113.79220177248226"/>
  </r>
  <r>
    <s v="P001555"/>
    <s v="Elena"/>
    <s v="Diaz"/>
    <x v="1"/>
    <d v="2002-06-13T00:00:00"/>
    <n v="37"/>
    <s v="Mexico"/>
    <s v="CDMX"/>
    <s v="Pediatrics"/>
    <x v="837"/>
    <d v="2023-05-18T00:00:00"/>
    <x v="0"/>
    <x v="1"/>
    <s v="D0008"/>
    <s v="D04"/>
    <x v="4"/>
    <x v="1"/>
    <n v="2138.96"/>
    <s v="None"/>
    <s v="None"/>
    <n v="0.54941642980215877"/>
    <n v="624.36"/>
    <x v="1"/>
    <s v="Yes"/>
    <n v="183"/>
    <n v="6"/>
    <s v="Standard"/>
    <n v="1"/>
    <n v="4"/>
    <n v="3"/>
    <s v="CT"/>
    <s v="Yes"/>
    <n v="2"/>
    <n v="2763.32"/>
    <x v="0"/>
    <n v="1518.2134088009016"/>
    <n v="1245.1065911990986"/>
  </r>
  <r>
    <s v="P001556"/>
    <s v="Luis"/>
    <s v="Lopez"/>
    <x v="0"/>
    <d v="1992-10-23T00:00:00"/>
    <n v="42"/>
    <s v="Mexico"/>
    <s v="Buenos Aires"/>
    <s v="Pediatrics"/>
    <x v="838"/>
    <d v="2024-02-02T00:00:00"/>
    <x v="1"/>
    <x v="2"/>
    <s v="D0113"/>
    <s v="D05"/>
    <x v="4"/>
    <x v="1"/>
    <n v="1938.84"/>
    <s v="Partial"/>
    <s v="CompanyB"/>
    <n v="0.53487516101436561"/>
    <n v="735.11"/>
    <x v="1"/>
    <s v="No"/>
    <n v="198"/>
    <n v="1"/>
    <s v="ICU"/>
    <n v="3"/>
    <n v="4"/>
    <n v="9"/>
    <s v="MRI"/>
    <s v="Yes"/>
    <n v="5"/>
    <n v="2673.95"/>
    <x v="0"/>
    <n v="1430.2294367943628"/>
    <n v="1243.7205632056371"/>
  </r>
  <r>
    <s v="P001557"/>
    <s v="Maria"/>
    <s v="Lopez"/>
    <x v="0"/>
    <d v="1996-08-28T00:00:00"/>
    <n v="44"/>
    <s v="Mexico"/>
    <s v="Bogotá"/>
    <s v="Pediatrics"/>
    <x v="839"/>
    <d v="2023-09-25T00:00:00"/>
    <x v="0"/>
    <x v="3"/>
    <s v="D0062"/>
    <s v="D04"/>
    <x v="3"/>
    <x v="1"/>
    <n v="2028.58"/>
    <s v="Partial"/>
    <s v="CompanyC"/>
    <n v="0.92028920901233924"/>
    <n v="110.74"/>
    <x v="0"/>
    <s v="Yes"/>
    <n v="240"/>
    <n v="8"/>
    <s v="Emergency"/>
    <n v="4"/>
    <n v="3"/>
    <n v="4"/>
    <s v="X-Ray"/>
    <s v="Yes"/>
    <n v="3"/>
    <n v="2139.3199999999997"/>
    <x v="0"/>
    <n v="1968.7931106242772"/>
    <n v="170.52688937572248"/>
  </r>
  <r>
    <s v="P001559"/>
    <s v="Sofia"/>
    <s v="Hernandez"/>
    <x v="0"/>
    <d v="2016-01-10T00:00:00"/>
    <n v="38"/>
    <s v="Colombia"/>
    <s v="Santiago"/>
    <s v="General"/>
    <x v="840"/>
    <d v="2024-08-08T00:00:00"/>
    <x v="0"/>
    <x v="0"/>
    <s v="D0146"/>
    <s v="D01"/>
    <x v="2"/>
    <x v="0"/>
    <n v="2436.84"/>
    <s v="None"/>
    <s v="CompanyB"/>
    <n v="0.76363647954540403"/>
    <n v="44.45"/>
    <x v="1"/>
    <s v="No"/>
    <n v="210"/>
    <n v="10"/>
    <s v="Emergency"/>
    <n v="3"/>
    <n v="9"/>
    <n v="5"/>
    <s v="Ultrasound"/>
    <s v="No"/>
    <n v="2"/>
    <n v="2481.29"/>
    <x v="0"/>
    <n v="1894.8035603312155"/>
    <n v="586.48643966878444"/>
  </r>
  <r>
    <s v="P001563"/>
    <s v="Carlos"/>
    <s v="Torres"/>
    <x v="1"/>
    <d v="1950-02-05T00:00:00"/>
    <n v="51"/>
    <s v="Mexico"/>
    <s v="Santiago"/>
    <s v="Geriatrics"/>
    <x v="841"/>
    <d v="2023-06-28T00:00:00"/>
    <x v="0"/>
    <x v="5"/>
    <s v="D0108"/>
    <s v="D03"/>
    <x v="3"/>
    <x v="2"/>
    <n v="2634.75"/>
    <s v="Full"/>
    <s v="CompanyA"/>
    <n v="0.19826488365947911"/>
    <n v="626.71"/>
    <x v="0"/>
    <s v="No"/>
    <n v="148"/>
    <n v="2"/>
    <s v="Emergency"/>
    <n v="3"/>
    <n v="5"/>
    <n v="7"/>
    <s v="Ultrasound"/>
    <s v="Yes"/>
    <n v="2"/>
    <n v="3261.46"/>
    <x v="0"/>
    <n v="646.63298746004477"/>
    <n v="2614.8270125399554"/>
  </r>
  <r>
    <s v="P001564"/>
    <s v="Jorge"/>
    <s v="Rodriguez"/>
    <x v="1"/>
    <d v="1985-05-21T00:00:00"/>
    <n v="35"/>
    <s v="Spain"/>
    <s v="Madrid"/>
    <s v="Pediatrics"/>
    <x v="842"/>
    <d v="2024-06-18T00:00:00"/>
    <x v="2"/>
    <x v="2"/>
    <s v="D0157"/>
    <s v="D04"/>
    <x v="0"/>
    <x v="2"/>
    <n v="905.63"/>
    <s v="None"/>
    <s v="CompanyA"/>
    <n v="0.64299208766428673"/>
    <n v="389.09"/>
    <x v="1"/>
    <s v="Yes"/>
    <n v="175"/>
    <n v="14"/>
    <s v="Emergency"/>
    <n v="2"/>
    <n v="5"/>
    <n v="6"/>
    <s v="X-Ray"/>
    <s v="Yes"/>
    <n v="1"/>
    <n v="1294.72"/>
    <x v="0"/>
    <n v="832.49471574070537"/>
    <n v="462.22528425929465"/>
  </r>
  <r>
    <s v="P001565"/>
    <s v="Sofia"/>
    <s v="Perez"/>
    <x v="1"/>
    <d v="2003-08-04T00:00:00"/>
    <n v="58"/>
    <s v="Chile"/>
    <s v="Buenos Aires"/>
    <s v="Pediatrics"/>
    <x v="843"/>
    <d v="2023-10-03T00:00:00"/>
    <x v="2"/>
    <x v="1"/>
    <s v="D0004"/>
    <s v="D05"/>
    <x v="4"/>
    <x v="0"/>
    <n v="1240.21"/>
    <s v="None"/>
    <s v="CompanyA"/>
    <n v="0.39616591842927162"/>
    <n v="266.89999999999998"/>
    <x v="0"/>
    <s v="Yes"/>
    <n v="268"/>
    <n v="9"/>
    <s v="Standard"/>
    <n v="2"/>
    <n v="5"/>
    <n v="9"/>
    <s v="Ultrasound"/>
    <s v="Yes"/>
    <n v="5"/>
    <n v="1507.1100000000001"/>
    <x v="0"/>
    <n v="597.06561732393959"/>
    <n v="910.04438267606054"/>
  </r>
  <r>
    <s v="P001566"/>
    <s v="Ana"/>
    <s v="Diaz"/>
    <x v="0"/>
    <d v="2008-08-08T00:00:00"/>
    <n v="57"/>
    <s v="Chile"/>
    <s v="Madrid"/>
    <s v="Geriatrics"/>
    <x v="844"/>
    <d v="2024-03-09T00:00:00"/>
    <x v="0"/>
    <x v="2"/>
    <s v="D0071"/>
    <s v="D02"/>
    <x v="2"/>
    <x v="1"/>
    <n v="2420.65"/>
    <s v="Full"/>
    <s v="None"/>
    <n v="0.60677024839700311"/>
    <n v="122.05"/>
    <x v="0"/>
    <s v="Yes"/>
    <n v="4"/>
    <n v="1"/>
    <s v="Standard"/>
    <n v="1"/>
    <n v="6"/>
    <n v="2"/>
    <s v="X-Ray"/>
    <s v="Yes"/>
    <n v="2"/>
    <n v="2542.7000000000003"/>
    <x v="0"/>
    <n v="1542.8347105990599"/>
    <n v="999.86528940094036"/>
  </r>
  <r>
    <s v="P001570"/>
    <s v="Diego"/>
    <s v="Martinez"/>
    <x v="1"/>
    <d v="1955-08-30T00:00:00"/>
    <n v="59"/>
    <s v="Mexico"/>
    <s v="Buenos Aires"/>
    <s v="Geriatrics"/>
    <x v="845"/>
    <d v="2024-01-17T00:00:00"/>
    <x v="2"/>
    <x v="2"/>
    <s v="D0100"/>
    <s v="D05"/>
    <x v="2"/>
    <x v="2"/>
    <n v="2875.26"/>
    <s v="None"/>
    <s v="CompanyB"/>
    <n v="0.71895989077863509"/>
    <n v="736.67"/>
    <x v="0"/>
    <s v="No"/>
    <n v="53"/>
    <n v="11"/>
    <s v="Standard"/>
    <n v="2"/>
    <n v="1"/>
    <n v="1"/>
    <s v="X-Ray"/>
    <s v="No"/>
    <n v="2"/>
    <n v="3611.9300000000003"/>
    <x v="0"/>
    <n v="2596.8327983000759"/>
    <n v="1015.0972016999244"/>
  </r>
  <r>
    <s v="P001573"/>
    <s v="Sofia"/>
    <s v="Garcia"/>
    <x v="0"/>
    <d v="1976-04-24T00:00:00"/>
    <n v="30"/>
    <s v="Mexico"/>
    <s v="Bogotá"/>
    <s v="Geriatrics"/>
    <x v="846"/>
    <d v="2024-07-14T00:00:00"/>
    <x v="2"/>
    <x v="1"/>
    <s v="D0143"/>
    <s v="D03"/>
    <x v="0"/>
    <x v="0"/>
    <n v="2035.16"/>
    <s v="Partial"/>
    <s v="CompanyA"/>
    <n v="0.1200382361221493"/>
    <n v="33.53"/>
    <x v="1"/>
    <s v="Yes"/>
    <n v="85"/>
    <n v="6"/>
    <s v="ICU"/>
    <n v="1"/>
    <n v="6"/>
    <n v="1"/>
    <s v="Ultrasound"/>
    <s v="Yes"/>
    <n v="0"/>
    <n v="2068.69"/>
    <x v="0"/>
    <n v="248.32189868352904"/>
    <n v="1820.368101316471"/>
  </r>
  <r>
    <s v="P001575"/>
    <s v="Elena"/>
    <s v="Martinez"/>
    <x v="1"/>
    <d v="1980-02-25T00:00:00"/>
    <n v="58"/>
    <s v="Colombia"/>
    <s v="Bogotá"/>
    <s v="Pediatrics"/>
    <x v="847"/>
    <d v="2023-03-04T00:00:00"/>
    <x v="2"/>
    <x v="2"/>
    <s v="D0168"/>
    <s v="D04"/>
    <x v="2"/>
    <x v="0"/>
    <n v="2225.96"/>
    <s v="Full"/>
    <s v="CompanyB"/>
    <n v="0.83536618236558191"/>
    <n v="693.84"/>
    <x v="1"/>
    <s v="No"/>
    <n v="283"/>
    <n v="7"/>
    <s v="Standard"/>
    <n v="3"/>
    <n v="3"/>
    <n v="1"/>
    <s v="ECG"/>
    <s v="No"/>
    <n v="4"/>
    <n v="2919.8"/>
    <x v="0"/>
    <n v="2439.1021792710262"/>
    <n v="480.69782072897397"/>
  </r>
  <r>
    <s v="P001576"/>
    <s v="Diego"/>
    <s v="Perez"/>
    <x v="0"/>
    <d v="1990-09-10T00:00:00"/>
    <n v="36"/>
    <s v="Spain"/>
    <s v="CDMX"/>
    <s v="Chronic"/>
    <x v="848"/>
    <d v="2023-01-16T00:00:00"/>
    <x v="0"/>
    <x v="0"/>
    <s v="D0093"/>
    <s v="D04"/>
    <x v="4"/>
    <x v="3"/>
    <n v="2208.3200000000002"/>
    <s v="None"/>
    <s v="CompanyC"/>
    <n v="0.59098178210369923"/>
    <n v="775.86"/>
    <x v="1"/>
    <s v="Yes"/>
    <n v="69"/>
    <n v="11"/>
    <s v="Standard"/>
    <n v="2"/>
    <n v="1"/>
    <n v="6"/>
    <s v="MRI"/>
    <s v="Yes"/>
    <n v="5"/>
    <n v="2984.1800000000003"/>
    <x v="0"/>
    <n v="1763.5960145182173"/>
    <n v="1220.583985481783"/>
  </r>
  <r>
    <s v="P001578"/>
    <s v="Jorge"/>
    <s v="Martinez"/>
    <x v="0"/>
    <d v="1978-01-30T00:00:00"/>
    <n v="45"/>
    <s v="Colombia"/>
    <s v="Madrid"/>
    <s v="Geriatrics"/>
    <x v="849"/>
    <d v="2024-01-30T00:00:00"/>
    <x v="2"/>
    <x v="3"/>
    <s v="D0178"/>
    <s v="D03"/>
    <x v="2"/>
    <x v="0"/>
    <n v="2770.22"/>
    <s v="Full"/>
    <s v="CompanyC"/>
    <n v="0.28454634980492088"/>
    <n v="621.71"/>
    <x v="1"/>
    <s v="Yes"/>
    <n v="271"/>
    <n v="2"/>
    <s v="Standard"/>
    <n v="1"/>
    <n v="6"/>
    <n v="2"/>
    <s v="ECG"/>
    <s v="Yes"/>
    <n v="3"/>
    <n v="3391.93"/>
    <x v="0"/>
    <n v="965.1613002938052"/>
    <n v="2426.7686997061946"/>
  </r>
  <r>
    <s v="P001582"/>
    <s v="Luis"/>
    <s v="Garcia"/>
    <x v="1"/>
    <d v="1995-11-05T00:00:00"/>
    <n v="50"/>
    <s v="Colombia"/>
    <s v="Bogotá"/>
    <s v="Chronic"/>
    <x v="850"/>
    <d v="2024-01-22T00:00:00"/>
    <x v="2"/>
    <x v="0"/>
    <s v="D0174"/>
    <s v="D04"/>
    <x v="4"/>
    <x v="3"/>
    <n v="1943.06"/>
    <s v="Full"/>
    <s v="CompanyB"/>
    <n v="0.58886514861882955"/>
    <n v="795.78"/>
    <x v="1"/>
    <s v="Yes"/>
    <n v="46"/>
    <n v="4"/>
    <s v="Standard"/>
    <n v="2"/>
    <n v="5"/>
    <n v="4"/>
    <s v="X-Ray"/>
    <s v="No"/>
    <n v="3"/>
    <n v="2738.84"/>
    <x v="0"/>
    <n v="1612.8074236431953"/>
    <n v="1126.0325763568048"/>
  </r>
  <r>
    <s v="P001584"/>
    <s v="Maria"/>
    <s v="Rodriguez"/>
    <x v="0"/>
    <d v="2010-02-12T00:00:00"/>
    <n v="32"/>
    <s v="Mexico"/>
    <s v="Santiago"/>
    <s v="Chronic"/>
    <x v="851"/>
    <d v="2024-10-04T00:00:00"/>
    <x v="0"/>
    <x v="4"/>
    <s v="D0139"/>
    <s v="D04"/>
    <x v="3"/>
    <x v="1"/>
    <n v="518.75"/>
    <s v="Full"/>
    <s v="CompanyA"/>
    <n v="0.73483308420788285"/>
    <n v="104.4"/>
    <x v="1"/>
    <s v="Yes"/>
    <n v="109"/>
    <n v="9"/>
    <s v="Standard"/>
    <n v="4"/>
    <n v="8"/>
    <n v="4"/>
    <s v="MRI"/>
    <s v="Yes"/>
    <n v="3"/>
    <n v="623.15"/>
    <x v="0"/>
    <n v="457.9112364241422"/>
    <n v="165.23876357585777"/>
  </r>
  <r>
    <s v="P001585"/>
    <s v="Jorge"/>
    <s v="Hernandez"/>
    <x v="0"/>
    <d v="1991-06-16T00:00:00"/>
    <n v="43"/>
    <s v="Argentina"/>
    <s v="Bogotá"/>
    <s v="Pediatrics"/>
    <x v="852"/>
    <d v="2023-03-30T00:00:00"/>
    <x v="0"/>
    <x v="4"/>
    <s v="D0124"/>
    <s v="D03"/>
    <x v="4"/>
    <x v="0"/>
    <n v="1788.36"/>
    <s v="Partial"/>
    <s v="CompanyB"/>
    <n v="0.30792953735820922"/>
    <n v="475.98"/>
    <x v="1"/>
    <s v="No"/>
    <n v="125"/>
    <n v="5"/>
    <s v="Standard"/>
    <n v="3"/>
    <n v="4"/>
    <n v="6"/>
    <s v="ECG"/>
    <s v="No"/>
    <n v="3"/>
    <n v="2264.34"/>
    <x v="0"/>
    <n v="697.25716862168747"/>
    <n v="1567.0828313783127"/>
  </r>
  <r>
    <s v="P001587"/>
    <s v="Lucia"/>
    <s v="Diaz"/>
    <x v="1"/>
    <d v="1995-04-22T00:00:00"/>
    <n v="54"/>
    <s v="Chile"/>
    <s v="Bogotá"/>
    <s v="Geriatrics"/>
    <x v="853"/>
    <d v="2023-09-20T00:00:00"/>
    <x v="1"/>
    <x v="0"/>
    <s v="D0151"/>
    <s v="D01"/>
    <x v="3"/>
    <x v="0"/>
    <n v="1284.6300000000001"/>
    <s v="Full"/>
    <s v="None"/>
    <n v="0.68037021905026851"/>
    <n v="518.57000000000005"/>
    <x v="0"/>
    <s v="Yes"/>
    <n v="108"/>
    <n v="13"/>
    <s v="Standard"/>
    <n v="1"/>
    <n v="6"/>
    <n v="2"/>
    <s v="Ultrasound"/>
    <s v="No"/>
    <n v="4"/>
    <n v="1803.2000000000003"/>
    <x v="0"/>
    <n v="1226.8435789914445"/>
    <n v="576.3564210085558"/>
  </r>
  <r>
    <s v="P001588"/>
    <s v="Maria"/>
    <s v="Lopez"/>
    <x v="1"/>
    <d v="2009-05-17T00:00:00"/>
    <n v="47"/>
    <s v="Argentina"/>
    <s v="Madrid"/>
    <s v="General"/>
    <x v="854"/>
    <d v="2023-10-06T00:00:00"/>
    <x v="2"/>
    <x v="3"/>
    <s v="D0055"/>
    <s v="D05"/>
    <x v="1"/>
    <x v="2"/>
    <n v="2023.35"/>
    <s v="Partial"/>
    <s v="CompanyC"/>
    <n v="0.96323378506617696"/>
    <n v="278.06"/>
    <x v="1"/>
    <s v="Yes"/>
    <n v="164"/>
    <n v="7"/>
    <s v="Standard"/>
    <n v="3"/>
    <n v="9"/>
    <n v="1"/>
    <s v="ECG"/>
    <s v="Yes"/>
    <n v="5"/>
    <n v="2301.41"/>
    <x v="0"/>
    <n v="2216.7958652891502"/>
    <n v="84.614134710849612"/>
  </r>
  <r>
    <s v="P001590"/>
    <s v="Luis"/>
    <s v="Lopez"/>
    <x v="0"/>
    <d v="1974-08-04T00:00:00"/>
    <n v="48"/>
    <s v="Argentina"/>
    <s v="Santiago"/>
    <s v="Chronic"/>
    <x v="855"/>
    <d v="2024-03-26T00:00:00"/>
    <x v="2"/>
    <x v="1"/>
    <s v="D0192"/>
    <s v="D02"/>
    <x v="3"/>
    <x v="2"/>
    <n v="1162.28"/>
    <s v="Full"/>
    <s v="CompanyB"/>
    <n v="0.29820886961337523"/>
    <n v="796.03"/>
    <x v="1"/>
    <s v="Yes"/>
    <n v="75"/>
    <n v="0"/>
    <s v="Standard"/>
    <n v="2"/>
    <n v="7"/>
    <n v="10"/>
    <s v="X-Ray"/>
    <s v="Yes"/>
    <n v="3"/>
    <n v="1958.31"/>
    <x v="0"/>
    <n v="583.98541145256877"/>
    <n v="1374.3245885474312"/>
  </r>
  <r>
    <s v="P001591"/>
    <s v="Diego"/>
    <s v="Rodriguez"/>
    <x v="1"/>
    <d v="1968-06-24T00:00:00"/>
    <n v="55"/>
    <s v="Chile"/>
    <s v="Bogotá"/>
    <s v="General"/>
    <x v="856"/>
    <d v="2024-10-06T00:00:00"/>
    <x v="0"/>
    <x v="3"/>
    <s v="D0035"/>
    <s v="D04"/>
    <x v="1"/>
    <x v="1"/>
    <n v="1717.55"/>
    <s v="None"/>
    <s v="CompanyA"/>
    <n v="0.44928837092436302"/>
    <n v="616.52"/>
    <x v="1"/>
    <s v="Yes"/>
    <n v="6"/>
    <n v="11"/>
    <s v="ICU"/>
    <n v="1"/>
    <n v="6"/>
    <n v="6"/>
    <s v="MRI"/>
    <s v="No"/>
    <n v="5"/>
    <n v="2334.0699999999997"/>
    <x v="0"/>
    <n v="1048.670507923428"/>
    <n v="1285.3994920765717"/>
  </r>
  <r>
    <s v="P001592"/>
    <s v="Elena"/>
    <s v="Perez"/>
    <x v="0"/>
    <d v="1980-08-23T00:00:00"/>
    <n v="29"/>
    <s v="Spain"/>
    <s v="Santiago"/>
    <s v="Chronic"/>
    <x v="857"/>
    <d v="2023-03-25T00:00:00"/>
    <x v="0"/>
    <x v="3"/>
    <s v="D0093"/>
    <s v="D04"/>
    <x v="3"/>
    <x v="3"/>
    <n v="670.13"/>
    <s v="None"/>
    <s v="CompanyA"/>
    <n v="0.72387396346355359"/>
    <n v="641.92999999999995"/>
    <x v="0"/>
    <s v="No"/>
    <n v="185"/>
    <n v="0"/>
    <s v="Standard"/>
    <n v="4"/>
    <n v="8"/>
    <n v="4"/>
    <s v="ECG"/>
    <s v="Yes"/>
    <n v="0"/>
    <n v="1312.06"/>
    <x v="0"/>
    <n v="949.76607250199004"/>
    <n v="362.29392749800991"/>
  </r>
  <r>
    <s v="P001593"/>
    <s v="Carlos"/>
    <s v="Rodriguez"/>
    <x v="0"/>
    <d v="1983-04-06T00:00:00"/>
    <n v="47"/>
    <s v="Argentina"/>
    <s v="Buenos Aires"/>
    <s v="Pediatrics"/>
    <x v="858"/>
    <d v="2023-03-09T00:00:00"/>
    <x v="0"/>
    <x v="1"/>
    <s v="D0119"/>
    <s v="D02"/>
    <x v="2"/>
    <x v="2"/>
    <n v="1661.02"/>
    <s v="Partial"/>
    <s v="CompanyB"/>
    <n v="0.96155029796702141"/>
    <n v="608.66999999999996"/>
    <x v="0"/>
    <s v="Yes"/>
    <n v="275"/>
    <n v="3"/>
    <s v="Standard"/>
    <n v="4"/>
    <n v="5"/>
    <n v="7"/>
    <s v="Ultrasound"/>
    <s v="No"/>
    <n v="1"/>
    <n v="2269.69"/>
    <x v="0"/>
    <n v="2182.4210957927689"/>
    <n v="87.268904207231117"/>
  </r>
  <r>
    <s v="P001594"/>
    <s v="Ana"/>
    <s v="Torres"/>
    <x v="0"/>
    <d v="1967-02-03T00:00:00"/>
    <n v="63"/>
    <s v="Chile"/>
    <s v="Santiago"/>
    <s v="Geriatrics"/>
    <x v="859"/>
    <d v="2024-04-15T00:00:00"/>
    <x v="2"/>
    <x v="1"/>
    <s v="D0197"/>
    <s v="D04"/>
    <x v="3"/>
    <x v="0"/>
    <n v="2406.5500000000002"/>
    <s v="None"/>
    <s v="CompanyB"/>
    <n v="0.53653632331595602"/>
    <n v="206.13"/>
    <x v="1"/>
    <s v="Yes"/>
    <n v="78"/>
    <n v="5"/>
    <s v="Emergency"/>
    <n v="1"/>
    <n v="6"/>
    <n v="2"/>
    <s v="ECG"/>
    <s v="No"/>
    <n v="1"/>
    <n v="2612.6800000000003"/>
    <x v="0"/>
    <n v="1401.7977212011322"/>
    <n v="1210.8822787988681"/>
  </r>
  <r>
    <s v="P001595"/>
    <s v="Pedro"/>
    <s v="Diaz"/>
    <x v="0"/>
    <d v="2013-09-06T00:00:00"/>
    <n v="19"/>
    <s v="Argentina"/>
    <s v="Bogotá"/>
    <s v="Pediatrics"/>
    <x v="860"/>
    <d v="2024-01-11T00:00:00"/>
    <x v="2"/>
    <x v="2"/>
    <s v="D0054"/>
    <s v="D01"/>
    <x v="2"/>
    <x v="2"/>
    <n v="2288.9"/>
    <s v="None"/>
    <s v="CompanyB"/>
    <n v="0.81244024039658957"/>
    <n v="120.21"/>
    <x v="1"/>
    <s v="No"/>
    <n v="64"/>
    <n v="7"/>
    <s v="ICU"/>
    <n v="2"/>
    <n v="9"/>
    <n v="1"/>
    <s v="Ultrasound"/>
    <s v="Yes"/>
    <n v="5"/>
    <n v="2409.11"/>
    <x v="0"/>
    <n v="1957.257907541828"/>
    <n v="451.85209245817214"/>
  </r>
  <r>
    <s v="P001598"/>
    <s v="Diego"/>
    <s v="Hernandez"/>
    <x v="1"/>
    <d v="2007-08-30T00:00:00"/>
    <n v="37"/>
    <s v="Chile"/>
    <s v="Santiago"/>
    <s v="General"/>
    <x v="861"/>
    <d v="2023-02-25T00:00:00"/>
    <x v="1"/>
    <x v="4"/>
    <s v="D0087"/>
    <s v="D03"/>
    <x v="1"/>
    <x v="3"/>
    <n v="2409.83"/>
    <s v="None"/>
    <s v="None"/>
    <n v="0.89421130927769954"/>
    <n v="702.63"/>
    <x v="0"/>
    <s v="Yes"/>
    <n v="141"/>
    <n v="11"/>
    <s v="Standard"/>
    <n v="2"/>
    <n v="8"/>
    <n v="6"/>
    <s v="ECG"/>
    <s v="Yes"/>
    <n v="3"/>
    <n v="3112.46"/>
    <x v="0"/>
    <n v="2783.1969316744689"/>
    <n v="329.26306832553109"/>
  </r>
  <r>
    <s v="P001600"/>
    <s v="Lucia"/>
    <s v="Rodriguez"/>
    <x v="1"/>
    <d v="2017-06-01T00:00:00"/>
    <n v="52"/>
    <s v="Spain"/>
    <s v="Santiago"/>
    <s v="Geriatrics"/>
    <x v="862"/>
    <d v="2023-05-05T00:00:00"/>
    <x v="1"/>
    <x v="3"/>
    <s v="D0056"/>
    <s v="D01"/>
    <x v="2"/>
    <x v="2"/>
    <n v="206.48"/>
    <s v="Partial"/>
    <s v="CompanyC"/>
    <n v="0.1386656413026931"/>
    <n v="45.59"/>
    <x v="0"/>
    <s v="Yes"/>
    <n v="216"/>
    <n v="0"/>
    <s v="Standard"/>
    <n v="2"/>
    <n v="4"/>
    <n v="1"/>
    <s v="X-Ray"/>
    <s v="No"/>
    <n v="5"/>
    <n v="252.07"/>
    <x v="0"/>
    <n v="34.953448203169849"/>
    <n v="217.11655179683015"/>
  </r>
  <r>
    <s v="P001601"/>
    <s v="Sofia"/>
    <s v="Rodriguez"/>
    <x v="1"/>
    <d v="1985-12-09T00:00:00"/>
    <n v="57"/>
    <s v="Chile"/>
    <s v="Madrid"/>
    <s v="General"/>
    <x v="863"/>
    <d v="2023-07-30T00:00:00"/>
    <x v="2"/>
    <x v="4"/>
    <s v="D0002"/>
    <s v="D01"/>
    <x v="0"/>
    <x v="0"/>
    <n v="1363.32"/>
    <s v="Full"/>
    <s v="CompanyC"/>
    <n v="0.99616149382870256"/>
    <n v="699.02"/>
    <x v="0"/>
    <s v="No"/>
    <n v="73"/>
    <n v="2"/>
    <s v="ICU"/>
    <n v="3"/>
    <n v="6"/>
    <n v="1"/>
    <s v="X-Ray"/>
    <s v="No"/>
    <n v="3"/>
    <n v="2062.34"/>
    <x v="0"/>
    <n v="2054.4236951826865"/>
    <n v="7.9163048173136303"/>
  </r>
  <r>
    <s v="P001603"/>
    <s v="Jorge"/>
    <s v="Diaz"/>
    <x v="0"/>
    <d v="1975-06-30T00:00:00"/>
    <n v="28"/>
    <s v="Argentina"/>
    <s v="Buenos Aires"/>
    <s v="General"/>
    <x v="864"/>
    <d v="2023-08-19T00:00:00"/>
    <x v="1"/>
    <x v="0"/>
    <s v="D0094"/>
    <s v="D04"/>
    <x v="0"/>
    <x v="2"/>
    <n v="2435.06"/>
    <s v="Full"/>
    <s v="CompanyA"/>
    <n v="0.1365382773377026"/>
    <n v="243.46"/>
    <x v="1"/>
    <s v="No"/>
    <n v="133"/>
    <n v="3"/>
    <s v="ICU"/>
    <n v="4"/>
    <n v="0"/>
    <n v="2"/>
    <s v="CT"/>
    <s v="No"/>
    <n v="1"/>
    <n v="2678.52"/>
    <x v="0"/>
    <n v="365.72050661458314"/>
    <n v="2312.799493385417"/>
  </r>
  <r>
    <s v="P001604"/>
    <s v="Sofia"/>
    <s v="Garcia"/>
    <x v="1"/>
    <d v="1976-12-14T00:00:00"/>
    <n v="36"/>
    <s v="Chile"/>
    <s v="Santiago"/>
    <s v="Pediatrics"/>
    <x v="865"/>
    <d v="2023-02-15T00:00:00"/>
    <x v="2"/>
    <x v="2"/>
    <s v="D0166"/>
    <s v="D04"/>
    <x v="1"/>
    <x v="3"/>
    <n v="2947.5"/>
    <s v="Partial"/>
    <s v="CompanyA"/>
    <n v="0.31154217843824628"/>
    <n v="449.41"/>
    <x v="0"/>
    <s v="No"/>
    <n v="261"/>
    <n v="9"/>
    <s v="Standard"/>
    <n v="2"/>
    <n v="3"/>
    <n v="3"/>
    <s v="CT"/>
    <s v="No"/>
    <n v="5"/>
    <n v="3396.91"/>
    <x v="0"/>
    <n v="1058.2807413586631"/>
    <n v="2338.6292586413365"/>
  </r>
  <r>
    <s v="P001605"/>
    <s v="Elena"/>
    <s v="Garcia"/>
    <x v="1"/>
    <d v="1979-10-07T00:00:00"/>
    <n v="64"/>
    <s v="Colombia"/>
    <s v="Madrid"/>
    <s v="General"/>
    <x v="866"/>
    <d v="2023-12-04T00:00:00"/>
    <x v="1"/>
    <x v="2"/>
    <s v="D0184"/>
    <s v="D03"/>
    <x v="0"/>
    <x v="3"/>
    <n v="608.75"/>
    <s v="Full"/>
    <s v="CompanyB"/>
    <n v="0.51383762678291245"/>
    <n v="177.33"/>
    <x v="0"/>
    <s v="No"/>
    <n v="283"/>
    <n v="1"/>
    <s v="ICU"/>
    <n v="3"/>
    <n v="4"/>
    <n v="6"/>
    <s v="X-Ray"/>
    <s v="No"/>
    <n v="2"/>
    <n v="786.08"/>
    <x v="0"/>
    <n v="403.91748166151183"/>
    <n v="382.16251833848821"/>
  </r>
  <r>
    <s v="P001606"/>
    <s v="Luis"/>
    <s v="Rodriguez"/>
    <x v="1"/>
    <d v="1988-11-29T00:00:00"/>
    <n v="18"/>
    <s v="Chile"/>
    <s v="CDMX"/>
    <s v="Pediatrics"/>
    <x v="867"/>
    <d v="2023-02-13T00:00:00"/>
    <x v="2"/>
    <x v="0"/>
    <s v="D0005"/>
    <s v="D01"/>
    <x v="4"/>
    <x v="0"/>
    <n v="916.69"/>
    <s v="None"/>
    <s v="None"/>
    <n v="8.7957086502986837E-2"/>
    <n v="757.56"/>
    <x v="0"/>
    <s v="Yes"/>
    <n v="101"/>
    <n v="12"/>
    <s v="Standard"/>
    <n v="4"/>
    <n v="5"/>
    <n v="10"/>
    <s v="CT"/>
    <s v="Yes"/>
    <n v="3"/>
    <n v="1674.25"/>
    <x v="0"/>
    <n v="147.2621520776257"/>
    <n v="1526.9878479223744"/>
  </r>
  <r>
    <s v="P001608"/>
    <s v="Pedro"/>
    <s v="Martinez"/>
    <x v="0"/>
    <d v="1985-05-03T00:00:00"/>
    <n v="35"/>
    <s v="Colombia"/>
    <s v="Santiago"/>
    <s v="Pediatrics"/>
    <x v="868"/>
    <d v="2023-06-01T00:00:00"/>
    <x v="2"/>
    <x v="4"/>
    <s v="D0139"/>
    <s v="D04"/>
    <x v="3"/>
    <x v="2"/>
    <n v="2443.46"/>
    <s v="None"/>
    <s v="CompanyC"/>
    <n v="0.66885642277606017"/>
    <n v="769.79"/>
    <x v="0"/>
    <s v="Yes"/>
    <n v="140"/>
    <n v="2"/>
    <s v="Emergency"/>
    <n v="1"/>
    <n v="4"/>
    <n v="10"/>
    <s v="X-Ray"/>
    <s v="No"/>
    <n v="3"/>
    <n v="3213.25"/>
    <x v="0"/>
    <n v="2149.2029004851752"/>
    <n v="1064.0470995148248"/>
  </r>
  <r>
    <s v="P001611"/>
    <s v="Diego"/>
    <s v="Diaz"/>
    <x v="1"/>
    <d v="1991-11-25T00:00:00"/>
    <n v="39"/>
    <s v="Colombia"/>
    <s v="Santiago"/>
    <s v="Pediatrics"/>
    <x v="869"/>
    <d v="2024-02-28T00:00:00"/>
    <x v="1"/>
    <x v="1"/>
    <s v="D0041"/>
    <s v="D04"/>
    <x v="1"/>
    <x v="1"/>
    <n v="1254.78"/>
    <s v="Full"/>
    <s v="CompanyA"/>
    <n v="0.56456424574491393"/>
    <n v="448.23"/>
    <x v="0"/>
    <s v="Yes"/>
    <n v="122"/>
    <n v="14"/>
    <s v="Standard"/>
    <n v="3"/>
    <n v="4"/>
    <n v="6"/>
    <s v="MRI"/>
    <s v="No"/>
    <n v="3"/>
    <n v="1703.01"/>
    <x v="0"/>
    <n v="961.45855614604591"/>
    <n v="741.55144385395408"/>
  </r>
  <r>
    <s v="P001617"/>
    <s v="Diego"/>
    <s v="Lopez"/>
    <x v="0"/>
    <d v="1957-12-24T00:00:00"/>
    <n v="15"/>
    <s v="Chile"/>
    <s v="Buenos Aires"/>
    <s v="Geriatrics"/>
    <x v="870"/>
    <d v="2024-03-06T00:00:00"/>
    <x v="1"/>
    <x v="1"/>
    <s v="D0140"/>
    <s v="D03"/>
    <x v="0"/>
    <x v="3"/>
    <n v="888.64"/>
    <s v="None"/>
    <s v="None"/>
    <n v="0.35595211017382772"/>
    <n v="799.92"/>
    <x v="0"/>
    <s v="No"/>
    <n v="150"/>
    <n v="14"/>
    <s v="ICU"/>
    <n v="2"/>
    <n v="9"/>
    <n v="5"/>
    <s v="X-Ray"/>
    <s v="Yes"/>
    <n v="5"/>
    <n v="1688.56"/>
    <x v="0"/>
    <n v="601.04649515511846"/>
    <n v="1087.5135048448815"/>
  </r>
  <r>
    <s v="P001619"/>
    <s v="Pedro"/>
    <s v="Garcia"/>
    <x v="0"/>
    <d v="1984-02-05T00:00:00"/>
    <n v="17"/>
    <s v="Chile"/>
    <s v="Bogotá"/>
    <s v="Chronic"/>
    <x v="871"/>
    <d v="2024-04-19T00:00:00"/>
    <x v="0"/>
    <x v="2"/>
    <s v="D0001"/>
    <s v="D01"/>
    <x v="3"/>
    <x v="2"/>
    <n v="2092.67"/>
    <s v="Full"/>
    <s v="CompanyA"/>
    <n v="6.8656002474282163E-3"/>
    <n v="650.98"/>
    <x v="1"/>
    <s v="No"/>
    <n v="263"/>
    <n v="4"/>
    <s v="Standard"/>
    <n v="4"/>
    <n v="6"/>
    <n v="9"/>
    <s v="CT"/>
    <s v="Yes"/>
    <n v="2"/>
    <n v="2743.65"/>
    <x v="0"/>
    <n v="18.836804118856428"/>
    <n v="2724.8131958811437"/>
  </r>
  <r>
    <s v="P001622"/>
    <s v="Carlos"/>
    <s v="Perez"/>
    <x v="0"/>
    <d v="2017-11-11T00:00:00"/>
    <n v="64"/>
    <s v="Chile"/>
    <s v="Santiago"/>
    <s v="General"/>
    <x v="872"/>
    <d v="2024-01-01T00:00:00"/>
    <x v="0"/>
    <x v="5"/>
    <s v="D0125"/>
    <s v="D04"/>
    <x v="2"/>
    <x v="2"/>
    <n v="1778.51"/>
    <s v="Partial"/>
    <s v="CompanyC"/>
    <n v="0.55571943237772925"/>
    <n v="535.54999999999995"/>
    <x v="0"/>
    <s v="No"/>
    <n v="26"/>
    <n v="10"/>
    <s v="Emergency"/>
    <n v="4"/>
    <n v="0"/>
    <n v="2"/>
    <s v="Ultrasound"/>
    <s v="No"/>
    <n v="1"/>
    <n v="2314.06"/>
    <x v="0"/>
    <n v="1285.9681096880081"/>
    <n v="1028.0918903119918"/>
  </r>
  <r>
    <s v="P001625"/>
    <s v="Lucia"/>
    <s v="Lopez"/>
    <x v="1"/>
    <d v="1950-08-02T00:00:00"/>
    <n v="56"/>
    <s v="Chile"/>
    <s v="CDMX"/>
    <s v="Geriatrics"/>
    <x v="873"/>
    <d v="2024-03-24T00:00:00"/>
    <x v="2"/>
    <x v="3"/>
    <s v="D0036"/>
    <s v="D03"/>
    <x v="0"/>
    <x v="0"/>
    <n v="1326.59"/>
    <s v="Partial"/>
    <s v="CompanyB"/>
    <n v="0.99017020773434916"/>
    <n v="128.83000000000001"/>
    <x v="0"/>
    <s v="Yes"/>
    <n v="34"/>
    <n v="1"/>
    <s v="ICU"/>
    <n v="4"/>
    <n v="6"/>
    <n v="2"/>
    <s v="X-Ray"/>
    <s v="No"/>
    <n v="1"/>
    <n v="1455.4199999999998"/>
    <x v="0"/>
    <n v="1441.1135237407264"/>
    <n v="14.306476259273495"/>
  </r>
  <r>
    <s v="P001626"/>
    <s v="Jorge"/>
    <s v="Martinez"/>
    <x v="0"/>
    <d v="2013-12-25T00:00:00"/>
    <n v="46"/>
    <s v="Argentina"/>
    <s v="CDMX"/>
    <s v="Pediatrics"/>
    <x v="874"/>
    <d v="2023-05-11T00:00:00"/>
    <x v="0"/>
    <x v="1"/>
    <s v="D0149"/>
    <s v="D03"/>
    <x v="2"/>
    <x v="1"/>
    <n v="1116.79"/>
    <s v="Partial"/>
    <s v="None"/>
    <n v="0.70106675462487889"/>
    <n v="476.91"/>
    <x v="0"/>
    <s v="No"/>
    <n v="236"/>
    <n v="13"/>
    <s v="Emergency"/>
    <n v="3"/>
    <n v="8"/>
    <n v="2"/>
    <s v="MRI"/>
    <s v="No"/>
    <n v="0"/>
    <n v="1593.7"/>
    <x v="0"/>
    <n v="1117.2900868456695"/>
    <n v="476.40991315433052"/>
  </r>
  <r>
    <s v="P001627"/>
    <s v="Pedro"/>
    <s v="Garcia"/>
    <x v="1"/>
    <d v="2016-04-13T00:00:00"/>
    <n v="47"/>
    <s v="Chile"/>
    <s v="CDMX"/>
    <s v="Chronic"/>
    <x v="875"/>
    <d v="2023-12-15T00:00:00"/>
    <x v="1"/>
    <x v="3"/>
    <s v="D0084"/>
    <s v="D05"/>
    <x v="1"/>
    <x v="3"/>
    <n v="981.17"/>
    <s v="Partial"/>
    <s v="CompanyC"/>
    <n v="0.51399871762396465"/>
    <n v="199.32"/>
    <x v="0"/>
    <s v="No"/>
    <n v="101"/>
    <n v="12"/>
    <s v="Emergency"/>
    <n v="4"/>
    <n v="3"/>
    <n v="7"/>
    <s v="Ultrasound"/>
    <s v="No"/>
    <n v="1"/>
    <n v="1180.49"/>
    <x v="0"/>
    <n v="606.770346167914"/>
    <n v="573.71965383208601"/>
  </r>
  <r>
    <s v="P001629"/>
    <s v="Ana"/>
    <s v="Diaz"/>
    <x v="1"/>
    <d v="1950-12-06T00:00:00"/>
    <n v="16"/>
    <s v="Mexico"/>
    <s v="Madrid"/>
    <s v="Chronic"/>
    <x v="876"/>
    <d v="2023-10-20T00:00:00"/>
    <x v="2"/>
    <x v="5"/>
    <s v="D0026"/>
    <s v="D03"/>
    <x v="0"/>
    <x v="2"/>
    <n v="540"/>
    <s v="Partial"/>
    <s v="CompanyC"/>
    <n v="0.38417517939983459"/>
    <n v="447.57"/>
    <x v="1"/>
    <s v="Yes"/>
    <n v="81"/>
    <n v="13"/>
    <s v="ICU"/>
    <n v="1"/>
    <n v="1"/>
    <n v="8"/>
    <s v="Ultrasound"/>
    <s v="No"/>
    <n v="5"/>
    <n v="987.56999999999994"/>
    <x v="0"/>
    <n v="379.3998819198946"/>
    <n v="608.17011808010534"/>
  </r>
  <r>
    <s v="P001633"/>
    <s v="Jorge"/>
    <s v="Martinez"/>
    <x v="1"/>
    <d v="1954-07-12T00:00:00"/>
    <n v="54"/>
    <s v="Chile"/>
    <s v="Madrid"/>
    <s v="Geriatrics"/>
    <x v="877"/>
    <d v="2024-06-01T00:00:00"/>
    <x v="2"/>
    <x v="0"/>
    <s v="D0142"/>
    <s v="D05"/>
    <x v="4"/>
    <x v="2"/>
    <n v="535.99"/>
    <s v="None"/>
    <s v="None"/>
    <n v="0.79307647115355617"/>
    <n v="499.01"/>
    <x v="1"/>
    <s v="Yes"/>
    <n v="52"/>
    <n v="14"/>
    <s v="Emergency"/>
    <n v="2"/>
    <n v="2"/>
    <n v="4"/>
    <s v="CT"/>
    <s v="No"/>
    <n v="4"/>
    <n v="1035"/>
    <x v="0"/>
    <n v="820.83414764393069"/>
    <n v="214.16585235606931"/>
  </r>
  <r>
    <s v="P001634"/>
    <s v="Diego"/>
    <s v="Diaz"/>
    <x v="1"/>
    <d v="1965-09-27T00:00:00"/>
    <n v="27"/>
    <s v="Spain"/>
    <s v="CDMX"/>
    <s v="Pediatrics"/>
    <x v="878"/>
    <d v="2024-08-25T00:00:00"/>
    <x v="1"/>
    <x v="5"/>
    <s v="D0090"/>
    <s v="D01"/>
    <x v="0"/>
    <x v="3"/>
    <n v="2344.2199999999998"/>
    <s v="Full"/>
    <s v="CompanyC"/>
    <n v="0.99894019828908065"/>
    <n v="613.14"/>
    <x v="0"/>
    <s v="Yes"/>
    <n v="84"/>
    <n v="8"/>
    <s v="Emergency"/>
    <n v="2"/>
    <n v="0"/>
    <n v="2"/>
    <s v="MRI"/>
    <s v="No"/>
    <n v="4"/>
    <n v="2957.3599999999997"/>
    <x v="0"/>
    <n v="2954.2257848121953"/>
    <n v="3.1342151878043296"/>
  </r>
  <r>
    <s v="P001635"/>
    <s v="Sofia"/>
    <s v="Garcia"/>
    <x v="1"/>
    <d v="1986-06-24T00:00:00"/>
    <n v="31"/>
    <s v="Chile"/>
    <s v="CDMX"/>
    <s v="Chronic"/>
    <x v="879"/>
    <d v="2023-06-02T00:00:00"/>
    <x v="2"/>
    <x v="1"/>
    <s v="D0046"/>
    <s v="D03"/>
    <x v="0"/>
    <x v="3"/>
    <n v="439.57"/>
    <s v="Partial"/>
    <s v="CompanyA"/>
    <n v="0.80529128297106578"/>
    <n v="236.87"/>
    <x v="1"/>
    <s v="No"/>
    <n v="128"/>
    <n v="14"/>
    <s v="ICU"/>
    <n v="4"/>
    <n v="6"/>
    <n v="3"/>
    <s v="ECG"/>
    <s v="No"/>
    <n v="2"/>
    <n v="676.44"/>
    <x v="0"/>
    <n v="544.73123545294777"/>
    <n v="131.70876454705228"/>
  </r>
  <r>
    <s v="P001636"/>
    <s v="Ana"/>
    <s v="Diaz"/>
    <x v="0"/>
    <d v="1988-11-10T00:00:00"/>
    <n v="41"/>
    <s v="Colombia"/>
    <s v="Bogotá"/>
    <s v="Geriatrics"/>
    <x v="880"/>
    <d v="2023-09-17T00:00:00"/>
    <x v="0"/>
    <x v="4"/>
    <s v="D0042"/>
    <s v="D03"/>
    <x v="1"/>
    <x v="0"/>
    <n v="850.28"/>
    <s v="Partial"/>
    <s v="CompanyA"/>
    <n v="0.76714415955630089"/>
    <n v="552.47"/>
    <x v="1"/>
    <s v="Yes"/>
    <n v="210"/>
    <n v="1"/>
    <s v="ICU"/>
    <n v="3"/>
    <n v="1"/>
    <n v="10"/>
    <s v="X-Ray"/>
    <s v="No"/>
    <n v="2"/>
    <n v="1402.75"/>
    <x v="0"/>
    <n v="1076.1114698176011"/>
    <n v="326.63853018239888"/>
  </r>
  <r>
    <s v="P001637"/>
    <s v="Jorge"/>
    <s v="Lopez"/>
    <x v="0"/>
    <d v="1952-06-09T00:00:00"/>
    <n v="36"/>
    <s v="Colombia"/>
    <s v="Buenos Aires"/>
    <s v="General"/>
    <x v="881"/>
    <d v="2023-04-10T00:00:00"/>
    <x v="2"/>
    <x v="2"/>
    <s v="D0135"/>
    <s v="D02"/>
    <x v="0"/>
    <x v="1"/>
    <n v="1391.77"/>
    <s v="Full"/>
    <s v="CompanyB"/>
    <n v="0.25868113706404872"/>
    <n v="60.63"/>
    <x v="0"/>
    <s v="No"/>
    <n v="263"/>
    <n v="9"/>
    <s v="Emergency"/>
    <n v="1"/>
    <n v="2"/>
    <n v="2"/>
    <s v="ECG"/>
    <s v="Yes"/>
    <n v="1"/>
    <n v="1452.4"/>
    <x v="0"/>
    <n v="375.70848347182437"/>
    <n v="1076.6915165281757"/>
  </r>
  <r>
    <s v="P001638"/>
    <s v="Jorge"/>
    <s v="Torres"/>
    <x v="0"/>
    <d v="1962-02-16T00:00:00"/>
    <n v="47"/>
    <s v="Spain"/>
    <s v="Madrid"/>
    <s v="General"/>
    <x v="882"/>
    <d v="2024-10-07T00:00:00"/>
    <x v="2"/>
    <x v="3"/>
    <s v="D0055"/>
    <s v="D04"/>
    <x v="4"/>
    <x v="1"/>
    <n v="2832.33"/>
    <s v="Full"/>
    <s v="CompanyB"/>
    <n v="3.362507160892592E-3"/>
    <n v="289.14"/>
    <x v="1"/>
    <s v="Yes"/>
    <n v="182"/>
    <n v="14"/>
    <s v="Emergency"/>
    <n v="3"/>
    <n v="0"/>
    <n v="10"/>
    <s v="X-Ray"/>
    <s v="No"/>
    <n v="1"/>
    <n v="3121.47"/>
    <x v="0"/>
    <n v="10.495965227511398"/>
    <n v="3110.9740347724883"/>
  </r>
  <r>
    <s v="P001639"/>
    <s v="Maria"/>
    <s v="Rodriguez"/>
    <x v="1"/>
    <d v="1985-07-28T00:00:00"/>
    <n v="43"/>
    <s v="Chile"/>
    <s v="Madrid"/>
    <s v="General"/>
    <x v="883"/>
    <d v="2024-08-25T00:00:00"/>
    <x v="2"/>
    <x v="1"/>
    <s v="D0056"/>
    <s v="D02"/>
    <x v="1"/>
    <x v="0"/>
    <n v="591.33000000000004"/>
    <s v="None"/>
    <s v="CompanyB"/>
    <n v="0.22598708809987761"/>
    <n v="379.31"/>
    <x v="1"/>
    <s v="Yes"/>
    <n v="271"/>
    <n v="10"/>
    <s v="Emergency"/>
    <n v="1"/>
    <n v="2"/>
    <n v="9"/>
    <s v="Ultrasound"/>
    <s v="Yes"/>
    <n v="5"/>
    <n v="970.6400000000001"/>
    <x v="0"/>
    <n v="219.35210719326523"/>
    <n v="751.28789280673482"/>
  </r>
  <r>
    <s v="P001641"/>
    <s v="Ana"/>
    <s v="Hernandez"/>
    <x v="0"/>
    <d v="1960-07-25T00:00:00"/>
    <n v="50"/>
    <s v="Chile"/>
    <s v="Bogotá"/>
    <s v="Geriatrics"/>
    <x v="884"/>
    <d v="2024-07-01T00:00:00"/>
    <x v="1"/>
    <x v="1"/>
    <s v="D0076"/>
    <s v="D05"/>
    <x v="4"/>
    <x v="0"/>
    <n v="2169.65"/>
    <s v="Partial"/>
    <s v="None"/>
    <n v="0.1072811985657471"/>
    <n v="270.51"/>
    <x v="1"/>
    <s v="Yes"/>
    <n v="11"/>
    <n v="4"/>
    <s v="Emergency"/>
    <n v="4"/>
    <n v="6"/>
    <n v="7"/>
    <s v="CT"/>
    <s v="Yes"/>
    <n v="4"/>
    <n v="2440.16"/>
    <x v="0"/>
    <n v="261.78328949219343"/>
    <n v="2178.3767105078064"/>
  </r>
  <r>
    <s v="P001645"/>
    <s v="Ana"/>
    <s v="Lopez"/>
    <x v="1"/>
    <d v="2020-04-10T00:00:00"/>
    <n v="57"/>
    <s v="Argentina"/>
    <s v="Madrid"/>
    <s v="Chronic"/>
    <x v="885"/>
    <d v="2024-05-05T00:00:00"/>
    <x v="0"/>
    <x v="4"/>
    <s v="D0099"/>
    <s v="D01"/>
    <x v="0"/>
    <x v="3"/>
    <n v="341.76"/>
    <s v="Full"/>
    <s v="CompanyA"/>
    <n v="0.54298869044529752"/>
    <n v="414.21"/>
    <x v="1"/>
    <s v="Yes"/>
    <n v="276"/>
    <n v="4"/>
    <s v="ICU"/>
    <n v="4"/>
    <n v="8"/>
    <n v="3"/>
    <s v="MRI"/>
    <s v="No"/>
    <n v="1"/>
    <n v="755.97"/>
    <x v="0"/>
    <n v="410.48316031593157"/>
    <n v="345.48683968406846"/>
  </r>
  <r>
    <s v="P001646"/>
    <s v="Jorge"/>
    <s v="Lopez"/>
    <x v="1"/>
    <d v="2012-10-05T00:00:00"/>
    <n v="16"/>
    <s v="Chile"/>
    <s v="Santiago"/>
    <s v="Pediatrics"/>
    <x v="886"/>
    <d v="2023-03-25T00:00:00"/>
    <x v="0"/>
    <x v="3"/>
    <s v="D0132"/>
    <s v="D01"/>
    <x v="1"/>
    <x v="3"/>
    <n v="1037.78"/>
    <s v="Partial"/>
    <s v="CompanyB"/>
    <n v="0.98088349537454123"/>
    <n v="262.77999999999997"/>
    <x v="0"/>
    <s v="Yes"/>
    <n v="292"/>
    <n v="7"/>
    <s v="Standard"/>
    <n v="4"/>
    <n v="2"/>
    <n v="10"/>
    <s v="CT"/>
    <s v="Yes"/>
    <n v="2"/>
    <n v="1300.56"/>
    <x v="0"/>
    <n v="1275.6978387443132"/>
    <n v="24.862161255686715"/>
  </r>
  <r>
    <s v="P001647"/>
    <s v="Ana"/>
    <s v="Torres"/>
    <x v="1"/>
    <d v="1978-02-04T00:00:00"/>
    <n v="28"/>
    <s v="Spain"/>
    <s v="Buenos Aires"/>
    <s v="Geriatrics"/>
    <x v="887"/>
    <d v="2024-06-20T00:00:00"/>
    <x v="0"/>
    <x v="5"/>
    <s v="D0042"/>
    <s v="D01"/>
    <x v="1"/>
    <x v="2"/>
    <n v="268.2"/>
    <s v="Partial"/>
    <s v="CompanyA"/>
    <n v="1.228559565089715E-2"/>
    <n v="535.94000000000005"/>
    <x v="1"/>
    <s v="No"/>
    <n v="260"/>
    <n v="5"/>
    <s v="Standard"/>
    <n v="3"/>
    <n v="5"/>
    <n v="8"/>
    <s v="CT"/>
    <s v="No"/>
    <n v="1"/>
    <n v="804.1400000000001"/>
    <x v="0"/>
    <n v="9.8793388867124357"/>
    <n v="794.26066111328771"/>
  </r>
  <r>
    <s v="P001650"/>
    <s v="Pedro"/>
    <s v="Lopez"/>
    <x v="1"/>
    <d v="1996-03-01T00:00:00"/>
    <n v="22"/>
    <s v="Argentina"/>
    <s v="Santiago"/>
    <s v="Geriatrics"/>
    <x v="888"/>
    <d v="2023-01-24T00:00:00"/>
    <x v="0"/>
    <x v="5"/>
    <s v="D0070"/>
    <s v="D01"/>
    <x v="3"/>
    <x v="0"/>
    <n v="1487.66"/>
    <s v="Partial"/>
    <s v="CompanyA"/>
    <n v="0.29332213312095018"/>
    <n v="272.37"/>
    <x v="1"/>
    <s v="Yes"/>
    <n v="87"/>
    <n v="4"/>
    <s v="Standard"/>
    <n v="4"/>
    <n v="8"/>
    <n v="1"/>
    <s v="X-Ray"/>
    <s v="Yes"/>
    <n v="3"/>
    <n v="1760.0300000000002"/>
    <x v="0"/>
    <n v="516.25575395686599"/>
    <n v="1243.7742460431341"/>
  </r>
  <r>
    <s v="P001651"/>
    <s v="Jorge"/>
    <s v="Martinez"/>
    <x v="1"/>
    <d v="1972-01-11T00:00:00"/>
    <n v="41"/>
    <s v="Argentina"/>
    <s v="Buenos Aires"/>
    <s v="Chronic"/>
    <x v="889"/>
    <d v="2023-07-17T00:00:00"/>
    <x v="2"/>
    <x v="3"/>
    <s v="D0028"/>
    <s v="D03"/>
    <x v="3"/>
    <x v="1"/>
    <n v="2367.2600000000002"/>
    <s v="None"/>
    <s v="CompanyA"/>
    <n v="0.52507127565877276"/>
    <n v="535"/>
    <x v="1"/>
    <s v="Yes"/>
    <n v="36"/>
    <n v="4"/>
    <s v="ICU"/>
    <n v="2"/>
    <n v="1"/>
    <n v="2"/>
    <s v="MRI"/>
    <s v="No"/>
    <n v="5"/>
    <n v="2902.26"/>
    <x v="0"/>
    <n v="1523.89336049343"/>
    <n v="1378.3666395065702"/>
  </r>
  <r>
    <s v="P001653"/>
    <s v="Sofia"/>
    <s v="Hernandez"/>
    <x v="0"/>
    <d v="1987-04-14T00:00:00"/>
    <n v="19"/>
    <s v="Chile"/>
    <s v="Santiago"/>
    <s v="Geriatrics"/>
    <x v="890"/>
    <d v="2023-08-23T00:00:00"/>
    <x v="1"/>
    <x v="5"/>
    <s v="D0092"/>
    <s v="D04"/>
    <x v="1"/>
    <x v="0"/>
    <n v="2867.63"/>
    <s v="Partial"/>
    <s v="CompanyA"/>
    <n v="0.67275590765057969"/>
    <n v="625.16999999999996"/>
    <x v="1"/>
    <s v="No"/>
    <n v="174"/>
    <n v="13"/>
    <s v="ICU"/>
    <n v="3"/>
    <n v="1"/>
    <n v="1"/>
    <s v="X-Ray"/>
    <s v="Yes"/>
    <n v="4"/>
    <n v="3492.8"/>
    <x v="0"/>
    <n v="2349.801834241945"/>
    <n v="1142.9981657580552"/>
  </r>
  <r>
    <s v="P001655"/>
    <s v="Maria"/>
    <s v="Perez"/>
    <x v="0"/>
    <d v="2006-04-15T00:00:00"/>
    <n v="50"/>
    <s v="Spain"/>
    <s v="Madrid"/>
    <s v="Chronic"/>
    <x v="891"/>
    <d v="2024-09-01T00:00:00"/>
    <x v="2"/>
    <x v="5"/>
    <s v="D0179"/>
    <s v="D05"/>
    <x v="1"/>
    <x v="1"/>
    <n v="1162.6600000000001"/>
    <s v="Partial"/>
    <s v="CompanyB"/>
    <n v="0.80245998066456659"/>
    <n v="382.62"/>
    <x v="1"/>
    <s v="No"/>
    <n v="48"/>
    <n v="8"/>
    <s v="Standard"/>
    <n v="4"/>
    <n v="5"/>
    <n v="4"/>
    <s v="Ultrasound"/>
    <s v="Yes"/>
    <n v="3"/>
    <n v="1545.2800000000002"/>
    <x v="0"/>
    <n v="1240.0253589213416"/>
    <n v="305.25464107865855"/>
  </r>
  <r>
    <s v="P001656"/>
    <s v="Jorge"/>
    <s v="Perez"/>
    <x v="0"/>
    <d v="1950-11-06T00:00:00"/>
    <n v="59"/>
    <s v="Argentina"/>
    <s v="Buenos Aires"/>
    <s v="Chronic"/>
    <x v="892"/>
    <d v="2023-12-26T00:00:00"/>
    <x v="2"/>
    <x v="3"/>
    <s v="D0157"/>
    <s v="D05"/>
    <x v="1"/>
    <x v="0"/>
    <n v="244.58"/>
    <s v="None"/>
    <s v="CompanyB"/>
    <n v="0.93070983008571417"/>
    <n v="516.64"/>
    <x v="1"/>
    <s v="No"/>
    <n v="23"/>
    <n v="5"/>
    <s v="Emergency"/>
    <n v="1"/>
    <n v="5"/>
    <n v="7"/>
    <s v="ECG"/>
    <s v="No"/>
    <n v="2"/>
    <n v="761.22"/>
    <x v="0"/>
    <n v="708.47493685784741"/>
    <n v="52.745063142152617"/>
  </r>
  <r>
    <s v="P001658"/>
    <s v="Jorge"/>
    <s v="Martinez"/>
    <x v="1"/>
    <d v="1950-06-04T00:00:00"/>
    <n v="34"/>
    <s v="Colombia"/>
    <s v="Madrid"/>
    <s v="Chronic"/>
    <x v="893"/>
    <d v="2023-09-16T00:00:00"/>
    <x v="0"/>
    <x v="3"/>
    <s v="D0118"/>
    <s v="D01"/>
    <x v="3"/>
    <x v="3"/>
    <n v="53.4"/>
    <s v="None"/>
    <s v="CompanyB"/>
    <n v="0.41664028570532041"/>
    <n v="166.21"/>
    <x v="1"/>
    <s v="No"/>
    <n v="262"/>
    <n v="1"/>
    <s v="ICU"/>
    <n v="4"/>
    <n v="1"/>
    <n v="1"/>
    <s v="ECG"/>
    <s v="No"/>
    <n v="4"/>
    <n v="219.61"/>
    <x v="0"/>
    <n v="91.498373143745425"/>
    <n v="128.11162685625459"/>
  </r>
  <r>
    <s v="P001659"/>
    <s v="Diego"/>
    <s v="Lopez"/>
    <x v="0"/>
    <d v="1976-10-12T00:00:00"/>
    <n v="39"/>
    <s v="Colombia"/>
    <s v="Santiago"/>
    <s v="General"/>
    <x v="894"/>
    <d v="2023-10-18T00:00:00"/>
    <x v="2"/>
    <x v="0"/>
    <s v="D0197"/>
    <s v="D05"/>
    <x v="3"/>
    <x v="2"/>
    <n v="55.61"/>
    <s v="None"/>
    <s v="CompanyA"/>
    <n v="0.5117502277870527"/>
    <n v="742.02"/>
    <x v="1"/>
    <s v="Yes"/>
    <n v="205"/>
    <n v="2"/>
    <s v="Emergency"/>
    <n v="2"/>
    <n v="0"/>
    <n v="8"/>
    <s v="Ultrasound"/>
    <s v="Yes"/>
    <n v="1"/>
    <n v="797.63"/>
    <x v="0"/>
    <n v="408.18733418978684"/>
    <n v="389.44266581021316"/>
  </r>
  <r>
    <s v="P001662"/>
    <s v="Elena"/>
    <s v="Hernandez"/>
    <x v="1"/>
    <d v="1979-08-04T00:00:00"/>
    <n v="52"/>
    <s v="Spain"/>
    <s v="Bogotá"/>
    <s v="Pediatrics"/>
    <x v="895"/>
    <d v="2024-08-20T00:00:00"/>
    <x v="0"/>
    <x v="5"/>
    <s v="D0169"/>
    <s v="D03"/>
    <x v="0"/>
    <x v="0"/>
    <n v="2019.28"/>
    <s v="None"/>
    <s v="CompanyC"/>
    <n v="0.20685883662438151"/>
    <n v="261.64"/>
    <x v="1"/>
    <s v="Yes"/>
    <n v="240"/>
    <n v="1"/>
    <s v="ICU"/>
    <n v="4"/>
    <n v="8"/>
    <n v="3"/>
    <s v="CT"/>
    <s v="Yes"/>
    <n v="3"/>
    <n v="2280.92"/>
    <x v="0"/>
    <n v="471.8284576332843"/>
    <n v="1809.0915423667157"/>
  </r>
  <r>
    <s v="P001663"/>
    <s v="Luis"/>
    <s v="Torres"/>
    <x v="0"/>
    <d v="1982-09-16T00:00:00"/>
    <n v="60"/>
    <s v="Spain"/>
    <s v="Buenos Aires"/>
    <s v="Chronic"/>
    <x v="896"/>
    <d v="2023-11-20T00:00:00"/>
    <x v="1"/>
    <x v="2"/>
    <s v="D0061"/>
    <s v="D05"/>
    <x v="2"/>
    <x v="1"/>
    <n v="2193.6999999999998"/>
    <s v="Partial"/>
    <s v="CompanyB"/>
    <n v="0.93536095742878578"/>
    <n v="519.07000000000005"/>
    <x v="0"/>
    <s v="Yes"/>
    <n v="122"/>
    <n v="10"/>
    <s v="Emergency"/>
    <n v="1"/>
    <n v="3"/>
    <n v="9"/>
    <s v="MRI"/>
    <s v="Yes"/>
    <n v="0"/>
    <n v="2712.77"/>
    <x v="0"/>
    <n v="2537.4191444840872"/>
    <n v="175.35085551591283"/>
  </r>
  <r>
    <s v="P001664"/>
    <s v="Diego"/>
    <s v="Martinez"/>
    <x v="0"/>
    <d v="1974-11-27T00:00:00"/>
    <n v="52"/>
    <s v="Argentina"/>
    <s v="Santiago"/>
    <s v="General"/>
    <x v="897"/>
    <d v="2024-10-06T00:00:00"/>
    <x v="1"/>
    <x v="1"/>
    <s v="D0183"/>
    <s v="D01"/>
    <x v="3"/>
    <x v="1"/>
    <n v="1563.96"/>
    <s v="None"/>
    <s v="CompanyC"/>
    <n v="0.44847034182590972"/>
    <n v="550.23"/>
    <x v="0"/>
    <s v="Yes"/>
    <n v="19"/>
    <n v="0"/>
    <s v="Emergency"/>
    <n v="4"/>
    <n v="8"/>
    <n v="5"/>
    <s v="ECG"/>
    <s v="Yes"/>
    <n v="5"/>
    <n v="2114.19"/>
    <x v="0"/>
    <n v="948.15151198492015"/>
    <n v="1166.03848801508"/>
  </r>
  <r>
    <s v="P001666"/>
    <s v="Diego"/>
    <s v="Diaz"/>
    <x v="0"/>
    <d v="2005-11-02T00:00:00"/>
    <n v="24"/>
    <s v="Argentina"/>
    <s v="Bogotá"/>
    <s v="General"/>
    <x v="898"/>
    <d v="2023-05-16T00:00:00"/>
    <x v="1"/>
    <x v="1"/>
    <s v="D0041"/>
    <s v="D01"/>
    <x v="3"/>
    <x v="1"/>
    <n v="2747.44"/>
    <s v="Partial"/>
    <s v="CompanyC"/>
    <n v="4.6511148267466267E-2"/>
    <n v="598.82000000000005"/>
    <x v="0"/>
    <s v="No"/>
    <n v="279"/>
    <n v="10"/>
    <s v="ICU"/>
    <n v="4"/>
    <n v="2"/>
    <n v="5"/>
    <s v="ECG"/>
    <s v="No"/>
    <n v="2"/>
    <n v="3346.26"/>
    <x v="0"/>
    <n v="155.63839500149169"/>
    <n v="3190.6216049985087"/>
  </r>
  <r>
    <s v="P001667"/>
    <s v="Carlos"/>
    <s v="Garcia"/>
    <x v="0"/>
    <d v="1996-02-20T00:00:00"/>
    <n v="26"/>
    <s v="Chile"/>
    <s v="Buenos Aires"/>
    <s v="Geriatrics"/>
    <x v="899"/>
    <d v="2024-08-27T00:00:00"/>
    <x v="2"/>
    <x v="2"/>
    <s v="D0111"/>
    <s v="D02"/>
    <x v="4"/>
    <x v="2"/>
    <n v="869.19"/>
    <s v="Partial"/>
    <s v="None"/>
    <n v="0.12758074436216479"/>
    <n v="23.75"/>
    <x v="1"/>
    <s v="Yes"/>
    <n v="107"/>
    <n v="8"/>
    <s v="ICU"/>
    <n v="1"/>
    <n v="0"/>
    <n v="1"/>
    <s v="ECG"/>
    <s v="Yes"/>
    <n v="0"/>
    <n v="892.94"/>
    <x v="0"/>
    <n v="113.92194987075143"/>
    <n v="779.01805012924865"/>
  </r>
  <r>
    <s v="P001671"/>
    <s v="Luis"/>
    <s v="Lopez"/>
    <x v="0"/>
    <d v="1997-12-25T00:00:00"/>
    <n v="17"/>
    <s v="Chile"/>
    <s v="Buenos Aires"/>
    <s v="Chronic"/>
    <x v="900"/>
    <d v="2024-07-24T00:00:00"/>
    <x v="2"/>
    <x v="2"/>
    <s v="D0062"/>
    <s v="D03"/>
    <x v="4"/>
    <x v="1"/>
    <n v="1971.16"/>
    <s v="Partial"/>
    <s v="CompanyB"/>
    <n v="0.73234322064900637"/>
    <n v="700.87"/>
    <x v="1"/>
    <s v="Yes"/>
    <n v="209"/>
    <n v="7"/>
    <s v="Standard"/>
    <n v="1"/>
    <n v="8"/>
    <n v="2"/>
    <s v="ECG"/>
    <s v="No"/>
    <n v="5"/>
    <n v="2672.03"/>
    <x v="0"/>
    <n v="1956.8430558707646"/>
    <n v="715.1869441292356"/>
  </r>
  <r>
    <s v="P001675"/>
    <s v="Lucia"/>
    <s v="Torres"/>
    <x v="0"/>
    <d v="2001-01-20T00:00:00"/>
    <n v="27"/>
    <s v="Chile"/>
    <s v="Buenos Aires"/>
    <s v="Pediatrics"/>
    <x v="901"/>
    <d v="2023-07-18T00:00:00"/>
    <x v="0"/>
    <x v="3"/>
    <s v="D0126"/>
    <s v="D04"/>
    <x v="1"/>
    <x v="2"/>
    <n v="1598.48"/>
    <s v="Full"/>
    <s v="CompanyC"/>
    <n v="0.63400145713172318"/>
    <n v="40.17"/>
    <x v="0"/>
    <s v="Yes"/>
    <n v="2"/>
    <n v="14"/>
    <s v="Standard"/>
    <n v="4"/>
    <n v="1"/>
    <n v="4"/>
    <s v="MRI"/>
    <s v="Yes"/>
    <n v="0"/>
    <n v="1638.65"/>
    <x v="0"/>
    <n v="1038.9064877288984"/>
    <n v="599.74351227110174"/>
  </r>
  <r>
    <s v="P001678"/>
    <s v="Maria"/>
    <s v="Martinez"/>
    <x v="0"/>
    <d v="2010-04-06T00:00:00"/>
    <n v="48"/>
    <s v="Spain"/>
    <s v="Madrid"/>
    <s v="Chronic"/>
    <x v="902"/>
    <d v="2023-04-23T00:00:00"/>
    <x v="0"/>
    <x v="1"/>
    <s v="D0177"/>
    <s v="D05"/>
    <x v="3"/>
    <x v="2"/>
    <n v="2521.13"/>
    <s v="None"/>
    <s v="CompanyC"/>
    <n v="0.47615579888781911"/>
    <n v="458.41"/>
    <x v="1"/>
    <s v="Yes"/>
    <n v="8"/>
    <n v="14"/>
    <s v="Emergency"/>
    <n v="2"/>
    <n v="2"/>
    <n v="9"/>
    <s v="ECG"/>
    <s v="No"/>
    <n v="5"/>
    <n v="2979.54"/>
    <x v="0"/>
    <n v="1418.7252490182125"/>
    <n v="1560.8147509817875"/>
  </r>
  <r>
    <s v="P001682"/>
    <s v="Carlos"/>
    <s v="Rodriguez"/>
    <x v="0"/>
    <d v="2014-02-11T00:00:00"/>
    <n v="23"/>
    <s v="Argentina"/>
    <s v="CDMX"/>
    <s v="Chronic"/>
    <x v="903"/>
    <d v="2024-02-21T00:00:00"/>
    <x v="0"/>
    <x v="2"/>
    <s v="D0118"/>
    <s v="D05"/>
    <x v="4"/>
    <x v="0"/>
    <n v="630.83000000000004"/>
    <s v="Partial"/>
    <s v="None"/>
    <n v="0.66330023882566469"/>
    <n v="120.48"/>
    <x v="0"/>
    <s v="Yes"/>
    <n v="299"/>
    <n v="14"/>
    <s v="Standard"/>
    <n v="1"/>
    <n v="6"/>
    <n v="6"/>
    <s v="ECG"/>
    <s v="No"/>
    <n v="1"/>
    <n v="751.31000000000006"/>
    <x v="0"/>
    <n v="498.34410243211016"/>
    <n v="252.9658975678899"/>
  </r>
  <r>
    <s v="P001685"/>
    <s v="Diego"/>
    <s v="Garcia"/>
    <x v="1"/>
    <d v="1999-11-19T00:00:00"/>
    <n v="27"/>
    <s v="Chile"/>
    <s v="Bogotá"/>
    <s v="Pediatrics"/>
    <x v="904"/>
    <d v="2024-07-14T00:00:00"/>
    <x v="2"/>
    <x v="1"/>
    <s v="D0100"/>
    <s v="D03"/>
    <x v="4"/>
    <x v="3"/>
    <n v="164.12"/>
    <s v="Partial"/>
    <s v="CompanyA"/>
    <n v="0.5961255719044537"/>
    <n v="599.38"/>
    <x v="0"/>
    <s v="Yes"/>
    <n v="233"/>
    <n v="2"/>
    <s v="ICU"/>
    <n v="4"/>
    <n v="3"/>
    <n v="10"/>
    <s v="ECG"/>
    <s v="No"/>
    <n v="5"/>
    <n v="763.5"/>
    <x v="0"/>
    <n v="455.14187414905041"/>
    <n v="308.35812585094959"/>
  </r>
  <r>
    <s v="P001691"/>
    <s v="Ana"/>
    <s v="Diaz"/>
    <x v="1"/>
    <d v="1965-03-20T00:00:00"/>
    <n v="43"/>
    <s v="Mexico"/>
    <s v="Buenos Aires"/>
    <s v="Pediatrics"/>
    <x v="905"/>
    <d v="2023-11-23T00:00:00"/>
    <x v="2"/>
    <x v="5"/>
    <s v="D0196"/>
    <s v="D02"/>
    <x v="3"/>
    <x v="0"/>
    <n v="1090.8900000000001"/>
    <s v="None"/>
    <s v="CompanyC"/>
    <n v="0.3094454063903368"/>
    <n v="224.55"/>
    <x v="1"/>
    <s v="Yes"/>
    <n v="152"/>
    <n v="7"/>
    <s v="ICU"/>
    <n v="4"/>
    <n v="0"/>
    <n v="5"/>
    <s v="Ultrasound"/>
    <s v="Yes"/>
    <n v="5"/>
    <n v="1315.44"/>
    <x v="0"/>
    <n v="407.05686538210466"/>
    <n v="908.38313461789539"/>
  </r>
  <r>
    <s v="P001695"/>
    <s v="Diego"/>
    <s v="Hernandez"/>
    <x v="0"/>
    <d v="2007-05-28T00:00:00"/>
    <n v="63"/>
    <s v="Spain"/>
    <s v="Santiago"/>
    <s v="Chronic"/>
    <x v="906"/>
    <d v="2023-02-14T00:00:00"/>
    <x v="2"/>
    <x v="1"/>
    <s v="D0152"/>
    <s v="D03"/>
    <x v="2"/>
    <x v="0"/>
    <n v="1529.98"/>
    <s v="Full"/>
    <s v="CompanyB"/>
    <n v="0.59511114632737983"/>
    <n v="709.29"/>
    <x v="1"/>
    <s v="Yes"/>
    <n v="298"/>
    <n v="11"/>
    <s v="ICU"/>
    <n v="1"/>
    <n v="8"/>
    <n v="5"/>
    <s v="CT"/>
    <s v="No"/>
    <n v="5"/>
    <n v="2239.27"/>
    <x v="0"/>
    <n v="1332.6145366365117"/>
    <n v="906.65546336348825"/>
  </r>
  <r>
    <s v="P001697"/>
    <s v="Carlos"/>
    <s v="Lopez"/>
    <x v="0"/>
    <d v="2019-07-31T00:00:00"/>
    <n v="44"/>
    <s v="Spain"/>
    <s v="Buenos Aires"/>
    <s v="General"/>
    <x v="907"/>
    <d v="2023-03-29T00:00:00"/>
    <x v="2"/>
    <x v="1"/>
    <s v="D0058"/>
    <s v="D03"/>
    <x v="4"/>
    <x v="0"/>
    <n v="1019.89"/>
    <s v="Partial"/>
    <s v="CompanyA"/>
    <n v="0.4785173012674947"/>
    <n v="38.049999999999997"/>
    <x v="0"/>
    <s v="No"/>
    <n v="102"/>
    <n v="13"/>
    <s v="Emergency"/>
    <n v="1"/>
    <n v="1"/>
    <n v="9"/>
    <s v="ECG"/>
    <s v="Yes"/>
    <n v="5"/>
    <n v="1057.94"/>
    <x v="0"/>
    <n v="506.24259370293339"/>
    <n v="551.69740629706666"/>
  </r>
  <r>
    <s v="P001698"/>
    <s v="Pedro"/>
    <s v="Hernandez"/>
    <x v="1"/>
    <d v="1970-01-19T00:00:00"/>
    <n v="39"/>
    <s v="Argentina"/>
    <s v="Bogotá"/>
    <s v="Pediatrics"/>
    <x v="908"/>
    <d v="2024-09-18T00:00:00"/>
    <x v="2"/>
    <x v="2"/>
    <s v="D0197"/>
    <s v="D05"/>
    <x v="0"/>
    <x v="0"/>
    <n v="2991.56"/>
    <s v="Full"/>
    <s v="CompanyB"/>
    <n v="0.5431246268331652"/>
    <n v="172.03"/>
    <x v="1"/>
    <s v="Yes"/>
    <n v="207"/>
    <n v="0"/>
    <s v="Standard"/>
    <n v="2"/>
    <n v="7"/>
    <n v="6"/>
    <s v="ECG"/>
    <s v="Yes"/>
    <n v="4"/>
    <n v="3163.59"/>
    <x v="0"/>
    <n v="1718.2236382031331"/>
    <n v="1445.3663617968671"/>
  </r>
  <r>
    <s v="P001699"/>
    <s v="Carlos"/>
    <s v="Perez"/>
    <x v="0"/>
    <d v="1984-03-20T00:00:00"/>
    <n v="40"/>
    <s v="Argentina"/>
    <s v="Santiago"/>
    <s v="Pediatrics"/>
    <x v="909"/>
    <d v="2023-12-24T00:00:00"/>
    <x v="1"/>
    <x v="1"/>
    <s v="D0101"/>
    <s v="D01"/>
    <x v="2"/>
    <x v="0"/>
    <n v="710.34"/>
    <s v="Full"/>
    <s v="None"/>
    <n v="8.0872915526463141E-3"/>
    <n v="401.85"/>
    <x v="0"/>
    <s v="No"/>
    <n v="150"/>
    <n v="4"/>
    <s v="ICU"/>
    <n v="2"/>
    <n v="9"/>
    <n v="10"/>
    <s v="ECG"/>
    <s v="No"/>
    <n v="0"/>
    <n v="1112.19"/>
    <x v="0"/>
    <n v="8.9946047919377037"/>
    <n v="1103.1953952080623"/>
  </r>
  <r>
    <s v="P001702"/>
    <s v="Maria"/>
    <s v="Torres"/>
    <x v="1"/>
    <d v="1980-05-01T00:00:00"/>
    <n v="25"/>
    <s v="Colombia"/>
    <s v="Buenos Aires"/>
    <s v="Geriatrics"/>
    <x v="910"/>
    <d v="2023-07-22T00:00:00"/>
    <x v="2"/>
    <x v="0"/>
    <s v="D0101"/>
    <s v="D04"/>
    <x v="3"/>
    <x v="0"/>
    <n v="2817.5"/>
    <s v="Partial"/>
    <s v="CompanyB"/>
    <n v="0.26146680640071662"/>
    <n v="67.42"/>
    <x v="1"/>
    <s v="Yes"/>
    <n v="299"/>
    <n v="2"/>
    <s v="ICU"/>
    <n v="3"/>
    <n v="1"/>
    <n v="2"/>
    <s v="ECG"/>
    <s v="Yes"/>
    <n v="5"/>
    <n v="2884.92"/>
    <x v="0"/>
    <n v="754.31081912155537"/>
    <n v="2130.6091808784449"/>
  </r>
  <r>
    <s v="P001703"/>
    <s v="Jorge"/>
    <s v="Martinez"/>
    <x v="1"/>
    <d v="1970-06-21T00:00:00"/>
    <n v="59"/>
    <s v="Mexico"/>
    <s v="Santiago"/>
    <s v="Pediatrics"/>
    <x v="911"/>
    <d v="2023-11-25T00:00:00"/>
    <x v="0"/>
    <x v="3"/>
    <s v="D0117"/>
    <s v="D04"/>
    <x v="1"/>
    <x v="2"/>
    <n v="964.89"/>
    <s v="Partial"/>
    <s v="CompanyA"/>
    <n v="0.1079115373746181"/>
    <n v="186.48"/>
    <x v="0"/>
    <s v="Yes"/>
    <n v="117"/>
    <n v="7"/>
    <s v="Emergency"/>
    <n v="4"/>
    <n v="9"/>
    <n v="7"/>
    <s v="CT"/>
    <s v="Yes"/>
    <n v="3"/>
    <n v="1151.3699999999999"/>
    <x v="0"/>
    <n v="124.24610678701403"/>
    <n v="1027.1238932129859"/>
  </r>
  <r>
    <s v="P001708"/>
    <s v="Luis"/>
    <s v="Garcia"/>
    <x v="1"/>
    <d v="1952-03-11T00:00:00"/>
    <n v="62"/>
    <s v="Spain"/>
    <s v="Buenos Aires"/>
    <s v="General"/>
    <x v="912"/>
    <d v="2024-02-07T00:00:00"/>
    <x v="1"/>
    <x v="1"/>
    <s v="D0101"/>
    <s v="D01"/>
    <x v="3"/>
    <x v="2"/>
    <n v="1741.1"/>
    <s v="Full"/>
    <s v="None"/>
    <n v="2.7029196168892881E-2"/>
    <n v="267.18"/>
    <x v="1"/>
    <s v="Yes"/>
    <n v="228"/>
    <n v="0"/>
    <s v="Standard"/>
    <n v="2"/>
    <n v="9"/>
    <n v="9"/>
    <s v="ECG"/>
    <s v="No"/>
    <n v="0"/>
    <n v="2008.28"/>
    <x v="0"/>
    <n v="54.282194082064194"/>
    <n v="1953.9978059179357"/>
  </r>
  <r>
    <s v="P001710"/>
    <s v="Lucia"/>
    <s v="Perez"/>
    <x v="1"/>
    <d v="2004-02-24T00:00:00"/>
    <n v="45"/>
    <s v="Colombia"/>
    <s v="Madrid"/>
    <s v="Geriatrics"/>
    <x v="913"/>
    <d v="2023-04-09T00:00:00"/>
    <x v="1"/>
    <x v="1"/>
    <s v="D0155"/>
    <s v="D05"/>
    <x v="0"/>
    <x v="1"/>
    <n v="1331.51"/>
    <s v="Full"/>
    <s v="CompanyA"/>
    <n v="0.79247375065377601"/>
    <n v="798.02"/>
    <x v="0"/>
    <s v="No"/>
    <n v="136"/>
    <n v="11"/>
    <s v="ICU"/>
    <n v="4"/>
    <n v="4"/>
    <n v="6"/>
    <s v="X-Ray"/>
    <s v="No"/>
    <n v="0"/>
    <n v="2129.5299999999997"/>
    <x v="0"/>
    <n v="1687.5966262297354"/>
    <n v="441.93337377026432"/>
  </r>
  <r>
    <s v="P001711"/>
    <s v="Pedro"/>
    <s v="Lopez"/>
    <x v="1"/>
    <d v="1984-03-21T00:00:00"/>
    <n v="18"/>
    <s v="Argentina"/>
    <s v="Madrid"/>
    <s v="General"/>
    <x v="914"/>
    <d v="2023-02-09T00:00:00"/>
    <x v="0"/>
    <x v="2"/>
    <s v="D0082"/>
    <s v="D04"/>
    <x v="4"/>
    <x v="1"/>
    <n v="1800.63"/>
    <s v="Full"/>
    <s v="CompanyC"/>
    <n v="0.31497162979091808"/>
    <n v="614.29"/>
    <x v="0"/>
    <s v="No"/>
    <n v="239"/>
    <n v="14"/>
    <s v="Emergency"/>
    <n v="3"/>
    <n v="5"/>
    <n v="3"/>
    <s v="MRI"/>
    <s v="Yes"/>
    <n v="0"/>
    <n v="2414.92"/>
    <x v="0"/>
    <n v="760.63128821468388"/>
    <n v="1654.2887117853161"/>
  </r>
  <r>
    <s v="P001713"/>
    <s v="Lucia"/>
    <s v="Hernandez"/>
    <x v="1"/>
    <d v="2000-05-22T00:00:00"/>
    <n v="60"/>
    <s v="Argentina"/>
    <s v="Santiago"/>
    <s v="General"/>
    <x v="915"/>
    <d v="2023-10-26T00:00:00"/>
    <x v="1"/>
    <x v="0"/>
    <s v="D0105"/>
    <s v="D02"/>
    <x v="1"/>
    <x v="0"/>
    <n v="796.73"/>
    <s v="Full"/>
    <s v="None"/>
    <n v="0.29775076949395818"/>
    <n v="21.09"/>
    <x v="1"/>
    <s v="Yes"/>
    <n v="150"/>
    <n v="14"/>
    <s v="Emergency"/>
    <n v="2"/>
    <n v="8"/>
    <n v="4"/>
    <s v="Ultrasound"/>
    <s v="No"/>
    <n v="1"/>
    <n v="817.82"/>
    <x v="0"/>
    <n v="243.50653430754889"/>
    <n v="574.31346569245113"/>
  </r>
  <r>
    <s v="P001714"/>
    <s v="Diego"/>
    <s v="Diaz"/>
    <x v="0"/>
    <d v="2003-03-30T00:00:00"/>
    <n v="60"/>
    <s v="Spain"/>
    <s v="Santiago"/>
    <s v="General"/>
    <x v="916"/>
    <d v="2023-02-07T00:00:00"/>
    <x v="2"/>
    <x v="5"/>
    <s v="D0130"/>
    <s v="D02"/>
    <x v="2"/>
    <x v="0"/>
    <n v="2119.35"/>
    <s v="Partial"/>
    <s v="CompanyB"/>
    <n v="0.93002369717015154"/>
    <n v="47.67"/>
    <x v="0"/>
    <s v="Yes"/>
    <n v="290"/>
    <n v="7"/>
    <s v="Standard"/>
    <n v="3"/>
    <n v="2"/>
    <n v="9"/>
    <s v="MRI"/>
    <s v="No"/>
    <n v="4"/>
    <n v="2167.02"/>
    <x v="0"/>
    <n v="2015.3799522416618"/>
    <n v="151.64004775833814"/>
  </r>
  <r>
    <s v="P001719"/>
    <s v="Luis"/>
    <s v="Perez"/>
    <x v="0"/>
    <d v="1965-03-10T00:00:00"/>
    <n v="48"/>
    <s v="Spain"/>
    <s v="Bogotá"/>
    <s v="Chronic"/>
    <x v="917"/>
    <d v="2023-06-05T00:00:00"/>
    <x v="1"/>
    <x v="0"/>
    <s v="D0060"/>
    <s v="D01"/>
    <x v="0"/>
    <x v="1"/>
    <n v="1334.03"/>
    <s v="Full"/>
    <s v="None"/>
    <n v="0.76241868397829182"/>
    <n v="141.66"/>
    <x v="1"/>
    <s v="No"/>
    <n v="52"/>
    <n v="7"/>
    <s v="Emergency"/>
    <n v="3"/>
    <n v="1"/>
    <n v="8"/>
    <s v="MRI"/>
    <s v="Yes"/>
    <n v="3"/>
    <n v="1475.69"/>
    <x v="0"/>
    <n v="1125.0936277599255"/>
    <n v="350.59637224007452"/>
  </r>
  <r>
    <s v="P001720"/>
    <s v="Luis"/>
    <s v="Lopez"/>
    <x v="0"/>
    <d v="1977-05-30T00:00:00"/>
    <n v="56"/>
    <s v="Colombia"/>
    <s v="Madrid"/>
    <s v="Chronic"/>
    <x v="918"/>
    <d v="2023-04-03T00:00:00"/>
    <x v="1"/>
    <x v="1"/>
    <s v="D0198"/>
    <s v="D03"/>
    <x v="2"/>
    <x v="3"/>
    <n v="1042.68"/>
    <s v="Full"/>
    <s v="CompanyA"/>
    <n v="0.45303675736385368"/>
    <n v="87.26"/>
    <x v="0"/>
    <s v="No"/>
    <n v="79"/>
    <n v="10"/>
    <s v="ICU"/>
    <n v="4"/>
    <n v="3"/>
    <n v="1"/>
    <s v="CT"/>
    <s v="Yes"/>
    <n v="1"/>
    <n v="1129.94"/>
    <x v="0"/>
    <n v="511.90435361571286"/>
    <n v="618.03564638428725"/>
  </r>
  <r>
    <s v="P001723"/>
    <s v="Lucia"/>
    <s v="Diaz"/>
    <x v="1"/>
    <d v="2002-06-09T00:00:00"/>
    <n v="55"/>
    <s v="Colombia"/>
    <s v="CDMX"/>
    <s v="Chronic"/>
    <x v="919"/>
    <d v="2023-03-07T00:00:00"/>
    <x v="2"/>
    <x v="4"/>
    <s v="D0038"/>
    <s v="D02"/>
    <x v="3"/>
    <x v="1"/>
    <n v="68.2"/>
    <s v="Partial"/>
    <s v="CompanyA"/>
    <n v="0.39009639653202499"/>
    <n v="45.48"/>
    <x v="1"/>
    <s v="No"/>
    <n v="226"/>
    <n v="12"/>
    <s v="Emergency"/>
    <n v="1"/>
    <n v="8"/>
    <n v="10"/>
    <s v="CT"/>
    <s v="Yes"/>
    <n v="3"/>
    <n v="113.68"/>
    <x v="0"/>
    <n v="44.346158357760601"/>
    <n v="69.333841642239406"/>
  </r>
  <r>
    <s v="P001724"/>
    <s v="Luis"/>
    <s v="Garcia"/>
    <x v="1"/>
    <d v="1958-01-31T00:00:00"/>
    <n v="28"/>
    <s v="Colombia"/>
    <s v="Buenos Aires"/>
    <s v="Pediatrics"/>
    <x v="920"/>
    <d v="2024-03-25T00:00:00"/>
    <x v="0"/>
    <x v="0"/>
    <s v="D0124"/>
    <s v="D02"/>
    <x v="2"/>
    <x v="3"/>
    <n v="747.84"/>
    <s v="Partial"/>
    <s v="CompanyB"/>
    <n v="0.5434927151888358"/>
    <n v="220.44"/>
    <x v="0"/>
    <s v="No"/>
    <n v="120"/>
    <n v="13"/>
    <s v="Emergency"/>
    <n v="4"/>
    <n v="1"/>
    <n v="4"/>
    <s v="CT"/>
    <s v="No"/>
    <n v="2"/>
    <n v="968.28"/>
    <x v="0"/>
    <n v="526.25312626304594"/>
    <n v="442.02687373695403"/>
  </r>
  <r>
    <s v="P001728"/>
    <s v="Pedro"/>
    <s v="Torres"/>
    <x v="1"/>
    <d v="1992-01-10T00:00:00"/>
    <n v="36"/>
    <s v="Argentina"/>
    <s v="CDMX"/>
    <s v="Geriatrics"/>
    <x v="921"/>
    <d v="2024-06-13T00:00:00"/>
    <x v="0"/>
    <x v="0"/>
    <s v="D0006"/>
    <s v="D02"/>
    <x v="3"/>
    <x v="2"/>
    <n v="250.01"/>
    <s v="Full"/>
    <s v="CompanyB"/>
    <n v="0.88862378307108625"/>
    <n v="607.38"/>
    <x v="1"/>
    <s v="Yes"/>
    <n v="134"/>
    <n v="4"/>
    <s v="Emergency"/>
    <n v="1"/>
    <n v="8"/>
    <n v="8"/>
    <s v="X-Ray"/>
    <s v="No"/>
    <n v="0"/>
    <n v="857.39"/>
    <x v="0"/>
    <n v="761.89714536731867"/>
    <n v="95.492854632681315"/>
  </r>
  <r>
    <s v="P001729"/>
    <s v="Diego"/>
    <s v="Diaz"/>
    <x v="0"/>
    <d v="1954-12-29T00:00:00"/>
    <n v="50"/>
    <s v="Colombia"/>
    <s v="Santiago"/>
    <s v="Pediatrics"/>
    <x v="922"/>
    <d v="2024-02-04T00:00:00"/>
    <x v="1"/>
    <x v="2"/>
    <s v="D0188"/>
    <s v="D05"/>
    <x v="0"/>
    <x v="2"/>
    <n v="630.01"/>
    <s v="Partial"/>
    <s v="CompanyC"/>
    <n v="0.95209816144280668"/>
    <n v="25.84"/>
    <x v="1"/>
    <s v="No"/>
    <n v="44"/>
    <n v="14"/>
    <s v="ICU"/>
    <n v="2"/>
    <n v="8"/>
    <n v="8"/>
    <s v="ECG"/>
    <s v="No"/>
    <n v="0"/>
    <n v="655.85"/>
    <x v="0"/>
    <n v="624.43357918226479"/>
    <n v="31.416420817735229"/>
  </r>
  <r>
    <s v="P001732"/>
    <s v="Jorge"/>
    <s v="Perez"/>
    <x v="1"/>
    <d v="1988-04-20T00:00:00"/>
    <n v="17"/>
    <s v="Spain"/>
    <s v="Bogotá"/>
    <s v="Pediatrics"/>
    <x v="923"/>
    <d v="2023-12-09T00:00:00"/>
    <x v="0"/>
    <x v="0"/>
    <s v="D0049"/>
    <s v="D03"/>
    <x v="3"/>
    <x v="3"/>
    <n v="1354.18"/>
    <s v="Partial"/>
    <s v="CompanyA"/>
    <n v="0.39717109620379032"/>
    <n v="302.73"/>
    <x v="1"/>
    <s v="Yes"/>
    <n v="51"/>
    <n v="2"/>
    <s v="ICU"/>
    <n v="4"/>
    <n v="7"/>
    <n v="2"/>
    <s v="Ultrasound"/>
    <s v="No"/>
    <n v="0"/>
    <n v="1656.91"/>
    <x v="0"/>
    <n v="658.0767610110222"/>
    <n v="998.83323898897788"/>
  </r>
  <r>
    <s v="P001734"/>
    <s v="Luis"/>
    <s v="Hernandez"/>
    <x v="0"/>
    <d v="2010-04-03T00:00:00"/>
    <n v="62"/>
    <s v="Chile"/>
    <s v="Santiago"/>
    <s v="Pediatrics"/>
    <x v="924"/>
    <d v="2023-03-26T00:00:00"/>
    <x v="0"/>
    <x v="5"/>
    <s v="D0023"/>
    <s v="D05"/>
    <x v="3"/>
    <x v="1"/>
    <n v="736.36"/>
    <s v="Partial"/>
    <s v="None"/>
    <n v="0.83682984359416168"/>
    <n v="269.04000000000002"/>
    <x v="1"/>
    <s v="No"/>
    <n v="67"/>
    <n v="9"/>
    <s v="Standard"/>
    <n v="1"/>
    <n v="9"/>
    <n v="5"/>
    <s v="X-Ray"/>
    <s v="Yes"/>
    <n v="3"/>
    <n v="1005.4000000000001"/>
    <x v="0"/>
    <n v="841.34872474957024"/>
    <n v="164.05127525042985"/>
  </r>
  <r>
    <s v="P001735"/>
    <s v="Pedro"/>
    <s v="Lopez"/>
    <x v="0"/>
    <d v="1984-11-29T00:00:00"/>
    <n v="48"/>
    <s v="Spain"/>
    <s v="Buenos Aires"/>
    <s v="Pediatrics"/>
    <x v="925"/>
    <d v="2024-07-30T00:00:00"/>
    <x v="1"/>
    <x v="2"/>
    <s v="D0076"/>
    <s v="D03"/>
    <x v="2"/>
    <x v="3"/>
    <n v="1773.42"/>
    <s v="Partial"/>
    <s v="CompanyC"/>
    <n v="0.1218246059104974"/>
    <n v="698.12"/>
    <x v="0"/>
    <s v="Yes"/>
    <n v="197"/>
    <n v="12"/>
    <s v="Standard"/>
    <n v="3"/>
    <n v="6"/>
    <n v="5"/>
    <s v="CT"/>
    <s v="Yes"/>
    <n v="1"/>
    <n v="2471.54"/>
    <x v="0"/>
    <n v="301.09438649203076"/>
    <n v="2170.445613507969"/>
  </r>
  <r>
    <s v="P001736"/>
    <s v="Diego"/>
    <s v="Hernandez"/>
    <x v="0"/>
    <d v="1952-08-21T00:00:00"/>
    <n v="62"/>
    <s v="Chile"/>
    <s v="Bogotá"/>
    <s v="General"/>
    <x v="926"/>
    <d v="2023-10-20T00:00:00"/>
    <x v="2"/>
    <x v="1"/>
    <s v="D0185"/>
    <s v="D01"/>
    <x v="1"/>
    <x v="0"/>
    <n v="471.63"/>
    <s v="Full"/>
    <s v="CompanyC"/>
    <n v="0.35508337016894959"/>
    <n v="761.55"/>
    <x v="0"/>
    <s v="No"/>
    <n v="66"/>
    <n v="4"/>
    <s v="Standard"/>
    <n v="3"/>
    <n v="5"/>
    <n v="6"/>
    <s v="MRI"/>
    <s v="Yes"/>
    <n v="1"/>
    <n v="1233.1799999999998"/>
    <x v="0"/>
    <n v="437.8817104249452"/>
    <n v="795.2982895750547"/>
  </r>
  <r>
    <s v="P001738"/>
    <s v="Sofia"/>
    <s v="Diaz"/>
    <x v="1"/>
    <d v="2000-03-03T00:00:00"/>
    <n v="19"/>
    <s v="Mexico"/>
    <s v="Bogotá"/>
    <s v="Chronic"/>
    <x v="927"/>
    <d v="2023-08-28T00:00:00"/>
    <x v="1"/>
    <x v="2"/>
    <s v="D0157"/>
    <s v="D01"/>
    <x v="3"/>
    <x v="1"/>
    <n v="435.22"/>
    <s v="None"/>
    <s v="CompanyA"/>
    <n v="0.59464624362390861"/>
    <n v="245.09"/>
    <x v="0"/>
    <s v="No"/>
    <n v="57"/>
    <n v="2"/>
    <s v="ICU"/>
    <n v="1"/>
    <n v="5"/>
    <n v="8"/>
    <s v="MRI"/>
    <s v="No"/>
    <n v="0"/>
    <n v="680.31000000000006"/>
    <x v="0"/>
    <n v="404.54378599978128"/>
    <n v="275.76621400021878"/>
  </r>
  <r>
    <s v="P001739"/>
    <s v="Diego"/>
    <s v="Lopez"/>
    <x v="0"/>
    <d v="1974-02-22T00:00:00"/>
    <n v="34"/>
    <s v="Argentina"/>
    <s v="CDMX"/>
    <s v="Chronic"/>
    <x v="928"/>
    <d v="2023-09-27T00:00:00"/>
    <x v="0"/>
    <x v="1"/>
    <s v="D0027"/>
    <s v="D01"/>
    <x v="3"/>
    <x v="2"/>
    <n v="143.99"/>
    <s v="Full"/>
    <s v="CompanyC"/>
    <n v="0.65838430694921457"/>
    <n v="372.85"/>
    <x v="1"/>
    <s v="No"/>
    <n v="255"/>
    <n v="6"/>
    <s v="Standard"/>
    <n v="1"/>
    <n v="2"/>
    <n v="1"/>
    <s v="CT"/>
    <s v="No"/>
    <n v="4"/>
    <n v="516.84"/>
    <x v="0"/>
    <n v="340.27934520363209"/>
    <n v="176.56065479636794"/>
  </r>
  <r>
    <s v="P001740"/>
    <s v="Carlos"/>
    <s v="Torres"/>
    <x v="1"/>
    <d v="1957-11-27T00:00:00"/>
    <n v="49"/>
    <s v="Chile"/>
    <s v="Madrid"/>
    <s v="Geriatrics"/>
    <x v="929"/>
    <d v="2024-06-21T00:00:00"/>
    <x v="2"/>
    <x v="3"/>
    <s v="D0134"/>
    <s v="D04"/>
    <x v="2"/>
    <x v="1"/>
    <n v="856.66"/>
    <s v="None"/>
    <s v="CompanyC"/>
    <n v="0.24898750086550481"/>
    <n v="188.96"/>
    <x v="1"/>
    <s v="Yes"/>
    <n v="264"/>
    <n v="9"/>
    <s v="Emergency"/>
    <n v="1"/>
    <n v="4"/>
    <n v="3"/>
    <s v="ECG"/>
    <s v="Yes"/>
    <n v="3"/>
    <n v="1045.6199999999999"/>
    <x v="0"/>
    <n v="260.34631065498911"/>
    <n v="785.27368934501078"/>
  </r>
  <r>
    <s v="P001742"/>
    <s v="Pedro"/>
    <s v="Lopez"/>
    <x v="0"/>
    <d v="2004-12-04T00:00:00"/>
    <n v="47"/>
    <s v="Colombia"/>
    <s v="Buenos Aires"/>
    <s v="Geriatrics"/>
    <x v="930"/>
    <d v="2024-05-15T00:00:00"/>
    <x v="0"/>
    <x v="3"/>
    <s v="D0071"/>
    <s v="D01"/>
    <x v="3"/>
    <x v="0"/>
    <n v="431.9"/>
    <s v="Full"/>
    <s v="CompanyC"/>
    <n v="0.38153678792004708"/>
    <n v="394.83"/>
    <x v="0"/>
    <s v="Yes"/>
    <n v="267"/>
    <n v="11"/>
    <s v="Emergency"/>
    <n v="2"/>
    <n v="5"/>
    <n v="9"/>
    <s v="Ultrasound"/>
    <s v="Yes"/>
    <n v="2"/>
    <n v="826.73"/>
    <x v="0"/>
    <n v="315.42790867714052"/>
    <n v="511.3020913228595"/>
  </r>
  <r>
    <s v="P001744"/>
    <s v="Diego"/>
    <s v="Perez"/>
    <x v="1"/>
    <d v="2007-10-20T00:00:00"/>
    <n v="50"/>
    <s v="Colombia"/>
    <s v="Bogotá"/>
    <s v="General"/>
    <x v="931"/>
    <d v="2023-09-28T00:00:00"/>
    <x v="2"/>
    <x v="0"/>
    <s v="D0169"/>
    <s v="D04"/>
    <x v="2"/>
    <x v="2"/>
    <n v="983.42"/>
    <s v="Partial"/>
    <s v="CompanyA"/>
    <n v="0.95616542327753551"/>
    <n v="177.97"/>
    <x v="0"/>
    <s v="No"/>
    <n v="286"/>
    <n v="2"/>
    <s v="ICU"/>
    <n v="3"/>
    <n v="1"/>
    <n v="2"/>
    <s v="CT"/>
    <s v="No"/>
    <n v="0"/>
    <n v="1161.3899999999999"/>
    <x v="0"/>
    <n v="1110.4809609402969"/>
    <n v="50.909039059702991"/>
  </r>
  <r>
    <s v="P001746"/>
    <s v="Carlos"/>
    <s v="Hernandez"/>
    <x v="1"/>
    <d v="1961-08-23T00:00:00"/>
    <n v="26"/>
    <s v="Mexico"/>
    <s v="CDMX"/>
    <s v="General"/>
    <x v="932"/>
    <d v="2023-01-13T00:00:00"/>
    <x v="1"/>
    <x v="2"/>
    <s v="D0143"/>
    <s v="D05"/>
    <x v="4"/>
    <x v="3"/>
    <n v="1293.5"/>
    <s v="Partial"/>
    <s v="None"/>
    <n v="0.25231939586449309"/>
    <n v="134.58000000000001"/>
    <x v="1"/>
    <s v="Yes"/>
    <n v="20"/>
    <n v="5"/>
    <s v="Emergency"/>
    <n v="1"/>
    <n v="8"/>
    <n v="4"/>
    <s v="CT"/>
    <s v="Yes"/>
    <n v="2"/>
    <n v="1428.08"/>
    <x v="0"/>
    <n v="360.3322828461653"/>
    <n v="1067.7477171538346"/>
  </r>
  <r>
    <s v="P001747"/>
    <s v="Carlos"/>
    <s v="Hernandez"/>
    <x v="0"/>
    <d v="1981-01-10T00:00:00"/>
    <n v="56"/>
    <s v="Spain"/>
    <s v="CDMX"/>
    <s v="Geriatrics"/>
    <x v="933"/>
    <d v="2023-06-18T00:00:00"/>
    <x v="1"/>
    <x v="0"/>
    <s v="D0149"/>
    <s v="D04"/>
    <x v="0"/>
    <x v="1"/>
    <n v="1854.12"/>
    <s v="None"/>
    <s v="CompanyA"/>
    <n v="0.9832421518516935"/>
    <n v="446.73"/>
    <x v="0"/>
    <s v="No"/>
    <n v="20"/>
    <n v="7"/>
    <s v="Emergency"/>
    <n v="1"/>
    <n v="0"/>
    <n v="7"/>
    <s v="CT"/>
    <s v="No"/>
    <n v="4"/>
    <n v="2300.85"/>
    <x v="0"/>
    <n v="2262.2927050879689"/>
    <n v="38.557294912031011"/>
  </r>
  <r>
    <s v="P001751"/>
    <s v="Sofia"/>
    <s v="Lopez"/>
    <x v="0"/>
    <d v="1963-03-02T00:00:00"/>
    <n v="25"/>
    <s v="Spain"/>
    <s v="Buenos Aires"/>
    <s v="Pediatrics"/>
    <x v="934"/>
    <d v="2023-05-20T00:00:00"/>
    <x v="2"/>
    <x v="1"/>
    <s v="D0135"/>
    <s v="D02"/>
    <x v="1"/>
    <x v="2"/>
    <n v="1153.3900000000001"/>
    <s v="Partial"/>
    <s v="CompanyA"/>
    <n v="0.42229582030312918"/>
    <n v="41.19"/>
    <x v="0"/>
    <s v="No"/>
    <n v="174"/>
    <n v="2"/>
    <s v="ICU"/>
    <n v="4"/>
    <n v="8"/>
    <n v="2"/>
    <s v="Ultrasound"/>
    <s v="No"/>
    <n v="4"/>
    <n v="1194.5800000000002"/>
    <x v="0"/>
    <n v="504.46614101771212"/>
    <n v="690.11385898228809"/>
  </r>
  <r>
    <s v="P001754"/>
    <s v="Jorge"/>
    <s v="Diaz"/>
    <x v="1"/>
    <d v="2018-09-01T00:00:00"/>
    <n v="32"/>
    <s v="Mexico"/>
    <s v="CDMX"/>
    <s v="Geriatrics"/>
    <x v="935"/>
    <d v="2024-09-26T00:00:00"/>
    <x v="0"/>
    <x v="2"/>
    <s v="D0121"/>
    <s v="D02"/>
    <x v="3"/>
    <x v="1"/>
    <n v="2946.4"/>
    <s v="Partial"/>
    <s v="CompanyA"/>
    <n v="0.46582175576665152"/>
    <n v="51.44"/>
    <x v="0"/>
    <s v="No"/>
    <n v="231"/>
    <n v="4"/>
    <s v="Standard"/>
    <n v="1"/>
    <n v="0"/>
    <n v="5"/>
    <s v="MRI"/>
    <s v="No"/>
    <n v="4"/>
    <n v="2997.84"/>
    <x v="0"/>
    <n v="1396.4590923074986"/>
    <n v="1601.3809076925015"/>
  </r>
  <r>
    <s v="P001758"/>
    <s v="Carlos"/>
    <s v="Garcia"/>
    <x v="0"/>
    <d v="1973-01-10T00:00:00"/>
    <n v="61"/>
    <s v="Chile"/>
    <s v="Santiago"/>
    <s v="Pediatrics"/>
    <x v="936"/>
    <d v="2023-03-13T00:00:00"/>
    <x v="1"/>
    <x v="2"/>
    <s v="D0185"/>
    <s v="D04"/>
    <x v="3"/>
    <x v="0"/>
    <n v="2338.9499999999998"/>
    <s v="None"/>
    <s v="CompanyB"/>
    <n v="0.61400520086033294"/>
    <n v="360.72"/>
    <x v="0"/>
    <s v="No"/>
    <n v="222"/>
    <n v="7"/>
    <s v="ICU"/>
    <n v="1"/>
    <n v="5"/>
    <n v="6"/>
    <s v="Ultrasound"/>
    <s v="No"/>
    <n v="5"/>
    <n v="2699.67"/>
    <x v="0"/>
    <n v="1657.6114206066152"/>
    <n v="1042.0585793933849"/>
  </r>
  <r>
    <s v="P001759"/>
    <s v="Jorge"/>
    <s v="Garcia"/>
    <x v="1"/>
    <d v="1951-08-25T00:00:00"/>
    <n v="20"/>
    <s v="Chile"/>
    <s v="Madrid"/>
    <s v="Pediatrics"/>
    <x v="937"/>
    <d v="2023-12-23T00:00:00"/>
    <x v="2"/>
    <x v="5"/>
    <s v="D0005"/>
    <s v="D05"/>
    <x v="4"/>
    <x v="3"/>
    <n v="845.57"/>
    <s v="Full"/>
    <s v="CompanyA"/>
    <n v="0.77671676060888428"/>
    <n v="347.52"/>
    <x v="1"/>
    <s v="Yes"/>
    <n v="61"/>
    <n v="5"/>
    <s v="ICU"/>
    <n v="3"/>
    <n v="7"/>
    <n v="9"/>
    <s v="MRI"/>
    <s v="Yes"/>
    <n v="2"/>
    <n v="1193.0900000000001"/>
    <x v="0"/>
    <n v="926.69299991485389"/>
    <n v="266.39700008514626"/>
  </r>
  <r>
    <s v="P001763"/>
    <s v="Elena"/>
    <s v="Lopez"/>
    <x v="0"/>
    <d v="2004-05-29T00:00:00"/>
    <n v="34"/>
    <s v="Mexico"/>
    <s v="CDMX"/>
    <s v="Pediatrics"/>
    <x v="938"/>
    <d v="2023-11-14T00:00:00"/>
    <x v="0"/>
    <x v="0"/>
    <s v="D0160"/>
    <s v="D04"/>
    <x v="2"/>
    <x v="3"/>
    <n v="867.86"/>
    <s v="Full"/>
    <s v="CompanyC"/>
    <n v="0.98580253355310399"/>
    <n v="559.95000000000005"/>
    <x v="0"/>
    <s v="No"/>
    <n v="254"/>
    <n v="10"/>
    <s v="ICU"/>
    <n v="4"/>
    <n v="0"/>
    <n v="3"/>
    <s v="MRI"/>
    <s v="Yes"/>
    <n v="5"/>
    <n v="1427.81"/>
    <x v="0"/>
    <n v="1407.5387154324574"/>
    <n v="20.27128456754258"/>
  </r>
  <r>
    <s v="P001764"/>
    <s v="Lucia"/>
    <s v="Perez"/>
    <x v="1"/>
    <d v="1985-01-26T00:00:00"/>
    <n v="61"/>
    <s v="Colombia"/>
    <s v="CDMX"/>
    <s v="General"/>
    <x v="939"/>
    <d v="2023-04-08T00:00:00"/>
    <x v="1"/>
    <x v="2"/>
    <s v="D0041"/>
    <s v="D05"/>
    <x v="4"/>
    <x v="0"/>
    <n v="2843.19"/>
    <s v="Partial"/>
    <s v="CompanyA"/>
    <n v="0.80026805274497892"/>
    <n v="4.3899999999999997"/>
    <x v="0"/>
    <s v="No"/>
    <n v="112"/>
    <n v="1"/>
    <s v="ICU"/>
    <n v="1"/>
    <n v="7"/>
    <n v="8"/>
    <s v="MRI"/>
    <s v="No"/>
    <n v="1"/>
    <n v="2847.58"/>
    <x v="0"/>
    <n v="2278.827301635547"/>
    <n v="568.75269836445295"/>
  </r>
  <r>
    <s v="P001766"/>
    <s v="Luis"/>
    <s v="Lopez"/>
    <x v="0"/>
    <d v="1960-06-16T00:00:00"/>
    <n v="27"/>
    <s v="Chile"/>
    <s v="Bogotá"/>
    <s v="Pediatrics"/>
    <x v="940"/>
    <d v="2024-04-24T00:00:00"/>
    <x v="2"/>
    <x v="0"/>
    <s v="D0075"/>
    <s v="D02"/>
    <x v="3"/>
    <x v="1"/>
    <n v="1797.77"/>
    <s v="Full"/>
    <s v="CompanyC"/>
    <n v="0.27209035153879169"/>
    <n v="734.92"/>
    <x v="1"/>
    <s v="No"/>
    <n v="31"/>
    <n v="10"/>
    <s v="ICU"/>
    <n v="2"/>
    <n v="1"/>
    <n v="3"/>
    <s v="Ultrasound"/>
    <s v="No"/>
    <n v="0"/>
    <n v="2532.69"/>
    <x v="0"/>
    <n v="689.12051243878238"/>
    <n v="1843.5694875612176"/>
  </r>
  <r>
    <s v="P001767"/>
    <s v="Ana"/>
    <s v="Perez"/>
    <x v="1"/>
    <d v="1989-04-22T00:00:00"/>
    <n v="40"/>
    <s v="Spain"/>
    <s v="Madrid"/>
    <s v="Pediatrics"/>
    <x v="941"/>
    <d v="2023-11-06T00:00:00"/>
    <x v="1"/>
    <x v="4"/>
    <s v="D0193"/>
    <s v="D04"/>
    <x v="3"/>
    <x v="2"/>
    <n v="1233.71"/>
    <s v="Full"/>
    <s v="CompanyC"/>
    <n v="0.5738564958410699"/>
    <n v="346.67"/>
    <x v="1"/>
    <s v="No"/>
    <n v="63"/>
    <n v="4"/>
    <s v="Standard"/>
    <n v="1"/>
    <n v="6"/>
    <n v="3"/>
    <s v="CT"/>
    <s v="Yes"/>
    <n v="5"/>
    <n v="1580.38"/>
    <x v="0"/>
    <n v="906.91132889731011"/>
    <n v="673.46867110269"/>
  </r>
  <r>
    <s v="P001769"/>
    <s v="Elena"/>
    <s v="Hernandez"/>
    <x v="0"/>
    <d v="1970-01-27T00:00:00"/>
    <n v="33"/>
    <s v="Mexico"/>
    <s v="Buenos Aires"/>
    <s v="Chronic"/>
    <x v="942"/>
    <d v="2023-09-14T00:00:00"/>
    <x v="0"/>
    <x v="1"/>
    <s v="D0083"/>
    <s v="D04"/>
    <x v="1"/>
    <x v="1"/>
    <n v="1735.8"/>
    <s v="Full"/>
    <s v="CompanyA"/>
    <n v="0.56951895115627404"/>
    <n v="634.58000000000004"/>
    <x v="0"/>
    <s v="No"/>
    <n v="4"/>
    <n v="13"/>
    <s v="ICU"/>
    <n v="1"/>
    <n v="7"/>
    <n v="6"/>
    <s v="ECG"/>
    <s v="Yes"/>
    <n v="0"/>
    <n v="2370.38"/>
    <x v="0"/>
    <n v="1349.976331441809"/>
    <n v="1020.4036685581912"/>
  </r>
  <r>
    <s v="P001773"/>
    <s v="Sofia"/>
    <s v="Perez"/>
    <x v="0"/>
    <d v="1997-06-14T00:00:00"/>
    <n v="16"/>
    <s v="Spain"/>
    <s v="Buenos Aires"/>
    <s v="General"/>
    <x v="943"/>
    <d v="2024-09-12T00:00:00"/>
    <x v="0"/>
    <x v="1"/>
    <s v="D0056"/>
    <s v="D02"/>
    <x v="3"/>
    <x v="2"/>
    <n v="1020.37"/>
    <s v="Full"/>
    <s v="CompanyB"/>
    <n v="0.78843704412769389"/>
    <n v="492.11"/>
    <x v="1"/>
    <s v="No"/>
    <n v="189"/>
    <n v="8"/>
    <s v="ICU"/>
    <n v="3"/>
    <n v="0"/>
    <n v="7"/>
    <s v="ECG"/>
    <s v="No"/>
    <n v="0"/>
    <n v="1512.48"/>
    <x v="0"/>
    <n v="1192.4952605022545"/>
    <n v="319.98473949774552"/>
  </r>
  <r>
    <s v="P001775"/>
    <s v="Lucia"/>
    <s v="Perez"/>
    <x v="1"/>
    <d v="1956-03-14T00:00:00"/>
    <n v="23"/>
    <s v="Mexico"/>
    <s v="Buenos Aires"/>
    <s v="General"/>
    <x v="944"/>
    <d v="2023-07-25T00:00:00"/>
    <x v="2"/>
    <x v="2"/>
    <s v="D0055"/>
    <s v="D02"/>
    <x v="0"/>
    <x v="2"/>
    <n v="1238.26"/>
    <s v="Full"/>
    <s v="CompanyA"/>
    <n v="0.94574319905498849"/>
    <n v="630.32000000000005"/>
    <x v="0"/>
    <s v="No"/>
    <n v="204"/>
    <n v="14"/>
    <s v="Standard"/>
    <n v="4"/>
    <n v="0"/>
    <n v="8"/>
    <s v="ECG"/>
    <s v="No"/>
    <n v="2"/>
    <n v="1868.58"/>
    <x v="0"/>
    <n v="1767.1968268901703"/>
    <n v="101.38317310982961"/>
  </r>
  <r>
    <s v="P001776"/>
    <s v="Elena"/>
    <s v="Diaz"/>
    <x v="1"/>
    <d v="1952-08-07T00:00:00"/>
    <n v="43"/>
    <s v="Colombia"/>
    <s v="Bogotá"/>
    <s v="Pediatrics"/>
    <x v="945"/>
    <d v="2024-03-23T00:00:00"/>
    <x v="1"/>
    <x v="2"/>
    <s v="D0182"/>
    <s v="D02"/>
    <x v="1"/>
    <x v="1"/>
    <n v="1340.75"/>
    <s v="None"/>
    <s v="CompanyA"/>
    <n v="0.51804801470257877"/>
    <n v="528.75"/>
    <x v="1"/>
    <s v="No"/>
    <n v="211"/>
    <n v="6"/>
    <s v="ICU"/>
    <n v="3"/>
    <n v="3"/>
    <n v="3"/>
    <s v="X-Ray"/>
    <s v="No"/>
    <n v="4"/>
    <n v="1869.5"/>
    <x v="0"/>
    <n v="968.490763486471"/>
    <n v="901.009236513529"/>
  </r>
  <r>
    <s v="P001778"/>
    <s v="Pedro"/>
    <s v="Lopez"/>
    <x v="0"/>
    <d v="1970-12-13T00:00:00"/>
    <n v="57"/>
    <s v="Argentina"/>
    <s v="Buenos Aires"/>
    <s v="General"/>
    <x v="946"/>
    <d v="2023-06-15T00:00:00"/>
    <x v="1"/>
    <x v="3"/>
    <s v="D0027"/>
    <s v="D02"/>
    <x v="2"/>
    <x v="1"/>
    <n v="2592"/>
    <s v="None"/>
    <s v="CompanyA"/>
    <n v="0.72892490018607425"/>
    <n v="691.38"/>
    <x v="0"/>
    <s v="No"/>
    <n v="88"/>
    <n v="11"/>
    <s v="Standard"/>
    <n v="1"/>
    <n v="4"/>
    <n v="7"/>
    <s v="CT"/>
    <s v="No"/>
    <n v="3"/>
    <n v="3283.38"/>
    <x v="0"/>
    <n v="2393.3374387729527"/>
    <n v="890.04256122704737"/>
  </r>
  <r>
    <s v="P001779"/>
    <s v="Elena"/>
    <s v="Perez"/>
    <x v="0"/>
    <d v="1956-02-26T00:00:00"/>
    <n v="51"/>
    <s v="Argentina"/>
    <s v="CDMX"/>
    <s v="General"/>
    <x v="947"/>
    <d v="2024-06-30T00:00:00"/>
    <x v="2"/>
    <x v="2"/>
    <s v="D0105"/>
    <s v="D05"/>
    <x v="4"/>
    <x v="2"/>
    <n v="2987"/>
    <s v="None"/>
    <s v="CompanyC"/>
    <n v="0.56524331908774916"/>
    <n v="183.18"/>
    <x v="0"/>
    <s v="No"/>
    <n v="235"/>
    <n v="12"/>
    <s v="Emergency"/>
    <n v="3"/>
    <n v="8"/>
    <n v="8"/>
    <s v="X-Ray"/>
    <s v="No"/>
    <n v="4"/>
    <n v="3170.18"/>
    <x v="0"/>
    <n v="1791.9230653056006"/>
    <n v="1378.2569346943992"/>
  </r>
  <r>
    <s v="P001781"/>
    <s v="Diego"/>
    <s v="Lopez"/>
    <x v="0"/>
    <d v="1972-05-10T00:00:00"/>
    <n v="24"/>
    <s v="Argentina"/>
    <s v="Buenos Aires"/>
    <s v="Pediatrics"/>
    <x v="948"/>
    <d v="2024-08-09T00:00:00"/>
    <x v="2"/>
    <x v="4"/>
    <s v="D0038"/>
    <s v="D03"/>
    <x v="2"/>
    <x v="1"/>
    <n v="2588.96"/>
    <s v="Full"/>
    <s v="CompanyA"/>
    <n v="0.66693946195913223"/>
    <n v="287.68"/>
    <x v="0"/>
    <s v="Yes"/>
    <n v="182"/>
    <n v="2"/>
    <s v="Emergency"/>
    <n v="4"/>
    <n v="8"/>
    <n v="5"/>
    <s v="X-Ray"/>
    <s v="Yes"/>
    <n v="4"/>
    <n v="2876.64"/>
    <x v="0"/>
    <n v="1918.5447338501181"/>
    <n v="958.09526614988181"/>
  </r>
  <r>
    <s v="P001783"/>
    <s v="Diego"/>
    <s v="Hernandez"/>
    <x v="0"/>
    <d v="1966-11-10T00:00:00"/>
    <n v="52"/>
    <s v="Colombia"/>
    <s v="Buenos Aires"/>
    <s v="Geriatrics"/>
    <x v="949"/>
    <d v="2024-02-19T00:00:00"/>
    <x v="1"/>
    <x v="5"/>
    <s v="D0039"/>
    <s v="D03"/>
    <x v="2"/>
    <x v="0"/>
    <n v="2728.03"/>
    <s v="None"/>
    <s v="CompanyA"/>
    <n v="0.98143538771359518"/>
    <n v="678.41"/>
    <x v="0"/>
    <s v="Yes"/>
    <n v="223"/>
    <n v="2"/>
    <s v="Emergency"/>
    <n v="1"/>
    <n v="0"/>
    <n v="1"/>
    <s v="CT"/>
    <s v="No"/>
    <n v="1"/>
    <n v="3406.44"/>
    <x v="0"/>
    <n v="3343.2007621230991"/>
    <n v="63.239237876900916"/>
  </r>
  <r>
    <s v="P001784"/>
    <s v="Lucia"/>
    <s v="Garcia"/>
    <x v="0"/>
    <d v="1994-08-28T00:00:00"/>
    <n v="17"/>
    <s v="Chile"/>
    <s v="Santiago"/>
    <s v="Chronic"/>
    <x v="950"/>
    <d v="2024-03-04T00:00:00"/>
    <x v="2"/>
    <x v="3"/>
    <s v="D0143"/>
    <s v="D04"/>
    <x v="4"/>
    <x v="1"/>
    <n v="2080.6799999999998"/>
    <s v="None"/>
    <s v="CompanyA"/>
    <n v="0.183997261286064"/>
    <n v="349.1"/>
    <x v="0"/>
    <s v="No"/>
    <n v="170"/>
    <n v="11"/>
    <s v="Standard"/>
    <n v="4"/>
    <n v="9"/>
    <n v="9"/>
    <s v="MRI"/>
    <s v="Yes"/>
    <n v="3"/>
    <n v="2429.7799999999997"/>
    <x v="0"/>
    <n v="447.07286552765254"/>
    <n v="1982.7071344723472"/>
  </r>
  <r>
    <s v="P001785"/>
    <s v="Elena"/>
    <s v="Diaz"/>
    <x v="0"/>
    <d v="1971-06-18T00:00:00"/>
    <n v="37"/>
    <s v="Argentina"/>
    <s v="Santiago"/>
    <s v="Chronic"/>
    <x v="951"/>
    <d v="2024-08-04T00:00:00"/>
    <x v="2"/>
    <x v="0"/>
    <s v="D0119"/>
    <s v="D03"/>
    <x v="4"/>
    <x v="2"/>
    <n v="541.92999999999995"/>
    <s v="None"/>
    <s v="None"/>
    <n v="0.27542618600261692"/>
    <n v="41.21"/>
    <x v="1"/>
    <s v="Yes"/>
    <n v="197"/>
    <n v="2"/>
    <s v="ICU"/>
    <n v="2"/>
    <n v="4"/>
    <n v="3"/>
    <s v="Ultrasound"/>
    <s v="No"/>
    <n v="2"/>
    <n v="583.14"/>
    <x v="0"/>
    <n v="160.61202610556603"/>
    <n v="422.52797389443396"/>
  </r>
  <r>
    <s v="P001787"/>
    <s v="Maria"/>
    <s v="Lopez"/>
    <x v="0"/>
    <d v="2000-01-15T00:00:00"/>
    <n v="62"/>
    <s v="Chile"/>
    <s v="CDMX"/>
    <s v="Pediatrics"/>
    <x v="952"/>
    <d v="2024-02-04T00:00:00"/>
    <x v="1"/>
    <x v="1"/>
    <s v="D0189"/>
    <s v="D05"/>
    <x v="1"/>
    <x v="1"/>
    <n v="193.9"/>
    <s v="None"/>
    <s v="CompanyA"/>
    <n v="0.18654137741602039"/>
    <n v="57.98"/>
    <x v="0"/>
    <s v="No"/>
    <n v="180"/>
    <n v="10"/>
    <s v="ICU"/>
    <n v="4"/>
    <n v="1"/>
    <n v="7"/>
    <s v="MRI"/>
    <s v="Yes"/>
    <n v="2"/>
    <n v="251.88"/>
    <x v="0"/>
    <n v="46.986042143547216"/>
    <n v="204.89395785645277"/>
  </r>
  <r>
    <s v="P001791"/>
    <s v="Maria"/>
    <s v="Diaz"/>
    <x v="1"/>
    <d v="1988-01-12T00:00:00"/>
    <n v="56"/>
    <s v="Mexico"/>
    <s v="Madrid"/>
    <s v="Pediatrics"/>
    <x v="953"/>
    <d v="2024-04-24T00:00:00"/>
    <x v="1"/>
    <x v="1"/>
    <s v="D0043"/>
    <s v="D01"/>
    <x v="3"/>
    <x v="0"/>
    <n v="1130.6500000000001"/>
    <s v="Full"/>
    <s v="None"/>
    <n v="9.4726588013627211E-2"/>
    <n v="670.57"/>
    <x v="0"/>
    <s v="Yes"/>
    <n v="247"/>
    <n v="1"/>
    <s v="Standard"/>
    <n v="2"/>
    <n v="0"/>
    <n v="9"/>
    <s v="Ultrasound"/>
    <s v="No"/>
    <n v="0"/>
    <n v="1801.2200000000003"/>
    <x v="0"/>
    <n v="170.62342486190562"/>
    <n v="1630.5965751380945"/>
  </r>
  <r>
    <s v="P001795"/>
    <s v="Lucia"/>
    <s v="Hernandez"/>
    <x v="1"/>
    <d v="1996-08-27T00:00:00"/>
    <n v="44"/>
    <s v="Mexico"/>
    <s v="Madrid"/>
    <s v="Chronic"/>
    <x v="954"/>
    <d v="2023-02-25T00:00:00"/>
    <x v="1"/>
    <x v="5"/>
    <s v="D0023"/>
    <s v="D02"/>
    <x v="3"/>
    <x v="3"/>
    <n v="344.78"/>
    <s v="Full"/>
    <s v="CompanyC"/>
    <n v="0.69506051641703059"/>
    <n v="483.64"/>
    <x v="1"/>
    <s v="No"/>
    <n v="112"/>
    <n v="9"/>
    <s v="Standard"/>
    <n v="4"/>
    <n v="1"/>
    <n v="3"/>
    <s v="Ultrasound"/>
    <s v="Yes"/>
    <n v="2"/>
    <n v="828.42"/>
    <x v="0"/>
    <n v="575.80203301019651"/>
    <n v="252.61796698980345"/>
  </r>
  <r>
    <s v="P001796"/>
    <s v="Lucia"/>
    <s v="Rodriguez"/>
    <x v="1"/>
    <d v="1950-08-03T00:00:00"/>
    <n v="60"/>
    <s v="Colombia"/>
    <s v="Bogotá"/>
    <s v="Pediatrics"/>
    <x v="955"/>
    <d v="2024-04-10T00:00:00"/>
    <x v="0"/>
    <x v="5"/>
    <s v="D0122"/>
    <s v="D01"/>
    <x v="3"/>
    <x v="3"/>
    <n v="355.47"/>
    <s v="Full"/>
    <s v="None"/>
    <n v="0.39513922947947527"/>
    <n v="528.01"/>
    <x v="1"/>
    <s v="Yes"/>
    <n v="277"/>
    <n v="5"/>
    <s v="ICU"/>
    <n v="2"/>
    <n v="8"/>
    <n v="10"/>
    <s v="ECG"/>
    <s v="No"/>
    <n v="5"/>
    <n v="883.48"/>
    <x v="0"/>
    <n v="349.09760646052683"/>
    <n v="534.38239353947324"/>
  </r>
  <r>
    <s v="P001797"/>
    <s v="Ana"/>
    <s v="Perez"/>
    <x v="0"/>
    <d v="2005-07-09T00:00:00"/>
    <n v="41"/>
    <s v="Argentina"/>
    <s v="Madrid"/>
    <s v="Pediatrics"/>
    <x v="956"/>
    <d v="2023-02-16T00:00:00"/>
    <x v="0"/>
    <x v="4"/>
    <s v="D0141"/>
    <s v="D05"/>
    <x v="4"/>
    <x v="1"/>
    <n v="1216.28"/>
    <s v="None"/>
    <s v="CompanyC"/>
    <n v="0.26211876710175103"/>
    <n v="426.89"/>
    <x v="0"/>
    <s v="No"/>
    <n v="50"/>
    <n v="4"/>
    <s v="Standard"/>
    <n v="1"/>
    <n v="1"/>
    <n v="10"/>
    <s v="X-Ray"/>
    <s v="No"/>
    <n v="4"/>
    <n v="1643.17"/>
    <x v="0"/>
    <n v="430.70569453858423"/>
    <n v="1212.4643054614157"/>
  </r>
  <r>
    <s v="P001798"/>
    <s v="Luis"/>
    <s v="Martinez"/>
    <x v="0"/>
    <d v="1997-06-15T00:00:00"/>
    <n v="21"/>
    <s v="Chile"/>
    <s v="Buenos Aires"/>
    <s v="Chronic"/>
    <x v="957"/>
    <d v="2023-02-16T00:00:00"/>
    <x v="0"/>
    <x v="3"/>
    <s v="D0196"/>
    <s v="D03"/>
    <x v="4"/>
    <x v="1"/>
    <n v="1533.39"/>
    <s v="None"/>
    <s v="CompanyB"/>
    <n v="0.14404740715267661"/>
    <n v="312.88"/>
    <x v="0"/>
    <s v="Yes"/>
    <n v="122"/>
    <n v="0"/>
    <s v="Standard"/>
    <n v="4"/>
    <n v="1"/>
    <n v="6"/>
    <s v="MRI"/>
    <s v="No"/>
    <n v="3"/>
    <n v="1846.27"/>
    <x v="0"/>
    <n v="265.95040640377226"/>
    <n v="1580.3195935962276"/>
  </r>
  <r>
    <s v="P001800"/>
    <s v="Diego"/>
    <s v="Perez"/>
    <x v="0"/>
    <d v="1970-10-26T00:00:00"/>
    <n v="42"/>
    <s v="Mexico"/>
    <s v="Bogotá"/>
    <s v="Chronic"/>
    <x v="958"/>
    <d v="2024-09-13T00:00:00"/>
    <x v="0"/>
    <x v="2"/>
    <s v="D0106"/>
    <s v="D02"/>
    <x v="3"/>
    <x v="2"/>
    <n v="2069.6799999999998"/>
    <s v="Full"/>
    <s v="CompanyB"/>
    <n v="0.52111554426775186"/>
    <n v="713.32"/>
    <x v="0"/>
    <s v="Yes"/>
    <n v="61"/>
    <n v="1"/>
    <s v="ICU"/>
    <n v="1"/>
    <n v="0"/>
    <n v="5"/>
    <s v="X-Ray"/>
    <s v="Yes"/>
    <n v="1"/>
    <n v="2783"/>
    <x v="0"/>
    <n v="1450.2645596971533"/>
    <n v="1332.7354403028467"/>
  </r>
  <r>
    <s v="P001803"/>
    <s v="Ana"/>
    <s v="Hernandez"/>
    <x v="1"/>
    <d v="1975-01-29T00:00:00"/>
    <n v="29"/>
    <s v="Chile"/>
    <s v="Santiago"/>
    <s v="Geriatrics"/>
    <x v="959"/>
    <d v="2023-07-12T00:00:00"/>
    <x v="0"/>
    <x v="2"/>
    <s v="D0125"/>
    <s v="D01"/>
    <x v="0"/>
    <x v="2"/>
    <n v="1929.25"/>
    <s v="None"/>
    <s v="CompanyC"/>
    <n v="0.40729707771700091"/>
    <n v="411.26"/>
    <x v="0"/>
    <s v="Yes"/>
    <n v="31"/>
    <n v="11"/>
    <s v="Emergency"/>
    <n v="3"/>
    <n v="3"/>
    <n v="7"/>
    <s v="ECG"/>
    <s v="Yes"/>
    <n v="4"/>
    <n v="2340.5100000000002"/>
    <x v="0"/>
    <n v="953.28288336741787"/>
    <n v="1387.2271166325822"/>
  </r>
  <r>
    <s v="P001806"/>
    <s v="Maria"/>
    <s v="Rodriguez"/>
    <x v="0"/>
    <d v="1950-08-06T00:00:00"/>
    <n v="17"/>
    <s v="Argentina"/>
    <s v="Santiago"/>
    <s v="Pediatrics"/>
    <x v="960"/>
    <d v="2024-03-05T00:00:00"/>
    <x v="2"/>
    <x v="5"/>
    <s v="D0061"/>
    <s v="D04"/>
    <x v="2"/>
    <x v="1"/>
    <n v="2846.55"/>
    <s v="Full"/>
    <s v="CompanyC"/>
    <n v="0.27772835777740212"/>
    <n v="258.95999999999998"/>
    <x v="0"/>
    <s v="No"/>
    <n v="14"/>
    <n v="13"/>
    <s v="ICU"/>
    <n v="1"/>
    <n v="4"/>
    <n v="1"/>
    <s v="X-Ray"/>
    <s v="Yes"/>
    <n v="4"/>
    <n v="3105.51"/>
    <x v="0"/>
    <n v="862.48819236130009"/>
    <n v="2243.0218076387"/>
  </r>
  <r>
    <s v="P001807"/>
    <s v="Sofia"/>
    <s v="Perez"/>
    <x v="1"/>
    <d v="1955-11-20T00:00:00"/>
    <n v="30"/>
    <s v="Argentina"/>
    <s v="CDMX"/>
    <s v="Geriatrics"/>
    <x v="961"/>
    <d v="2023-05-01T00:00:00"/>
    <x v="0"/>
    <x v="4"/>
    <s v="D0017"/>
    <s v="D03"/>
    <x v="1"/>
    <x v="0"/>
    <n v="1735.03"/>
    <s v="None"/>
    <s v="CompanyB"/>
    <n v="0.78370632511656635"/>
    <n v="704.09"/>
    <x v="1"/>
    <s v="Yes"/>
    <n v="273"/>
    <n v="7"/>
    <s v="ICU"/>
    <n v="4"/>
    <n v="4"/>
    <n v="9"/>
    <s v="ECG"/>
    <s v="Yes"/>
    <n v="0"/>
    <n v="2439.12"/>
    <x v="0"/>
    <n v="1911.5537717183192"/>
    <n v="527.56622828168065"/>
  </r>
  <r>
    <s v="P001808"/>
    <s v="Diego"/>
    <s v="Torres"/>
    <x v="0"/>
    <d v="1958-12-25T00:00:00"/>
    <n v="26"/>
    <s v="Colombia"/>
    <s v="CDMX"/>
    <s v="General"/>
    <x v="962"/>
    <d v="2023-04-24T00:00:00"/>
    <x v="1"/>
    <x v="1"/>
    <s v="D0040"/>
    <s v="D02"/>
    <x v="4"/>
    <x v="1"/>
    <n v="1459.28"/>
    <s v="None"/>
    <s v="CompanyA"/>
    <n v="0.41748159988708411"/>
    <n v="569.57000000000005"/>
    <x v="0"/>
    <s v="No"/>
    <n v="244"/>
    <n v="3"/>
    <s v="Standard"/>
    <n v="2"/>
    <n v="3"/>
    <n v="8"/>
    <s v="ECG"/>
    <s v="No"/>
    <n v="3"/>
    <n v="2028.85"/>
    <x v="0"/>
    <n v="847.00754393091051"/>
    <n v="1181.8424560690894"/>
  </r>
  <r>
    <s v="P001809"/>
    <s v="Jorge"/>
    <s v="Martinez"/>
    <x v="0"/>
    <d v="1963-03-14T00:00:00"/>
    <n v="53"/>
    <s v="Colombia"/>
    <s v="Santiago"/>
    <s v="Chronic"/>
    <x v="963"/>
    <d v="2023-03-05T00:00:00"/>
    <x v="0"/>
    <x v="0"/>
    <s v="D0075"/>
    <s v="D03"/>
    <x v="1"/>
    <x v="1"/>
    <n v="2584.46"/>
    <s v="Partial"/>
    <s v="CompanyB"/>
    <n v="1.4023678277222951E-3"/>
    <n v="628.66"/>
    <x v="0"/>
    <s v="No"/>
    <n v="278"/>
    <n v="8"/>
    <s v="Emergency"/>
    <n v="3"/>
    <n v="8"/>
    <n v="7"/>
    <s v="ECG"/>
    <s v="Yes"/>
    <n v="1"/>
    <n v="3213.12"/>
    <x v="0"/>
    <n v="4.5059761146110606"/>
    <n v="3208.6140238853886"/>
  </r>
  <r>
    <s v="P001810"/>
    <s v="Elena"/>
    <s v="Martinez"/>
    <x v="0"/>
    <d v="1986-06-13T00:00:00"/>
    <n v="19"/>
    <s v="Argentina"/>
    <s v="Madrid"/>
    <s v="Pediatrics"/>
    <x v="964"/>
    <d v="2024-03-05T00:00:00"/>
    <x v="2"/>
    <x v="1"/>
    <s v="D0089"/>
    <s v="D05"/>
    <x v="0"/>
    <x v="2"/>
    <n v="2813.38"/>
    <s v="Full"/>
    <s v="None"/>
    <n v="5.3940288406456822E-2"/>
    <n v="618.75"/>
    <x v="0"/>
    <s v="Yes"/>
    <n v="54"/>
    <n v="7"/>
    <s v="Emergency"/>
    <n v="4"/>
    <n v="4"/>
    <n v="10"/>
    <s v="Ultrasound"/>
    <s v="No"/>
    <n v="5"/>
    <n v="3432.13"/>
    <x v="0"/>
    <n v="185.13008204845266"/>
    <n v="3246.9999179515476"/>
  </r>
  <r>
    <s v="P001811"/>
    <s v="Diego"/>
    <s v="Hernandez"/>
    <x v="1"/>
    <d v="2020-08-19T00:00:00"/>
    <n v="53"/>
    <s v="Colombia"/>
    <s v="Buenos Aires"/>
    <s v="Geriatrics"/>
    <x v="965"/>
    <d v="2024-05-11T00:00:00"/>
    <x v="2"/>
    <x v="0"/>
    <s v="D0069"/>
    <s v="D03"/>
    <x v="0"/>
    <x v="1"/>
    <n v="699.95"/>
    <s v="Full"/>
    <s v="CompanyA"/>
    <n v="0.43932844627306189"/>
    <n v="95.98"/>
    <x v="0"/>
    <s v="Yes"/>
    <n v="41"/>
    <n v="2"/>
    <s v="ICU"/>
    <n v="4"/>
    <n v="8"/>
    <n v="2"/>
    <s v="MRI"/>
    <s v="Yes"/>
    <n v="2"/>
    <n v="795.93000000000006"/>
    <x v="0"/>
    <n v="349.67469024211817"/>
    <n v="446.25530975788189"/>
  </r>
  <r>
    <s v="P001813"/>
    <s v="Lucia"/>
    <s v="Perez"/>
    <x v="0"/>
    <d v="1954-05-13T00:00:00"/>
    <n v="17"/>
    <s v="Colombia"/>
    <s v="Santiago"/>
    <s v="General"/>
    <x v="966"/>
    <d v="2023-01-14T00:00:00"/>
    <x v="0"/>
    <x v="5"/>
    <s v="D0026"/>
    <s v="D01"/>
    <x v="2"/>
    <x v="1"/>
    <n v="2501.69"/>
    <s v="Full"/>
    <s v="CompanyA"/>
    <n v="0.17390441181177471"/>
    <n v="253.79"/>
    <x v="0"/>
    <s v="No"/>
    <n v="10"/>
    <n v="11"/>
    <s v="ICU"/>
    <n v="2"/>
    <n v="8"/>
    <n v="4"/>
    <s v="ECG"/>
    <s v="No"/>
    <n v="4"/>
    <n v="2755.48"/>
    <x v="0"/>
    <n v="479.19012865910901"/>
    <n v="2276.2898713408908"/>
  </r>
  <r>
    <s v="P001814"/>
    <s v="Jorge"/>
    <s v="Martinez"/>
    <x v="0"/>
    <d v="1987-06-01T00:00:00"/>
    <n v="46"/>
    <s v="Spain"/>
    <s v="Santiago"/>
    <s v="Pediatrics"/>
    <x v="967"/>
    <d v="2023-02-23T00:00:00"/>
    <x v="0"/>
    <x v="4"/>
    <s v="D0184"/>
    <s v="D05"/>
    <x v="1"/>
    <x v="1"/>
    <n v="210.49"/>
    <s v="Partial"/>
    <s v="CompanyC"/>
    <n v="0.72787644266407736"/>
    <n v="240.82"/>
    <x v="1"/>
    <s v="Yes"/>
    <n v="87"/>
    <n v="11"/>
    <s v="ICU"/>
    <n v="2"/>
    <n v="4"/>
    <n v="3"/>
    <s v="Ultrasound"/>
    <s v="Yes"/>
    <n v="3"/>
    <n v="451.31"/>
    <x v="0"/>
    <n v="328.49791733872473"/>
    <n v="122.81208266127527"/>
  </r>
  <r>
    <s v="P001816"/>
    <s v="Diego"/>
    <s v="Rodriguez"/>
    <x v="0"/>
    <d v="1960-04-06T00:00:00"/>
    <n v="53"/>
    <s v="Mexico"/>
    <s v="CDMX"/>
    <s v="Geriatrics"/>
    <x v="968"/>
    <d v="2023-07-12T00:00:00"/>
    <x v="1"/>
    <x v="2"/>
    <s v="D0096"/>
    <s v="D02"/>
    <x v="2"/>
    <x v="1"/>
    <n v="235.76"/>
    <s v="Full"/>
    <s v="CompanyA"/>
    <n v="0.48246193316258951"/>
    <n v="122.78"/>
    <x v="0"/>
    <s v="No"/>
    <n v="113"/>
    <n v="8"/>
    <s v="Emergency"/>
    <n v="3"/>
    <n v="0"/>
    <n v="4"/>
    <s v="MRI"/>
    <s v="No"/>
    <n v="3"/>
    <n v="358.53999999999996"/>
    <x v="0"/>
    <n v="172.98190151611482"/>
    <n v="185.55809848388515"/>
  </r>
  <r>
    <s v="P001817"/>
    <s v="Pedro"/>
    <s v="Lopez"/>
    <x v="0"/>
    <d v="2015-07-06T00:00:00"/>
    <n v="64"/>
    <s v="Colombia"/>
    <s v="Madrid"/>
    <s v="General"/>
    <x v="969"/>
    <d v="2024-05-14T00:00:00"/>
    <x v="2"/>
    <x v="3"/>
    <s v="D0196"/>
    <s v="D01"/>
    <x v="2"/>
    <x v="1"/>
    <n v="1804.29"/>
    <s v="None"/>
    <s v="CompanyB"/>
    <n v="0.59821809183141039"/>
    <n v="684.98"/>
    <x v="1"/>
    <s v="No"/>
    <n v="24"/>
    <n v="12"/>
    <s v="Emergency"/>
    <n v="4"/>
    <n v="3"/>
    <n v="3"/>
    <s v="X-Ray"/>
    <s v="No"/>
    <n v="5"/>
    <n v="2489.27"/>
    <x v="0"/>
    <n v="1489.126349453175"/>
    <n v="1000.143650546825"/>
  </r>
  <r>
    <s v="P001818"/>
    <s v="Lucia"/>
    <s v="Rodriguez"/>
    <x v="0"/>
    <d v="1981-05-17T00:00:00"/>
    <n v="45"/>
    <s v="Spain"/>
    <s v="Santiago"/>
    <s v="Chronic"/>
    <x v="970"/>
    <d v="2024-02-11T00:00:00"/>
    <x v="2"/>
    <x v="5"/>
    <s v="D0117"/>
    <s v="D03"/>
    <x v="0"/>
    <x v="1"/>
    <n v="2024.25"/>
    <s v="None"/>
    <s v="CompanyC"/>
    <n v="0.78851866815103167"/>
    <n v="471.24"/>
    <x v="1"/>
    <s v="Yes"/>
    <n v="91"/>
    <n v="10"/>
    <s v="Standard"/>
    <n v="2"/>
    <n v="3"/>
    <n v="5"/>
    <s v="ECG"/>
    <s v="No"/>
    <n v="5"/>
    <n v="2495.4899999999998"/>
    <x v="0"/>
    <n v="1967.7404511842178"/>
    <n v="527.74954881578196"/>
  </r>
  <r>
    <s v="P001819"/>
    <s v="Lucia"/>
    <s v="Torres"/>
    <x v="1"/>
    <d v="2020-10-18T00:00:00"/>
    <n v="49"/>
    <s v="Chile"/>
    <s v="Santiago"/>
    <s v="Chronic"/>
    <x v="971"/>
    <d v="2023-09-06T00:00:00"/>
    <x v="1"/>
    <x v="0"/>
    <s v="D0136"/>
    <s v="D05"/>
    <x v="0"/>
    <x v="0"/>
    <n v="1132.82"/>
    <s v="Partial"/>
    <s v="CompanyB"/>
    <n v="0.158585951081371"/>
    <n v="273.83"/>
    <x v="0"/>
    <s v="Yes"/>
    <n v="86"/>
    <n v="4"/>
    <s v="Emergency"/>
    <n v="4"/>
    <n v="1"/>
    <n v="9"/>
    <s v="Ultrasound"/>
    <s v="No"/>
    <n v="2"/>
    <n v="1406.6499999999999"/>
    <x v="0"/>
    <n v="223.07492808861048"/>
    <n v="1183.5750719113894"/>
  </r>
  <r>
    <s v="P001820"/>
    <s v="Pedro"/>
    <s v="Garcia"/>
    <x v="1"/>
    <d v="1979-11-26T00:00:00"/>
    <n v="19"/>
    <s v="Colombia"/>
    <s v="Bogotá"/>
    <s v="Pediatrics"/>
    <x v="972"/>
    <d v="2023-05-14T00:00:00"/>
    <x v="2"/>
    <x v="5"/>
    <s v="D0073"/>
    <s v="D02"/>
    <x v="3"/>
    <x v="2"/>
    <n v="2648.32"/>
    <s v="None"/>
    <s v="CompanyB"/>
    <n v="0.17304759361490549"/>
    <n v="421.18"/>
    <x v="1"/>
    <s v="No"/>
    <n v="80"/>
    <n v="9"/>
    <s v="Standard"/>
    <n v="4"/>
    <n v="2"/>
    <n v="10"/>
    <s v="X-Ray"/>
    <s v="No"/>
    <n v="0"/>
    <n v="3069.5"/>
    <x v="0"/>
    <n v="531.16958860095235"/>
    <n v="2538.3304113990475"/>
  </r>
  <r>
    <s v="P001824"/>
    <s v="Carlos"/>
    <s v="Perez"/>
    <x v="0"/>
    <d v="1966-12-30T00:00:00"/>
    <n v="37"/>
    <s v="Argentina"/>
    <s v="Buenos Aires"/>
    <s v="General"/>
    <x v="973"/>
    <d v="2024-02-23T00:00:00"/>
    <x v="2"/>
    <x v="2"/>
    <s v="D0077"/>
    <s v="D04"/>
    <x v="4"/>
    <x v="1"/>
    <n v="113.51"/>
    <s v="Full"/>
    <s v="CompanyA"/>
    <n v="9.2640422954133772E-2"/>
    <n v="722.12"/>
    <x v="0"/>
    <s v="No"/>
    <n v="8"/>
    <n v="2"/>
    <s v="Emergency"/>
    <n v="2"/>
    <n v="1"/>
    <n v="10"/>
    <s v="MRI"/>
    <s v="Yes"/>
    <n v="4"/>
    <n v="835.63"/>
    <x v="0"/>
    <n v="77.413116633162801"/>
    <n v="758.21688336683724"/>
  </r>
  <r>
    <s v="P001826"/>
    <s v="Pedro"/>
    <s v="Perez"/>
    <x v="1"/>
    <d v="2005-10-20T00:00:00"/>
    <n v="26"/>
    <s v="Argentina"/>
    <s v="Santiago"/>
    <s v="Geriatrics"/>
    <x v="974"/>
    <d v="2023-01-28T00:00:00"/>
    <x v="0"/>
    <x v="0"/>
    <s v="D0198"/>
    <s v="D05"/>
    <x v="1"/>
    <x v="1"/>
    <n v="707.78"/>
    <s v="None"/>
    <s v="CompanyA"/>
    <n v="0.72559004991284559"/>
    <n v="655.26"/>
    <x v="1"/>
    <s v="Yes"/>
    <n v="35"/>
    <n v="4"/>
    <s v="ICU"/>
    <n v="4"/>
    <n v="5"/>
    <n v="2"/>
    <s v="MRI"/>
    <s v="Yes"/>
    <n v="0"/>
    <n v="1363.04"/>
    <x v="0"/>
    <n v="989.00826163320505"/>
    <n v="374.03173836679491"/>
  </r>
  <r>
    <s v="P001828"/>
    <s v="Diego"/>
    <s v="Torres"/>
    <x v="0"/>
    <d v="2001-07-05T00:00:00"/>
    <n v="59"/>
    <s v="Spain"/>
    <s v="Santiago"/>
    <s v="Pediatrics"/>
    <x v="975"/>
    <d v="2024-06-03T00:00:00"/>
    <x v="2"/>
    <x v="2"/>
    <s v="D0106"/>
    <s v="D01"/>
    <x v="2"/>
    <x v="2"/>
    <n v="2461.1"/>
    <s v="Partial"/>
    <s v="CompanyA"/>
    <n v="0.72565555798697334"/>
    <n v="418.41"/>
    <x v="0"/>
    <s v="Yes"/>
    <n v="62"/>
    <n v="3"/>
    <s v="Emergency"/>
    <n v="3"/>
    <n v="6"/>
    <n v="4"/>
    <s v="Ultrasound"/>
    <s v="No"/>
    <n v="3"/>
    <n v="2879.5099999999998"/>
    <x v="0"/>
    <n v="2089.5324357790696"/>
    <n v="789.97756422093016"/>
  </r>
  <r>
    <s v="P001830"/>
    <s v="Jorge"/>
    <s v="Lopez"/>
    <x v="1"/>
    <d v="1964-04-18T00:00:00"/>
    <n v="37"/>
    <s v="Mexico"/>
    <s v="Madrid"/>
    <s v="Geriatrics"/>
    <x v="976"/>
    <d v="2024-09-28T00:00:00"/>
    <x v="0"/>
    <x v="1"/>
    <s v="D0103"/>
    <s v="D01"/>
    <x v="1"/>
    <x v="2"/>
    <n v="970.13"/>
    <s v="Partial"/>
    <s v="CompanyC"/>
    <n v="5.6381765771387198E-2"/>
    <n v="125.45"/>
    <x v="0"/>
    <s v="Yes"/>
    <n v="212"/>
    <n v="14"/>
    <s v="Emergency"/>
    <n v="2"/>
    <n v="7"/>
    <n v="3"/>
    <s v="CT"/>
    <s v="No"/>
    <n v="1"/>
    <n v="1095.58"/>
    <x v="0"/>
    <n v="61.770734943816379"/>
    <n v="1033.8092650561834"/>
  </r>
  <r>
    <s v="P001831"/>
    <s v="Sofia"/>
    <s v="Hernandez"/>
    <x v="0"/>
    <d v="1982-03-07T00:00:00"/>
    <n v="31"/>
    <s v="Argentina"/>
    <s v="CDMX"/>
    <s v="General"/>
    <x v="977"/>
    <d v="2024-01-27T00:00:00"/>
    <x v="1"/>
    <x v="5"/>
    <s v="D0024"/>
    <s v="D04"/>
    <x v="3"/>
    <x v="3"/>
    <n v="1345.29"/>
    <s v="Full"/>
    <s v="CompanyA"/>
    <n v="0.18642044575855871"/>
    <n v="95.42"/>
    <x v="0"/>
    <s v="Yes"/>
    <n v="19"/>
    <n v="5"/>
    <s v="Emergency"/>
    <n v="3"/>
    <n v="5"/>
    <n v="1"/>
    <s v="MRI"/>
    <s v="Yes"/>
    <n v="0"/>
    <n v="1440.71"/>
    <x v="0"/>
    <n v="268.57780040881312"/>
    <n v="1172.1321995911869"/>
  </r>
  <r>
    <s v="P001834"/>
    <s v="Lucia"/>
    <s v="Torres"/>
    <x v="0"/>
    <d v="2000-12-29T00:00:00"/>
    <n v="48"/>
    <s v="Argentina"/>
    <s v="CDMX"/>
    <s v="Pediatrics"/>
    <x v="978"/>
    <d v="2024-06-11T00:00:00"/>
    <x v="1"/>
    <x v="0"/>
    <s v="D0106"/>
    <s v="D04"/>
    <x v="0"/>
    <x v="2"/>
    <n v="78.31"/>
    <s v="Full"/>
    <s v="None"/>
    <n v="0.61699152067224272"/>
    <n v="28.16"/>
    <x v="1"/>
    <s v="Yes"/>
    <n v="72"/>
    <n v="10"/>
    <s v="ICU"/>
    <n v="3"/>
    <n v="4"/>
    <n v="5"/>
    <s v="Ultrasound"/>
    <s v="Yes"/>
    <n v="3"/>
    <n v="106.47"/>
    <x v="0"/>
    <n v="65.691087205973687"/>
    <n v="40.778912794026311"/>
  </r>
  <r>
    <s v="P001836"/>
    <s v="Sofia"/>
    <s v="Garcia"/>
    <x v="0"/>
    <d v="1957-01-03T00:00:00"/>
    <n v="15"/>
    <s v="Argentina"/>
    <s v="Madrid"/>
    <s v="Chronic"/>
    <x v="979"/>
    <d v="2023-03-25T00:00:00"/>
    <x v="0"/>
    <x v="3"/>
    <s v="D0035"/>
    <s v="D01"/>
    <x v="0"/>
    <x v="2"/>
    <n v="2506.0300000000002"/>
    <s v="None"/>
    <s v="CompanyB"/>
    <n v="0.42583507548632538"/>
    <n v="339.76"/>
    <x v="0"/>
    <s v="Yes"/>
    <n v="92"/>
    <n v="0"/>
    <s v="Standard"/>
    <n v="1"/>
    <n v="2"/>
    <n v="5"/>
    <s v="ECG"/>
    <s v="Yes"/>
    <n v="1"/>
    <n v="2845.79"/>
    <x v="0"/>
    <n v="1211.83719946823"/>
    <n v="1633.95280053177"/>
  </r>
  <r>
    <s v="P001837"/>
    <s v="Maria"/>
    <s v="Martinez"/>
    <x v="1"/>
    <d v="2015-04-06T00:00:00"/>
    <n v="15"/>
    <s v="Colombia"/>
    <s v="Madrid"/>
    <s v="Pediatrics"/>
    <x v="980"/>
    <d v="2023-08-08T00:00:00"/>
    <x v="1"/>
    <x v="5"/>
    <s v="D0157"/>
    <s v="D05"/>
    <x v="1"/>
    <x v="1"/>
    <n v="1269.77"/>
    <s v="Partial"/>
    <s v="None"/>
    <n v="0.50340176655015112"/>
    <n v="570.35"/>
    <x v="1"/>
    <s v="No"/>
    <n v="284"/>
    <n v="9"/>
    <s v="Emergency"/>
    <n v="4"/>
    <n v="3"/>
    <n v="5"/>
    <s v="CT"/>
    <s v="Yes"/>
    <n v="0"/>
    <n v="1840.12"/>
    <x v="0"/>
    <n v="926.31965866426401"/>
    <n v="913.80034133573588"/>
  </r>
  <r>
    <s v="P001838"/>
    <s v="Carlos"/>
    <s v="Rodriguez"/>
    <x v="1"/>
    <d v="1989-11-16T00:00:00"/>
    <n v="61"/>
    <s v="Mexico"/>
    <s v="Santiago"/>
    <s v="Chronic"/>
    <x v="981"/>
    <d v="2024-08-26T00:00:00"/>
    <x v="2"/>
    <x v="0"/>
    <s v="D0136"/>
    <s v="D02"/>
    <x v="1"/>
    <x v="1"/>
    <n v="1927.4"/>
    <s v="None"/>
    <s v="CompanyC"/>
    <n v="0.9066290982725429"/>
    <n v="239.45"/>
    <x v="1"/>
    <s v="No"/>
    <n v="218"/>
    <n v="13"/>
    <s v="ICU"/>
    <n v="1"/>
    <n v="7"/>
    <n v="9"/>
    <s v="CT"/>
    <s v="Yes"/>
    <n v="4"/>
    <n v="2166.85"/>
    <x v="0"/>
    <n v="1964.5292615918595"/>
    <n v="202.32073840814041"/>
  </r>
  <r>
    <s v="P001839"/>
    <s v="Carlos"/>
    <s v="Martinez"/>
    <x v="1"/>
    <d v="1960-12-13T00:00:00"/>
    <n v="16"/>
    <s v="Chile"/>
    <s v="Santiago"/>
    <s v="General"/>
    <x v="982"/>
    <d v="2023-05-27T00:00:00"/>
    <x v="2"/>
    <x v="3"/>
    <s v="D0017"/>
    <s v="D04"/>
    <x v="2"/>
    <x v="0"/>
    <n v="735.25"/>
    <s v="None"/>
    <s v="CompanyA"/>
    <n v="0.47429035551381937"/>
    <n v="358.49"/>
    <x v="1"/>
    <s v="No"/>
    <n v="48"/>
    <n v="5"/>
    <s v="Emergency"/>
    <n v="4"/>
    <n v="4"/>
    <n v="6"/>
    <s v="ECG"/>
    <s v="Yes"/>
    <n v="5"/>
    <n v="1093.74"/>
    <x v="0"/>
    <n v="518.75033343968482"/>
    <n v="574.98966656031519"/>
  </r>
  <r>
    <s v="P001840"/>
    <s v="Maria"/>
    <s v="Rodriguez"/>
    <x v="0"/>
    <d v="2006-06-25T00:00:00"/>
    <n v="20"/>
    <s v="Mexico"/>
    <s v="CDMX"/>
    <s v="Geriatrics"/>
    <x v="983"/>
    <d v="2023-08-30T00:00:00"/>
    <x v="2"/>
    <x v="0"/>
    <s v="D0199"/>
    <s v="D02"/>
    <x v="2"/>
    <x v="0"/>
    <n v="1967.14"/>
    <s v="Full"/>
    <s v="None"/>
    <n v="0.14254551914483879"/>
    <n v="269.48"/>
    <x v="0"/>
    <s v="Yes"/>
    <n v="294"/>
    <n v="4"/>
    <s v="Standard"/>
    <n v="2"/>
    <n v="8"/>
    <n v="9"/>
    <s v="MRI"/>
    <s v="No"/>
    <n v="1"/>
    <n v="2236.62"/>
    <x v="0"/>
    <n v="318.82015902972933"/>
    <n v="1917.7998409702705"/>
  </r>
  <r>
    <s v="P001842"/>
    <s v="Sofia"/>
    <s v="Hernandez"/>
    <x v="1"/>
    <d v="1962-01-26T00:00:00"/>
    <n v="44"/>
    <s v="Argentina"/>
    <s v="Bogotá"/>
    <s v="Chronic"/>
    <x v="984"/>
    <d v="2023-10-13T00:00:00"/>
    <x v="2"/>
    <x v="4"/>
    <s v="D0093"/>
    <s v="D05"/>
    <x v="3"/>
    <x v="2"/>
    <n v="1806.1"/>
    <s v="Partial"/>
    <s v="CompanyB"/>
    <n v="0.67219536565824778"/>
    <n v="590.94000000000005"/>
    <x v="1"/>
    <s v="No"/>
    <n v="176"/>
    <n v="1"/>
    <s v="Standard"/>
    <n v="2"/>
    <n v="9"/>
    <n v="3"/>
    <s v="X-Ray"/>
    <s v="No"/>
    <n v="0"/>
    <n v="2397.04"/>
    <x v="0"/>
    <n v="1611.2791792974463"/>
    <n v="785.7608207025537"/>
  </r>
  <r>
    <s v="P001843"/>
    <s v="Sofia"/>
    <s v="Lopez"/>
    <x v="0"/>
    <d v="2008-03-09T00:00:00"/>
    <n v="42"/>
    <s v="Argentina"/>
    <s v="Bogotá"/>
    <s v="General"/>
    <x v="985"/>
    <d v="2024-02-03T00:00:00"/>
    <x v="1"/>
    <x v="4"/>
    <s v="D0109"/>
    <s v="D03"/>
    <x v="4"/>
    <x v="2"/>
    <n v="1903.66"/>
    <s v="None"/>
    <s v="CompanyA"/>
    <n v="0.1121158102227643"/>
    <n v="369.1"/>
    <x v="1"/>
    <s v="No"/>
    <n v="298"/>
    <n v="0"/>
    <s v="ICU"/>
    <n v="2"/>
    <n v="2"/>
    <n v="2"/>
    <s v="MRI"/>
    <s v="Yes"/>
    <n v="4"/>
    <n v="2272.7600000000002"/>
    <x v="0"/>
    <n v="254.81232884188981"/>
    <n v="2017.9476711581103"/>
  </r>
  <r>
    <s v="P001844"/>
    <s v="Lucia"/>
    <s v="Torres"/>
    <x v="0"/>
    <d v="2016-06-06T00:00:00"/>
    <n v="46"/>
    <s v="Chile"/>
    <s v="Buenos Aires"/>
    <s v="Pediatrics"/>
    <x v="986"/>
    <d v="2024-09-04T00:00:00"/>
    <x v="0"/>
    <x v="0"/>
    <s v="D0050"/>
    <s v="D02"/>
    <x v="0"/>
    <x v="3"/>
    <n v="378.98"/>
    <s v="Partial"/>
    <s v="CompanyB"/>
    <n v="0.23174276766874211"/>
    <n v="650.01"/>
    <x v="0"/>
    <s v="Yes"/>
    <n v="107"/>
    <n v="6"/>
    <s v="Emergency"/>
    <n v="1"/>
    <n v="7"/>
    <n v="6"/>
    <s v="X-Ray"/>
    <s v="No"/>
    <n v="2"/>
    <n v="1028.99"/>
    <x v="0"/>
    <n v="238.46099050345893"/>
    <n v="790.52900949654111"/>
  </r>
  <r>
    <s v="P001845"/>
    <s v="Carlos"/>
    <s v="Martinez"/>
    <x v="0"/>
    <d v="2016-10-18T00:00:00"/>
    <n v="34"/>
    <s v="Spain"/>
    <s v="Santiago"/>
    <s v="Geriatrics"/>
    <x v="987"/>
    <d v="2023-06-06T00:00:00"/>
    <x v="1"/>
    <x v="4"/>
    <s v="D0114"/>
    <s v="D03"/>
    <x v="3"/>
    <x v="1"/>
    <n v="1239.98"/>
    <s v="None"/>
    <s v="CompanyB"/>
    <n v="0.99577712107092708"/>
    <n v="555.75"/>
    <x v="1"/>
    <s v="Yes"/>
    <n v="283"/>
    <n v="4"/>
    <s v="Standard"/>
    <n v="1"/>
    <n v="7"/>
    <n v="2"/>
    <s v="Ultrasound"/>
    <s v="Yes"/>
    <n v="4"/>
    <n v="1795.73"/>
    <x v="0"/>
    <n v="1788.146849620696"/>
    <n v="7.5831503793040156"/>
  </r>
  <r>
    <s v="P001846"/>
    <s v="Carlos"/>
    <s v="Martinez"/>
    <x v="1"/>
    <d v="2015-01-28T00:00:00"/>
    <n v="64"/>
    <s v="Colombia"/>
    <s v="Buenos Aires"/>
    <s v="Geriatrics"/>
    <x v="988"/>
    <d v="2023-03-20T00:00:00"/>
    <x v="2"/>
    <x v="5"/>
    <s v="D0024"/>
    <s v="D02"/>
    <x v="2"/>
    <x v="1"/>
    <n v="2589.14"/>
    <s v="Full"/>
    <s v="CompanyA"/>
    <n v="5.5345709130191212E-3"/>
    <n v="46.25"/>
    <x v="0"/>
    <s v="Yes"/>
    <n v="64"/>
    <n v="2"/>
    <s v="ICU"/>
    <n v="2"/>
    <n v="6"/>
    <n v="3"/>
    <s v="CT"/>
    <s v="No"/>
    <n v="4"/>
    <n v="2635.39"/>
    <x v="0"/>
    <n v="14.585752838461461"/>
    <n v="2620.8042471615386"/>
  </r>
  <r>
    <s v="P001847"/>
    <s v="Elena"/>
    <s v="Martinez"/>
    <x v="0"/>
    <d v="1988-11-23T00:00:00"/>
    <n v="29"/>
    <s v="Mexico"/>
    <s v="Buenos Aires"/>
    <s v="Chronic"/>
    <x v="989"/>
    <d v="2023-05-09T00:00:00"/>
    <x v="2"/>
    <x v="2"/>
    <s v="D0037"/>
    <s v="D03"/>
    <x v="1"/>
    <x v="3"/>
    <n v="2511.1"/>
    <s v="Partial"/>
    <s v="None"/>
    <n v="0.15218331319657141"/>
    <n v="400.06"/>
    <x v="1"/>
    <s v="No"/>
    <n v="53"/>
    <n v="13"/>
    <s v="Emergency"/>
    <n v="2"/>
    <n v="5"/>
    <n v="3"/>
    <s v="Ultrasound"/>
    <s v="Yes"/>
    <n v="0"/>
    <n v="2911.16"/>
    <x v="0"/>
    <n v="443.02997404533079"/>
    <n v="2468.1300259546692"/>
  </r>
  <r>
    <s v="P001852"/>
    <s v="Luis"/>
    <s v="Torres"/>
    <x v="0"/>
    <d v="1978-06-05T00:00:00"/>
    <n v="25"/>
    <s v="Chile"/>
    <s v="Bogotá"/>
    <s v="Chronic"/>
    <x v="990"/>
    <d v="2024-07-13T00:00:00"/>
    <x v="1"/>
    <x v="3"/>
    <s v="D0027"/>
    <s v="D05"/>
    <x v="3"/>
    <x v="0"/>
    <n v="784.21"/>
    <s v="None"/>
    <s v="CompanyC"/>
    <n v="0.69359718869782239"/>
    <n v="161.81"/>
    <x v="0"/>
    <s v="Yes"/>
    <n v="220"/>
    <n v="13"/>
    <s v="Emergency"/>
    <n v="2"/>
    <n v="4"/>
    <n v="7"/>
    <s v="CT"/>
    <s v="No"/>
    <n v="4"/>
    <n v="946.02"/>
    <x v="0"/>
    <n v="656.15681245191388"/>
    <n v="289.8631875480861"/>
  </r>
  <r>
    <s v="P001854"/>
    <s v="Jorge"/>
    <s v="Martinez"/>
    <x v="0"/>
    <d v="1978-02-25T00:00:00"/>
    <n v="42"/>
    <s v="Colombia"/>
    <s v="CDMX"/>
    <s v="Pediatrics"/>
    <x v="991"/>
    <d v="2024-08-20T00:00:00"/>
    <x v="2"/>
    <x v="1"/>
    <s v="D0188"/>
    <s v="D02"/>
    <x v="2"/>
    <x v="3"/>
    <n v="307.83"/>
    <s v="Full"/>
    <s v="CompanyC"/>
    <n v="0.59063556579463738"/>
    <n v="527.82000000000005"/>
    <x v="0"/>
    <s v="No"/>
    <n v="213"/>
    <n v="7"/>
    <s v="Standard"/>
    <n v="1"/>
    <n v="5"/>
    <n v="8"/>
    <s v="CT"/>
    <s v="No"/>
    <n v="2"/>
    <n v="835.65000000000009"/>
    <x v="0"/>
    <n v="493.56461055628881"/>
    <n v="342.08538944371128"/>
  </r>
  <r>
    <s v="P001855"/>
    <s v="Carlos"/>
    <s v="Diaz"/>
    <x v="1"/>
    <d v="1962-06-07T00:00:00"/>
    <n v="46"/>
    <s v="Spain"/>
    <s v="Madrid"/>
    <s v="Chronic"/>
    <x v="992"/>
    <d v="2023-06-13T00:00:00"/>
    <x v="2"/>
    <x v="0"/>
    <s v="D0002"/>
    <s v="D04"/>
    <x v="2"/>
    <x v="1"/>
    <n v="2833.65"/>
    <s v="Full"/>
    <s v="CompanyC"/>
    <n v="0.12431626905898691"/>
    <n v="299.97000000000003"/>
    <x v="1"/>
    <s v="No"/>
    <n v="68"/>
    <n v="0"/>
    <s v="Emergency"/>
    <n v="1"/>
    <n v="9"/>
    <n v="9"/>
    <s v="CT"/>
    <s v="Yes"/>
    <n v="5"/>
    <n v="3133.62"/>
    <x v="0"/>
    <n v="389.55994704862252"/>
    <n v="2744.0600529513772"/>
  </r>
  <r>
    <s v="P001858"/>
    <s v="Luis"/>
    <s v="Garcia"/>
    <x v="0"/>
    <d v="1992-08-10T00:00:00"/>
    <n v="59"/>
    <s v="Chile"/>
    <s v="Madrid"/>
    <s v="Chronic"/>
    <x v="993"/>
    <d v="2024-07-01T00:00:00"/>
    <x v="2"/>
    <x v="1"/>
    <s v="D0148"/>
    <s v="D05"/>
    <x v="3"/>
    <x v="1"/>
    <n v="1929.97"/>
    <s v="Partial"/>
    <s v="CompanyB"/>
    <n v="0.71565818718561669"/>
    <n v="101.62"/>
    <x v="0"/>
    <s v="Yes"/>
    <n v="133"/>
    <n v="8"/>
    <s v="Emergency"/>
    <n v="4"/>
    <n v="9"/>
    <n v="2"/>
    <s v="Ultrasound"/>
    <s v="No"/>
    <n v="0"/>
    <n v="2031.5900000000001"/>
    <x v="0"/>
    <n v="1453.9240165044271"/>
    <n v="577.66598349557307"/>
  </r>
  <r>
    <s v="P001859"/>
    <s v="Jorge"/>
    <s v="Torres"/>
    <x v="1"/>
    <d v="1985-10-17T00:00:00"/>
    <n v="21"/>
    <s v="Argentina"/>
    <s v="Madrid"/>
    <s v="Chronic"/>
    <x v="994"/>
    <d v="2024-04-18T00:00:00"/>
    <x v="2"/>
    <x v="1"/>
    <s v="D0063"/>
    <s v="D02"/>
    <x v="4"/>
    <x v="2"/>
    <n v="2289.48"/>
    <s v="None"/>
    <s v="CompanyC"/>
    <n v="0.66291218277408936"/>
    <n v="345.62"/>
    <x v="1"/>
    <s v="Yes"/>
    <n v="205"/>
    <n v="1"/>
    <s v="ICU"/>
    <n v="4"/>
    <n v="8"/>
    <n v="3"/>
    <s v="X-Ray"/>
    <s v="No"/>
    <n v="0"/>
    <n v="2635.1"/>
    <x v="0"/>
    <n v="1746.8398928280028"/>
    <n v="888.26010717199711"/>
  </r>
  <r>
    <s v="P001861"/>
    <s v="Jorge"/>
    <s v="Lopez"/>
    <x v="0"/>
    <d v="2017-01-27T00:00:00"/>
    <n v="22"/>
    <s v="Mexico"/>
    <s v="Bogotá"/>
    <s v="Geriatrics"/>
    <x v="995"/>
    <d v="2024-03-02T00:00:00"/>
    <x v="1"/>
    <x v="4"/>
    <s v="D0130"/>
    <s v="D04"/>
    <x v="0"/>
    <x v="0"/>
    <n v="325.32"/>
    <s v="None"/>
    <s v="None"/>
    <n v="0.9862697758262694"/>
    <n v="118.51"/>
    <x v="1"/>
    <s v="Yes"/>
    <n v="84"/>
    <n v="5"/>
    <s v="Emergency"/>
    <n v="2"/>
    <n v="2"/>
    <n v="5"/>
    <s v="MRI"/>
    <s v="No"/>
    <n v="4"/>
    <n v="443.83"/>
    <x v="0"/>
    <n v="437.73611460497312"/>
    <n v="6.0938853950268594"/>
  </r>
  <r>
    <s v="P001862"/>
    <s v="Carlos"/>
    <s v="Hernandez"/>
    <x v="1"/>
    <d v="1987-07-13T00:00:00"/>
    <n v="29"/>
    <s v="Spain"/>
    <s v="Santiago"/>
    <s v="Geriatrics"/>
    <x v="996"/>
    <d v="2023-04-26T00:00:00"/>
    <x v="0"/>
    <x v="5"/>
    <s v="D0083"/>
    <s v="D05"/>
    <x v="0"/>
    <x v="0"/>
    <n v="1087.75"/>
    <s v="Partial"/>
    <s v="None"/>
    <n v="0.19803395018648681"/>
    <n v="746.34"/>
    <x v="0"/>
    <s v="Yes"/>
    <n v="141"/>
    <n v="2"/>
    <s v="Standard"/>
    <n v="2"/>
    <n v="8"/>
    <n v="3"/>
    <s v="Ultrasound"/>
    <s v="No"/>
    <n v="5"/>
    <n v="1834.0900000000001"/>
    <x v="0"/>
    <n v="363.2120876975336"/>
    <n v="1470.8779123024665"/>
  </r>
  <r>
    <s v="P001863"/>
    <s v="Carlos"/>
    <s v="Hernandez"/>
    <x v="1"/>
    <d v="1973-02-20T00:00:00"/>
    <n v="63"/>
    <s v="Colombia"/>
    <s v="Buenos Aires"/>
    <s v="Chronic"/>
    <x v="997"/>
    <d v="2023-12-21T00:00:00"/>
    <x v="1"/>
    <x v="5"/>
    <s v="D0042"/>
    <s v="D05"/>
    <x v="0"/>
    <x v="2"/>
    <n v="450.48"/>
    <s v="Full"/>
    <s v="CompanyB"/>
    <n v="0.17290399106947271"/>
    <n v="421"/>
    <x v="1"/>
    <s v="Yes"/>
    <n v="139"/>
    <n v="7"/>
    <s v="Standard"/>
    <n v="2"/>
    <n v="0"/>
    <n v="9"/>
    <s v="Ultrasound"/>
    <s v="No"/>
    <n v="5"/>
    <n v="871.48"/>
    <x v="0"/>
    <n v="150.68237013722407"/>
    <n v="720.79762986277592"/>
  </r>
  <r>
    <s v="P001865"/>
    <s v="Elena"/>
    <s v="Martinez"/>
    <x v="1"/>
    <d v="1974-02-05T00:00:00"/>
    <n v="61"/>
    <s v="Mexico"/>
    <s v="Santiago"/>
    <s v="Chronic"/>
    <x v="998"/>
    <d v="2024-09-01T00:00:00"/>
    <x v="0"/>
    <x v="4"/>
    <s v="D0157"/>
    <s v="D02"/>
    <x v="2"/>
    <x v="1"/>
    <n v="1301.1400000000001"/>
    <s v="None"/>
    <s v="CompanyA"/>
    <n v="0.29082172936852241"/>
    <n v="339.42"/>
    <x v="1"/>
    <s v="No"/>
    <n v="299"/>
    <n v="11"/>
    <s v="Emergency"/>
    <n v="1"/>
    <n v="2"/>
    <n v="5"/>
    <s v="ECG"/>
    <s v="Yes"/>
    <n v="0"/>
    <n v="1640.5600000000002"/>
    <x v="0"/>
    <n v="477.11049633282317"/>
    <n v="1163.4495036671769"/>
  </r>
  <r>
    <s v="P001866"/>
    <s v="Lucia"/>
    <s v="Hernandez"/>
    <x v="0"/>
    <d v="1951-06-18T00:00:00"/>
    <n v="64"/>
    <s v="Argentina"/>
    <s v="Santiago"/>
    <s v="Pediatrics"/>
    <x v="999"/>
    <d v="2023-01-29T00:00:00"/>
    <x v="1"/>
    <x v="0"/>
    <s v="D0197"/>
    <s v="D01"/>
    <x v="4"/>
    <x v="3"/>
    <n v="1414.15"/>
    <s v="Partial"/>
    <s v="CompanyC"/>
    <n v="0.33252637716377043"/>
    <n v="693.96"/>
    <x v="1"/>
    <s v="Yes"/>
    <n v="178"/>
    <n v="7"/>
    <s v="Emergency"/>
    <n v="3"/>
    <n v="2"/>
    <n v="5"/>
    <s v="X-Ray"/>
    <s v="No"/>
    <n v="3"/>
    <n v="2108.11"/>
    <x v="0"/>
    <n v="701.00218096271612"/>
    <n v="1407.1078190372841"/>
  </r>
  <r>
    <s v="P001868"/>
    <s v="Maria"/>
    <s v="Lopez"/>
    <x v="1"/>
    <d v="1987-11-01T00:00:00"/>
    <n v="40"/>
    <s v="Mexico"/>
    <s v="Bogotá"/>
    <s v="General"/>
    <x v="1000"/>
    <d v="2023-03-27T00:00:00"/>
    <x v="2"/>
    <x v="2"/>
    <s v="D0028"/>
    <s v="D03"/>
    <x v="0"/>
    <x v="0"/>
    <n v="2947.05"/>
    <s v="None"/>
    <s v="None"/>
    <n v="0.38127479928622499"/>
    <n v="304.05"/>
    <x v="0"/>
    <s v="No"/>
    <n v="165"/>
    <n v="6"/>
    <s v="Standard"/>
    <n v="4"/>
    <n v="7"/>
    <n v="1"/>
    <s v="CT"/>
    <s v="No"/>
    <n v="5"/>
    <n v="3251.1000000000004"/>
    <x v="0"/>
    <n v="1239.5624999594461"/>
    <n v="2011.5375000405543"/>
  </r>
  <r>
    <s v="P001872"/>
    <s v="Elena"/>
    <s v="Garcia"/>
    <x v="0"/>
    <d v="1960-07-08T00:00:00"/>
    <n v="62"/>
    <s v="Colombia"/>
    <s v="Bogotá"/>
    <s v="Chronic"/>
    <x v="1001"/>
    <d v="2023-11-25T00:00:00"/>
    <x v="1"/>
    <x v="1"/>
    <s v="D0133"/>
    <s v="D04"/>
    <x v="0"/>
    <x v="1"/>
    <n v="129.85"/>
    <s v="Partial"/>
    <s v="CompanyA"/>
    <n v="0.40428978340497462"/>
    <n v="22.67"/>
    <x v="0"/>
    <s v="No"/>
    <n v="74"/>
    <n v="14"/>
    <s v="Emergency"/>
    <n v="4"/>
    <n v="4"/>
    <n v="2"/>
    <s v="Ultrasound"/>
    <s v="Yes"/>
    <n v="0"/>
    <n v="152.51999999999998"/>
    <x v="0"/>
    <n v="61.662277764926721"/>
    <n v="90.857722235073254"/>
  </r>
  <r>
    <s v="P001873"/>
    <s v="Carlos"/>
    <s v="Garcia"/>
    <x v="1"/>
    <d v="1980-06-23T00:00:00"/>
    <n v="54"/>
    <s v="Argentina"/>
    <s v="Madrid"/>
    <s v="Pediatrics"/>
    <x v="1002"/>
    <d v="2024-06-30T00:00:00"/>
    <x v="0"/>
    <x v="4"/>
    <s v="D0015"/>
    <s v="D04"/>
    <x v="1"/>
    <x v="0"/>
    <n v="393.76"/>
    <s v="Full"/>
    <s v="CompanyB"/>
    <n v="2.9670587104909658E-3"/>
    <n v="628.75"/>
    <x v="0"/>
    <s v="No"/>
    <n v="271"/>
    <n v="9"/>
    <s v="Standard"/>
    <n v="4"/>
    <n v="1"/>
    <n v="9"/>
    <s v="Ultrasound"/>
    <s v="No"/>
    <n v="1"/>
    <n v="1022.51"/>
    <x v="0"/>
    <n v="3.0338472020641176"/>
    <n v="1019.4761527979359"/>
  </r>
  <r>
    <s v="P001874"/>
    <s v="Elena"/>
    <s v="Perez"/>
    <x v="1"/>
    <d v="1963-12-07T00:00:00"/>
    <n v="60"/>
    <s v="Mexico"/>
    <s v="Madrid"/>
    <s v="General"/>
    <x v="1003"/>
    <d v="2024-04-21T00:00:00"/>
    <x v="2"/>
    <x v="5"/>
    <s v="D0110"/>
    <s v="D05"/>
    <x v="0"/>
    <x v="3"/>
    <n v="2206.06"/>
    <s v="None"/>
    <s v="None"/>
    <n v="0.80745365996571028"/>
    <n v="775.47"/>
    <x v="0"/>
    <s v="Yes"/>
    <n v="165"/>
    <n v="9"/>
    <s v="ICU"/>
    <n v="2"/>
    <n v="6"/>
    <n v="1"/>
    <s v="CT"/>
    <s v="Yes"/>
    <n v="3"/>
    <n v="2981.5299999999997"/>
    <x v="0"/>
    <n v="2407.4473107975641"/>
    <n v="574.08268920243563"/>
  </r>
  <r>
    <s v="P001875"/>
    <s v="Carlos"/>
    <s v="Garcia"/>
    <x v="1"/>
    <d v="1951-12-26T00:00:00"/>
    <n v="46"/>
    <s v="Chile"/>
    <s v="Bogotá"/>
    <s v="General"/>
    <x v="1004"/>
    <d v="2023-12-19T00:00:00"/>
    <x v="0"/>
    <x v="1"/>
    <s v="D0073"/>
    <s v="D04"/>
    <x v="1"/>
    <x v="2"/>
    <n v="1139.1500000000001"/>
    <s v="None"/>
    <s v="CompanyC"/>
    <n v="0.16841884609594909"/>
    <n v="615.62"/>
    <x v="0"/>
    <s v="Yes"/>
    <n v="249"/>
    <n v="7"/>
    <s v="Standard"/>
    <n v="3"/>
    <n v="5"/>
    <n v="9"/>
    <s v="MRI"/>
    <s v="Yes"/>
    <n v="3"/>
    <n v="1754.77"/>
    <x v="0"/>
    <n v="295.5363385637886"/>
    <n v="1459.2336614362114"/>
  </r>
  <r>
    <s v="P001877"/>
    <s v="Luis"/>
    <s v="Lopez"/>
    <x v="0"/>
    <d v="1951-05-23T00:00:00"/>
    <n v="22"/>
    <s v="Chile"/>
    <s v="Madrid"/>
    <s v="Chronic"/>
    <x v="1005"/>
    <d v="2023-11-27T00:00:00"/>
    <x v="1"/>
    <x v="1"/>
    <s v="D0180"/>
    <s v="D02"/>
    <x v="1"/>
    <x v="0"/>
    <n v="2672.49"/>
    <s v="Partial"/>
    <s v="CompanyA"/>
    <n v="0.148603114478144"/>
    <n v="662.01"/>
    <x v="1"/>
    <s v="No"/>
    <n v="136"/>
    <n v="12"/>
    <s v="ICU"/>
    <n v="1"/>
    <n v="9"/>
    <n v="5"/>
    <s v="MRI"/>
    <s v="No"/>
    <n v="3"/>
    <n v="3334.5"/>
    <x v="0"/>
    <n v="495.51708522737118"/>
    <n v="2838.9829147726286"/>
  </r>
  <r>
    <s v="P001879"/>
    <s v="Carlos"/>
    <s v="Lopez"/>
    <x v="0"/>
    <d v="1960-04-04T00:00:00"/>
    <n v="53"/>
    <s v="Argentina"/>
    <s v="Bogotá"/>
    <s v="Pediatrics"/>
    <x v="1006"/>
    <d v="2024-01-03T00:00:00"/>
    <x v="1"/>
    <x v="5"/>
    <s v="D0037"/>
    <s v="D05"/>
    <x v="4"/>
    <x v="2"/>
    <n v="2703.75"/>
    <s v="None"/>
    <s v="None"/>
    <n v="0.72818493850291577"/>
    <n v="435.62"/>
    <x v="0"/>
    <s v="Yes"/>
    <n v="86"/>
    <n v="1"/>
    <s v="Standard"/>
    <n v="4"/>
    <n v="2"/>
    <n v="5"/>
    <s v="Ultrasound"/>
    <s v="No"/>
    <n v="2"/>
    <n v="3139.37"/>
    <x v="0"/>
    <n v="2286.0419503878984"/>
    <n v="853.32804961210149"/>
  </r>
  <r>
    <s v="P001881"/>
    <s v="Sofia"/>
    <s v="Martinez"/>
    <x v="1"/>
    <d v="1992-12-26T00:00:00"/>
    <n v="32"/>
    <s v="Spain"/>
    <s v="Santiago"/>
    <s v="General"/>
    <x v="1007"/>
    <d v="2024-07-21T00:00:00"/>
    <x v="2"/>
    <x v="0"/>
    <s v="D0169"/>
    <s v="D05"/>
    <x v="1"/>
    <x v="3"/>
    <n v="286.52999999999997"/>
    <s v="Full"/>
    <s v="CompanyA"/>
    <n v="0.31391712560939222"/>
    <n v="24.14"/>
    <x v="1"/>
    <s v="No"/>
    <n v="159"/>
    <n v="8"/>
    <s v="ICU"/>
    <n v="1"/>
    <n v="5"/>
    <n v="7"/>
    <s v="CT"/>
    <s v="No"/>
    <n v="2"/>
    <n v="310.66999999999996"/>
    <x v="0"/>
    <n v="97.524633413069864"/>
    <n v="213.14536658693009"/>
  </r>
  <r>
    <s v="P001884"/>
    <s v="Carlos"/>
    <s v="Hernandez"/>
    <x v="0"/>
    <d v="2011-05-15T00:00:00"/>
    <n v="39"/>
    <s v="Spain"/>
    <s v="Buenos Aires"/>
    <s v="Pediatrics"/>
    <x v="1008"/>
    <d v="2023-04-15T00:00:00"/>
    <x v="1"/>
    <x v="1"/>
    <s v="D0084"/>
    <s v="D03"/>
    <x v="1"/>
    <x v="1"/>
    <n v="2892.34"/>
    <s v="Partial"/>
    <s v="None"/>
    <n v="0.9517843826351513"/>
    <n v="46.29"/>
    <x v="1"/>
    <s v="No"/>
    <n v="145"/>
    <n v="2"/>
    <s v="ICU"/>
    <n v="1"/>
    <n v="7"/>
    <n v="4"/>
    <s v="ECG"/>
    <s v="Yes"/>
    <n v="4"/>
    <n v="2938.63"/>
    <x v="0"/>
    <n v="2796.9421403431347"/>
    <n v="141.68785965686538"/>
  </r>
  <r>
    <s v="P001885"/>
    <s v="Luis"/>
    <s v="Diaz"/>
    <x v="0"/>
    <d v="2009-09-27T00:00:00"/>
    <n v="31"/>
    <s v="Mexico"/>
    <s v="Santiago"/>
    <s v="Geriatrics"/>
    <x v="1009"/>
    <d v="2023-10-28T00:00:00"/>
    <x v="0"/>
    <x v="1"/>
    <s v="D0155"/>
    <s v="D01"/>
    <x v="3"/>
    <x v="1"/>
    <n v="1385.21"/>
    <s v="Partial"/>
    <s v="CompanyA"/>
    <n v="0.18878768419073269"/>
    <n v="339.69"/>
    <x v="1"/>
    <s v="Yes"/>
    <n v="203"/>
    <n v="14"/>
    <s v="Standard"/>
    <n v="1"/>
    <n v="7"/>
    <n v="5"/>
    <s v="Ultrasound"/>
    <s v="No"/>
    <n v="3"/>
    <n v="1724.9"/>
    <x v="0"/>
    <n v="325.63987646059485"/>
    <n v="1399.2601235394052"/>
  </r>
  <r>
    <s v="P001888"/>
    <s v="Diego"/>
    <s v="Martinez"/>
    <x v="0"/>
    <d v="2001-05-11T00:00:00"/>
    <n v="38"/>
    <s v="Spain"/>
    <s v="Buenos Aires"/>
    <s v="Geriatrics"/>
    <x v="1010"/>
    <d v="2024-04-17T00:00:00"/>
    <x v="0"/>
    <x v="2"/>
    <s v="D0086"/>
    <s v="D03"/>
    <x v="2"/>
    <x v="1"/>
    <n v="1579.56"/>
    <s v="Partial"/>
    <s v="CompanyB"/>
    <n v="0.37437043960743721"/>
    <n v="527.55999999999995"/>
    <x v="0"/>
    <s v="No"/>
    <n v="58"/>
    <n v="10"/>
    <s v="Emergency"/>
    <n v="1"/>
    <n v="0"/>
    <n v="3"/>
    <s v="X-Ray"/>
    <s v="No"/>
    <n v="2"/>
    <n v="2107.12"/>
    <x v="0"/>
    <n v="788.84344070562304"/>
    <n v="1318.276559294377"/>
  </r>
  <r>
    <s v="P001891"/>
    <s v="Maria"/>
    <s v="Perez"/>
    <x v="1"/>
    <d v="2010-04-28T00:00:00"/>
    <n v="52"/>
    <s v="Argentina"/>
    <s v="Bogotá"/>
    <s v="Pediatrics"/>
    <x v="1011"/>
    <d v="2023-09-18T00:00:00"/>
    <x v="1"/>
    <x v="4"/>
    <s v="D0175"/>
    <s v="D03"/>
    <x v="4"/>
    <x v="1"/>
    <n v="2785.69"/>
    <s v="None"/>
    <s v="None"/>
    <n v="0.98545036400902375"/>
    <n v="243.34"/>
    <x v="1"/>
    <s v="Yes"/>
    <n v="247"/>
    <n v="10"/>
    <s v="Emergency"/>
    <n v="2"/>
    <n v="7"/>
    <n v="9"/>
    <s v="X-Ray"/>
    <s v="No"/>
    <n v="2"/>
    <n v="3029.03"/>
    <x v="0"/>
    <n v="2984.9587160942533"/>
    <n v="44.071283905746895"/>
  </r>
  <r>
    <s v="P001894"/>
    <s v="Elena"/>
    <s v="Rodriguez"/>
    <x v="0"/>
    <d v="1979-12-17T00:00:00"/>
    <n v="25"/>
    <s v="Colombia"/>
    <s v="Madrid"/>
    <s v="Chronic"/>
    <x v="1012"/>
    <d v="2023-12-27T00:00:00"/>
    <x v="0"/>
    <x v="1"/>
    <s v="D0017"/>
    <s v="D03"/>
    <x v="4"/>
    <x v="2"/>
    <n v="778.47"/>
    <s v="None"/>
    <s v="CompanyA"/>
    <n v="0.25734978916521689"/>
    <n v="446.95"/>
    <x v="1"/>
    <s v="Yes"/>
    <n v="175"/>
    <n v="10"/>
    <s v="Emergency"/>
    <n v="4"/>
    <n v="5"/>
    <n v="4"/>
    <s v="ECG"/>
    <s v="Yes"/>
    <n v="1"/>
    <n v="1225.42"/>
    <x v="0"/>
    <n v="315.36157863884011"/>
    <n v="910.05842136115996"/>
  </r>
  <r>
    <s v="P001895"/>
    <s v="Sofia"/>
    <s v="Lopez"/>
    <x v="0"/>
    <d v="2001-10-04T00:00:00"/>
    <n v="35"/>
    <s v="Spain"/>
    <s v="Buenos Aires"/>
    <s v="General"/>
    <x v="1013"/>
    <d v="2024-04-21T00:00:00"/>
    <x v="2"/>
    <x v="5"/>
    <s v="D0178"/>
    <s v="D03"/>
    <x v="4"/>
    <x v="2"/>
    <n v="2494.44"/>
    <s v="Partial"/>
    <s v="None"/>
    <n v="1.891012274469828E-2"/>
    <n v="335.1"/>
    <x v="0"/>
    <s v="Yes"/>
    <n v="135"/>
    <n v="3"/>
    <s v="Emergency"/>
    <n v="1"/>
    <n v="0"/>
    <n v="5"/>
    <s v="X-Ray"/>
    <s v="Yes"/>
    <n v="3"/>
    <n v="2829.54"/>
    <x v="0"/>
    <n v="53.506948711033573"/>
    <n v="2776.0330512889664"/>
  </r>
  <r>
    <s v="P001896"/>
    <s v="Maria"/>
    <s v="Diaz"/>
    <x v="1"/>
    <d v="1957-08-21T00:00:00"/>
    <n v="35"/>
    <s v="Chile"/>
    <s v="Santiago"/>
    <s v="Pediatrics"/>
    <x v="1014"/>
    <d v="2024-02-05T00:00:00"/>
    <x v="0"/>
    <x v="0"/>
    <s v="D0007"/>
    <s v="D03"/>
    <x v="3"/>
    <x v="0"/>
    <n v="1916.18"/>
    <s v="Full"/>
    <s v="CompanyA"/>
    <n v="0.67046385679360099"/>
    <n v="675.94"/>
    <x v="1"/>
    <s v="Yes"/>
    <n v="276"/>
    <n v="4"/>
    <s v="ICU"/>
    <n v="1"/>
    <n v="1"/>
    <n v="2"/>
    <s v="CT"/>
    <s v="Yes"/>
    <n v="5"/>
    <n v="2592.12"/>
    <x v="0"/>
    <n v="1737.9227724718289"/>
    <n v="854.19722752817097"/>
  </r>
  <r>
    <s v="P001897"/>
    <s v="Sofia"/>
    <s v="Diaz"/>
    <x v="0"/>
    <d v="1964-09-01T00:00:00"/>
    <n v="22"/>
    <s v="Colombia"/>
    <s v="Madrid"/>
    <s v="Geriatrics"/>
    <x v="1015"/>
    <d v="2023-05-03T00:00:00"/>
    <x v="0"/>
    <x v="0"/>
    <s v="D0126"/>
    <s v="D05"/>
    <x v="0"/>
    <x v="2"/>
    <n v="2487.4299999999998"/>
    <s v="Partial"/>
    <s v="CompanyA"/>
    <n v="0.9569163466807018"/>
    <n v="229.95"/>
    <x v="0"/>
    <s v="Yes"/>
    <n v="281"/>
    <n v="11"/>
    <s v="ICU"/>
    <n v="4"/>
    <n v="4"/>
    <n v="4"/>
    <s v="MRI"/>
    <s v="No"/>
    <n v="4"/>
    <n v="2717.3799999999997"/>
    <x v="0"/>
    <n v="2600.3053421432051"/>
    <n v="117.0746578567946"/>
  </r>
  <r>
    <s v="P001898"/>
    <s v="Luis"/>
    <s v="Rodriguez"/>
    <x v="1"/>
    <d v="1960-07-03T00:00:00"/>
    <n v="37"/>
    <s v="Mexico"/>
    <s v="Buenos Aires"/>
    <s v="Chronic"/>
    <x v="1016"/>
    <d v="2023-08-19T00:00:00"/>
    <x v="0"/>
    <x v="4"/>
    <s v="D0083"/>
    <s v="D03"/>
    <x v="2"/>
    <x v="0"/>
    <n v="1990.66"/>
    <s v="Full"/>
    <s v="None"/>
    <n v="0.10684320773357241"/>
    <n v="385.19"/>
    <x v="1"/>
    <s v="No"/>
    <n v="167"/>
    <n v="13"/>
    <s v="ICU"/>
    <n v="4"/>
    <n v="2"/>
    <n v="3"/>
    <s v="MRI"/>
    <s v="No"/>
    <n v="5"/>
    <n v="2375.85"/>
    <x v="0"/>
    <n v="253.84343509380798"/>
    <n v="2122.0065649061921"/>
  </r>
  <r>
    <s v="P001900"/>
    <s v="Diego"/>
    <s v="Garcia"/>
    <x v="1"/>
    <d v="1954-06-24T00:00:00"/>
    <n v="55"/>
    <s v="Mexico"/>
    <s v="Santiago"/>
    <s v="General"/>
    <x v="1017"/>
    <d v="2023-12-27T00:00:00"/>
    <x v="2"/>
    <x v="1"/>
    <s v="D0010"/>
    <s v="D02"/>
    <x v="3"/>
    <x v="0"/>
    <n v="608.97"/>
    <s v="Full"/>
    <s v="CompanyC"/>
    <n v="0.1532368872599249"/>
    <n v="773.86"/>
    <x v="0"/>
    <s v="No"/>
    <n v="268"/>
    <n v="10"/>
    <s v="Emergency"/>
    <n v="3"/>
    <n v="8"/>
    <n v="4"/>
    <s v="X-Ray"/>
    <s v="Yes"/>
    <n v="3"/>
    <n v="1382.83"/>
    <x v="0"/>
    <n v="211.90056480964193"/>
    <n v="1170.9294351903579"/>
  </r>
  <r>
    <s v="P001903"/>
    <s v="Pedro"/>
    <s v="Lopez"/>
    <x v="1"/>
    <d v="2003-10-20T00:00:00"/>
    <n v="64"/>
    <s v="Colombia"/>
    <s v="Buenos Aires"/>
    <s v="Geriatrics"/>
    <x v="1018"/>
    <d v="2023-01-23T00:00:00"/>
    <x v="0"/>
    <x v="1"/>
    <s v="D0194"/>
    <s v="D01"/>
    <x v="0"/>
    <x v="1"/>
    <n v="887.95"/>
    <s v="Partial"/>
    <s v="CompanyB"/>
    <n v="0.71206157765787825"/>
    <n v="269.54000000000002"/>
    <x v="0"/>
    <s v="No"/>
    <n v="128"/>
    <n v="1"/>
    <s v="Standard"/>
    <n v="1"/>
    <n v="0"/>
    <n v="8"/>
    <s v="Ultrasound"/>
    <s v="Yes"/>
    <n v="2"/>
    <n v="1157.49"/>
    <x v="0"/>
    <n v="824.20415552321754"/>
    <n v="333.28584447678247"/>
  </r>
  <r>
    <s v="P001904"/>
    <s v="Ana"/>
    <s v="Rodriguez"/>
    <x v="0"/>
    <d v="2018-08-25T00:00:00"/>
    <n v="20"/>
    <s v="Argentina"/>
    <s v="Bogotá"/>
    <s v="Pediatrics"/>
    <x v="1019"/>
    <d v="2024-04-29T00:00:00"/>
    <x v="0"/>
    <x v="0"/>
    <s v="D0188"/>
    <s v="D01"/>
    <x v="1"/>
    <x v="2"/>
    <n v="1910"/>
    <s v="Full"/>
    <s v="None"/>
    <n v="0.92628240433985076"/>
    <n v="232.98"/>
    <x v="0"/>
    <s v="No"/>
    <n v="167"/>
    <n v="6"/>
    <s v="Standard"/>
    <n v="2"/>
    <n v="0"/>
    <n v="3"/>
    <s v="Ultrasound"/>
    <s v="No"/>
    <n v="4"/>
    <n v="2142.98"/>
    <x v="0"/>
    <n v="1985.0046668522134"/>
    <n v="157.97533314778661"/>
  </r>
  <r>
    <s v="P001906"/>
    <s v="Sofia"/>
    <s v="Perez"/>
    <x v="0"/>
    <d v="1972-05-19T00:00:00"/>
    <n v="18"/>
    <s v="Chile"/>
    <s v="Buenos Aires"/>
    <s v="Chronic"/>
    <x v="1020"/>
    <d v="2024-09-14T00:00:00"/>
    <x v="0"/>
    <x v="4"/>
    <s v="D0043"/>
    <s v="D01"/>
    <x v="4"/>
    <x v="1"/>
    <n v="1158.21"/>
    <s v="None"/>
    <s v="None"/>
    <n v="0.92069902428574069"/>
    <n v="357.04"/>
    <x v="0"/>
    <s v="Yes"/>
    <n v="116"/>
    <n v="3"/>
    <s v="Emergency"/>
    <n v="1"/>
    <n v="9"/>
    <n v="2"/>
    <s v="CT"/>
    <s v="Yes"/>
    <n v="5"/>
    <n v="1515.25"/>
    <x v="0"/>
    <n v="1395.0891965489686"/>
    <n v="120.16080345103137"/>
  </r>
  <r>
    <s v="P001907"/>
    <s v="Pedro"/>
    <s v="Garcia"/>
    <x v="1"/>
    <d v="2007-09-02T00:00:00"/>
    <n v="51"/>
    <s v="Chile"/>
    <s v="Madrid"/>
    <s v="Pediatrics"/>
    <x v="1021"/>
    <d v="2023-08-28T00:00:00"/>
    <x v="2"/>
    <x v="5"/>
    <s v="D0069"/>
    <s v="D05"/>
    <x v="4"/>
    <x v="1"/>
    <n v="818.63"/>
    <s v="Partial"/>
    <s v="CompanyB"/>
    <n v="0.23502437595087769"/>
    <n v="586.27"/>
    <x v="0"/>
    <s v="Yes"/>
    <n v="122"/>
    <n v="14"/>
    <s v="Emergency"/>
    <n v="4"/>
    <n v="5"/>
    <n v="5"/>
    <s v="X-Ray"/>
    <s v="Yes"/>
    <n v="5"/>
    <n v="1404.9"/>
    <x v="0"/>
    <n v="330.18574577338808"/>
    <n v="1074.714254226612"/>
  </r>
  <r>
    <s v="P001909"/>
    <s v="Lucia"/>
    <s v="Torres"/>
    <x v="1"/>
    <d v="1965-04-25T00:00:00"/>
    <n v="20"/>
    <s v="Colombia"/>
    <s v="Madrid"/>
    <s v="General"/>
    <x v="1022"/>
    <d v="2023-04-07T00:00:00"/>
    <x v="2"/>
    <x v="5"/>
    <s v="D0070"/>
    <s v="D02"/>
    <x v="2"/>
    <x v="3"/>
    <n v="210.14"/>
    <s v="Full"/>
    <s v="None"/>
    <n v="0.8728480719739582"/>
    <n v="741.51"/>
    <x v="0"/>
    <s v="No"/>
    <n v="225"/>
    <n v="8"/>
    <s v="Standard"/>
    <n v="4"/>
    <n v="7"/>
    <n v="1"/>
    <s v="ECG"/>
    <s v="Yes"/>
    <n v="3"/>
    <n v="951.65"/>
    <x v="0"/>
    <n v="830.64586769401728"/>
    <n v="121.00413230598269"/>
  </r>
  <r>
    <s v="P001912"/>
    <s v="Lucia"/>
    <s v="Torres"/>
    <x v="1"/>
    <d v="1989-08-22T00:00:00"/>
    <n v="26"/>
    <s v="Colombia"/>
    <s v="Madrid"/>
    <s v="Pediatrics"/>
    <x v="1023"/>
    <d v="2024-10-09T00:00:00"/>
    <x v="2"/>
    <x v="1"/>
    <s v="D0195"/>
    <s v="D01"/>
    <x v="1"/>
    <x v="2"/>
    <n v="92.49"/>
    <s v="None"/>
    <s v="None"/>
    <n v="0.92702952404661132"/>
    <n v="483.67"/>
    <x v="1"/>
    <s v="No"/>
    <n v="84"/>
    <n v="5"/>
    <s v="Emergency"/>
    <n v="3"/>
    <n v="6"/>
    <n v="2"/>
    <s v="CT"/>
    <s v="Yes"/>
    <n v="3"/>
    <n v="576.16"/>
    <x v="0"/>
    <n v="534.11733057469553"/>
    <n v="42.042669425304439"/>
  </r>
  <r>
    <s v="P001913"/>
    <s v="Diego"/>
    <s v="Rodriguez"/>
    <x v="1"/>
    <d v="1969-10-17T00:00:00"/>
    <n v="25"/>
    <s v="Colombia"/>
    <s v="Buenos Aires"/>
    <s v="Geriatrics"/>
    <x v="1024"/>
    <d v="2023-08-28T00:00:00"/>
    <x v="2"/>
    <x v="5"/>
    <s v="D0182"/>
    <s v="D05"/>
    <x v="3"/>
    <x v="2"/>
    <n v="2841.55"/>
    <s v="None"/>
    <s v="CompanyB"/>
    <n v="7.8115364824972944E-2"/>
    <n v="791.31"/>
    <x v="0"/>
    <s v="Yes"/>
    <n v="217"/>
    <n v="1"/>
    <s v="Emergency"/>
    <n v="4"/>
    <n v="1"/>
    <n v="4"/>
    <s v="X-Ray"/>
    <s v="Yes"/>
    <n v="1"/>
    <n v="3632.86"/>
    <x v="0"/>
    <n v="283.78218425805125"/>
    <n v="3349.0778157419491"/>
  </r>
  <r>
    <s v="P001915"/>
    <s v="Ana"/>
    <s v="Martinez"/>
    <x v="1"/>
    <d v="1962-02-10T00:00:00"/>
    <n v="41"/>
    <s v="Spain"/>
    <s v="CDMX"/>
    <s v="General"/>
    <x v="1025"/>
    <d v="2024-04-14T00:00:00"/>
    <x v="2"/>
    <x v="5"/>
    <s v="D0071"/>
    <s v="D03"/>
    <x v="4"/>
    <x v="2"/>
    <n v="2492.7800000000002"/>
    <s v="Partial"/>
    <s v="CompanyA"/>
    <n v="0.72359376198114012"/>
    <n v="487.91"/>
    <x v="1"/>
    <s v="Yes"/>
    <n v="89"/>
    <n v="6"/>
    <s v="ICU"/>
    <n v="2"/>
    <n v="4"/>
    <n v="5"/>
    <s v="Ultrasound"/>
    <s v="Yes"/>
    <n v="4"/>
    <n v="2980.69"/>
    <x v="0"/>
    <n v="2156.8086903995645"/>
    <n v="823.88130960043554"/>
  </r>
  <r>
    <s v="P001916"/>
    <s v="Ana"/>
    <s v="Torres"/>
    <x v="0"/>
    <d v="2004-03-27T00:00:00"/>
    <n v="59"/>
    <s v="Mexico"/>
    <s v="Santiago"/>
    <s v="General"/>
    <x v="1026"/>
    <d v="2024-07-30T00:00:00"/>
    <x v="0"/>
    <x v="3"/>
    <s v="D0093"/>
    <s v="D01"/>
    <x v="1"/>
    <x v="2"/>
    <n v="2895.19"/>
    <s v="None"/>
    <s v="CompanyC"/>
    <n v="3.34473099323912E-2"/>
    <n v="547.16999999999996"/>
    <x v="1"/>
    <s v="No"/>
    <n v="267"/>
    <n v="2"/>
    <s v="Emergency"/>
    <n v="3"/>
    <n v="5"/>
    <n v="2"/>
    <s v="X-Ray"/>
    <s v="Yes"/>
    <n v="3"/>
    <n v="3442.36"/>
    <x v="0"/>
    <n v="115.13768181886617"/>
    <n v="3327.2223181811341"/>
  </r>
  <r>
    <s v="P001917"/>
    <s v="Ana"/>
    <s v="Rodriguez"/>
    <x v="1"/>
    <d v="2005-01-22T00:00:00"/>
    <n v="45"/>
    <s v="Argentina"/>
    <s v="Madrid"/>
    <s v="General"/>
    <x v="1027"/>
    <d v="2024-01-21T00:00:00"/>
    <x v="2"/>
    <x v="5"/>
    <s v="D0143"/>
    <s v="D01"/>
    <x v="0"/>
    <x v="3"/>
    <n v="1625.66"/>
    <s v="None"/>
    <s v="CompanyC"/>
    <n v="0.75283090397363739"/>
    <n v="494.86"/>
    <x v="0"/>
    <s v="No"/>
    <n v="75"/>
    <n v="3"/>
    <s v="Standard"/>
    <n v="3"/>
    <n v="1"/>
    <n v="6"/>
    <s v="X-Ray"/>
    <s v="No"/>
    <n v="0"/>
    <n v="2120.52"/>
    <x v="0"/>
    <n v="1596.3929884941776"/>
    <n v="524.12701150582234"/>
  </r>
  <r>
    <s v="P001918"/>
    <s v="Sofia"/>
    <s v="Perez"/>
    <x v="0"/>
    <d v="2012-04-18T00:00:00"/>
    <n v="41"/>
    <s v="Spain"/>
    <s v="CDMX"/>
    <s v="General"/>
    <x v="1028"/>
    <d v="2023-09-12T00:00:00"/>
    <x v="2"/>
    <x v="1"/>
    <s v="D0146"/>
    <s v="D04"/>
    <x v="2"/>
    <x v="1"/>
    <n v="1602.05"/>
    <s v="Partial"/>
    <s v="CompanyA"/>
    <n v="0.36120257778249609"/>
    <n v="248.54"/>
    <x v="1"/>
    <s v="No"/>
    <n v="68"/>
    <n v="1"/>
    <s v="Standard"/>
    <n v="2"/>
    <n v="2"/>
    <n v="8"/>
    <s v="MRI"/>
    <s v="No"/>
    <n v="1"/>
    <n v="1850.59"/>
    <x v="0"/>
    <n v="668.4378784185094"/>
    <n v="1182.1521215814905"/>
  </r>
  <r>
    <s v="P001919"/>
    <s v="Diego"/>
    <s v="Martinez"/>
    <x v="1"/>
    <d v="1951-11-23T00:00:00"/>
    <n v="38"/>
    <s v="Argentina"/>
    <s v="Santiago"/>
    <s v="Chronic"/>
    <x v="1029"/>
    <d v="2023-09-26T00:00:00"/>
    <x v="1"/>
    <x v="3"/>
    <s v="D0132"/>
    <s v="D05"/>
    <x v="0"/>
    <x v="3"/>
    <n v="1133.8800000000001"/>
    <s v="Full"/>
    <s v="CompanyC"/>
    <n v="0.24937181656547261"/>
    <n v="154.09"/>
    <x v="1"/>
    <s v="No"/>
    <n v="297"/>
    <n v="6"/>
    <s v="Standard"/>
    <n v="3"/>
    <n v="9"/>
    <n v="5"/>
    <s v="X-Ray"/>
    <s v="Yes"/>
    <n v="5"/>
    <n v="1287.97"/>
    <x v="0"/>
    <n v="321.18341858183175"/>
    <n v="966.78658141816823"/>
  </r>
  <r>
    <s v="P001920"/>
    <s v="Lucia"/>
    <s v="Hernandez"/>
    <x v="1"/>
    <d v="1990-01-02T00:00:00"/>
    <n v="19"/>
    <s v="Argentina"/>
    <s v="Santiago"/>
    <s v="Pediatrics"/>
    <x v="1030"/>
    <d v="2024-03-28T00:00:00"/>
    <x v="2"/>
    <x v="4"/>
    <s v="D0011"/>
    <s v="D05"/>
    <x v="2"/>
    <x v="1"/>
    <n v="1305.5"/>
    <s v="Full"/>
    <s v="CompanyA"/>
    <n v="0.57597225097016402"/>
    <n v="322.20999999999998"/>
    <x v="0"/>
    <s v="Yes"/>
    <n v="159"/>
    <n v="8"/>
    <s v="Emergency"/>
    <n v="1"/>
    <n v="7"/>
    <n v="7"/>
    <s v="X-Ray"/>
    <s v="Yes"/>
    <n v="4"/>
    <n v="1627.71"/>
    <x v="0"/>
    <n v="937.51579262664575"/>
    <n v="690.19420737335429"/>
  </r>
  <r>
    <s v="P001922"/>
    <s v="Diego"/>
    <s v="Rodriguez"/>
    <x v="1"/>
    <d v="1974-04-07T00:00:00"/>
    <n v="21"/>
    <s v="Argentina"/>
    <s v="Buenos Aires"/>
    <s v="Pediatrics"/>
    <x v="1031"/>
    <d v="2024-02-07T00:00:00"/>
    <x v="1"/>
    <x v="4"/>
    <s v="D0122"/>
    <s v="D05"/>
    <x v="0"/>
    <x v="0"/>
    <n v="498.68"/>
    <s v="Full"/>
    <s v="None"/>
    <n v="0.8739392861999139"/>
    <n v="44.78"/>
    <x v="1"/>
    <s v="Yes"/>
    <n v="218"/>
    <n v="10"/>
    <s v="Emergency"/>
    <n v="4"/>
    <n v="9"/>
    <n v="6"/>
    <s v="Ultrasound"/>
    <s v="No"/>
    <n v="1"/>
    <n v="543.46"/>
    <x v="0"/>
    <n v="474.95104447820523"/>
    <n v="68.508955521794803"/>
  </r>
  <r>
    <s v="P001923"/>
    <s v="Pedro"/>
    <s v="Torres"/>
    <x v="1"/>
    <d v="2005-11-16T00:00:00"/>
    <n v="15"/>
    <s v="Chile"/>
    <s v="Buenos Aires"/>
    <s v="Chronic"/>
    <x v="1032"/>
    <d v="2023-08-20T00:00:00"/>
    <x v="1"/>
    <x v="4"/>
    <s v="D0179"/>
    <s v="D05"/>
    <x v="4"/>
    <x v="1"/>
    <n v="1125.97"/>
    <s v="None"/>
    <s v="CompanyA"/>
    <n v="0.67600293573953418"/>
    <n v="411.44"/>
    <x v="1"/>
    <s v="Yes"/>
    <n v="87"/>
    <n v="4"/>
    <s v="Standard"/>
    <n v="4"/>
    <n v="0"/>
    <n v="9"/>
    <s v="ECG"/>
    <s v="No"/>
    <n v="0"/>
    <n v="1537.41"/>
    <x v="0"/>
    <n v="1039.2936734353173"/>
    <n v="498.11632656468282"/>
  </r>
  <r>
    <s v="P001925"/>
    <s v="Maria"/>
    <s v="Perez"/>
    <x v="1"/>
    <d v="1995-06-10T00:00:00"/>
    <n v="37"/>
    <s v="Mexico"/>
    <s v="Bogotá"/>
    <s v="General"/>
    <x v="1033"/>
    <d v="2023-03-02T00:00:00"/>
    <x v="2"/>
    <x v="0"/>
    <s v="D0188"/>
    <s v="D05"/>
    <x v="1"/>
    <x v="0"/>
    <n v="588.07000000000005"/>
    <s v="None"/>
    <s v="CompanyB"/>
    <n v="0.65013841197209066"/>
    <n v="421.99"/>
    <x v="0"/>
    <s v="Yes"/>
    <n v="28"/>
    <n v="7"/>
    <s v="ICU"/>
    <n v="4"/>
    <n v="0"/>
    <n v="1"/>
    <s v="ECG"/>
    <s v="Yes"/>
    <n v="4"/>
    <n v="1010.0600000000001"/>
    <x v="0"/>
    <n v="656.67880439652993"/>
    <n v="353.38119560347013"/>
  </r>
  <r>
    <s v="P001926"/>
    <s v="Diego"/>
    <s v="Lopez"/>
    <x v="1"/>
    <d v="1996-08-05T00:00:00"/>
    <n v="46"/>
    <s v="Mexico"/>
    <s v="Santiago"/>
    <s v="Geriatrics"/>
    <x v="1034"/>
    <d v="2024-01-18T00:00:00"/>
    <x v="1"/>
    <x v="3"/>
    <s v="D0018"/>
    <s v="D01"/>
    <x v="1"/>
    <x v="2"/>
    <n v="2203.0700000000002"/>
    <s v="None"/>
    <s v="CompanyB"/>
    <n v="0.75014803517016471"/>
    <n v="688.18"/>
    <x v="0"/>
    <s v="Yes"/>
    <n v="12"/>
    <n v="0"/>
    <s v="Emergency"/>
    <n v="1"/>
    <n v="8"/>
    <n v="10"/>
    <s v="X-Ray"/>
    <s v="No"/>
    <n v="0"/>
    <n v="2891.25"/>
    <x v="0"/>
    <n v="2168.8655066857386"/>
    <n v="722.38449331426136"/>
  </r>
  <r>
    <s v="P001927"/>
    <s v="Pedro"/>
    <s v="Perez"/>
    <x v="1"/>
    <d v="2017-12-01T00:00:00"/>
    <n v="16"/>
    <s v="Chile"/>
    <s v="Bogotá"/>
    <s v="General"/>
    <x v="1035"/>
    <d v="2023-11-09T00:00:00"/>
    <x v="0"/>
    <x v="5"/>
    <s v="D0067"/>
    <s v="D03"/>
    <x v="2"/>
    <x v="2"/>
    <n v="1972.18"/>
    <s v="Full"/>
    <s v="CompanyC"/>
    <n v="0.93732858011510334"/>
    <n v="38.090000000000003"/>
    <x v="0"/>
    <s v="No"/>
    <n v="62"/>
    <n v="1"/>
    <s v="Emergency"/>
    <n v="4"/>
    <n v="9"/>
    <n v="9"/>
    <s v="MRI"/>
    <s v="Yes"/>
    <n v="5"/>
    <n v="2010.27"/>
    <x v="0"/>
    <n v="1884.2835247479888"/>
    <n v="125.98647525201113"/>
  </r>
  <r>
    <s v="P001934"/>
    <s v="Luis"/>
    <s v="Rodriguez"/>
    <x v="0"/>
    <d v="1998-04-17T00:00:00"/>
    <n v="15"/>
    <s v="Chile"/>
    <s v="Madrid"/>
    <s v="General"/>
    <x v="1036"/>
    <d v="2024-03-15T00:00:00"/>
    <x v="2"/>
    <x v="5"/>
    <s v="D0168"/>
    <s v="D05"/>
    <x v="0"/>
    <x v="2"/>
    <n v="2013.1"/>
    <s v="None"/>
    <s v="CompanyB"/>
    <n v="0.69954120490209148"/>
    <n v="386.46"/>
    <x v="1"/>
    <s v="Yes"/>
    <n v="68"/>
    <n v="0"/>
    <s v="Emergency"/>
    <n v="4"/>
    <n v="1"/>
    <n v="4"/>
    <s v="ECG"/>
    <s v="Yes"/>
    <n v="3"/>
    <n v="2399.56"/>
    <x v="0"/>
    <n v="1678.5910936348625"/>
    <n v="720.9689063651374"/>
  </r>
  <r>
    <s v="P001935"/>
    <s v="Ana"/>
    <s v="Perez"/>
    <x v="1"/>
    <d v="1993-04-05T00:00:00"/>
    <n v="52"/>
    <s v="Spain"/>
    <s v="Bogotá"/>
    <s v="Pediatrics"/>
    <x v="1037"/>
    <d v="2024-06-07T00:00:00"/>
    <x v="0"/>
    <x v="3"/>
    <s v="D0044"/>
    <s v="D03"/>
    <x v="3"/>
    <x v="3"/>
    <n v="2429.34"/>
    <s v="None"/>
    <s v="CompanyB"/>
    <n v="0.53874957936189727"/>
    <n v="759.39"/>
    <x v="0"/>
    <s v="Yes"/>
    <n v="68"/>
    <n v="1"/>
    <s v="ICU"/>
    <n v="1"/>
    <n v="9"/>
    <n v="7"/>
    <s v="Ultrasound"/>
    <s v="No"/>
    <n v="3"/>
    <n v="3188.73"/>
    <x v="0"/>
    <n v="1717.9269461986628"/>
    <n v="1470.8030538013372"/>
  </r>
  <r>
    <s v="P001937"/>
    <s v="Jorge"/>
    <s v="Garcia"/>
    <x v="1"/>
    <d v="1968-11-20T00:00:00"/>
    <n v="34"/>
    <s v="Argentina"/>
    <s v="Santiago"/>
    <s v="General"/>
    <x v="1038"/>
    <d v="2024-06-20T00:00:00"/>
    <x v="1"/>
    <x v="0"/>
    <s v="D0187"/>
    <s v="D01"/>
    <x v="0"/>
    <x v="0"/>
    <n v="1752.53"/>
    <s v="Full"/>
    <s v="CompanyC"/>
    <n v="0.56496088405298017"/>
    <n v="730.89"/>
    <x v="1"/>
    <s v="Yes"/>
    <n v="284"/>
    <n v="12"/>
    <s v="Standard"/>
    <n v="3"/>
    <n v="4"/>
    <n v="7"/>
    <s v="ECG"/>
    <s v="No"/>
    <n v="2"/>
    <n v="2483.42"/>
    <x v="0"/>
    <n v="1403.035158674852"/>
    <n v="1080.384841325148"/>
  </r>
  <r>
    <s v="P001942"/>
    <s v="Diego"/>
    <s v="Perez"/>
    <x v="0"/>
    <d v="1976-07-08T00:00:00"/>
    <n v="20"/>
    <s v="Mexico"/>
    <s v="CDMX"/>
    <s v="Geriatrics"/>
    <x v="1039"/>
    <d v="2024-05-25T00:00:00"/>
    <x v="2"/>
    <x v="0"/>
    <s v="D0053"/>
    <s v="D02"/>
    <x v="2"/>
    <x v="2"/>
    <n v="2922.94"/>
    <s v="Partial"/>
    <s v="CompanyA"/>
    <n v="8.197291895332004E-2"/>
    <n v="604.1"/>
    <x v="0"/>
    <s v="No"/>
    <n v="262"/>
    <n v="8"/>
    <s v="ICU"/>
    <n v="2"/>
    <n v="0"/>
    <n v="3"/>
    <s v="CT"/>
    <s v="No"/>
    <n v="1"/>
    <n v="3527.04"/>
    <x v="0"/>
    <n v="289.12176406511793"/>
    <n v="3237.918235934882"/>
  </r>
  <r>
    <s v="P001946"/>
    <s v="Elena"/>
    <s v="Lopez"/>
    <x v="1"/>
    <d v="1982-06-08T00:00:00"/>
    <n v="50"/>
    <s v="Chile"/>
    <s v="Madrid"/>
    <s v="Chronic"/>
    <x v="1040"/>
    <d v="2023-10-14T00:00:00"/>
    <x v="2"/>
    <x v="1"/>
    <s v="D0108"/>
    <s v="D04"/>
    <x v="1"/>
    <x v="1"/>
    <n v="2042.69"/>
    <s v="Partial"/>
    <s v="CompanyB"/>
    <n v="3.0011049332989699E-3"/>
    <n v="479.84"/>
    <x v="0"/>
    <s v="Yes"/>
    <n v="89"/>
    <n v="3"/>
    <s v="Emergency"/>
    <n v="3"/>
    <n v="6"/>
    <n v="10"/>
    <s v="MRI"/>
    <s v="Yes"/>
    <n v="3"/>
    <n v="2522.5300000000002"/>
    <x v="0"/>
    <n v="7.5703772273946512"/>
    <n v="2514.9596227726056"/>
  </r>
  <r>
    <s v="P001948"/>
    <s v="Diego"/>
    <s v="Diaz"/>
    <x v="1"/>
    <d v="1976-08-03T00:00:00"/>
    <n v="47"/>
    <s v="Chile"/>
    <s v="CDMX"/>
    <s v="General"/>
    <x v="1041"/>
    <d v="2023-08-02T00:00:00"/>
    <x v="0"/>
    <x v="1"/>
    <s v="D0171"/>
    <s v="D03"/>
    <x v="1"/>
    <x v="0"/>
    <n v="1470.71"/>
    <s v="Full"/>
    <s v="CompanyC"/>
    <n v="0.52109240583900751"/>
    <n v="458.84"/>
    <x v="1"/>
    <s v="No"/>
    <n v="128"/>
    <n v="9"/>
    <s v="Emergency"/>
    <n v="2"/>
    <n v="1"/>
    <n v="9"/>
    <s v="X-Ray"/>
    <s v="No"/>
    <n v="3"/>
    <n v="1929.55"/>
    <x v="0"/>
    <n v="1005.4738516866569"/>
    <n v="924.07614831334308"/>
  </r>
  <r>
    <s v="P001950"/>
    <s v="Jorge"/>
    <s v="Rodriguez"/>
    <x v="0"/>
    <d v="2009-06-28T00:00:00"/>
    <n v="31"/>
    <s v="Spain"/>
    <s v="Bogotá"/>
    <s v="Geriatrics"/>
    <x v="1042"/>
    <d v="2023-02-27T00:00:00"/>
    <x v="0"/>
    <x v="4"/>
    <s v="D0066"/>
    <s v="D02"/>
    <x v="2"/>
    <x v="0"/>
    <n v="2074.41"/>
    <s v="Full"/>
    <s v="CompanyC"/>
    <n v="0.20461125730011839"/>
    <n v="759.84"/>
    <x v="1"/>
    <s v="Yes"/>
    <n v="85"/>
    <n v="7"/>
    <s v="Standard"/>
    <n v="2"/>
    <n v="8"/>
    <n v="6"/>
    <s v="Ultrasound"/>
    <s v="No"/>
    <n v="3"/>
    <n v="2834.25"/>
    <x v="0"/>
    <n v="579.91945600286056"/>
    <n v="2254.3305439971396"/>
  </r>
  <r>
    <s v="P001951"/>
    <s v="Jorge"/>
    <s v="Martinez"/>
    <x v="0"/>
    <d v="1998-12-29T00:00:00"/>
    <n v="50"/>
    <s v="Chile"/>
    <s v="Santiago"/>
    <s v="General"/>
    <x v="1043"/>
    <d v="2023-05-24T00:00:00"/>
    <x v="0"/>
    <x v="2"/>
    <s v="D0162"/>
    <s v="D05"/>
    <x v="0"/>
    <x v="1"/>
    <n v="227.15"/>
    <s v="None"/>
    <s v="CompanyB"/>
    <n v="0.1022737987642167"/>
    <n v="211.21"/>
    <x v="0"/>
    <s v="No"/>
    <n v="143"/>
    <n v="2"/>
    <s v="Emergency"/>
    <n v="4"/>
    <n v="8"/>
    <n v="6"/>
    <s v="X-Ray"/>
    <s v="Yes"/>
    <n v="5"/>
    <n v="438.36"/>
    <x v="0"/>
    <n v="44.832742426282039"/>
    <n v="393.52725757371797"/>
  </r>
  <r>
    <s v="P001952"/>
    <s v="Elena"/>
    <s v="Hernandez"/>
    <x v="1"/>
    <d v="1986-06-28T00:00:00"/>
    <n v="61"/>
    <s v="Argentina"/>
    <s v="Bogotá"/>
    <s v="Geriatrics"/>
    <x v="1044"/>
    <d v="2024-01-24T00:00:00"/>
    <x v="1"/>
    <x v="3"/>
    <s v="D0182"/>
    <s v="D05"/>
    <x v="0"/>
    <x v="3"/>
    <n v="1686.96"/>
    <s v="Full"/>
    <s v="CompanyA"/>
    <n v="0.62495820922774559"/>
    <n v="606.44000000000005"/>
    <x v="0"/>
    <s v="No"/>
    <n v="134"/>
    <n v="2"/>
    <s v="Emergency"/>
    <n v="3"/>
    <n v="6"/>
    <n v="6"/>
    <s v="CT"/>
    <s v="No"/>
    <n v="3"/>
    <n v="2293.4"/>
    <x v="0"/>
    <n v="1433.2791570429117"/>
    <n v="860.12084295708837"/>
  </r>
  <r>
    <s v="P001953"/>
    <s v="Carlos"/>
    <s v="Rodriguez"/>
    <x v="1"/>
    <d v="1982-08-26T00:00:00"/>
    <n v="41"/>
    <s v="Argentina"/>
    <s v="Buenos Aires"/>
    <s v="Geriatrics"/>
    <x v="1045"/>
    <d v="2024-04-23T00:00:00"/>
    <x v="2"/>
    <x v="0"/>
    <s v="D0001"/>
    <s v="D02"/>
    <x v="1"/>
    <x v="2"/>
    <n v="1321.93"/>
    <s v="Partial"/>
    <s v="CompanyA"/>
    <n v="0.70672741974061282"/>
    <n v="516.11"/>
    <x v="1"/>
    <s v="Yes"/>
    <n v="114"/>
    <n v="0"/>
    <s v="ICU"/>
    <n v="1"/>
    <n v="1"/>
    <n v="10"/>
    <s v="MRI"/>
    <s v="No"/>
    <n v="3"/>
    <n v="1838.04"/>
    <x v="0"/>
    <n v="1298.9932665800359"/>
    <n v="539.04673341996408"/>
  </r>
  <r>
    <s v="P001958"/>
    <s v="Elena"/>
    <s v="Hernandez"/>
    <x v="0"/>
    <d v="1956-11-16T00:00:00"/>
    <n v="64"/>
    <s v="Spain"/>
    <s v="Buenos Aires"/>
    <s v="Chronic"/>
    <x v="1046"/>
    <d v="2024-02-18T00:00:00"/>
    <x v="1"/>
    <x v="0"/>
    <s v="D0015"/>
    <s v="D03"/>
    <x v="2"/>
    <x v="0"/>
    <n v="148.32"/>
    <s v="Partial"/>
    <s v="CompanyB"/>
    <n v="0.34746964137858238"/>
    <n v="97.27"/>
    <x v="0"/>
    <s v="Yes"/>
    <n v="137"/>
    <n v="14"/>
    <s v="ICU"/>
    <n v="2"/>
    <n v="5"/>
    <n v="10"/>
    <s v="CT"/>
    <s v="Yes"/>
    <n v="0"/>
    <n v="245.58999999999997"/>
    <x v="0"/>
    <n v="85.335069226166041"/>
    <n v="160.25493077383393"/>
  </r>
  <r>
    <s v="P001959"/>
    <s v="Luis"/>
    <s v="Perez"/>
    <x v="0"/>
    <d v="2017-10-01T00:00:00"/>
    <n v="29"/>
    <s v="Spain"/>
    <s v="Madrid"/>
    <s v="Geriatrics"/>
    <x v="1047"/>
    <d v="2024-05-25T00:00:00"/>
    <x v="0"/>
    <x v="1"/>
    <s v="D0121"/>
    <s v="D03"/>
    <x v="4"/>
    <x v="1"/>
    <n v="2083.73"/>
    <s v="Partial"/>
    <s v="None"/>
    <n v="0.5067544585967757"/>
    <n v="544.54999999999995"/>
    <x v="1"/>
    <s v="Yes"/>
    <n v="51"/>
    <n v="10"/>
    <s v="ICU"/>
    <n v="1"/>
    <n v="9"/>
    <n v="1"/>
    <s v="Ultrasound"/>
    <s v="No"/>
    <n v="0"/>
    <n v="2628.2799999999997"/>
    <x v="0"/>
    <n v="1331.8926084407335"/>
    <n v="1296.3873915592662"/>
  </r>
  <r>
    <s v="P001962"/>
    <s v="Diego"/>
    <s v="Lopez"/>
    <x v="1"/>
    <d v="1990-01-24T00:00:00"/>
    <n v="36"/>
    <s v="Mexico"/>
    <s v="CDMX"/>
    <s v="Geriatrics"/>
    <x v="1048"/>
    <d v="2024-06-29T00:00:00"/>
    <x v="0"/>
    <x v="2"/>
    <s v="D0174"/>
    <s v="D05"/>
    <x v="3"/>
    <x v="3"/>
    <n v="2728.62"/>
    <s v="Partial"/>
    <s v="None"/>
    <n v="0.14399984438806371"/>
    <n v="182.4"/>
    <x v="0"/>
    <s v="No"/>
    <n v="289"/>
    <n v="6"/>
    <s v="Emergency"/>
    <n v="1"/>
    <n v="5"/>
    <n v="1"/>
    <s v="CT"/>
    <s v="Yes"/>
    <n v="0"/>
    <n v="2911.02"/>
    <x v="0"/>
    <n v="419.18642701054119"/>
    <n v="2491.8335729894588"/>
  </r>
  <r>
    <s v="P001964"/>
    <s v="Diego"/>
    <s v="Diaz"/>
    <x v="0"/>
    <d v="1952-12-07T00:00:00"/>
    <n v="19"/>
    <s v="Chile"/>
    <s v="Santiago"/>
    <s v="Chronic"/>
    <x v="1049"/>
    <d v="2024-01-07T00:00:00"/>
    <x v="0"/>
    <x v="4"/>
    <s v="D0137"/>
    <s v="D03"/>
    <x v="4"/>
    <x v="3"/>
    <n v="459.92"/>
    <s v="Partial"/>
    <s v="None"/>
    <n v="0.23321145181357941"/>
    <n v="278"/>
    <x v="1"/>
    <s v="Yes"/>
    <n v="135"/>
    <n v="6"/>
    <s v="ICU"/>
    <n v="2"/>
    <n v="8"/>
    <n v="10"/>
    <s v="ECG"/>
    <s v="Yes"/>
    <n v="0"/>
    <n v="737.92000000000007"/>
    <x v="0"/>
    <n v="172.09139452227654"/>
    <n v="565.8286054777235"/>
  </r>
  <r>
    <s v="P001965"/>
    <s v="Elena"/>
    <s v="Lopez"/>
    <x v="0"/>
    <d v="1967-11-08T00:00:00"/>
    <n v="64"/>
    <s v="Argentina"/>
    <s v="Santiago"/>
    <s v="General"/>
    <x v="1050"/>
    <d v="2024-01-18T00:00:00"/>
    <x v="0"/>
    <x v="0"/>
    <s v="D0194"/>
    <s v="D01"/>
    <x v="1"/>
    <x v="2"/>
    <n v="1406.45"/>
    <s v="Full"/>
    <s v="CompanyC"/>
    <n v="0.22070470375632381"/>
    <n v="127.88"/>
    <x v="0"/>
    <s v="Yes"/>
    <n v="74"/>
    <n v="9"/>
    <s v="ICU"/>
    <n v="1"/>
    <n v="6"/>
    <n v="8"/>
    <s v="ECG"/>
    <s v="Yes"/>
    <n v="1"/>
    <n v="1534.33"/>
    <x v="0"/>
    <n v="338.6338481144403"/>
    <n v="1195.6961518855596"/>
  </r>
  <r>
    <s v="P001966"/>
    <s v="Luis"/>
    <s v="Garcia"/>
    <x v="0"/>
    <d v="1999-02-05T00:00:00"/>
    <n v="22"/>
    <s v="Argentina"/>
    <s v="Santiago"/>
    <s v="Geriatrics"/>
    <x v="1051"/>
    <d v="2023-04-30T00:00:00"/>
    <x v="0"/>
    <x v="0"/>
    <s v="D0194"/>
    <s v="D05"/>
    <x v="3"/>
    <x v="1"/>
    <n v="2189.23"/>
    <s v="Partial"/>
    <s v="None"/>
    <n v="0.63355407974657085"/>
    <n v="632.65"/>
    <x v="0"/>
    <s v="Yes"/>
    <n v="68"/>
    <n v="14"/>
    <s v="Emergency"/>
    <n v="4"/>
    <n v="3"/>
    <n v="6"/>
    <s v="Ultrasound"/>
    <s v="No"/>
    <n v="2"/>
    <n v="2821.88"/>
    <x v="0"/>
    <n v="1787.8135865552533"/>
    <n v="1034.0664134447468"/>
  </r>
  <r>
    <s v="P001967"/>
    <s v="Carlos"/>
    <s v="Rodriguez"/>
    <x v="0"/>
    <d v="2010-08-29T00:00:00"/>
    <n v="34"/>
    <s v="Chile"/>
    <s v="Buenos Aires"/>
    <s v="Chronic"/>
    <x v="1052"/>
    <d v="2023-08-24T00:00:00"/>
    <x v="2"/>
    <x v="3"/>
    <s v="D0146"/>
    <s v="D04"/>
    <x v="4"/>
    <x v="1"/>
    <n v="2857.62"/>
    <s v="Partial"/>
    <s v="CompanyA"/>
    <n v="0.77599952136367145"/>
    <n v="374.79"/>
    <x v="1"/>
    <s v="Yes"/>
    <n v="48"/>
    <n v="13"/>
    <s v="Standard"/>
    <n v="1"/>
    <n v="0"/>
    <n v="3"/>
    <s v="MRI"/>
    <s v="No"/>
    <n v="0"/>
    <n v="3232.41"/>
    <x v="0"/>
    <n v="2508.3486128511449"/>
    <n v="724.06138714885492"/>
  </r>
  <r>
    <s v="P001968"/>
    <s v="Lucia"/>
    <s v="Torres"/>
    <x v="1"/>
    <d v="1989-10-21T00:00:00"/>
    <n v="56"/>
    <s v="Chile"/>
    <s v="Buenos Aires"/>
    <s v="General"/>
    <x v="1053"/>
    <d v="2023-08-06T00:00:00"/>
    <x v="0"/>
    <x v="5"/>
    <s v="D0145"/>
    <s v="D01"/>
    <x v="4"/>
    <x v="1"/>
    <n v="1123.3"/>
    <s v="Partial"/>
    <s v="CompanyA"/>
    <n v="0.97778704240932912"/>
    <n v="363.56"/>
    <x v="0"/>
    <s v="No"/>
    <n v="201"/>
    <n v="14"/>
    <s v="Emergency"/>
    <n v="1"/>
    <n v="2"/>
    <n v="2"/>
    <s v="Ultrasound"/>
    <s v="No"/>
    <n v="3"/>
    <n v="1486.86"/>
    <x v="0"/>
    <n v="1453.8324418767349"/>
    <n v="33.027558123264953"/>
  </r>
  <r>
    <s v="P001969"/>
    <s v="Luis"/>
    <s v="Rodriguez"/>
    <x v="0"/>
    <d v="1987-11-18T00:00:00"/>
    <n v="17"/>
    <s v="Mexico"/>
    <s v="Buenos Aires"/>
    <s v="Pediatrics"/>
    <x v="1054"/>
    <d v="2023-01-18T00:00:00"/>
    <x v="0"/>
    <x v="1"/>
    <s v="D0072"/>
    <s v="D05"/>
    <x v="0"/>
    <x v="0"/>
    <n v="2364.7800000000002"/>
    <s v="Full"/>
    <s v="None"/>
    <n v="0.7688308102477025"/>
    <n v="709.09"/>
    <x v="0"/>
    <s v="No"/>
    <n v="61"/>
    <n v="10"/>
    <s v="Emergency"/>
    <n v="1"/>
    <n v="5"/>
    <n v="2"/>
    <s v="CT"/>
    <s v="Yes"/>
    <n v="3"/>
    <n v="3073.8700000000003"/>
    <x v="0"/>
    <n v="2363.2859626961053"/>
    <n v="710.584037303895"/>
  </r>
  <r>
    <s v="P001972"/>
    <s v="Carlos"/>
    <s v="Garcia"/>
    <x v="0"/>
    <d v="1958-06-05T00:00:00"/>
    <n v="56"/>
    <s v="Chile"/>
    <s v="Buenos Aires"/>
    <s v="Pediatrics"/>
    <x v="1055"/>
    <d v="2023-06-27T00:00:00"/>
    <x v="1"/>
    <x v="4"/>
    <s v="D0197"/>
    <s v="D04"/>
    <x v="1"/>
    <x v="3"/>
    <n v="1696.03"/>
    <s v="Partial"/>
    <s v="CompanyC"/>
    <n v="0.7613896949214114"/>
    <n v="262.45"/>
    <x v="0"/>
    <s v="Yes"/>
    <n v="148"/>
    <n v="8"/>
    <s v="Standard"/>
    <n v="2"/>
    <n v="7"/>
    <n v="9"/>
    <s v="X-Ray"/>
    <s v="Yes"/>
    <n v="2"/>
    <n v="1958.48"/>
    <x v="0"/>
    <n v="1491.1664897096857"/>
    <n v="467.3135102903143"/>
  </r>
  <r>
    <s v="P001973"/>
    <s v="Pedro"/>
    <s v="Hernandez"/>
    <x v="0"/>
    <d v="2004-02-24T00:00:00"/>
    <n v="17"/>
    <s v="Chile"/>
    <s v="CDMX"/>
    <s v="Chronic"/>
    <x v="1056"/>
    <d v="2023-12-03T00:00:00"/>
    <x v="0"/>
    <x v="2"/>
    <s v="D0192"/>
    <s v="D05"/>
    <x v="2"/>
    <x v="0"/>
    <n v="591.35"/>
    <s v="Partial"/>
    <s v="CompanyB"/>
    <n v="0.52698790380234395"/>
    <n v="449.03"/>
    <x v="1"/>
    <s v="Yes"/>
    <n v="120"/>
    <n v="6"/>
    <s v="Emergency"/>
    <n v="2"/>
    <n v="7"/>
    <n v="1"/>
    <s v="MRI"/>
    <s v="No"/>
    <n v="0"/>
    <n v="1040.3800000000001"/>
    <x v="0"/>
    <n v="548.26767535788269"/>
    <n v="492.11232464211741"/>
  </r>
  <r>
    <s v="P001977"/>
    <s v="Luis"/>
    <s v="Diaz"/>
    <x v="0"/>
    <d v="2015-02-04T00:00:00"/>
    <n v="18"/>
    <s v="Colombia"/>
    <s v="Santiago"/>
    <s v="General"/>
    <x v="1057"/>
    <d v="2023-10-07T00:00:00"/>
    <x v="1"/>
    <x v="4"/>
    <s v="D0016"/>
    <s v="D02"/>
    <x v="1"/>
    <x v="3"/>
    <n v="2809.38"/>
    <s v="Full"/>
    <s v="None"/>
    <n v="0.75559936767265012"/>
    <n v="455.01"/>
    <x v="1"/>
    <s v="Yes"/>
    <n v="250"/>
    <n v="9"/>
    <s v="Emergency"/>
    <n v="2"/>
    <n v="6"/>
    <n v="7"/>
    <s v="Ultrasound"/>
    <s v="No"/>
    <n v="2"/>
    <n v="3264.3900000000003"/>
    <x v="0"/>
    <n v="2466.5710198369225"/>
    <n v="797.81898016307787"/>
  </r>
  <r>
    <s v="P001978"/>
    <s v="Sofia"/>
    <s v="Perez"/>
    <x v="0"/>
    <d v="1956-05-31T00:00:00"/>
    <n v="45"/>
    <s v="Spain"/>
    <s v="Madrid"/>
    <s v="Geriatrics"/>
    <x v="1058"/>
    <d v="2024-07-21T00:00:00"/>
    <x v="1"/>
    <x v="5"/>
    <s v="D0078"/>
    <s v="D02"/>
    <x v="2"/>
    <x v="2"/>
    <n v="77.650000000000006"/>
    <s v="Partial"/>
    <s v="CompanyB"/>
    <n v="0.45069774312552813"/>
    <n v="347.35"/>
    <x v="1"/>
    <s v="No"/>
    <n v="123"/>
    <n v="14"/>
    <s v="Emergency"/>
    <n v="1"/>
    <n v="7"/>
    <n v="6"/>
    <s v="Ultrasound"/>
    <s v="Yes"/>
    <n v="2"/>
    <n v="425"/>
    <x v="0"/>
    <n v="191.54654082834946"/>
    <n v="233.45345917165054"/>
  </r>
  <r>
    <s v="P001980"/>
    <s v="Lucia"/>
    <s v="Hernandez"/>
    <x v="1"/>
    <d v="1993-11-28T00:00:00"/>
    <n v="56"/>
    <s v="Mexico"/>
    <s v="Madrid"/>
    <s v="Pediatrics"/>
    <x v="1059"/>
    <d v="2023-05-01T00:00:00"/>
    <x v="2"/>
    <x v="0"/>
    <s v="D0002"/>
    <s v="D04"/>
    <x v="4"/>
    <x v="2"/>
    <n v="2318.9499999999998"/>
    <s v="Partial"/>
    <s v="CompanyC"/>
    <n v="0.79487462651788499"/>
    <n v="253.52"/>
    <x v="0"/>
    <s v="No"/>
    <n v="198"/>
    <n v="6"/>
    <s v="ICU"/>
    <n v="1"/>
    <n v="4"/>
    <n v="10"/>
    <s v="Ultrasound"/>
    <s v="Yes"/>
    <n v="3"/>
    <n v="2572.4699999999998"/>
    <x v="0"/>
    <n v="2044.7911304784634"/>
    <n v="527.6788695215364"/>
  </r>
  <r>
    <s v="P001982"/>
    <s v="Sofia"/>
    <s v="Rodriguez"/>
    <x v="1"/>
    <d v="1970-10-29T00:00:00"/>
    <n v="50"/>
    <s v="Colombia"/>
    <s v="Madrid"/>
    <s v="Pediatrics"/>
    <x v="1060"/>
    <d v="2023-10-25T00:00:00"/>
    <x v="2"/>
    <x v="4"/>
    <s v="D0132"/>
    <s v="D01"/>
    <x v="0"/>
    <x v="2"/>
    <n v="2412.79"/>
    <s v="None"/>
    <s v="CompanyC"/>
    <n v="0.1123672533536115"/>
    <n v="440.89"/>
    <x v="0"/>
    <s v="Yes"/>
    <n v="29"/>
    <n v="1"/>
    <s v="Standard"/>
    <n v="2"/>
    <n v="0"/>
    <n v="7"/>
    <s v="Ultrasound"/>
    <s v="Yes"/>
    <n v="3"/>
    <n v="2853.68"/>
    <x v="0"/>
    <n v="320.66018355013404"/>
    <n v="2533.0198164498656"/>
  </r>
  <r>
    <s v="P001983"/>
    <s v="Diego"/>
    <s v="Hernandez"/>
    <x v="0"/>
    <d v="1998-09-07T00:00:00"/>
    <n v="58"/>
    <s v="Colombia"/>
    <s v="Buenos Aires"/>
    <s v="Chronic"/>
    <x v="1061"/>
    <d v="2023-11-10T00:00:00"/>
    <x v="1"/>
    <x v="4"/>
    <s v="D0126"/>
    <s v="D05"/>
    <x v="3"/>
    <x v="3"/>
    <n v="837.1"/>
    <s v="None"/>
    <s v="CompanyB"/>
    <n v="0.55396878880706191"/>
    <n v="196.48"/>
    <x v="1"/>
    <s v="Yes"/>
    <n v="91"/>
    <n v="4"/>
    <s v="Standard"/>
    <n v="2"/>
    <n v="4"/>
    <n v="2"/>
    <s v="Ultrasound"/>
    <s v="No"/>
    <n v="1"/>
    <n v="1033.58"/>
    <x v="0"/>
    <n v="572.57106073520299"/>
    <n v="461.00893926479694"/>
  </r>
  <r>
    <s v="P001984"/>
    <s v="Sofia"/>
    <s v="Martinez"/>
    <x v="0"/>
    <d v="2006-07-30T00:00:00"/>
    <n v="18"/>
    <s v="Spain"/>
    <s v="Santiago"/>
    <s v="General"/>
    <x v="1062"/>
    <d v="2023-03-28T00:00:00"/>
    <x v="0"/>
    <x v="4"/>
    <s v="D0052"/>
    <s v="D04"/>
    <x v="4"/>
    <x v="2"/>
    <n v="2555.5"/>
    <s v="Partial"/>
    <s v="None"/>
    <n v="0.34995417371557408"/>
    <n v="534.62"/>
    <x v="1"/>
    <s v="No"/>
    <n v="83"/>
    <n v="12"/>
    <s v="Standard"/>
    <n v="1"/>
    <n v="2"/>
    <n v="7"/>
    <s v="X-Ray"/>
    <s v="No"/>
    <n v="0"/>
    <n v="3090.12"/>
    <x v="0"/>
    <n v="1081.4003912819696"/>
    <n v="2008.7196087180303"/>
  </r>
  <r>
    <s v="P001994"/>
    <s v="Jorge"/>
    <s v="Diaz"/>
    <x v="0"/>
    <d v="1970-01-15T00:00:00"/>
    <n v="44"/>
    <s v="Chile"/>
    <s v="Bogotá"/>
    <s v="Geriatrics"/>
    <x v="1063"/>
    <d v="2024-05-03T00:00:00"/>
    <x v="1"/>
    <x v="5"/>
    <s v="D0011"/>
    <s v="D02"/>
    <x v="4"/>
    <x v="3"/>
    <n v="100.52"/>
    <s v="Partial"/>
    <s v="None"/>
    <n v="6.2254056065812913E-2"/>
    <n v="426.98"/>
    <x v="1"/>
    <s v="No"/>
    <n v="294"/>
    <n v="5"/>
    <s v="Standard"/>
    <n v="2"/>
    <n v="9"/>
    <n v="9"/>
    <s v="X-Ray"/>
    <s v="Yes"/>
    <n v="1"/>
    <n v="527.5"/>
    <x v="0"/>
    <n v="32.839014574716309"/>
    <n v="494.66098542528368"/>
  </r>
  <r>
    <s v="P001998"/>
    <s v="Ana"/>
    <s v="Hernandez"/>
    <x v="1"/>
    <d v="1987-01-21T00:00:00"/>
    <n v="18"/>
    <s v="Colombia"/>
    <s v="Madrid"/>
    <s v="Pediatrics"/>
    <x v="1064"/>
    <d v="2023-02-07T00:00:00"/>
    <x v="2"/>
    <x v="0"/>
    <s v="D0045"/>
    <s v="D03"/>
    <x v="1"/>
    <x v="2"/>
    <n v="1647.64"/>
    <s v="Partial"/>
    <s v="CompanyB"/>
    <n v="0.222011050708838"/>
    <n v="309.69"/>
    <x v="0"/>
    <s v="No"/>
    <n v="167"/>
    <n v="6"/>
    <s v="ICU"/>
    <n v="3"/>
    <n v="9"/>
    <n v="10"/>
    <s v="X-Ray"/>
    <s v="Yes"/>
    <n v="2"/>
    <n v="1957.3300000000002"/>
    <x v="0"/>
    <n v="434.54888988392992"/>
    <n v="1522.7811101160703"/>
  </r>
  <r>
    <s v="P002000"/>
    <s v="Carlos"/>
    <s v="Perez"/>
    <x v="0"/>
    <d v="1991-01-31T00:00:00"/>
    <n v="52"/>
    <s v="Mexico"/>
    <s v="Buenos Aires"/>
    <s v="Chronic"/>
    <x v="1065"/>
    <d v="2023-06-20T00:00:00"/>
    <x v="2"/>
    <x v="3"/>
    <s v="D0072"/>
    <s v="D03"/>
    <x v="2"/>
    <x v="3"/>
    <n v="528.92999999999995"/>
    <s v="None"/>
    <s v="CompanyA"/>
    <n v="0.1474688375442155"/>
    <n v="323.74"/>
    <x v="1"/>
    <s v="Yes"/>
    <n v="81"/>
    <n v="10"/>
    <s v="Standard"/>
    <n v="2"/>
    <n v="9"/>
    <n v="5"/>
    <s v="ECG"/>
    <s v="Yes"/>
    <n v="4"/>
    <n v="852.67"/>
    <x v="0"/>
    <n v="125.74225370882623"/>
    <n v="726.92774629117378"/>
  </r>
  <r>
    <s v="P002001"/>
    <s v="Luis"/>
    <s v="Lopez"/>
    <x v="0"/>
    <d v="2000-01-01T00:00:00"/>
    <n v="38"/>
    <s v="Argentina"/>
    <s v="Madrid"/>
    <s v="General"/>
    <x v="1066"/>
    <d v="2023-06-10T00:00:00"/>
    <x v="1"/>
    <x v="1"/>
    <s v="D0175"/>
    <s v="D04"/>
    <x v="3"/>
    <x v="3"/>
    <n v="1243.9000000000001"/>
    <s v="Partial"/>
    <s v="CompanyC"/>
    <n v="0.1229039169165108"/>
    <n v="25.7"/>
    <x v="1"/>
    <s v="Yes"/>
    <n v="62"/>
    <n v="10"/>
    <s v="ICU"/>
    <n v="1"/>
    <n v="7"/>
    <n v="2"/>
    <s v="ECG"/>
    <s v="No"/>
    <n v="4"/>
    <n v="1269.6000000000001"/>
    <x v="0"/>
    <n v="156.03881291720214"/>
    <n v="1113.5611870827979"/>
  </r>
  <r>
    <s v="P002003"/>
    <s v="Maria"/>
    <s v="Hernandez"/>
    <x v="0"/>
    <d v="2020-02-03T00:00:00"/>
    <n v="20"/>
    <s v="Chile"/>
    <s v="Santiago"/>
    <s v="General"/>
    <x v="1067"/>
    <d v="2023-06-12T00:00:00"/>
    <x v="0"/>
    <x v="4"/>
    <s v="D0041"/>
    <s v="D05"/>
    <x v="3"/>
    <x v="3"/>
    <n v="1335.31"/>
    <s v="Partial"/>
    <s v="None"/>
    <n v="0.81746454208815855"/>
    <n v="313.12"/>
    <x v="1"/>
    <s v="Yes"/>
    <n v="213"/>
    <n v="10"/>
    <s v="ICU"/>
    <n v="2"/>
    <n v="1"/>
    <n v="7"/>
    <s v="CT"/>
    <s v="Yes"/>
    <n v="0"/>
    <n v="1648.4299999999998"/>
    <x v="0"/>
    <n v="1347.5330751143831"/>
    <n v="300.89692488561673"/>
  </r>
  <r>
    <s v="P002005"/>
    <s v="Sofia"/>
    <s v="Garcia"/>
    <x v="0"/>
    <d v="1980-08-04T00:00:00"/>
    <n v="44"/>
    <s v="Mexico"/>
    <s v="Bogotá"/>
    <s v="Pediatrics"/>
    <x v="1068"/>
    <d v="2024-05-08T00:00:00"/>
    <x v="1"/>
    <x v="3"/>
    <s v="D0021"/>
    <s v="D01"/>
    <x v="4"/>
    <x v="0"/>
    <n v="218.07"/>
    <s v="None"/>
    <s v="CompanyB"/>
    <n v="0.72957723156866428"/>
    <n v="136.41"/>
    <x v="0"/>
    <s v="No"/>
    <n v="153"/>
    <n v="11"/>
    <s v="Standard"/>
    <n v="1"/>
    <n v="3"/>
    <n v="7"/>
    <s v="MRI"/>
    <s v="No"/>
    <n v="4"/>
    <n v="354.48"/>
    <x v="0"/>
    <n v="258.62053704646013"/>
    <n v="95.859462953539889"/>
  </r>
  <r>
    <s v="P002006"/>
    <s v="Carlos"/>
    <s v="Torres"/>
    <x v="1"/>
    <d v="1980-03-29T00:00:00"/>
    <n v="51"/>
    <s v="Spain"/>
    <s v="CDMX"/>
    <s v="Geriatrics"/>
    <x v="1069"/>
    <d v="2023-10-20T00:00:00"/>
    <x v="1"/>
    <x v="4"/>
    <s v="D0156"/>
    <s v="D01"/>
    <x v="2"/>
    <x v="0"/>
    <n v="1167.6500000000001"/>
    <s v="None"/>
    <s v="CompanyC"/>
    <n v="5.6507586858490548E-2"/>
    <n v="174.07"/>
    <x v="0"/>
    <s v="No"/>
    <n v="241"/>
    <n v="8"/>
    <s v="Emergency"/>
    <n v="2"/>
    <n v="4"/>
    <n v="5"/>
    <s v="X-Ray"/>
    <s v="Yes"/>
    <n v="1"/>
    <n v="1341.72"/>
    <x v="0"/>
    <n v="75.817359439773938"/>
    <n v="1265.902640560226"/>
  </r>
  <r>
    <s v="P002007"/>
    <s v="Sofia"/>
    <s v="Martinez"/>
    <x v="1"/>
    <d v="1979-09-09T00:00:00"/>
    <n v="19"/>
    <s v="Argentina"/>
    <s v="Bogotá"/>
    <s v="Chronic"/>
    <x v="1070"/>
    <d v="2024-05-19T00:00:00"/>
    <x v="2"/>
    <x v="4"/>
    <s v="D0195"/>
    <s v="D05"/>
    <x v="2"/>
    <x v="1"/>
    <n v="1761.95"/>
    <s v="Partial"/>
    <s v="CompanyA"/>
    <n v="0.59185723865306761"/>
    <n v="408.49"/>
    <x v="0"/>
    <s v="Yes"/>
    <n v="95"/>
    <n v="1"/>
    <s v="Emergency"/>
    <n v="3"/>
    <n v="1"/>
    <n v="7"/>
    <s v="MRI"/>
    <s v="Yes"/>
    <n v="5"/>
    <n v="2170.44"/>
    <x v="0"/>
    <n v="1284.590625062164"/>
    <n v="885.84937493783605"/>
  </r>
  <r>
    <s v="P002011"/>
    <s v="Jorge"/>
    <s v="Rodriguez"/>
    <x v="1"/>
    <d v="1980-10-11T00:00:00"/>
    <n v="62"/>
    <s v="Spain"/>
    <s v="Santiago"/>
    <s v="Chronic"/>
    <x v="1071"/>
    <d v="2023-02-10T00:00:00"/>
    <x v="1"/>
    <x v="5"/>
    <s v="D0073"/>
    <s v="D04"/>
    <x v="4"/>
    <x v="3"/>
    <n v="2303.5300000000002"/>
    <s v="Partial"/>
    <s v="None"/>
    <n v="0.28917812705233281"/>
    <n v="646.17999999999995"/>
    <x v="0"/>
    <s v="Yes"/>
    <n v="245"/>
    <n v="6"/>
    <s v="Emergency"/>
    <n v="2"/>
    <n v="4"/>
    <n v="2"/>
    <s v="ECG"/>
    <s v="No"/>
    <n v="3"/>
    <n v="2949.71"/>
    <x v="0"/>
    <n v="852.99161314753667"/>
    <n v="2096.7183868524635"/>
  </r>
  <r>
    <s v="P002012"/>
    <s v="Ana"/>
    <s v="Diaz"/>
    <x v="1"/>
    <d v="2020-08-05T00:00:00"/>
    <n v="61"/>
    <s v="Chile"/>
    <s v="Bogotá"/>
    <s v="Pediatrics"/>
    <x v="1072"/>
    <d v="2024-08-12T00:00:00"/>
    <x v="0"/>
    <x v="5"/>
    <s v="D0052"/>
    <s v="D01"/>
    <x v="0"/>
    <x v="3"/>
    <n v="974.2"/>
    <s v="Partial"/>
    <s v="CompanyB"/>
    <n v="0.69961327502608106"/>
    <n v="636.33000000000004"/>
    <x v="1"/>
    <s v="Yes"/>
    <n v="59"/>
    <n v="13"/>
    <s v="Standard"/>
    <n v="1"/>
    <n v="3"/>
    <n v="9"/>
    <s v="CT"/>
    <s v="Yes"/>
    <n v="3"/>
    <n v="1610.5300000000002"/>
    <x v="0"/>
    <n v="1126.7481678277545"/>
    <n v="483.78183217224569"/>
  </r>
  <r>
    <s v="P002013"/>
    <s v="Lucia"/>
    <s v="Rodriguez"/>
    <x v="1"/>
    <d v="2016-01-11T00:00:00"/>
    <n v="30"/>
    <s v="Spain"/>
    <s v="Bogotá"/>
    <s v="Pediatrics"/>
    <x v="1073"/>
    <d v="2023-04-01T00:00:00"/>
    <x v="1"/>
    <x v="1"/>
    <s v="D0171"/>
    <s v="D04"/>
    <x v="1"/>
    <x v="3"/>
    <n v="317.3"/>
    <s v="None"/>
    <s v="CompanyC"/>
    <n v="0.25482658660557661"/>
    <n v="556.07000000000005"/>
    <x v="0"/>
    <s v="No"/>
    <n v="129"/>
    <n v="3"/>
    <s v="Emergency"/>
    <n v="1"/>
    <n v="6"/>
    <n v="2"/>
    <s v="MRI"/>
    <s v="Yes"/>
    <n v="2"/>
    <n v="873.37000000000012"/>
    <x v="0"/>
    <n v="222.55789594371248"/>
    <n v="650.81210405628758"/>
  </r>
  <r>
    <s v="P002014"/>
    <s v="Lucia"/>
    <s v="Lopez"/>
    <x v="1"/>
    <d v="1971-11-27T00:00:00"/>
    <n v="30"/>
    <s v="Chile"/>
    <s v="Madrid"/>
    <s v="Geriatrics"/>
    <x v="1074"/>
    <d v="2023-12-13T00:00:00"/>
    <x v="0"/>
    <x v="2"/>
    <s v="D0199"/>
    <s v="D05"/>
    <x v="1"/>
    <x v="1"/>
    <n v="1074.0899999999999"/>
    <s v="Full"/>
    <s v="CompanyC"/>
    <n v="0.50176999517795473"/>
    <n v="433.45"/>
    <x v="0"/>
    <s v="No"/>
    <n v="48"/>
    <n v="13"/>
    <s v="Standard"/>
    <n v="1"/>
    <n v="4"/>
    <n v="3"/>
    <s v="ECG"/>
    <s v="No"/>
    <n v="3"/>
    <n v="1507.54"/>
    <x v="0"/>
    <n v="756.4383385305739"/>
    <n v="751.10166146942606"/>
  </r>
  <r>
    <s v="P002015"/>
    <s v="Ana"/>
    <s v="Torres"/>
    <x v="0"/>
    <d v="1957-12-11T00:00:00"/>
    <n v="51"/>
    <s v="Mexico"/>
    <s v="CDMX"/>
    <s v="General"/>
    <x v="1075"/>
    <d v="2023-09-25T00:00:00"/>
    <x v="2"/>
    <x v="4"/>
    <s v="D0076"/>
    <s v="D02"/>
    <x v="4"/>
    <x v="3"/>
    <n v="519.04"/>
    <s v="Full"/>
    <s v="None"/>
    <n v="0.13446610019151381"/>
    <n v="440.5"/>
    <x v="1"/>
    <s v="Yes"/>
    <n v="165"/>
    <n v="11"/>
    <s v="Standard"/>
    <n v="4"/>
    <n v="7"/>
    <n v="9"/>
    <s v="Ultrasound"/>
    <s v="No"/>
    <n v="0"/>
    <n v="959.54"/>
    <x v="0"/>
    <n v="129.02560177776516"/>
    <n v="830.51439822223483"/>
  </r>
  <r>
    <s v="P002017"/>
    <s v="Jorge"/>
    <s v="Martinez"/>
    <x v="1"/>
    <d v="2020-12-25T00:00:00"/>
    <n v="48"/>
    <s v="Spain"/>
    <s v="Bogotá"/>
    <s v="Chronic"/>
    <x v="1076"/>
    <d v="2024-08-07T00:00:00"/>
    <x v="1"/>
    <x v="0"/>
    <s v="D0027"/>
    <s v="D05"/>
    <x v="4"/>
    <x v="1"/>
    <n v="1753.66"/>
    <s v="None"/>
    <s v="CompanyB"/>
    <n v="0.62472847431412992"/>
    <n v="702.29"/>
    <x v="1"/>
    <s v="Yes"/>
    <n v="252"/>
    <n v="7"/>
    <s v="Standard"/>
    <n v="3"/>
    <n v="4"/>
    <n v="8"/>
    <s v="X-Ray"/>
    <s v="No"/>
    <n v="1"/>
    <n v="2455.9499999999998"/>
    <x v="0"/>
    <n v="1534.3018964917874"/>
    <n v="921.64810350821244"/>
  </r>
  <r>
    <s v="P002018"/>
    <s v="Luis"/>
    <s v="Hernandez"/>
    <x v="0"/>
    <d v="1970-10-30T00:00:00"/>
    <n v="33"/>
    <s v="Argentina"/>
    <s v="Bogotá"/>
    <s v="Chronic"/>
    <x v="1077"/>
    <d v="2023-01-15T00:00:00"/>
    <x v="1"/>
    <x v="5"/>
    <s v="D0146"/>
    <s v="D04"/>
    <x v="4"/>
    <x v="0"/>
    <n v="1367.47"/>
    <s v="Partial"/>
    <s v="CompanyC"/>
    <n v="7.1818926652023496E-2"/>
    <n v="519.83000000000004"/>
    <x v="0"/>
    <s v="No"/>
    <n v="63"/>
    <n v="14"/>
    <s v="Standard"/>
    <n v="3"/>
    <n v="7"/>
    <n v="3"/>
    <s v="X-Ray"/>
    <s v="No"/>
    <n v="4"/>
    <n v="1887.3000000000002"/>
    <x v="0"/>
    <n v="135.54386027036395"/>
    <n v="1751.7561397296363"/>
  </r>
  <r>
    <s v="P002021"/>
    <s v="Lucia"/>
    <s v="Martinez"/>
    <x v="0"/>
    <d v="2000-08-15T00:00:00"/>
    <n v="19"/>
    <s v="Argentina"/>
    <s v="Madrid"/>
    <s v="General"/>
    <x v="1078"/>
    <d v="2023-12-31T00:00:00"/>
    <x v="1"/>
    <x v="3"/>
    <s v="D0129"/>
    <s v="D05"/>
    <x v="3"/>
    <x v="2"/>
    <n v="1276.31"/>
    <s v="Partial"/>
    <s v="CompanyB"/>
    <n v="0.1935477590749709"/>
    <n v="50.17"/>
    <x v="1"/>
    <s v="Yes"/>
    <n v="63"/>
    <n v="5"/>
    <s v="Standard"/>
    <n v="3"/>
    <n v="2"/>
    <n v="10"/>
    <s v="X-Ray"/>
    <s v="Yes"/>
    <n v="1"/>
    <n v="1326.48"/>
    <x v="0"/>
    <n v="256.73723145776739"/>
    <n v="1069.7427685422326"/>
  </r>
  <r>
    <s v="P002023"/>
    <s v="Ana"/>
    <s v="Torres"/>
    <x v="1"/>
    <d v="1991-05-13T00:00:00"/>
    <n v="57"/>
    <s v="Argentina"/>
    <s v="Bogotá"/>
    <s v="Pediatrics"/>
    <x v="1079"/>
    <d v="2023-02-03T00:00:00"/>
    <x v="1"/>
    <x v="1"/>
    <s v="D0162"/>
    <s v="D02"/>
    <x v="3"/>
    <x v="2"/>
    <n v="238.88"/>
    <s v="Partial"/>
    <s v="CompanyC"/>
    <n v="0.31346666237859472"/>
    <n v="438.06"/>
    <x v="1"/>
    <s v="Yes"/>
    <n v="60"/>
    <n v="5"/>
    <s v="Emergency"/>
    <n v="1"/>
    <n v="8"/>
    <n v="3"/>
    <s v="MRI"/>
    <s v="Yes"/>
    <n v="4"/>
    <n v="676.94"/>
    <x v="0"/>
    <n v="212.19812243056592"/>
    <n v="464.74187756943411"/>
  </r>
  <r>
    <s v="P002024"/>
    <s v="Sofia"/>
    <s v="Diaz"/>
    <x v="1"/>
    <d v="2017-03-19T00:00:00"/>
    <n v="19"/>
    <s v="Argentina"/>
    <s v="Bogotá"/>
    <s v="General"/>
    <x v="1080"/>
    <d v="2023-09-30T00:00:00"/>
    <x v="0"/>
    <x v="5"/>
    <s v="D0141"/>
    <s v="D03"/>
    <x v="2"/>
    <x v="2"/>
    <n v="2662.87"/>
    <s v="Full"/>
    <s v="CompanyB"/>
    <n v="0.67672462072990913"/>
    <n v="402.23"/>
    <x v="1"/>
    <s v="Yes"/>
    <n v="248"/>
    <n v="0"/>
    <s v="Standard"/>
    <n v="2"/>
    <n v="5"/>
    <n v="9"/>
    <s v="X-Ray"/>
    <s v="No"/>
    <n v="1"/>
    <n v="3065.1"/>
    <x v="0"/>
    <n v="2074.2286349992446"/>
    <n v="990.8713650007553"/>
  </r>
  <r>
    <s v="P002027"/>
    <s v="Maria"/>
    <s v="Rodriguez"/>
    <x v="1"/>
    <d v="2002-06-18T00:00:00"/>
    <n v="41"/>
    <s v="Chile"/>
    <s v="Bogotá"/>
    <s v="Geriatrics"/>
    <x v="1081"/>
    <d v="2024-09-29T00:00:00"/>
    <x v="0"/>
    <x v="2"/>
    <s v="D0051"/>
    <s v="D04"/>
    <x v="2"/>
    <x v="0"/>
    <n v="845.58"/>
    <s v="Partial"/>
    <s v="CompanyB"/>
    <n v="0.34710808536237953"/>
    <n v="48.99"/>
    <x v="0"/>
    <s v="Yes"/>
    <n v="178"/>
    <n v="10"/>
    <s v="ICU"/>
    <n v="3"/>
    <n v="3"/>
    <n v="8"/>
    <s v="Ultrasound"/>
    <s v="No"/>
    <n v="3"/>
    <n v="894.57"/>
    <x v="0"/>
    <n v="310.51247992262387"/>
    <n v="584.05752007737624"/>
  </r>
  <r>
    <s v="P002028"/>
    <s v="Jorge"/>
    <s v="Martinez"/>
    <x v="0"/>
    <d v="1962-09-03T00:00:00"/>
    <n v="42"/>
    <s v="Chile"/>
    <s v="CDMX"/>
    <s v="General"/>
    <x v="1082"/>
    <d v="2023-06-16T00:00:00"/>
    <x v="1"/>
    <x v="5"/>
    <s v="D0001"/>
    <s v="D05"/>
    <x v="4"/>
    <x v="2"/>
    <n v="2955.16"/>
    <s v="None"/>
    <s v="CompanyC"/>
    <n v="0.84883069808407519"/>
    <n v="210.41"/>
    <x v="0"/>
    <s v="Yes"/>
    <n v="285"/>
    <n v="14"/>
    <s v="Emergency"/>
    <n v="1"/>
    <n v="1"/>
    <n v="6"/>
    <s v="MRI"/>
    <s v="No"/>
    <n v="0"/>
    <n v="3165.5699999999997"/>
    <x v="0"/>
    <n v="2687.0329929340055"/>
    <n v="478.5370070659942"/>
  </r>
  <r>
    <s v="P002030"/>
    <s v="Pedro"/>
    <s v="Rodriguez"/>
    <x v="0"/>
    <d v="1969-08-28T00:00:00"/>
    <n v="52"/>
    <s v="Mexico"/>
    <s v="CDMX"/>
    <s v="Geriatrics"/>
    <x v="1083"/>
    <d v="2023-05-09T00:00:00"/>
    <x v="1"/>
    <x v="3"/>
    <s v="D0156"/>
    <s v="D04"/>
    <x v="0"/>
    <x v="3"/>
    <n v="1368.52"/>
    <s v="Full"/>
    <s v="CompanyA"/>
    <n v="0.19632391250393841"/>
    <n v="66.86"/>
    <x v="0"/>
    <s v="No"/>
    <n v="170"/>
    <n v="13"/>
    <s v="Standard"/>
    <n v="1"/>
    <n v="1"/>
    <n v="3"/>
    <s v="CT"/>
    <s v="No"/>
    <n v="4"/>
    <n v="1435.3799999999999"/>
    <x v="0"/>
    <n v="281.79941752990311"/>
    <n v="1153.5805824700967"/>
  </r>
  <r>
    <s v="P002034"/>
    <s v="Elena"/>
    <s v="Rodriguez"/>
    <x v="1"/>
    <d v="1968-12-14T00:00:00"/>
    <n v="41"/>
    <s v="Chile"/>
    <s v="Bogotá"/>
    <s v="General"/>
    <x v="1084"/>
    <d v="2024-01-31T00:00:00"/>
    <x v="1"/>
    <x v="4"/>
    <s v="D0154"/>
    <s v="D05"/>
    <x v="0"/>
    <x v="0"/>
    <n v="2187.0300000000002"/>
    <s v="Full"/>
    <s v="CompanyA"/>
    <n v="0.94939316926153305"/>
    <n v="420.16"/>
    <x v="0"/>
    <s v="No"/>
    <n v="186"/>
    <n v="7"/>
    <s v="ICU"/>
    <n v="1"/>
    <n v="5"/>
    <n v="7"/>
    <s v="Ultrasound"/>
    <s v="No"/>
    <n v="3"/>
    <n v="2607.19"/>
    <x v="0"/>
    <n v="2475.2483769669766"/>
    <n v="131.94162303302346"/>
  </r>
  <r>
    <s v="P002036"/>
    <s v="Elena"/>
    <s v="Torres"/>
    <x v="0"/>
    <d v="1957-08-11T00:00:00"/>
    <n v="61"/>
    <s v="Argentina"/>
    <s v="Santiago"/>
    <s v="Geriatrics"/>
    <x v="1085"/>
    <d v="2023-03-16T00:00:00"/>
    <x v="0"/>
    <x v="5"/>
    <s v="D0093"/>
    <s v="D03"/>
    <x v="1"/>
    <x v="3"/>
    <n v="741.15"/>
    <s v="Full"/>
    <s v="None"/>
    <n v="0.69348063061102172"/>
    <n v="680.36"/>
    <x v="1"/>
    <s v="Yes"/>
    <n v="265"/>
    <n v="8"/>
    <s v="Emergency"/>
    <n v="2"/>
    <n v="4"/>
    <n v="6"/>
    <s v="CT"/>
    <s v="No"/>
    <n v="1"/>
    <n v="1421.51"/>
    <x v="0"/>
    <n v="985.78965121987346"/>
    <n v="435.72034878012653"/>
  </r>
  <r>
    <s v="P002038"/>
    <s v="Luis"/>
    <s v="Torres"/>
    <x v="1"/>
    <d v="2009-07-08T00:00:00"/>
    <n v="55"/>
    <s v="Argentina"/>
    <s v="Madrid"/>
    <s v="General"/>
    <x v="1086"/>
    <d v="2023-05-27T00:00:00"/>
    <x v="1"/>
    <x v="2"/>
    <s v="D0063"/>
    <s v="D04"/>
    <x v="4"/>
    <x v="1"/>
    <n v="1177"/>
    <s v="Full"/>
    <s v="CompanyB"/>
    <n v="0.19496730783911939"/>
    <n v="142.66999999999999"/>
    <x v="0"/>
    <s v="Yes"/>
    <n v="239"/>
    <n v="5"/>
    <s v="Standard"/>
    <n v="3"/>
    <n v="1"/>
    <n v="8"/>
    <s v="MRI"/>
    <s v="Yes"/>
    <n v="0"/>
    <n v="1319.67"/>
    <x v="0"/>
    <n v="257.29250713605069"/>
    <n v="1062.3774928639493"/>
  </r>
  <r>
    <s v="P002042"/>
    <s v="Lucia"/>
    <s v="Torres"/>
    <x v="0"/>
    <d v="2016-06-12T00:00:00"/>
    <n v="60"/>
    <s v="Spain"/>
    <s v="Madrid"/>
    <s v="Geriatrics"/>
    <x v="1087"/>
    <d v="2023-12-07T00:00:00"/>
    <x v="0"/>
    <x v="4"/>
    <s v="D0041"/>
    <s v="D04"/>
    <x v="4"/>
    <x v="0"/>
    <n v="1915.42"/>
    <s v="None"/>
    <s v="None"/>
    <n v="0.31921951045569258"/>
    <n v="333.52"/>
    <x v="1"/>
    <s v="No"/>
    <n v="242"/>
    <n v="11"/>
    <s v="Emergency"/>
    <n v="2"/>
    <n v="4"/>
    <n v="10"/>
    <s v="Ultrasound"/>
    <s v="No"/>
    <n v="0"/>
    <n v="2248.94"/>
    <x v="0"/>
    <n v="717.90552584422528"/>
    <n v="1531.0344741557747"/>
  </r>
  <r>
    <s v="P002044"/>
    <s v="Carlos"/>
    <s v="Hernandez"/>
    <x v="1"/>
    <d v="2003-02-04T00:00:00"/>
    <n v="25"/>
    <s v="Spain"/>
    <s v="Santiago"/>
    <s v="Pediatrics"/>
    <x v="1088"/>
    <d v="2024-07-13T00:00:00"/>
    <x v="2"/>
    <x v="3"/>
    <s v="D0094"/>
    <s v="D03"/>
    <x v="2"/>
    <x v="1"/>
    <n v="787.74"/>
    <s v="None"/>
    <s v="CompanyA"/>
    <n v="0.1181159264922662"/>
    <n v="564.38"/>
    <x v="1"/>
    <s v="No"/>
    <n v="116"/>
    <n v="6"/>
    <s v="Emergency"/>
    <n v="4"/>
    <n v="1"/>
    <n v="6"/>
    <s v="ECG"/>
    <s v="Yes"/>
    <n v="4"/>
    <n v="1352.12"/>
    <x v="0"/>
    <n v="159.70690652872295"/>
    <n v="1192.4130934712769"/>
  </r>
  <r>
    <s v="P002046"/>
    <s v="Lucia"/>
    <s v="Perez"/>
    <x v="0"/>
    <d v="2003-03-25T00:00:00"/>
    <n v="44"/>
    <s v="Colombia"/>
    <s v="Bogotá"/>
    <s v="Geriatrics"/>
    <x v="1089"/>
    <d v="2023-02-13T00:00:00"/>
    <x v="0"/>
    <x v="3"/>
    <s v="D0151"/>
    <s v="D02"/>
    <x v="2"/>
    <x v="3"/>
    <n v="616.17999999999995"/>
    <s v="None"/>
    <s v="CompanyC"/>
    <n v="0.45643463206691492"/>
    <n v="320.76"/>
    <x v="1"/>
    <s v="No"/>
    <n v="154"/>
    <n v="5"/>
    <s v="Standard"/>
    <n v="2"/>
    <n v="7"/>
    <n v="6"/>
    <s v="CT"/>
    <s v="No"/>
    <n v="1"/>
    <n v="936.93999999999994"/>
    <x v="0"/>
    <n v="427.65186416877526"/>
    <n v="509.28813583122468"/>
  </r>
  <r>
    <s v="P002050"/>
    <s v="Diego"/>
    <s v="Hernandez"/>
    <x v="1"/>
    <d v="2010-10-17T00:00:00"/>
    <n v="50"/>
    <s v="Spain"/>
    <s v="CDMX"/>
    <s v="General"/>
    <x v="1090"/>
    <d v="2023-10-25T00:00:00"/>
    <x v="1"/>
    <x v="3"/>
    <s v="D0120"/>
    <s v="D04"/>
    <x v="0"/>
    <x v="3"/>
    <n v="2840.65"/>
    <s v="None"/>
    <s v="CompanyB"/>
    <n v="0.23700407828993089"/>
    <n v="58.01"/>
    <x v="0"/>
    <s v="No"/>
    <n v="174"/>
    <n v="3"/>
    <s v="Emergency"/>
    <n v="1"/>
    <n v="7"/>
    <n v="4"/>
    <s v="X-Ray"/>
    <s v="No"/>
    <n v="1"/>
    <n v="2898.6600000000003"/>
    <x v="0"/>
    <n v="686.99424157589112"/>
    <n v="2211.6657584241093"/>
  </r>
  <r>
    <s v="P002051"/>
    <s v="Maria"/>
    <s v="Martinez"/>
    <x v="1"/>
    <d v="2007-02-14T00:00:00"/>
    <n v="44"/>
    <s v="Colombia"/>
    <s v="Bogotá"/>
    <s v="Geriatrics"/>
    <x v="1091"/>
    <d v="2023-11-12T00:00:00"/>
    <x v="2"/>
    <x v="1"/>
    <s v="D0076"/>
    <s v="D03"/>
    <x v="3"/>
    <x v="2"/>
    <n v="1007"/>
    <s v="Partial"/>
    <s v="CompanyC"/>
    <n v="0.79972883495861335"/>
    <n v="195.28"/>
    <x v="0"/>
    <s v="Yes"/>
    <n v="68"/>
    <n v="13"/>
    <s v="ICU"/>
    <n v="1"/>
    <n v="4"/>
    <n v="7"/>
    <s v="Ultrasound"/>
    <s v="No"/>
    <n v="3"/>
    <n v="1202.28"/>
    <x v="0"/>
    <n v="961.49798369404164"/>
    <n v="240.78201630595834"/>
  </r>
  <r>
    <s v="P002053"/>
    <s v="Maria"/>
    <s v="Torres"/>
    <x v="0"/>
    <d v="1976-12-21T00:00:00"/>
    <n v="15"/>
    <s v="Spain"/>
    <s v="Santiago"/>
    <s v="Chronic"/>
    <x v="1092"/>
    <d v="2024-09-06T00:00:00"/>
    <x v="1"/>
    <x v="5"/>
    <s v="D0008"/>
    <s v="D05"/>
    <x v="2"/>
    <x v="3"/>
    <n v="2618.38"/>
    <s v="Partial"/>
    <s v="CompanyB"/>
    <n v="0.32547004323984202"/>
    <n v="592.34"/>
    <x v="0"/>
    <s v="Yes"/>
    <n v="297"/>
    <n v="13"/>
    <s v="Emergency"/>
    <n v="4"/>
    <n v="0"/>
    <n v="8"/>
    <s v="CT"/>
    <s v="No"/>
    <n v="4"/>
    <n v="3210.7200000000003"/>
    <x v="0"/>
    <n v="1044.9931772310256"/>
    <n v="2165.7268227689747"/>
  </r>
  <r>
    <s v="P002054"/>
    <s v="Ana"/>
    <s v="Rodriguez"/>
    <x v="0"/>
    <d v="1952-06-21T00:00:00"/>
    <n v="16"/>
    <s v="Mexico"/>
    <s v="Madrid"/>
    <s v="Chronic"/>
    <x v="1093"/>
    <d v="2024-07-06T00:00:00"/>
    <x v="2"/>
    <x v="4"/>
    <s v="D0160"/>
    <s v="D05"/>
    <x v="0"/>
    <x v="3"/>
    <n v="430.68"/>
    <s v="Full"/>
    <s v="CompanyA"/>
    <n v="0.36099828983815702"/>
    <n v="76.25"/>
    <x v="1"/>
    <s v="No"/>
    <n v="117"/>
    <n v="11"/>
    <s v="ICU"/>
    <n v="3"/>
    <n v="8"/>
    <n v="2"/>
    <s v="ECG"/>
    <s v="Yes"/>
    <n v="1"/>
    <n v="506.93"/>
    <x v="0"/>
    <n v="183.00086306765695"/>
    <n v="323.92913693234306"/>
  </r>
  <r>
    <s v="P002056"/>
    <s v="Sofia"/>
    <s v="Martinez"/>
    <x v="0"/>
    <d v="1992-10-23T00:00:00"/>
    <n v="30"/>
    <s v="Colombia"/>
    <s v="Santiago"/>
    <s v="Geriatrics"/>
    <x v="1094"/>
    <d v="2023-10-28T00:00:00"/>
    <x v="2"/>
    <x v="1"/>
    <s v="D0169"/>
    <s v="D01"/>
    <x v="1"/>
    <x v="1"/>
    <n v="883.99"/>
    <s v="None"/>
    <s v="None"/>
    <n v="0.78993329677907631"/>
    <n v="793.52"/>
    <x v="0"/>
    <s v="Yes"/>
    <n v="129"/>
    <n v="0"/>
    <s v="Standard"/>
    <n v="4"/>
    <n v="4"/>
    <n v="5"/>
    <s v="X-Ray"/>
    <s v="No"/>
    <n v="5"/>
    <n v="1677.51"/>
    <x v="0"/>
    <n v="1325.1210046798683"/>
    <n v="352.3889953201317"/>
  </r>
  <r>
    <s v="P002057"/>
    <s v="Ana"/>
    <s v="Garcia"/>
    <x v="1"/>
    <d v="2012-03-15T00:00:00"/>
    <n v="30"/>
    <s v="Mexico"/>
    <s v="Madrid"/>
    <s v="General"/>
    <x v="1095"/>
    <d v="2023-09-25T00:00:00"/>
    <x v="0"/>
    <x v="4"/>
    <s v="D0173"/>
    <s v="D05"/>
    <x v="4"/>
    <x v="2"/>
    <n v="1795.33"/>
    <s v="Partial"/>
    <s v="CompanyA"/>
    <n v="0.23081126097735871"/>
    <n v="270.13"/>
    <x v="1"/>
    <s v="Yes"/>
    <n v="205"/>
    <n v="1"/>
    <s v="Emergency"/>
    <n v="1"/>
    <n v="6"/>
    <n v="1"/>
    <s v="CT"/>
    <s v="Yes"/>
    <n v="5"/>
    <n v="2065.46"/>
    <x v="0"/>
    <n v="476.73142709829534"/>
    <n v="1588.7285729017046"/>
  </r>
  <r>
    <s v="P002059"/>
    <s v="Luis"/>
    <s v="Perez"/>
    <x v="0"/>
    <d v="1982-02-10T00:00:00"/>
    <n v="31"/>
    <s v="Colombia"/>
    <s v="Bogotá"/>
    <s v="Pediatrics"/>
    <x v="1096"/>
    <d v="2023-12-21T00:00:00"/>
    <x v="1"/>
    <x v="1"/>
    <s v="D0009"/>
    <s v="D04"/>
    <x v="2"/>
    <x v="1"/>
    <n v="1845.24"/>
    <s v="None"/>
    <s v="None"/>
    <n v="0.221902593624035"/>
    <n v="68.209999999999994"/>
    <x v="1"/>
    <s v="Yes"/>
    <n v="134"/>
    <n v="4"/>
    <s v="Emergency"/>
    <n v="4"/>
    <n v="9"/>
    <n v="3"/>
    <s v="Ultrasound"/>
    <s v="No"/>
    <n v="2"/>
    <n v="1913.45"/>
    <x v="0"/>
    <n v="424.59951776990977"/>
    <n v="1488.8504822300902"/>
  </r>
  <r>
    <s v="P002061"/>
    <s v="Jorge"/>
    <s v="Martinez"/>
    <x v="0"/>
    <d v="2007-12-19T00:00:00"/>
    <n v="20"/>
    <s v="Mexico"/>
    <s v="Bogotá"/>
    <s v="General"/>
    <x v="1097"/>
    <d v="2023-11-30T00:00:00"/>
    <x v="2"/>
    <x v="3"/>
    <s v="D0048"/>
    <s v="D05"/>
    <x v="2"/>
    <x v="0"/>
    <n v="821.28"/>
    <s v="Full"/>
    <s v="CompanyA"/>
    <n v="0.53510316257688839"/>
    <n v="406.6"/>
    <x v="1"/>
    <s v="Yes"/>
    <n v="34"/>
    <n v="9"/>
    <s v="Emergency"/>
    <n v="1"/>
    <n v="9"/>
    <n v="10"/>
    <s v="ECG"/>
    <s v="No"/>
    <n v="5"/>
    <n v="1227.8800000000001"/>
    <x v="0"/>
    <n v="657.04247126490975"/>
    <n v="570.83752873509036"/>
  </r>
  <r>
    <s v="P002062"/>
    <s v="Pedro"/>
    <s v="Garcia"/>
    <x v="0"/>
    <d v="1986-12-29T00:00:00"/>
    <n v="49"/>
    <s v="Spain"/>
    <s v="Santiago"/>
    <s v="Chronic"/>
    <x v="1098"/>
    <d v="2024-06-08T00:00:00"/>
    <x v="1"/>
    <x v="1"/>
    <s v="D0115"/>
    <s v="D01"/>
    <x v="3"/>
    <x v="1"/>
    <n v="1717.23"/>
    <s v="None"/>
    <s v="CompanyB"/>
    <n v="1.34449544615497E-2"/>
    <n v="126.04"/>
    <x v="1"/>
    <s v="No"/>
    <n v="29"/>
    <n v="8"/>
    <s v="Emergency"/>
    <n v="1"/>
    <n v="0"/>
    <n v="6"/>
    <s v="MRI"/>
    <s v="Yes"/>
    <n v="1"/>
    <n v="1843.27"/>
    <x v="0"/>
    <n v="24.782681210340716"/>
    <n v="1818.4873187896592"/>
  </r>
  <r>
    <s v="P002063"/>
    <s v="Maria"/>
    <s v="Rodriguez"/>
    <x v="1"/>
    <d v="2004-12-03T00:00:00"/>
    <n v="35"/>
    <s v="Mexico"/>
    <s v="Santiago"/>
    <s v="General"/>
    <x v="1099"/>
    <d v="2023-10-26T00:00:00"/>
    <x v="2"/>
    <x v="5"/>
    <s v="D0152"/>
    <s v="D02"/>
    <x v="0"/>
    <x v="3"/>
    <n v="690.59"/>
    <s v="Partial"/>
    <s v="CompanyB"/>
    <n v="0.78029758538250305"/>
    <n v="506.32"/>
    <x v="1"/>
    <s v="No"/>
    <n v="256"/>
    <n v="4"/>
    <s v="Emergency"/>
    <n v="2"/>
    <n v="6"/>
    <n v="8"/>
    <s v="ECG"/>
    <s v="No"/>
    <n v="4"/>
    <n v="1196.9100000000001"/>
    <x v="0"/>
    <n v="933.94598292017179"/>
    <n v="262.9640170798283"/>
  </r>
  <r>
    <s v="P002064"/>
    <s v="Ana"/>
    <s v="Diaz"/>
    <x v="1"/>
    <d v="1987-03-18T00:00:00"/>
    <n v="23"/>
    <s v="Mexico"/>
    <s v="CDMX"/>
    <s v="Pediatrics"/>
    <x v="1100"/>
    <d v="2023-02-03T00:00:00"/>
    <x v="2"/>
    <x v="4"/>
    <s v="D0087"/>
    <s v="D05"/>
    <x v="1"/>
    <x v="2"/>
    <n v="1297.27"/>
    <s v="None"/>
    <s v="CompanyB"/>
    <n v="0.92671618463176952"/>
    <n v="420.61"/>
    <x v="0"/>
    <s v="Yes"/>
    <n v="181"/>
    <n v="12"/>
    <s v="Emergency"/>
    <n v="4"/>
    <n v="9"/>
    <n v="7"/>
    <s v="Ultrasound"/>
    <s v="Yes"/>
    <n v="0"/>
    <n v="1717.88"/>
    <x v="0"/>
    <n v="1591.9871992552244"/>
    <n v="125.89280074477574"/>
  </r>
  <r>
    <s v="P002065"/>
    <s v="Maria"/>
    <s v="Diaz"/>
    <x v="1"/>
    <d v="1961-04-03T00:00:00"/>
    <n v="61"/>
    <s v="Spain"/>
    <s v="Bogotá"/>
    <s v="Geriatrics"/>
    <x v="1101"/>
    <d v="2024-05-26T00:00:00"/>
    <x v="2"/>
    <x v="4"/>
    <s v="D0095"/>
    <s v="D04"/>
    <x v="1"/>
    <x v="3"/>
    <n v="1739.31"/>
    <s v="None"/>
    <s v="CompanyC"/>
    <n v="0.84351955770821818"/>
    <n v="451.96"/>
    <x v="0"/>
    <s v="Yes"/>
    <n v="207"/>
    <n v="5"/>
    <s v="Standard"/>
    <n v="2"/>
    <n v="8"/>
    <n v="1"/>
    <s v="CT"/>
    <s v="Yes"/>
    <n v="4"/>
    <n v="2191.27"/>
    <x v="0"/>
    <n v="1848.3791012192873"/>
    <n v="342.89089878071263"/>
  </r>
  <r>
    <s v="P002067"/>
    <s v="Sofia"/>
    <s v="Hernandez"/>
    <x v="1"/>
    <d v="1963-05-30T00:00:00"/>
    <n v="55"/>
    <s v="Argentina"/>
    <s v="Santiago"/>
    <s v="Pediatrics"/>
    <x v="1102"/>
    <d v="2023-06-18T00:00:00"/>
    <x v="1"/>
    <x v="1"/>
    <s v="D0186"/>
    <s v="D03"/>
    <x v="1"/>
    <x v="1"/>
    <n v="285.67"/>
    <s v="None"/>
    <s v="None"/>
    <n v="0.52450468972057895"/>
    <n v="22.89"/>
    <x v="1"/>
    <s v="No"/>
    <n v="62"/>
    <n v="6"/>
    <s v="Standard"/>
    <n v="3"/>
    <n v="0"/>
    <n v="4"/>
    <s v="Ultrasound"/>
    <s v="Yes"/>
    <n v="0"/>
    <n v="308.56"/>
    <x v="0"/>
    <n v="161.84116706018185"/>
    <n v="146.71883293981816"/>
  </r>
  <r>
    <s v="P002070"/>
    <s v="Elena"/>
    <s v="Lopez"/>
    <x v="0"/>
    <d v="2006-12-04T00:00:00"/>
    <n v="40"/>
    <s v="Spain"/>
    <s v="CDMX"/>
    <s v="Chronic"/>
    <x v="1103"/>
    <d v="2024-05-06T00:00:00"/>
    <x v="2"/>
    <x v="1"/>
    <s v="D0018"/>
    <s v="D05"/>
    <x v="4"/>
    <x v="3"/>
    <n v="2481.5100000000002"/>
    <s v="None"/>
    <s v="None"/>
    <n v="0.89703737791655058"/>
    <n v="332.27"/>
    <x v="0"/>
    <s v="No"/>
    <n v="58"/>
    <n v="10"/>
    <s v="ICU"/>
    <n v="1"/>
    <n v="4"/>
    <n v="10"/>
    <s v="MRI"/>
    <s v="Yes"/>
    <n v="3"/>
    <n v="2813.78"/>
    <x v="0"/>
    <n v="2524.0658332340317"/>
    <n v="289.71416676596846"/>
  </r>
  <r>
    <s v="P002071"/>
    <s v="Lucia"/>
    <s v="Martinez"/>
    <x v="1"/>
    <d v="1980-10-22T00:00:00"/>
    <n v="59"/>
    <s v="Mexico"/>
    <s v="Santiago"/>
    <s v="Chronic"/>
    <x v="1104"/>
    <d v="2023-12-04T00:00:00"/>
    <x v="1"/>
    <x v="4"/>
    <s v="D0029"/>
    <s v="D04"/>
    <x v="0"/>
    <x v="2"/>
    <n v="2705.88"/>
    <s v="None"/>
    <s v="CompanyC"/>
    <n v="0.88687967847113036"/>
    <n v="704.76"/>
    <x v="0"/>
    <s v="Yes"/>
    <n v="150"/>
    <n v="5"/>
    <s v="Standard"/>
    <n v="2"/>
    <n v="3"/>
    <n v="1"/>
    <s v="ECG"/>
    <s v="Yes"/>
    <n v="0"/>
    <n v="3410.6400000000003"/>
    <x v="0"/>
    <n v="3024.8273065807762"/>
    <n v="385.81269341922416"/>
  </r>
  <r>
    <s v="P002072"/>
    <s v="Carlos"/>
    <s v="Diaz"/>
    <x v="0"/>
    <d v="1985-02-05T00:00:00"/>
    <n v="32"/>
    <s v="Mexico"/>
    <s v="Buenos Aires"/>
    <s v="Pediatrics"/>
    <x v="1105"/>
    <d v="2023-05-14T00:00:00"/>
    <x v="0"/>
    <x v="1"/>
    <s v="D0002"/>
    <s v="D01"/>
    <x v="1"/>
    <x v="1"/>
    <n v="2725.69"/>
    <s v="Partial"/>
    <s v="CompanyA"/>
    <n v="0.14170452078375381"/>
    <n v="518.85"/>
    <x v="1"/>
    <s v="Yes"/>
    <n v="107"/>
    <n v="10"/>
    <s v="Emergency"/>
    <n v="1"/>
    <n v="5"/>
    <n v="3"/>
    <s v="X-Ray"/>
    <s v="No"/>
    <n v="0"/>
    <n v="3244.54"/>
    <x v="0"/>
    <n v="459.76598586372057"/>
    <n v="2784.7740141362792"/>
  </r>
  <r>
    <s v="P002079"/>
    <s v="Carlos"/>
    <s v="Diaz"/>
    <x v="0"/>
    <d v="1990-01-16T00:00:00"/>
    <n v="36"/>
    <s v="Spain"/>
    <s v="Bogotá"/>
    <s v="Pediatrics"/>
    <x v="1106"/>
    <d v="2024-05-16T00:00:00"/>
    <x v="0"/>
    <x v="1"/>
    <s v="D0041"/>
    <s v="D02"/>
    <x v="4"/>
    <x v="3"/>
    <n v="1993.12"/>
    <s v="Full"/>
    <s v="CompanyA"/>
    <n v="4.2580369801199058E-2"/>
    <n v="523.25"/>
    <x v="1"/>
    <s v="No"/>
    <n v="105"/>
    <n v="9"/>
    <s v="Standard"/>
    <n v="2"/>
    <n v="6"/>
    <n v="8"/>
    <s v="ECG"/>
    <s v="No"/>
    <n v="2"/>
    <n v="2516.37"/>
    <x v="0"/>
    <n v="107.14796515664327"/>
    <n v="2409.2220348433566"/>
  </r>
  <r>
    <s v="P002080"/>
    <s v="Sofia"/>
    <s v="Lopez"/>
    <x v="0"/>
    <d v="1978-08-17T00:00:00"/>
    <n v="32"/>
    <s v="Colombia"/>
    <s v="Buenos Aires"/>
    <s v="General"/>
    <x v="1107"/>
    <d v="2023-01-18T00:00:00"/>
    <x v="0"/>
    <x v="5"/>
    <s v="D0199"/>
    <s v="D05"/>
    <x v="1"/>
    <x v="1"/>
    <n v="2784.61"/>
    <s v="Partial"/>
    <s v="CompanyC"/>
    <n v="0.92673052511840015"/>
    <n v="757.98"/>
    <x v="0"/>
    <s v="No"/>
    <n v="158"/>
    <n v="12"/>
    <s v="Standard"/>
    <n v="2"/>
    <n v="2"/>
    <n v="4"/>
    <s v="CT"/>
    <s v="No"/>
    <n v="0"/>
    <n v="3542.59"/>
    <x v="0"/>
    <n v="3283.0262909791932"/>
    <n v="259.56370902080698"/>
  </r>
  <r>
    <s v="P002081"/>
    <s v="Jorge"/>
    <s v="Diaz"/>
    <x v="0"/>
    <d v="1995-11-02T00:00:00"/>
    <n v="45"/>
    <s v="Argentina"/>
    <s v="Madrid"/>
    <s v="Geriatrics"/>
    <x v="1108"/>
    <d v="2023-02-12T00:00:00"/>
    <x v="2"/>
    <x v="3"/>
    <s v="D0115"/>
    <s v="D04"/>
    <x v="3"/>
    <x v="3"/>
    <n v="875.75"/>
    <s v="Full"/>
    <s v="None"/>
    <n v="0.8226481768445405"/>
    <n v="470.8"/>
    <x v="1"/>
    <s v="No"/>
    <n v="149"/>
    <n v="9"/>
    <s v="ICU"/>
    <n v="1"/>
    <n v="2"/>
    <n v="9"/>
    <s v="Ultrasound"/>
    <s v="No"/>
    <n v="2"/>
    <n v="1346.55"/>
    <x v="0"/>
    <n v="1107.7369025300159"/>
    <n v="238.81309746998409"/>
  </r>
  <r>
    <s v="P002082"/>
    <s v="Maria"/>
    <s v="Garcia"/>
    <x v="0"/>
    <d v="1989-03-12T00:00:00"/>
    <n v="42"/>
    <s v="Colombia"/>
    <s v="Bogotá"/>
    <s v="Pediatrics"/>
    <x v="1109"/>
    <d v="2023-10-29T00:00:00"/>
    <x v="0"/>
    <x v="3"/>
    <s v="D0081"/>
    <s v="D03"/>
    <x v="3"/>
    <x v="1"/>
    <n v="2046.83"/>
    <s v="Full"/>
    <s v="CompanyA"/>
    <n v="0.86770251675073484"/>
    <n v="636.63"/>
    <x v="1"/>
    <s v="Yes"/>
    <n v="13"/>
    <n v="4"/>
    <s v="ICU"/>
    <n v="1"/>
    <n v="5"/>
    <n v="5"/>
    <s v="MRI"/>
    <s v="Yes"/>
    <n v="5"/>
    <n v="2683.46"/>
    <x v="0"/>
    <n v="2328.4449955999271"/>
    <n v="355.01500440007294"/>
  </r>
  <r>
    <s v="P002083"/>
    <s v="Pedro"/>
    <s v="Garcia"/>
    <x v="0"/>
    <d v="1967-11-03T00:00:00"/>
    <n v="53"/>
    <s v="Mexico"/>
    <s v="Madrid"/>
    <s v="Geriatrics"/>
    <x v="1110"/>
    <d v="2024-08-13T00:00:00"/>
    <x v="0"/>
    <x v="2"/>
    <s v="D0122"/>
    <s v="D05"/>
    <x v="4"/>
    <x v="1"/>
    <n v="473.51"/>
    <s v="None"/>
    <s v="CompanyA"/>
    <n v="0.91482677528568701"/>
    <n v="134.69"/>
    <x v="0"/>
    <s v="No"/>
    <n v="4"/>
    <n v="9"/>
    <s v="Standard"/>
    <n v="2"/>
    <n v="4"/>
    <n v="7"/>
    <s v="MRI"/>
    <s v="No"/>
    <n v="3"/>
    <n v="608.20000000000005"/>
    <x v="0"/>
    <n v="556.39764472875493"/>
    <n v="51.802355271245119"/>
  </r>
  <r>
    <s v="P002088"/>
    <s v="Maria"/>
    <s v="Diaz"/>
    <x v="0"/>
    <d v="2013-07-27T00:00:00"/>
    <n v="49"/>
    <s v="Colombia"/>
    <s v="Santiago"/>
    <s v="General"/>
    <x v="1111"/>
    <d v="2024-06-18T00:00:00"/>
    <x v="2"/>
    <x v="1"/>
    <s v="D0016"/>
    <s v="D02"/>
    <x v="3"/>
    <x v="0"/>
    <n v="1710.35"/>
    <s v="Partial"/>
    <s v="None"/>
    <n v="0.64251142282407314"/>
    <n v="625.26"/>
    <x v="0"/>
    <s v="No"/>
    <n v="78"/>
    <n v="2"/>
    <s v="Emergency"/>
    <n v="4"/>
    <n v="2"/>
    <n v="9"/>
    <s v="Ultrasound"/>
    <s v="Yes"/>
    <n v="2"/>
    <n v="2335.6099999999997"/>
    <x v="0"/>
    <n v="1500.6561042621333"/>
    <n v="834.95389573786633"/>
  </r>
  <r>
    <s v="P002092"/>
    <s v="Carlos"/>
    <s v="Hernandez"/>
    <x v="0"/>
    <d v="2016-11-06T00:00:00"/>
    <n v="50"/>
    <s v="Spain"/>
    <s v="Bogotá"/>
    <s v="Geriatrics"/>
    <x v="1112"/>
    <d v="2023-05-13T00:00:00"/>
    <x v="1"/>
    <x v="0"/>
    <s v="D0022"/>
    <s v="D03"/>
    <x v="3"/>
    <x v="2"/>
    <n v="2536.0100000000002"/>
    <s v="None"/>
    <s v="CompanyA"/>
    <n v="0.97551336618476459"/>
    <n v="793.57"/>
    <x v="0"/>
    <s v="Yes"/>
    <n v="176"/>
    <n v="2"/>
    <s v="ICU"/>
    <n v="3"/>
    <n v="8"/>
    <n v="3"/>
    <s v="CT"/>
    <s v="Yes"/>
    <n v="0"/>
    <n v="3329.5800000000004"/>
    <x v="0"/>
    <n v="3248.0497937814689"/>
    <n v="81.530206218531475"/>
  </r>
  <r>
    <s v="P002093"/>
    <s v="Pedro"/>
    <s v="Lopez"/>
    <x v="0"/>
    <d v="1967-10-18T00:00:00"/>
    <n v="35"/>
    <s v="Mexico"/>
    <s v="Santiago"/>
    <s v="General"/>
    <x v="1113"/>
    <d v="2023-12-07T00:00:00"/>
    <x v="2"/>
    <x v="2"/>
    <s v="D0139"/>
    <s v="D05"/>
    <x v="4"/>
    <x v="2"/>
    <n v="2195.79"/>
    <s v="Partial"/>
    <s v="CompanyB"/>
    <n v="0.1299429995897308"/>
    <n v="611.51"/>
    <x v="0"/>
    <s v="No"/>
    <n v="254"/>
    <n v="2"/>
    <s v="ICU"/>
    <n v="2"/>
    <n v="3"/>
    <n v="5"/>
    <s v="Ultrasound"/>
    <s v="No"/>
    <n v="4"/>
    <n v="2807.3"/>
    <x v="0"/>
    <n v="364.78898274825127"/>
    <n v="2442.5110172517489"/>
  </r>
  <r>
    <s v="P002094"/>
    <s v="Maria"/>
    <s v="Rodriguez"/>
    <x v="0"/>
    <d v="1988-02-04T00:00:00"/>
    <n v="15"/>
    <s v="Colombia"/>
    <s v="Santiago"/>
    <s v="Pediatrics"/>
    <x v="1114"/>
    <d v="2023-07-06T00:00:00"/>
    <x v="2"/>
    <x v="3"/>
    <s v="D0085"/>
    <s v="D03"/>
    <x v="4"/>
    <x v="2"/>
    <n v="1306.5999999999999"/>
    <s v="Full"/>
    <s v="None"/>
    <n v="0.4448063436115085"/>
    <n v="634.08000000000004"/>
    <x v="1"/>
    <s v="Yes"/>
    <n v="131"/>
    <n v="4"/>
    <s v="Standard"/>
    <n v="2"/>
    <n v="8"/>
    <n v="7"/>
    <s v="X-Ray"/>
    <s v="Yes"/>
    <n v="0"/>
    <n v="1940.6799999999998"/>
    <x v="0"/>
    <n v="863.22677491998229"/>
    <n v="1077.4532250800175"/>
  </r>
  <r>
    <s v="P002096"/>
    <s v="Maria"/>
    <s v="Perez"/>
    <x v="1"/>
    <d v="1998-05-09T00:00:00"/>
    <n v="31"/>
    <s v="Colombia"/>
    <s v="Buenos Aires"/>
    <s v="Chronic"/>
    <x v="1115"/>
    <d v="2024-01-11T00:00:00"/>
    <x v="2"/>
    <x v="4"/>
    <s v="D0080"/>
    <s v="D05"/>
    <x v="1"/>
    <x v="3"/>
    <n v="2217.56"/>
    <s v="Full"/>
    <s v="None"/>
    <n v="8.638556312605572E-3"/>
    <n v="153.78"/>
    <x v="1"/>
    <s v="Yes"/>
    <n v="291"/>
    <n v="3"/>
    <s v="Standard"/>
    <n v="2"/>
    <n v="2"/>
    <n v="1"/>
    <s v="CT"/>
    <s v="No"/>
    <n v="4"/>
    <n v="2371.34"/>
    <x v="0"/>
    <n v="20.484954126334099"/>
    <n v="2350.8550458736659"/>
  </r>
  <r>
    <s v="P002098"/>
    <s v="Diego"/>
    <s v="Garcia"/>
    <x v="1"/>
    <d v="1991-10-08T00:00:00"/>
    <n v="62"/>
    <s v="Mexico"/>
    <s v="CDMX"/>
    <s v="General"/>
    <x v="1116"/>
    <d v="2024-06-02T00:00:00"/>
    <x v="0"/>
    <x v="0"/>
    <s v="D0055"/>
    <s v="D04"/>
    <x v="0"/>
    <x v="3"/>
    <n v="1039.0899999999999"/>
    <s v="Partial"/>
    <s v="CompanyA"/>
    <n v="0.53821057267419581"/>
    <n v="556.07000000000005"/>
    <x v="0"/>
    <s v="Yes"/>
    <n v="145"/>
    <n v="4"/>
    <s v="ICU"/>
    <n v="3"/>
    <n v="7"/>
    <n v="3"/>
    <s v="CT"/>
    <s v="Yes"/>
    <n v="0"/>
    <n v="1595.1599999999999"/>
    <x v="0"/>
    <n v="858.53197710697009"/>
    <n v="736.62802289302977"/>
  </r>
  <r>
    <s v="P002099"/>
    <s v="Diego"/>
    <s v="Perez"/>
    <x v="1"/>
    <d v="2006-08-28T00:00:00"/>
    <n v="28"/>
    <s v="Mexico"/>
    <s v="Bogotá"/>
    <s v="General"/>
    <x v="1117"/>
    <d v="2023-09-15T00:00:00"/>
    <x v="1"/>
    <x v="4"/>
    <s v="D0035"/>
    <s v="D04"/>
    <x v="2"/>
    <x v="1"/>
    <n v="2168.06"/>
    <s v="Partial"/>
    <s v="None"/>
    <n v="0.49749618873051182"/>
    <n v="549.37"/>
    <x v="0"/>
    <s v="No"/>
    <n v="142"/>
    <n v="2"/>
    <s v="Emergency"/>
    <n v="4"/>
    <n v="8"/>
    <n v="7"/>
    <s v="X-Ray"/>
    <s v="Yes"/>
    <n v="0"/>
    <n v="2717.43"/>
    <x v="0"/>
    <n v="1351.9110681419547"/>
    <n v="1365.5189318580451"/>
  </r>
  <r>
    <s v="P002100"/>
    <s v="Jorge"/>
    <s v="Perez"/>
    <x v="0"/>
    <d v="1983-10-27T00:00:00"/>
    <n v="25"/>
    <s v="Spain"/>
    <s v="Bogotá"/>
    <s v="Geriatrics"/>
    <x v="1118"/>
    <d v="2024-08-17T00:00:00"/>
    <x v="1"/>
    <x v="1"/>
    <s v="D0185"/>
    <s v="D04"/>
    <x v="1"/>
    <x v="3"/>
    <n v="233.04"/>
    <s v="Full"/>
    <s v="CompanyC"/>
    <n v="0.81808483835964096"/>
    <n v="228.95"/>
    <x v="0"/>
    <s v="No"/>
    <n v="19"/>
    <n v="9"/>
    <s v="Standard"/>
    <n v="2"/>
    <n v="8"/>
    <n v="6"/>
    <s v="MRI"/>
    <s v="Yes"/>
    <n v="4"/>
    <n v="461.99"/>
    <x v="0"/>
    <n v="377.94701447377054"/>
    <n v="84.042985526229472"/>
  </r>
  <r>
    <s v="P002103"/>
    <s v="Jorge"/>
    <s v="Rodriguez"/>
    <x v="1"/>
    <d v="2016-10-28T00:00:00"/>
    <n v="25"/>
    <s v="Argentina"/>
    <s v="Madrid"/>
    <s v="Chronic"/>
    <x v="1119"/>
    <d v="2024-03-28T00:00:00"/>
    <x v="2"/>
    <x v="1"/>
    <s v="D0077"/>
    <s v="D03"/>
    <x v="4"/>
    <x v="3"/>
    <n v="1782.2"/>
    <s v="Full"/>
    <s v="CompanyB"/>
    <n v="0.86477866301654971"/>
    <n v="219.67"/>
    <x v="1"/>
    <s v="Yes"/>
    <n v="65"/>
    <n v="7"/>
    <s v="Emergency"/>
    <n v="3"/>
    <n v="2"/>
    <n v="5"/>
    <s v="X-Ray"/>
    <s v="Yes"/>
    <n v="1"/>
    <n v="2001.8700000000001"/>
    <x v="0"/>
    <n v="1731.1744621329406"/>
    <n v="270.69553786705956"/>
  </r>
  <r>
    <s v="P002108"/>
    <s v="Ana"/>
    <s v="Lopez"/>
    <x v="0"/>
    <d v="1995-01-21T00:00:00"/>
    <n v="59"/>
    <s v="Chile"/>
    <s v="Madrid"/>
    <s v="Chronic"/>
    <x v="1120"/>
    <d v="2023-06-29T00:00:00"/>
    <x v="2"/>
    <x v="4"/>
    <s v="D0011"/>
    <s v="D01"/>
    <x v="1"/>
    <x v="2"/>
    <n v="1629.95"/>
    <s v="Partial"/>
    <s v="CompanyC"/>
    <n v="0.25984105832636761"/>
    <n v="4.21"/>
    <x v="1"/>
    <s v="No"/>
    <n v="222"/>
    <n v="3"/>
    <s v="ICU"/>
    <n v="4"/>
    <n v="5"/>
    <n v="9"/>
    <s v="ECG"/>
    <s v="Yes"/>
    <n v="5"/>
    <n v="1634.16"/>
    <x v="0"/>
    <n v="424.62186387461691"/>
    <n v="1209.5381361253831"/>
  </r>
  <r>
    <s v="P002111"/>
    <s v="Pedro"/>
    <s v="Garcia"/>
    <x v="0"/>
    <d v="1954-06-26T00:00:00"/>
    <n v="42"/>
    <s v="Mexico"/>
    <s v="Santiago"/>
    <s v="Pediatrics"/>
    <x v="1121"/>
    <d v="2023-05-12T00:00:00"/>
    <x v="2"/>
    <x v="1"/>
    <s v="D0035"/>
    <s v="D01"/>
    <x v="2"/>
    <x v="2"/>
    <n v="2678.59"/>
    <s v="Partial"/>
    <s v="CompanyB"/>
    <n v="0.46912831167728752"/>
    <n v="161.85"/>
    <x v="0"/>
    <s v="No"/>
    <n v="113"/>
    <n v="11"/>
    <s v="ICU"/>
    <n v="1"/>
    <n v="0"/>
    <n v="2"/>
    <s v="CT"/>
    <s v="Yes"/>
    <n v="0"/>
    <n v="2840.44"/>
    <x v="0"/>
    <n v="1332.5308216206347"/>
    <n v="1507.9091783793654"/>
  </r>
  <r>
    <s v="P002112"/>
    <s v="Carlos"/>
    <s v="Diaz"/>
    <x v="0"/>
    <d v="2009-05-18T00:00:00"/>
    <n v="34"/>
    <s v="Colombia"/>
    <s v="Bogotá"/>
    <s v="Geriatrics"/>
    <x v="1122"/>
    <d v="2023-04-30T00:00:00"/>
    <x v="2"/>
    <x v="2"/>
    <s v="D0069"/>
    <s v="D03"/>
    <x v="4"/>
    <x v="0"/>
    <n v="227.75"/>
    <s v="None"/>
    <s v="CompanyA"/>
    <n v="0.1127355434739655"/>
    <n v="673.79"/>
    <x v="1"/>
    <s v="No"/>
    <n v="205"/>
    <n v="4"/>
    <s v="Standard"/>
    <n v="1"/>
    <n v="2"/>
    <n v="1"/>
    <s v="CT"/>
    <s v="Yes"/>
    <n v="5"/>
    <n v="901.54"/>
    <x v="0"/>
    <n v="101.63560186351886"/>
    <n v="799.90439813648106"/>
  </r>
  <r>
    <s v="P002114"/>
    <s v="Pedro"/>
    <s v="Torres"/>
    <x v="0"/>
    <d v="1963-03-13T00:00:00"/>
    <n v="18"/>
    <s v="Argentina"/>
    <s v="Madrid"/>
    <s v="Geriatrics"/>
    <x v="1123"/>
    <d v="2024-03-01T00:00:00"/>
    <x v="2"/>
    <x v="1"/>
    <s v="D0139"/>
    <s v="D02"/>
    <x v="2"/>
    <x v="0"/>
    <n v="757.05"/>
    <s v="Partial"/>
    <s v="CompanyC"/>
    <n v="0.65610118119119321"/>
    <n v="261.58"/>
    <x v="1"/>
    <s v="Yes"/>
    <n v="49"/>
    <n v="4"/>
    <s v="Standard"/>
    <n v="1"/>
    <n v="3"/>
    <n v="4"/>
    <s v="MRI"/>
    <s v="Yes"/>
    <n v="0"/>
    <n v="1018.6299999999999"/>
    <x v="0"/>
    <n v="668.32434619678509"/>
    <n v="350.3056538032148"/>
  </r>
  <r>
    <s v="P002117"/>
    <s v="Carlos"/>
    <s v="Perez"/>
    <x v="1"/>
    <d v="1995-08-15T00:00:00"/>
    <n v="20"/>
    <s v="Colombia"/>
    <s v="Bogotá"/>
    <s v="Chronic"/>
    <x v="1124"/>
    <d v="2024-02-04T00:00:00"/>
    <x v="2"/>
    <x v="5"/>
    <s v="D0043"/>
    <s v="D03"/>
    <x v="2"/>
    <x v="0"/>
    <n v="2932.08"/>
    <s v="Partial"/>
    <s v="CompanyA"/>
    <n v="0.928088295814125"/>
    <n v="47.79"/>
    <x v="0"/>
    <s v="Yes"/>
    <n v="33"/>
    <n v="8"/>
    <s v="Standard"/>
    <n v="3"/>
    <n v="5"/>
    <n v="2"/>
    <s v="MRI"/>
    <s v="Yes"/>
    <n v="5"/>
    <n v="2979.87"/>
    <x v="0"/>
    <n v="2765.5824700476364"/>
    <n v="214.28752995236346"/>
  </r>
  <r>
    <s v="P002120"/>
    <s v="Jorge"/>
    <s v="Perez"/>
    <x v="1"/>
    <d v="1964-12-25T00:00:00"/>
    <n v="62"/>
    <s v="Colombia"/>
    <s v="Santiago"/>
    <s v="Pediatrics"/>
    <x v="1125"/>
    <d v="2024-06-06T00:00:00"/>
    <x v="0"/>
    <x v="5"/>
    <s v="D0068"/>
    <s v="D01"/>
    <x v="2"/>
    <x v="1"/>
    <n v="1612.86"/>
    <s v="Partial"/>
    <s v="CompanyB"/>
    <n v="0.32247550304256167"/>
    <n v="493.88"/>
    <x v="1"/>
    <s v="No"/>
    <n v="68"/>
    <n v="0"/>
    <s v="ICU"/>
    <n v="1"/>
    <n v="3"/>
    <n v="9"/>
    <s v="Ultrasound"/>
    <s v="No"/>
    <n v="1"/>
    <n v="2106.7399999999998"/>
    <x v="0"/>
    <n v="679.37204127988628"/>
    <n v="1427.3679587201136"/>
  </r>
  <r>
    <s v="P002122"/>
    <s v="Sofia"/>
    <s v="Rodriguez"/>
    <x v="1"/>
    <d v="1967-02-02T00:00:00"/>
    <n v="32"/>
    <s v="Argentina"/>
    <s v="Santiago"/>
    <s v="Geriatrics"/>
    <x v="1126"/>
    <d v="2024-09-20T00:00:00"/>
    <x v="1"/>
    <x v="1"/>
    <s v="D0002"/>
    <s v="D01"/>
    <x v="3"/>
    <x v="2"/>
    <n v="2949.47"/>
    <s v="Partial"/>
    <s v="CompanyB"/>
    <n v="0.1750938928495975"/>
    <n v="566.47"/>
    <x v="0"/>
    <s v="Yes"/>
    <n v="152"/>
    <n v="14"/>
    <s v="ICU"/>
    <n v="3"/>
    <n v="4"/>
    <n v="8"/>
    <s v="Ultrasound"/>
    <s v="No"/>
    <n v="4"/>
    <n v="3515.9399999999996"/>
    <x v="0"/>
    <n v="615.61962162561383"/>
    <n v="2900.3203783743857"/>
  </r>
  <r>
    <s v="P002123"/>
    <s v="Sofia"/>
    <s v="Rodriguez"/>
    <x v="1"/>
    <d v="1989-08-24T00:00:00"/>
    <n v="58"/>
    <s v="Colombia"/>
    <s v="Santiago"/>
    <s v="Pediatrics"/>
    <x v="1127"/>
    <d v="2023-09-29T00:00:00"/>
    <x v="0"/>
    <x v="1"/>
    <s v="D0136"/>
    <s v="D02"/>
    <x v="1"/>
    <x v="3"/>
    <n v="1940.84"/>
    <s v="None"/>
    <s v="None"/>
    <n v="0.77934658681203417"/>
    <n v="548.91999999999996"/>
    <x v="0"/>
    <s v="No"/>
    <n v="202"/>
    <n v="9"/>
    <s v="Emergency"/>
    <n v="4"/>
    <n v="0"/>
    <n v="2"/>
    <s v="CT"/>
    <s v="Yes"/>
    <n v="3"/>
    <n v="2489.7599999999998"/>
    <x v="0"/>
    <n v="1940.3859579811301"/>
    <n v="549.37404201886966"/>
  </r>
  <r>
    <s v="P002124"/>
    <s v="Sofia"/>
    <s v="Perez"/>
    <x v="0"/>
    <d v="1957-09-14T00:00:00"/>
    <n v="50"/>
    <s v="Argentina"/>
    <s v="Madrid"/>
    <s v="General"/>
    <x v="1128"/>
    <d v="2024-10-01T00:00:00"/>
    <x v="2"/>
    <x v="5"/>
    <s v="D0150"/>
    <s v="D02"/>
    <x v="3"/>
    <x v="0"/>
    <n v="2540.83"/>
    <s v="Partial"/>
    <s v="None"/>
    <n v="0.71626326179321165"/>
    <n v="273.79000000000002"/>
    <x v="1"/>
    <s v="Yes"/>
    <n v="76"/>
    <n v="9"/>
    <s v="ICU"/>
    <n v="2"/>
    <n v="8"/>
    <n v="3"/>
    <s v="ECG"/>
    <s v="Yes"/>
    <n v="3"/>
    <n v="2814.62"/>
    <x v="0"/>
    <n v="2016.0089019084094"/>
    <n v="798.61109809159052"/>
  </r>
  <r>
    <s v="P002125"/>
    <s v="Pedro"/>
    <s v="Hernandez"/>
    <x v="0"/>
    <d v="2016-06-09T00:00:00"/>
    <n v="38"/>
    <s v="Chile"/>
    <s v="Santiago"/>
    <s v="Chronic"/>
    <x v="1129"/>
    <d v="2024-03-10T00:00:00"/>
    <x v="1"/>
    <x v="4"/>
    <s v="D0021"/>
    <s v="D01"/>
    <x v="3"/>
    <x v="0"/>
    <n v="1276.54"/>
    <s v="None"/>
    <s v="CompanyA"/>
    <n v="0.65136670755601289"/>
    <n v="249.2"/>
    <x v="0"/>
    <s v="Yes"/>
    <n v="190"/>
    <n v="1"/>
    <s v="Standard"/>
    <n v="1"/>
    <n v="4"/>
    <n v="1"/>
    <s v="MRI"/>
    <s v="Yes"/>
    <n v="4"/>
    <n v="1525.74"/>
    <x v="0"/>
    <n v="993.81624038651114"/>
    <n v="531.92375961348887"/>
  </r>
  <r>
    <s v="P002126"/>
    <s v="Elena"/>
    <s v="Diaz"/>
    <x v="0"/>
    <d v="1973-09-28T00:00:00"/>
    <n v="55"/>
    <s v="Colombia"/>
    <s v="Buenos Aires"/>
    <s v="Chronic"/>
    <x v="1130"/>
    <d v="2024-02-17T00:00:00"/>
    <x v="1"/>
    <x v="3"/>
    <s v="D0157"/>
    <s v="D02"/>
    <x v="3"/>
    <x v="1"/>
    <n v="1094.17"/>
    <s v="None"/>
    <s v="None"/>
    <n v="0.43331749934862379"/>
    <n v="342.77"/>
    <x v="1"/>
    <s v="Yes"/>
    <n v="27"/>
    <n v="5"/>
    <s v="ICU"/>
    <n v="1"/>
    <n v="8"/>
    <n v="1"/>
    <s v="ECG"/>
    <s v="No"/>
    <n v="5"/>
    <n v="1436.94"/>
    <x v="0"/>
    <n v="622.65124751401152"/>
    <n v="814.28875248598854"/>
  </r>
  <r>
    <s v="P002127"/>
    <s v="Elena"/>
    <s v="Lopez"/>
    <x v="0"/>
    <d v="1965-08-03T00:00:00"/>
    <n v="28"/>
    <s v="Mexico"/>
    <s v="Bogotá"/>
    <s v="General"/>
    <x v="1131"/>
    <d v="2023-04-18T00:00:00"/>
    <x v="2"/>
    <x v="2"/>
    <s v="D0101"/>
    <s v="D01"/>
    <x v="4"/>
    <x v="3"/>
    <n v="1681.82"/>
    <s v="Partial"/>
    <s v="CompanyC"/>
    <n v="0.36677028290094982"/>
    <n v="646.15"/>
    <x v="1"/>
    <s v="Yes"/>
    <n v="212"/>
    <n v="4"/>
    <s v="Standard"/>
    <n v="2"/>
    <n v="6"/>
    <n v="6"/>
    <s v="X-Ray"/>
    <s v="No"/>
    <n v="5"/>
    <n v="2327.9699999999998"/>
    <x v="0"/>
    <n v="853.83021548492411"/>
    <n v="1474.1397845150757"/>
  </r>
  <r>
    <s v="P002131"/>
    <s v="Carlos"/>
    <s v="Hernandez"/>
    <x v="1"/>
    <d v="1974-10-23T00:00:00"/>
    <n v="22"/>
    <s v="Colombia"/>
    <s v="Buenos Aires"/>
    <s v="Pediatrics"/>
    <x v="1132"/>
    <d v="2023-01-09T00:00:00"/>
    <x v="2"/>
    <x v="0"/>
    <s v="D0075"/>
    <s v="D02"/>
    <x v="1"/>
    <x v="2"/>
    <n v="1376.29"/>
    <s v="Full"/>
    <s v="None"/>
    <n v="0.89820921614617111"/>
    <n v="750.64"/>
    <x v="1"/>
    <s v="No"/>
    <n v="153"/>
    <n v="2"/>
    <s v="Emergency"/>
    <n v="3"/>
    <n v="9"/>
    <n v="8"/>
    <s v="X-Ray"/>
    <s v="Yes"/>
    <n v="2"/>
    <n v="2126.9299999999998"/>
    <x v="0"/>
    <n v="1910.4281280977755"/>
    <n v="216.50187190222437"/>
  </r>
  <r>
    <s v="P002132"/>
    <s v="Jorge"/>
    <s v="Diaz"/>
    <x v="1"/>
    <d v="1959-05-27T00:00:00"/>
    <n v="43"/>
    <s v="Spain"/>
    <s v="Santiago"/>
    <s v="General"/>
    <x v="1133"/>
    <d v="2023-12-30T00:00:00"/>
    <x v="2"/>
    <x v="5"/>
    <s v="D0083"/>
    <s v="D01"/>
    <x v="4"/>
    <x v="2"/>
    <n v="2690.64"/>
    <s v="Full"/>
    <s v="None"/>
    <n v="0.83312453815983278"/>
    <n v="64.34"/>
    <x v="1"/>
    <s v="Yes"/>
    <n v="154"/>
    <n v="9"/>
    <s v="Standard"/>
    <n v="4"/>
    <n v="8"/>
    <n v="5"/>
    <s v="X-Ray"/>
    <s v="No"/>
    <n v="0"/>
    <n v="2754.98"/>
    <x v="0"/>
    <n v="2295.2414401395763"/>
    <n v="459.73855986042372"/>
  </r>
  <r>
    <s v="P002136"/>
    <s v="Diego"/>
    <s v="Torres"/>
    <x v="0"/>
    <d v="2004-11-09T00:00:00"/>
    <n v="36"/>
    <s v="Spain"/>
    <s v="Buenos Aires"/>
    <s v="Geriatrics"/>
    <x v="1134"/>
    <d v="2023-02-21T00:00:00"/>
    <x v="0"/>
    <x v="4"/>
    <s v="D0165"/>
    <s v="D03"/>
    <x v="0"/>
    <x v="2"/>
    <n v="1787.6"/>
    <s v="Full"/>
    <s v="CompanyC"/>
    <n v="0.93931836504922284"/>
    <n v="282.14999999999998"/>
    <x v="1"/>
    <s v="Yes"/>
    <n v="67"/>
    <n v="2"/>
    <s v="ICU"/>
    <n v="1"/>
    <n v="4"/>
    <n v="3"/>
    <s v="CT"/>
    <s v="No"/>
    <n v="0"/>
    <n v="2069.75"/>
    <x v="0"/>
    <n v="1944.1541860606289"/>
    <n v="125.59581393937106"/>
  </r>
  <r>
    <s v="P002137"/>
    <s v="Jorge"/>
    <s v="Rodriguez"/>
    <x v="1"/>
    <d v="1994-04-07T00:00:00"/>
    <n v="52"/>
    <s v="Argentina"/>
    <s v="Bogotá"/>
    <s v="General"/>
    <x v="1135"/>
    <d v="2024-04-20T00:00:00"/>
    <x v="1"/>
    <x v="5"/>
    <s v="D0021"/>
    <s v="D02"/>
    <x v="3"/>
    <x v="1"/>
    <n v="2053.9"/>
    <s v="None"/>
    <s v="None"/>
    <n v="5.5808844573240653E-2"/>
    <n v="744.73"/>
    <x v="0"/>
    <s v="Yes"/>
    <n v="131"/>
    <n v="5"/>
    <s v="Emergency"/>
    <n v="4"/>
    <n v="4"/>
    <n v="5"/>
    <s v="ECG"/>
    <s v="Yes"/>
    <n v="0"/>
    <n v="2798.63"/>
    <x v="0"/>
    <n v="156.18830668800848"/>
    <n v="2642.4416933119915"/>
  </r>
  <r>
    <s v="P002138"/>
    <s v="Elena"/>
    <s v="Martinez"/>
    <x v="1"/>
    <d v="1992-10-22T00:00:00"/>
    <n v="36"/>
    <s v="Chile"/>
    <s v="Buenos Aires"/>
    <s v="Chronic"/>
    <x v="1136"/>
    <d v="2023-05-02T00:00:00"/>
    <x v="1"/>
    <x v="1"/>
    <s v="D0120"/>
    <s v="D03"/>
    <x v="0"/>
    <x v="2"/>
    <n v="918.06"/>
    <s v="None"/>
    <s v="CompanyC"/>
    <n v="0.70125206410030683"/>
    <n v="768.41"/>
    <x v="1"/>
    <s v="No"/>
    <n v="157"/>
    <n v="3"/>
    <s v="Emergency"/>
    <n v="2"/>
    <n v="5"/>
    <n v="2"/>
    <s v="X-Ray"/>
    <s v="Yes"/>
    <n v="0"/>
    <n v="1686.4699999999998"/>
    <x v="0"/>
    <n v="1182.6405685432444"/>
    <n v="503.8294314567554"/>
  </r>
  <r>
    <s v="P002139"/>
    <s v="Lucia"/>
    <s v="Lopez"/>
    <x v="1"/>
    <d v="1988-11-14T00:00:00"/>
    <n v="28"/>
    <s v="Mexico"/>
    <s v="Madrid"/>
    <s v="Chronic"/>
    <x v="1137"/>
    <d v="2024-07-11T00:00:00"/>
    <x v="1"/>
    <x v="0"/>
    <s v="D0012"/>
    <s v="D03"/>
    <x v="4"/>
    <x v="2"/>
    <n v="1352.56"/>
    <s v="None"/>
    <s v="CompanyC"/>
    <n v="0.36573311446422668"/>
    <n v="264.61"/>
    <x v="0"/>
    <s v="Yes"/>
    <n v="264"/>
    <n v="2"/>
    <s v="ICU"/>
    <n v="3"/>
    <n v="5"/>
    <n v="8"/>
    <s v="X-Ray"/>
    <s v="No"/>
    <n v="1"/>
    <n v="1617.17"/>
    <x v="0"/>
    <n v="591.45262071811351"/>
    <n v="1025.7173792818867"/>
  </r>
  <r>
    <s v="P002141"/>
    <s v="Luis"/>
    <s v="Diaz"/>
    <x v="0"/>
    <d v="2016-07-13T00:00:00"/>
    <n v="58"/>
    <s v="Chile"/>
    <s v="Santiago"/>
    <s v="Chronic"/>
    <x v="1138"/>
    <d v="2023-12-18T00:00:00"/>
    <x v="0"/>
    <x v="3"/>
    <s v="D0083"/>
    <s v="D02"/>
    <x v="3"/>
    <x v="1"/>
    <n v="1025.49"/>
    <s v="Full"/>
    <s v="CompanyB"/>
    <n v="0.64266919252572152"/>
    <n v="542.82000000000005"/>
    <x v="0"/>
    <s v="No"/>
    <n v="269"/>
    <n v="10"/>
    <s v="Emergency"/>
    <n v="4"/>
    <n v="7"/>
    <n v="4"/>
    <s v="X-Ray"/>
    <s v="No"/>
    <n v="1"/>
    <n v="1568.31"/>
    <x v="0"/>
    <n v="1007.9045213300143"/>
    <n v="560.40547866998565"/>
  </r>
  <r>
    <s v="P002142"/>
    <s v="Elena"/>
    <s v="Rodriguez"/>
    <x v="1"/>
    <d v="1950-08-11T00:00:00"/>
    <n v="36"/>
    <s v="Chile"/>
    <s v="Buenos Aires"/>
    <s v="Pediatrics"/>
    <x v="1139"/>
    <d v="2024-04-06T00:00:00"/>
    <x v="2"/>
    <x v="4"/>
    <s v="D0175"/>
    <s v="D01"/>
    <x v="3"/>
    <x v="3"/>
    <n v="536.92999999999995"/>
    <s v="Full"/>
    <s v="None"/>
    <n v="0.81021608791670996"/>
    <n v="219.59"/>
    <x v="1"/>
    <s v="No"/>
    <n v="219"/>
    <n v="7"/>
    <s v="Standard"/>
    <n v="4"/>
    <n v="0"/>
    <n v="3"/>
    <s v="X-Ray"/>
    <s v="Yes"/>
    <n v="0"/>
    <n v="756.52"/>
    <x v="0"/>
    <n v="612.94467483074936"/>
    <n v="143.57532516925062"/>
  </r>
  <r>
    <s v="P002145"/>
    <s v="Jorge"/>
    <s v="Diaz"/>
    <x v="0"/>
    <d v="1961-11-28T00:00:00"/>
    <n v="21"/>
    <s v="Colombia"/>
    <s v="Bogotá"/>
    <s v="Geriatrics"/>
    <x v="1140"/>
    <d v="2024-06-18T00:00:00"/>
    <x v="2"/>
    <x v="1"/>
    <s v="D0195"/>
    <s v="D03"/>
    <x v="3"/>
    <x v="0"/>
    <n v="2167.6799999999998"/>
    <s v="None"/>
    <s v="None"/>
    <n v="0.63587630877435175"/>
    <n v="254.35"/>
    <x v="1"/>
    <s v="No"/>
    <n v="78"/>
    <n v="9"/>
    <s v="Emergency"/>
    <n v="4"/>
    <n v="5"/>
    <n v="6"/>
    <s v="MRI"/>
    <s v="No"/>
    <n v="4"/>
    <n v="2422.0299999999997"/>
    <x v="0"/>
    <n v="1540.1114961407429"/>
    <n v="881.91850385925682"/>
  </r>
  <r>
    <s v="P002146"/>
    <s v="Maria"/>
    <s v="Martinez"/>
    <x v="1"/>
    <d v="1962-11-25T00:00:00"/>
    <n v="64"/>
    <s v="Chile"/>
    <s v="CDMX"/>
    <s v="Pediatrics"/>
    <x v="1141"/>
    <d v="2023-10-26T00:00:00"/>
    <x v="1"/>
    <x v="0"/>
    <s v="D0113"/>
    <s v="D02"/>
    <x v="2"/>
    <x v="1"/>
    <n v="485.85"/>
    <s v="Partial"/>
    <s v="CompanyA"/>
    <n v="0.5173206616042384"/>
    <n v="317.01"/>
    <x v="0"/>
    <s v="No"/>
    <n v="238"/>
    <n v="14"/>
    <s v="ICU"/>
    <n v="3"/>
    <n v="0"/>
    <n v="10"/>
    <s v="MRI"/>
    <s v="Yes"/>
    <n v="0"/>
    <n v="802.86"/>
    <x v="0"/>
    <n v="415.33606637557887"/>
    <n v="387.52393362442115"/>
  </r>
  <r>
    <s v="P002148"/>
    <s v="Carlos"/>
    <s v="Perez"/>
    <x v="0"/>
    <d v="1982-09-16T00:00:00"/>
    <n v="61"/>
    <s v="Colombia"/>
    <s v="Bogotá"/>
    <s v="Geriatrics"/>
    <x v="1142"/>
    <d v="2023-11-18T00:00:00"/>
    <x v="2"/>
    <x v="3"/>
    <s v="D0187"/>
    <s v="D03"/>
    <x v="1"/>
    <x v="2"/>
    <n v="2649.19"/>
    <s v="Full"/>
    <s v="CompanyC"/>
    <n v="1.8053382908025491E-2"/>
    <n v="30.75"/>
    <x v="0"/>
    <s v="No"/>
    <n v="236"/>
    <n v="7"/>
    <s v="Standard"/>
    <n v="4"/>
    <n v="4"/>
    <n v="10"/>
    <s v="CT"/>
    <s v="Yes"/>
    <n v="2"/>
    <n v="2679.94"/>
    <x v="0"/>
    <n v="48.381982990533835"/>
    <n v="2631.5580170094663"/>
  </r>
  <r>
    <s v="P002150"/>
    <s v="Ana"/>
    <s v="Martinez"/>
    <x v="1"/>
    <d v="1966-02-25T00:00:00"/>
    <n v="40"/>
    <s v="Argentina"/>
    <s v="Santiago"/>
    <s v="Pediatrics"/>
    <x v="1143"/>
    <d v="2023-08-06T00:00:00"/>
    <x v="1"/>
    <x v="5"/>
    <s v="D0141"/>
    <s v="D01"/>
    <x v="0"/>
    <x v="2"/>
    <n v="997.95"/>
    <s v="None"/>
    <s v="None"/>
    <n v="0.55043856669235192"/>
    <n v="527.28"/>
    <x v="0"/>
    <s v="No"/>
    <n v="38"/>
    <n v="13"/>
    <s v="ICU"/>
    <n v="4"/>
    <n v="8"/>
    <n v="3"/>
    <s v="ECG"/>
    <s v="No"/>
    <n v="3"/>
    <n v="1525.23"/>
    <x v="0"/>
    <n v="839.54541507617591"/>
    <n v="685.6845849238241"/>
  </r>
  <r>
    <s v="P002151"/>
    <s v="Maria"/>
    <s v="Hernandez"/>
    <x v="1"/>
    <d v="1972-02-16T00:00:00"/>
    <n v="56"/>
    <s v="Mexico"/>
    <s v="Bogotá"/>
    <s v="Geriatrics"/>
    <x v="1144"/>
    <d v="2023-04-23T00:00:00"/>
    <x v="2"/>
    <x v="1"/>
    <s v="D0115"/>
    <s v="D02"/>
    <x v="2"/>
    <x v="3"/>
    <n v="1665.62"/>
    <s v="Full"/>
    <s v="CompanyB"/>
    <n v="0.52410846476674433"/>
    <n v="220.02"/>
    <x v="0"/>
    <s v="Yes"/>
    <n v="198"/>
    <n v="9"/>
    <s v="Standard"/>
    <n v="2"/>
    <n v="1"/>
    <n v="1"/>
    <s v="ECG"/>
    <s v="Yes"/>
    <n v="2"/>
    <n v="1885.6399999999999"/>
    <x v="0"/>
    <n v="988.2798855027637"/>
    <n v="897.36011449723617"/>
  </r>
  <r>
    <s v="P002153"/>
    <s v="Pedro"/>
    <s v="Perez"/>
    <x v="0"/>
    <d v="2009-03-17T00:00:00"/>
    <n v="31"/>
    <s v="Mexico"/>
    <s v="Buenos Aires"/>
    <s v="General"/>
    <x v="1145"/>
    <d v="2024-06-20T00:00:00"/>
    <x v="0"/>
    <x v="3"/>
    <s v="D0185"/>
    <s v="D04"/>
    <x v="2"/>
    <x v="0"/>
    <n v="124.26"/>
    <s v="None"/>
    <s v="CompanyA"/>
    <n v="0.49202632662306461"/>
    <n v="429.54"/>
    <x v="1"/>
    <s v="No"/>
    <n v="69"/>
    <n v="2"/>
    <s v="Standard"/>
    <n v="1"/>
    <n v="8"/>
    <n v="7"/>
    <s v="MRI"/>
    <s v="Yes"/>
    <n v="5"/>
    <n v="553.80000000000007"/>
    <x v="0"/>
    <n v="272.4841796838532"/>
    <n v="281.31582031614687"/>
  </r>
  <r>
    <s v="P002154"/>
    <s v="Elena"/>
    <s v="Hernandez"/>
    <x v="0"/>
    <d v="1983-06-11T00:00:00"/>
    <n v="27"/>
    <s v="Colombia"/>
    <s v="Buenos Aires"/>
    <s v="Pediatrics"/>
    <x v="1146"/>
    <d v="2023-03-07T00:00:00"/>
    <x v="1"/>
    <x v="2"/>
    <s v="D0032"/>
    <s v="D01"/>
    <x v="4"/>
    <x v="3"/>
    <n v="1831.01"/>
    <s v="Full"/>
    <s v="CompanyA"/>
    <n v="0.75752877502710292"/>
    <n v="269.02"/>
    <x v="0"/>
    <s v="No"/>
    <n v="281"/>
    <n v="8"/>
    <s v="Emergency"/>
    <n v="4"/>
    <n v="7"/>
    <n v="2"/>
    <s v="Ultrasound"/>
    <s v="No"/>
    <n v="3"/>
    <n v="2100.0299999999997"/>
    <x v="0"/>
    <n v="1590.8331534201668"/>
    <n v="509.19684657983294"/>
  </r>
  <r>
    <s v="P002155"/>
    <s v="Maria"/>
    <s v="Martinez"/>
    <x v="1"/>
    <d v="1989-06-24T00:00:00"/>
    <n v="58"/>
    <s v="Spain"/>
    <s v="Buenos Aires"/>
    <s v="Chronic"/>
    <x v="1147"/>
    <d v="2023-06-05T00:00:00"/>
    <x v="1"/>
    <x v="3"/>
    <s v="D0099"/>
    <s v="D05"/>
    <x v="0"/>
    <x v="3"/>
    <n v="2156.67"/>
    <s v="Partial"/>
    <s v="CompanyC"/>
    <n v="0.5412024440151062"/>
    <n v="22.88"/>
    <x v="0"/>
    <s v="Yes"/>
    <n v="57"/>
    <n v="9"/>
    <s v="ICU"/>
    <n v="2"/>
    <n v="0"/>
    <n v="5"/>
    <s v="ECG"/>
    <s v="Yes"/>
    <n v="4"/>
    <n v="2179.5500000000002"/>
    <x v="0"/>
    <n v="1179.5777868531247"/>
    <n v="999.97221314687545"/>
  </r>
  <r>
    <s v="P002156"/>
    <s v="Jorge"/>
    <s v="Hernandez"/>
    <x v="0"/>
    <d v="2010-01-08T00:00:00"/>
    <n v="25"/>
    <s v="Chile"/>
    <s v="Buenos Aires"/>
    <s v="General"/>
    <x v="1148"/>
    <d v="2023-04-03T00:00:00"/>
    <x v="2"/>
    <x v="2"/>
    <s v="D0087"/>
    <s v="D05"/>
    <x v="2"/>
    <x v="1"/>
    <n v="2645.36"/>
    <s v="None"/>
    <s v="None"/>
    <n v="0.51761429075794152"/>
    <n v="440.88"/>
    <x v="0"/>
    <s v="Yes"/>
    <n v="178"/>
    <n v="14"/>
    <s v="Standard"/>
    <n v="4"/>
    <n v="0"/>
    <n v="10"/>
    <s v="X-Ray"/>
    <s v="Yes"/>
    <n v="5"/>
    <n v="3086.2400000000002"/>
    <x v="0"/>
    <n v="1597.4819287087896"/>
    <n v="1488.7580712912106"/>
  </r>
  <r>
    <s v="P002163"/>
    <s v="Lucia"/>
    <s v="Rodriguez"/>
    <x v="0"/>
    <d v="1979-06-01T00:00:00"/>
    <n v="15"/>
    <s v="Spain"/>
    <s v="Buenos Aires"/>
    <s v="General"/>
    <x v="1149"/>
    <d v="2024-06-30T00:00:00"/>
    <x v="1"/>
    <x v="4"/>
    <s v="D0075"/>
    <s v="D03"/>
    <x v="3"/>
    <x v="3"/>
    <n v="554.27"/>
    <s v="Partial"/>
    <s v="None"/>
    <n v="0.121673301617756"/>
    <n v="31.61"/>
    <x v="1"/>
    <s v="Yes"/>
    <n v="210"/>
    <n v="12"/>
    <s v="Emergency"/>
    <n v="1"/>
    <n v="8"/>
    <n v="6"/>
    <s v="MRI"/>
    <s v="Yes"/>
    <n v="4"/>
    <n v="585.88"/>
    <x v="0"/>
    <n v="71.285953951810882"/>
    <n v="514.59404604818906"/>
  </r>
  <r>
    <s v="P002166"/>
    <s v="Lucia"/>
    <s v="Hernandez"/>
    <x v="1"/>
    <d v="2012-04-20T00:00:00"/>
    <n v="15"/>
    <s v="Chile"/>
    <s v="Bogotá"/>
    <s v="Chronic"/>
    <x v="1150"/>
    <d v="2024-02-17T00:00:00"/>
    <x v="1"/>
    <x v="0"/>
    <s v="D0188"/>
    <s v="D01"/>
    <x v="0"/>
    <x v="0"/>
    <n v="2831.78"/>
    <s v="Partial"/>
    <s v="None"/>
    <n v="0.58633762331462136"/>
    <n v="479.18"/>
    <x v="1"/>
    <s v="Yes"/>
    <n v="32"/>
    <n v="12"/>
    <s v="Standard"/>
    <n v="1"/>
    <n v="1"/>
    <n v="9"/>
    <s v="MRI"/>
    <s v="No"/>
    <n v="2"/>
    <n v="3310.96"/>
    <x v="0"/>
    <n v="1941.3404172897788"/>
    <n v="1369.6195827102213"/>
  </r>
  <r>
    <s v="P002167"/>
    <s v="Jorge"/>
    <s v="Rodriguez"/>
    <x v="1"/>
    <d v="1986-06-18T00:00:00"/>
    <n v="37"/>
    <s v="Colombia"/>
    <s v="Bogotá"/>
    <s v="Pediatrics"/>
    <x v="1151"/>
    <d v="2023-03-24T00:00:00"/>
    <x v="1"/>
    <x v="3"/>
    <s v="D0068"/>
    <s v="D05"/>
    <x v="4"/>
    <x v="3"/>
    <n v="2034.62"/>
    <s v="Full"/>
    <s v="CompanyC"/>
    <n v="0.18961916119791661"/>
    <n v="210.91"/>
    <x v="1"/>
    <s v="Yes"/>
    <n v="108"/>
    <n v="6"/>
    <s v="ICU"/>
    <n v="2"/>
    <n v="6"/>
    <n v="3"/>
    <s v="MRI"/>
    <s v="No"/>
    <n v="4"/>
    <n v="2245.5299999999997"/>
    <x v="0"/>
    <n v="425.79551504475762"/>
    <n v="1819.7344849552421"/>
  </r>
  <r>
    <s v="P002169"/>
    <s v="Luis"/>
    <s v="Martinez"/>
    <x v="1"/>
    <d v="1961-07-13T00:00:00"/>
    <n v="39"/>
    <s v="Chile"/>
    <s v="Buenos Aires"/>
    <s v="Chronic"/>
    <x v="1152"/>
    <d v="2023-07-31T00:00:00"/>
    <x v="2"/>
    <x v="3"/>
    <s v="D0090"/>
    <s v="D04"/>
    <x v="3"/>
    <x v="2"/>
    <n v="1026.9100000000001"/>
    <s v="None"/>
    <s v="CompanyC"/>
    <n v="0.70254594618612476"/>
    <n v="14.68"/>
    <x v="1"/>
    <s v="No"/>
    <n v="95"/>
    <n v="5"/>
    <s v="Standard"/>
    <n v="3"/>
    <n v="0"/>
    <n v="5"/>
    <s v="ECG"/>
    <s v="No"/>
    <n v="1"/>
    <n v="1041.5900000000001"/>
    <x v="0"/>
    <n v="731.76483208800585"/>
    <n v="309.8251679119943"/>
  </r>
  <r>
    <s v="P002172"/>
    <s v="Diego"/>
    <s v="Rodriguez"/>
    <x v="0"/>
    <d v="1976-09-20T00:00:00"/>
    <n v="57"/>
    <s v="Spain"/>
    <s v="Madrid"/>
    <s v="Chronic"/>
    <x v="1153"/>
    <d v="2023-04-24T00:00:00"/>
    <x v="1"/>
    <x v="1"/>
    <s v="D0164"/>
    <s v="D01"/>
    <x v="0"/>
    <x v="3"/>
    <n v="2672.57"/>
    <s v="Full"/>
    <s v="CompanyB"/>
    <n v="0.92884535970023685"/>
    <n v="562.61"/>
    <x v="1"/>
    <s v="Yes"/>
    <n v="24"/>
    <n v="14"/>
    <s v="Emergency"/>
    <n v="4"/>
    <n v="7"/>
    <n v="1"/>
    <s v="Ultrasound"/>
    <s v="No"/>
    <n v="0"/>
    <n v="3235.1800000000003"/>
    <x v="0"/>
    <n v="3004.9819307950124"/>
    <n v="230.19806920498786"/>
  </r>
  <r>
    <s v="P002175"/>
    <s v="Lucia"/>
    <s v="Lopez"/>
    <x v="0"/>
    <d v="2006-09-04T00:00:00"/>
    <n v="19"/>
    <s v="Spain"/>
    <s v="Santiago"/>
    <s v="Pediatrics"/>
    <x v="1154"/>
    <d v="2024-06-28T00:00:00"/>
    <x v="2"/>
    <x v="3"/>
    <s v="D0071"/>
    <s v="D01"/>
    <x v="1"/>
    <x v="3"/>
    <n v="221.99"/>
    <s v="Partial"/>
    <s v="CompanyC"/>
    <n v="0.59757580140181477"/>
    <n v="380.08"/>
    <x v="1"/>
    <s v="No"/>
    <n v="25"/>
    <n v="11"/>
    <s v="ICU"/>
    <n v="1"/>
    <n v="5"/>
    <n v="6"/>
    <s v="CT"/>
    <s v="No"/>
    <n v="0"/>
    <n v="602.06999999999994"/>
    <x v="0"/>
    <n v="359.7824627499906"/>
    <n v="242.28753725000934"/>
  </r>
  <r>
    <s v="P002176"/>
    <s v="Luis"/>
    <s v="Torres"/>
    <x v="1"/>
    <d v="1950-04-08T00:00:00"/>
    <n v="63"/>
    <s v="Mexico"/>
    <s v="Madrid"/>
    <s v="General"/>
    <x v="1155"/>
    <d v="2023-07-01T00:00:00"/>
    <x v="1"/>
    <x v="5"/>
    <s v="D0074"/>
    <s v="D03"/>
    <x v="3"/>
    <x v="0"/>
    <n v="564.04"/>
    <s v="Full"/>
    <s v="None"/>
    <n v="0.66580442269766771"/>
    <n v="365.86"/>
    <x v="1"/>
    <s v="Yes"/>
    <n v="296"/>
    <n v="13"/>
    <s v="Standard"/>
    <n v="3"/>
    <n v="7"/>
    <n v="4"/>
    <s v="MRI"/>
    <s v="Yes"/>
    <n v="2"/>
    <n v="929.9"/>
    <x v="0"/>
    <n v="619.13153266656116"/>
    <n v="310.76846733343882"/>
  </r>
  <r>
    <s v="P002177"/>
    <s v="Jorge"/>
    <s v="Perez"/>
    <x v="1"/>
    <d v="1994-12-11T00:00:00"/>
    <n v="31"/>
    <s v="Argentina"/>
    <s v="CDMX"/>
    <s v="Pediatrics"/>
    <x v="1156"/>
    <d v="2024-02-22T00:00:00"/>
    <x v="1"/>
    <x v="0"/>
    <s v="D0194"/>
    <s v="D01"/>
    <x v="2"/>
    <x v="2"/>
    <n v="1035.8"/>
    <s v="Partial"/>
    <s v="None"/>
    <n v="0.90024150973112793"/>
    <n v="335.9"/>
    <x v="1"/>
    <s v="No"/>
    <n v="43"/>
    <n v="13"/>
    <s v="Standard"/>
    <n v="2"/>
    <n v="4"/>
    <n v="7"/>
    <s v="MRI"/>
    <s v="Yes"/>
    <n v="3"/>
    <n v="1371.6999999999998"/>
    <x v="0"/>
    <n v="1234.8612788981879"/>
    <n v="136.83872110181187"/>
  </r>
  <r>
    <s v="P002183"/>
    <s v="Carlos"/>
    <s v="Torres"/>
    <x v="0"/>
    <d v="1995-03-03T00:00:00"/>
    <n v="62"/>
    <s v="Spain"/>
    <s v="Bogotá"/>
    <s v="General"/>
    <x v="1157"/>
    <d v="2023-07-17T00:00:00"/>
    <x v="2"/>
    <x v="2"/>
    <s v="D0072"/>
    <s v="D04"/>
    <x v="4"/>
    <x v="1"/>
    <n v="1303.78"/>
    <s v="Partial"/>
    <s v="CompanyC"/>
    <n v="0.41664920647779219"/>
    <n v="160"/>
    <x v="1"/>
    <s v="No"/>
    <n v="141"/>
    <n v="6"/>
    <s v="Emergency"/>
    <n v="4"/>
    <n v="7"/>
    <n v="7"/>
    <s v="Ultrasound"/>
    <s v="No"/>
    <n v="2"/>
    <n v="1463.78"/>
    <x v="0"/>
    <n v="609.88277545806261"/>
    <n v="853.89722454193736"/>
  </r>
  <r>
    <s v="P002185"/>
    <s v="Carlos"/>
    <s v="Diaz"/>
    <x v="0"/>
    <d v="1977-12-10T00:00:00"/>
    <n v="18"/>
    <s v="Colombia"/>
    <s v="Buenos Aires"/>
    <s v="General"/>
    <x v="1158"/>
    <d v="2024-09-01T00:00:00"/>
    <x v="2"/>
    <x v="5"/>
    <s v="D0082"/>
    <s v="D03"/>
    <x v="2"/>
    <x v="3"/>
    <n v="2882.87"/>
    <s v="Partial"/>
    <s v="CompanyB"/>
    <n v="0.96054027158178046"/>
    <n v="135.57"/>
    <x v="1"/>
    <s v="No"/>
    <n v="23"/>
    <n v="8"/>
    <s v="Standard"/>
    <n v="1"/>
    <n v="0"/>
    <n v="7"/>
    <s v="X-Ray"/>
    <s v="No"/>
    <n v="1"/>
    <n v="3018.44"/>
    <x v="0"/>
    <n v="2899.3331773533096"/>
    <n v="119.10682264669049"/>
  </r>
  <r>
    <s v="P002186"/>
    <s v="Jorge"/>
    <s v="Hernandez"/>
    <x v="1"/>
    <d v="1970-09-28T00:00:00"/>
    <n v="25"/>
    <s v="Colombia"/>
    <s v="Santiago"/>
    <s v="General"/>
    <x v="1159"/>
    <d v="2024-07-20T00:00:00"/>
    <x v="1"/>
    <x v="3"/>
    <s v="D0073"/>
    <s v="D01"/>
    <x v="4"/>
    <x v="1"/>
    <n v="1269.53"/>
    <s v="None"/>
    <s v="CompanyC"/>
    <n v="0.17024726422601669"/>
    <n v="201.53"/>
    <x v="0"/>
    <s v="Yes"/>
    <n v="190"/>
    <n v="0"/>
    <s v="ICU"/>
    <n v="3"/>
    <n v="0"/>
    <n v="9"/>
    <s v="CT"/>
    <s v="No"/>
    <n v="3"/>
    <n v="1471.06"/>
    <x v="0"/>
    <n v="250.4439405123241"/>
    <n v="1220.6160594876758"/>
  </r>
  <r>
    <s v="P002187"/>
    <s v="Diego"/>
    <s v="Perez"/>
    <x v="1"/>
    <d v="2008-07-26T00:00:00"/>
    <n v="20"/>
    <s v="Argentina"/>
    <s v="Madrid"/>
    <s v="General"/>
    <x v="1160"/>
    <d v="2024-05-12T00:00:00"/>
    <x v="2"/>
    <x v="3"/>
    <s v="D0118"/>
    <s v="D04"/>
    <x v="0"/>
    <x v="0"/>
    <n v="2195.56"/>
    <s v="None"/>
    <s v="CompanyB"/>
    <n v="0.28146847061804009"/>
    <n v="148.66999999999999"/>
    <x v="1"/>
    <s v="No"/>
    <n v="268"/>
    <n v="11"/>
    <s v="ICU"/>
    <n v="2"/>
    <n v="1"/>
    <n v="8"/>
    <s v="CT"/>
    <s v="No"/>
    <n v="1"/>
    <n v="2344.23"/>
    <x v="0"/>
    <n v="659.82683287692817"/>
    <n v="1684.4031671230719"/>
  </r>
  <r>
    <s v="P002188"/>
    <s v="Carlos"/>
    <s v="Perez"/>
    <x v="1"/>
    <d v="1982-02-18T00:00:00"/>
    <n v="58"/>
    <s v="Mexico"/>
    <s v="Santiago"/>
    <s v="Pediatrics"/>
    <x v="1161"/>
    <d v="2024-05-27T00:00:00"/>
    <x v="1"/>
    <x v="0"/>
    <s v="D0041"/>
    <s v="D04"/>
    <x v="0"/>
    <x v="3"/>
    <n v="592.94000000000005"/>
    <s v="Full"/>
    <s v="CompanyC"/>
    <n v="0.27345790276272469"/>
    <n v="120.59"/>
    <x v="1"/>
    <s v="No"/>
    <n v="26"/>
    <n v="5"/>
    <s v="Emergency"/>
    <n v="1"/>
    <n v="4"/>
    <n v="3"/>
    <s v="Ultrasound"/>
    <s v="Yes"/>
    <n v="5"/>
    <n v="713.53000000000009"/>
    <x v="0"/>
    <n v="195.12041735828697"/>
    <n v="518.40958264171309"/>
  </r>
  <r>
    <s v="P002191"/>
    <s v="Luis"/>
    <s v="Torres"/>
    <x v="1"/>
    <d v="1981-12-01T00:00:00"/>
    <n v="50"/>
    <s v="Spain"/>
    <s v="Buenos Aires"/>
    <s v="Pediatrics"/>
    <x v="1162"/>
    <d v="2024-08-12T00:00:00"/>
    <x v="2"/>
    <x v="4"/>
    <s v="D0099"/>
    <s v="D01"/>
    <x v="3"/>
    <x v="0"/>
    <n v="2042.15"/>
    <s v="Partial"/>
    <s v="CompanyA"/>
    <n v="0.51308141072952551"/>
    <n v="595.41"/>
    <x v="0"/>
    <s v="No"/>
    <n v="68"/>
    <n v="8"/>
    <s v="ICU"/>
    <n v="1"/>
    <n v="3"/>
    <n v="7"/>
    <s v="ECG"/>
    <s v="Yes"/>
    <n v="0"/>
    <n v="2637.56"/>
    <x v="0"/>
    <n v="1353.2830056837672"/>
    <n v="1284.2769943162327"/>
  </r>
  <r>
    <s v="P002194"/>
    <s v="Pedro"/>
    <s v="Rodriguez"/>
    <x v="0"/>
    <d v="1957-01-05T00:00:00"/>
    <n v="21"/>
    <s v="Mexico"/>
    <s v="CDMX"/>
    <s v="Chronic"/>
    <x v="1163"/>
    <d v="2023-03-14T00:00:00"/>
    <x v="2"/>
    <x v="0"/>
    <s v="D0053"/>
    <s v="D04"/>
    <x v="3"/>
    <x v="0"/>
    <n v="123.6"/>
    <s v="Partial"/>
    <s v="CompanyB"/>
    <n v="6.2917452464742563E-2"/>
    <n v="380.75"/>
    <x v="0"/>
    <s v="No"/>
    <n v="245"/>
    <n v="6"/>
    <s v="Emergency"/>
    <n v="1"/>
    <n v="5"/>
    <n v="2"/>
    <s v="X-Ray"/>
    <s v="Yes"/>
    <n v="0"/>
    <n v="504.35"/>
    <x v="0"/>
    <n v="31.732417150592912"/>
    <n v="472.61758284940709"/>
  </r>
  <r>
    <s v="P002195"/>
    <s v="Pedro"/>
    <s v="Hernandez"/>
    <x v="0"/>
    <d v="2003-12-03T00:00:00"/>
    <n v="29"/>
    <s v="Argentina"/>
    <s v="Madrid"/>
    <s v="Pediatrics"/>
    <x v="1164"/>
    <d v="2023-10-18T00:00:00"/>
    <x v="0"/>
    <x v="2"/>
    <s v="D0128"/>
    <s v="D04"/>
    <x v="2"/>
    <x v="2"/>
    <n v="2795.71"/>
    <s v="Full"/>
    <s v="CompanyA"/>
    <n v="0.62248354579239407"/>
    <n v="369.08"/>
    <x v="1"/>
    <s v="Yes"/>
    <n v="252"/>
    <n v="11"/>
    <s v="Standard"/>
    <n v="4"/>
    <n v="8"/>
    <n v="1"/>
    <s v="ECG"/>
    <s v="Yes"/>
    <n v="2"/>
    <n v="3164.79"/>
    <x v="0"/>
    <n v="1970.0297008883108"/>
    <n v="1194.7602991116892"/>
  </r>
  <r>
    <s v="P002198"/>
    <s v="Luis"/>
    <s v="Diaz"/>
    <x v="0"/>
    <d v="2006-10-09T00:00:00"/>
    <n v="47"/>
    <s v="Colombia"/>
    <s v="Madrid"/>
    <s v="Chronic"/>
    <x v="1165"/>
    <d v="2023-12-22T00:00:00"/>
    <x v="0"/>
    <x v="2"/>
    <s v="D0085"/>
    <s v="D01"/>
    <x v="4"/>
    <x v="1"/>
    <n v="1975.42"/>
    <s v="None"/>
    <s v="None"/>
    <n v="0.1067124433178039"/>
    <n v="608.08000000000004"/>
    <x v="0"/>
    <s v="Yes"/>
    <n v="15"/>
    <n v="1"/>
    <s v="Standard"/>
    <n v="3"/>
    <n v="4"/>
    <n v="5"/>
    <s v="MRI"/>
    <s v="No"/>
    <n v="5"/>
    <n v="2583.5"/>
    <x v="0"/>
    <n v="275.69159731154639"/>
    <n v="2307.8084026884535"/>
  </r>
  <r>
    <s v="P002199"/>
    <s v="Carlos"/>
    <s v="Diaz"/>
    <x v="0"/>
    <d v="1960-12-19T00:00:00"/>
    <n v="23"/>
    <s v="Chile"/>
    <s v="Madrid"/>
    <s v="Pediatrics"/>
    <x v="1166"/>
    <d v="2023-09-05T00:00:00"/>
    <x v="1"/>
    <x v="3"/>
    <s v="D0159"/>
    <s v="D03"/>
    <x v="2"/>
    <x v="1"/>
    <n v="1058.07"/>
    <s v="Full"/>
    <s v="None"/>
    <n v="8.5944026728429601E-2"/>
    <n v="678.05"/>
    <x v="0"/>
    <s v="Yes"/>
    <n v="178"/>
    <n v="0"/>
    <s v="Standard"/>
    <n v="1"/>
    <n v="5"/>
    <n v="5"/>
    <s v="X-Ray"/>
    <s v="No"/>
    <n v="5"/>
    <n v="1736.12"/>
    <x v="0"/>
    <n v="149.2091436837612"/>
    <n v="1586.9108563162388"/>
  </r>
  <r>
    <s v="P002200"/>
    <s v="Elena"/>
    <s v="Garcia"/>
    <x v="0"/>
    <d v="1994-07-02T00:00:00"/>
    <n v="50"/>
    <s v="Mexico"/>
    <s v="Buenos Aires"/>
    <s v="Chronic"/>
    <x v="1167"/>
    <d v="2024-09-26T00:00:00"/>
    <x v="0"/>
    <x v="3"/>
    <s v="D0096"/>
    <s v="D05"/>
    <x v="0"/>
    <x v="2"/>
    <n v="596.88"/>
    <s v="Partial"/>
    <s v="None"/>
    <n v="0.28175226291090438"/>
    <n v="187.33"/>
    <x v="0"/>
    <s v="No"/>
    <n v="39"/>
    <n v="14"/>
    <s v="ICU"/>
    <n v="3"/>
    <n v="7"/>
    <n v="1"/>
    <s v="Ultrasound"/>
    <s v="No"/>
    <n v="4"/>
    <n v="784.21"/>
    <x v="0"/>
    <n v="220.95294209736034"/>
    <n v="563.25705790263964"/>
  </r>
  <r>
    <s v="P002205"/>
    <s v="Ana"/>
    <s v="Lopez"/>
    <x v="0"/>
    <d v="2009-11-14T00:00:00"/>
    <n v="53"/>
    <s v="Colombia"/>
    <s v="Madrid"/>
    <s v="Chronic"/>
    <x v="1168"/>
    <d v="2024-08-19T00:00:00"/>
    <x v="0"/>
    <x v="3"/>
    <s v="D0076"/>
    <s v="D05"/>
    <x v="1"/>
    <x v="1"/>
    <n v="1938.01"/>
    <s v="Partial"/>
    <s v="CompanyC"/>
    <n v="0.45711183803171079"/>
    <n v="476.81"/>
    <x v="1"/>
    <s v="No"/>
    <n v="171"/>
    <n v="10"/>
    <s v="Emergency"/>
    <n v="4"/>
    <n v="3"/>
    <n v="1"/>
    <s v="ECG"/>
    <s v="No"/>
    <n v="5"/>
    <n v="2414.8200000000002"/>
    <x v="0"/>
    <n v="1103.8428087157358"/>
    <n v="1310.9771912842643"/>
  </r>
  <r>
    <s v="P002210"/>
    <s v="Carlos"/>
    <s v="Rodriguez"/>
    <x v="1"/>
    <d v="1963-06-12T00:00:00"/>
    <n v="57"/>
    <s v="Argentina"/>
    <s v="Santiago"/>
    <s v="Pediatrics"/>
    <x v="1169"/>
    <d v="2024-05-05T00:00:00"/>
    <x v="2"/>
    <x v="5"/>
    <s v="D0093"/>
    <s v="D05"/>
    <x v="3"/>
    <x v="0"/>
    <n v="795.87"/>
    <s v="Full"/>
    <s v="CompanyC"/>
    <n v="0.9534235433266024"/>
    <n v="321.41000000000003"/>
    <x v="0"/>
    <s v="No"/>
    <n v="57"/>
    <n v="1"/>
    <s v="Emergency"/>
    <n v="1"/>
    <n v="8"/>
    <n v="2"/>
    <s v="Ultrasound"/>
    <s v="Yes"/>
    <n v="2"/>
    <n v="1117.28"/>
    <x v="0"/>
    <n v="1065.2410564879463"/>
    <n v="52.03894351205372"/>
  </r>
  <r>
    <s v="P002213"/>
    <s v="Carlos"/>
    <s v="Garcia"/>
    <x v="1"/>
    <d v="2009-04-08T00:00:00"/>
    <n v="19"/>
    <s v="Spain"/>
    <s v="Madrid"/>
    <s v="Geriatrics"/>
    <x v="1170"/>
    <d v="2024-09-17T00:00:00"/>
    <x v="2"/>
    <x v="1"/>
    <s v="D0161"/>
    <s v="D05"/>
    <x v="0"/>
    <x v="0"/>
    <n v="1146.6199999999999"/>
    <s v="Full"/>
    <s v="None"/>
    <n v="0.50601923553660566"/>
    <n v="706.22"/>
    <x v="1"/>
    <s v="No"/>
    <n v="264"/>
    <n v="8"/>
    <s v="Emergency"/>
    <n v="4"/>
    <n v="4"/>
    <n v="4"/>
    <s v="MRI"/>
    <s v="Yes"/>
    <n v="5"/>
    <n v="1852.84"/>
    <x v="0"/>
    <n v="937.57268037164442"/>
    <n v="915.26731962835549"/>
  </r>
  <r>
    <s v="P002214"/>
    <s v="Luis"/>
    <s v="Garcia"/>
    <x v="0"/>
    <d v="1978-08-09T00:00:00"/>
    <n v="44"/>
    <s v="Chile"/>
    <s v="Bogotá"/>
    <s v="Pediatrics"/>
    <x v="1171"/>
    <d v="2024-04-17T00:00:00"/>
    <x v="1"/>
    <x v="0"/>
    <s v="D0095"/>
    <s v="D05"/>
    <x v="3"/>
    <x v="2"/>
    <n v="2380.73"/>
    <s v="Partial"/>
    <s v="CompanyB"/>
    <n v="0.3855924967768577"/>
    <n v="607.89"/>
    <x v="0"/>
    <s v="Yes"/>
    <n v="14"/>
    <n v="6"/>
    <s v="Emergency"/>
    <n v="3"/>
    <n v="2"/>
    <n v="2"/>
    <s v="X-Ray"/>
    <s v="No"/>
    <n v="2"/>
    <n v="2988.62"/>
    <x v="0"/>
    <n v="1152.3894477172523"/>
    <n v="1836.2305522827476"/>
  </r>
  <r>
    <s v="P002215"/>
    <s v="Diego"/>
    <s v="Diaz"/>
    <x v="0"/>
    <d v="2001-01-14T00:00:00"/>
    <n v="63"/>
    <s v="Argentina"/>
    <s v="Buenos Aires"/>
    <s v="General"/>
    <x v="1172"/>
    <d v="2023-07-18T00:00:00"/>
    <x v="0"/>
    <x v="5"/>
    <s v="D0174"/>
    <s v="D03"/>
    <x v="2"/>
    <x v="3"/>
    <n v="1359.05"/>
    <s v="Partial"/>
    <s v="CompanyB"/>
    <n v="0.41261102912944009"/>
    <n v="283.42"/>
    <x v="0"/>
    <s v="Yes"/>
    <n v="87"/>
    <n v="8"/>
    <s v="ICU"/>
    <n v="3"/>
    <n v="0"/>
    <n v="4"/>
    <s v="ECG"/>
    <s v="No"/>
    <n v="5"/>
    <n v="1642.47"/>
    <x v="0"/>
    <n v="677.70123701423142"/>
    <n v="964.7687629857686"/>
  </r>
  <r>
    <s v="P002217"/>
    <s v="Lucia"/>
    <s v="Torres"/>
    <x v="0"/>
    <d v="1965-05-25T00:00:00"/>
    <n v="39"/>
    <s v="Chile"/>
    <s v="Buenos Aires"/>
    <s v="General"/>
    <x v="1173"/>
    <d v="2023-07-02T00:00:00"/>
    <x v="1"/>
    <x v="3"/>
    <s v="D0169"/>
    <s v="D02"/>
    <x v="3"/>
    <x v="0"/>
    <n v="123.47"/>
    <s v="None"/>
    <s v="None"/>
    <n v="6.0240496857170367E-2"/>
    <n v="103.19"/>
    <x v="1"/>
    <s v="Yes"/>
    <n v="104"/>
    <n v="9"/>
    <s v="Emergency"/>
    <n v="2"/>
    <n v="8"/>
    <n v="8"/>
    <s v="MRI"/>
    <s v="Yes"/>
    <n v="3"/>
    <n v="226.66"/>
    <x v="0"/>
    <n v="13.654111017646235"/>
    <n v="213.00588898235375"/>
  </r>
  <r>
    <s v="P002219"/>
    <s v="Diego"/>
    <s v="Perez"/>
    <x v="0"/>
    <d v="2003-12-01T00:00:00"/>
    <n v="26"/>
    <s v="Chile"/>
    <s v="Santiago"/>
    <s v="General"/>
    <x v="1174"/>
    <d v="2023-03-15T00:00:00"/>
    <x v="2"/>
    <x v="3"/>
    <s v="D0111"/>
    <s v="D02"/>
    <x v="3"/>
    <x v="3"/>
    <n v="2340.2399999999998"/>
    <s v="Partial"/>
    <s v="CompanyA"/>
    <n v="0.22703956980352569"/>
    <n v="426.94"/>
    <x v="0"/>
    <s v="No"/>
    <n v="190"/>
    <n v="4"/>
    <s v="ICU"/>
    <n v="4"/>
    <n v="1"/>
    <n v="6"/>
    <s v="CT"/>
    <s v="No"/>
    <n v="5"/>
    <n v="2767.18"/>
    <x v="0"/>
    <n v="628.25935676892016"/>
    <n v="2138.9206432310798"/>
  </r>
  <r>
    <s v="P002220"/>
    <s v="Diego"/>
    <s v="Rodriguez"/>
    <x v="0"/>
    <d v="1975-05-30T00:00:00"/>
    <n v="44"/>
    <s v="Spain"/>
    <s v="Buenos Aires"/>
    <s v="Chronic"/>
    <x v="1175"/>
    <d v="2024-04-02T00:00:00"/>
    <x v="2"/>
    <x v="1"/>
    <s v="D0095"/>
    <s v="D02"/>
    <x v="0"/>
    <x v="0"/>
    <n v="1891.06"/>
    <s v="Partial"/>
    <s v="None"/>
    <n v="0.40751427427834308"/>
    <n v="512.48"/>
    <x v="0"/>
    <s v="No"/>
    <n v="214"/>
    <n v="0"/>
    <s v="Standard"/>
    <n v="2"/>
    <n v="5"/>
    <n v="9"/>
    <s v="Ultrasound"/>
    <s v="Yes"/>
    <n v="2"/>
    <n v="2403.54"/>
    <x v="0"/>
    <n v="979.47685879896869"/>
    <n v="1424.0631412010312"/>
  </r>
  <r>
    <s v="P002222"/>
    <s v="Diego"/>
    <s v="Garcia"/>
    <x v="0"/>
    <d v="1968-09-09T00:00:00"/>
    <n v="22"/>
    <s v="Argentina"/>
    <s v="Bogotá"/>
    <s v="Chronic"/>
    <x v="1176"/>
    <d v="2023-03-04T00:00:00"/>
    <x v="1"/>
    <x v="0"/>
    <s v="D0104"/>
    <s v="D02"/>
    <x v="0"/>
    <x v="1"/>
    <n v="1861.24"/>
    <s v="None"/>
    <s v="CompanyB"/>
    <n v="0.72220455966846298"/>
    <n v="447.53"/>
    <x v="0"/>
    <s v="No"/>
    <n v="104"/>
    <n v="3"/>
    <s v="Standard"/>
    <n v="4"/>
    <n v="5"/>
    <n v="3"/>
    <s v="Ultrasound"/>
    <s v="No"/>
    <n v="0"/>
    <n v="2308.77"/>
    <x v="0"/>
    <n v="1667.4042212257573"/>
    <n v="641.3657787742427"/>
  </r>
  <r>
    <s v="P002227"/>
    <s v="Jorge"/>
    <s v="Diaz"/>
    <x v="1"/>
    <d v="1962-09-20T00:00:00"/>
    <n v="30"/>
    <s v="Argentina"/>
    <s v="CDMX"/>
    <s v="Chronic"/>
    <x v="1177"/>
    <d v="2024-01-24T00:00:00"/>
    <x v="0"/>
    <x v="1"/>
    <s v="D0068"/>
    <s v="D03"/>
    <x v="3"/>
    <x v="3"/>
    <n v="2606.5300000000002"/>
    <s v="Full"/>
    <s v="CompanyC"/>
    <n v="3.8026006539337631E-2"/>
    <n v="714.42"/>
    <x v="1"/>
    <s v="No"/>
    <n v="229"/>
    <n v="7"/>
    <s v="ICU"/>
    <n v="3"/>
    <n v="7"/>
    <n v="2"/>
    <s v="X-Ray"/>
    <s v="Yes"/>
    <n v="0"/>
    <n v="3320.9500000000003"/>
    <x v="0"/>
    <n v="126.28246641681332"/>
    <n v="3194.6675335831869"/>
  </r>
  <r>
    <s v="P002228"/>
    <s v="Maria"/>
    <s v="Rodriguez"/>
    <x v="1"/>
    <d v="2004-06-24T00:00:00"/>
    <n v="44"/>
    <s v="Colombia"/>
    <s v="Madrid"/>
    <s v="Geriatrics"/>
    <x v="1178"/>
    <d v="2023-07-13T00:00:00"/>
    <x v="0"/>
    <x v="0"/>
    <s v="D0030"/>
    <s v="D03"/>
    <x v="4"/>
    <x v="2"/>
    <n v="822.64"/>
    <s v="Partial"/>
    <s v="CompanyC"/>
    <n v="0.85866067474775432"/>
    <n v="371.42"/>
    <x v="1"/>
    <s v="No"/>
    <n v="234"/>
    <n v="14"/>
    <s v="ICU"/>
    <n v="3"/>
    <n v="5"/>
    <n v="3"/>
    <s v="X-Ray"/>
    <s v="No"/>
    <n v="2"/>
    <n v="1194.06"/>
    <x v="0"/>
    <n v="1025.2923652893035"/>
    <n v="168.76763471069648"/>
  </r>
  <r>
    <s v="P002231"/>
    <s v="Sofia"/>
    <s v="Diaz"/>
    <x v="0"/>
    <d v="2018-02-23T00:00:00"/>
    <n v="38"/>
    <s v="Argentina"/>
    <s v="Buenos Aires"/>
    <s v="Pediatrics"/>
    <x v="1179"/>
    <d v="2023-02-01T00:00:00"/>
    <x v="0"/>
    <x v="0"/>
    <s v="D0164"/>
    <s v="D05"/>
    <x v="4"/>
    <x v="0"/>
    <n v="447.81"/>
    <s v="Full"/>
    <s v="None"/>
    <n v="2.0312728121706591E-2"/>
    <n v="701.84"/>
    <x v="0"/>
    <s v="No"/>
    <n v="283"/>
    <n v="13"/>
    <s v="ICU"/>
    <n v="1"/>
    <n v="5"/>
    <n v="2"/>
    <s v="ECG"/>
    <s v="No"/>
    <n v="0"/>
    <n v="1149.6500000000001"/>
    <x v="0"/>
    <n v="23.352527885119983"/>
    <n v="1126.2974721148801"/>
  </r>
  <r>
    <s v="P002232"/>
    <s v="Elena"/>
    <s v="Perez"/>
    <x v="0"/>
    <d v="1972-08-25T00:00:00"/>
    <n v="59"/>
    <s v="Colombia"/>
    <s v="Santiago"/>
    <s v="Pediatrics"/>
    <x v="1180"/>
    <d v="2024-08-09T00:00:00"/>
    <x v="2"/>
    <x v="1"/>
    <s v="D0158"/>
    <s v="D03"/>
    <x v="1"/>
    <x v="0"/>
    <n v="1584.94"/>
    <s v="Partial"/>
    <s v="CompanyA"/>
    <n v="0.84900155107531938"/>
    <n v="590.14"/>
    <x v="1"/>
    <s v="Yes"/>
    <n v="70"/>
    <n v="14"/>
    <s v="Emergency"/>
    <n v="1"/>
    <n v="1"/>
    <n v="6"/>
    <s v="CT"/>
    <s v="No"/>
    <n v="3"/>
    <n v="2175.08"/>
    <x v="0"/>
    <n v="1846.6462937129056"/>
    <n v="328.43370628709431"/>
  </r>
  <r>
    <s v="P002233"/>
    <s v="Diego"/>
    <s v="Lopez"/>
    <x v="1"/>
    <d v="1965-08-20T00:00:00"/>
    <n v="42"/>
    <s v="Mexico"/>
    <s v="Santiago"/>
    <s v="Chronic"/>
    <x v="1181"/>
    <d v="2024-07-07T00:00:00"/>
    <x v="0"/>
    <x v="5"/>
    <s v="D0064"/>
    <s v="D04"/>
    <x v="0"/>
    <x v="0"/>
    <n v="255.17"/>
    <s v="Partial"/>
    <s v="None"/>
    <n v="0.6960563292662435"/>
    <n v="80.099999999999994"/>
    <x v="0"/>
    <s v="Yes"/>
    <n v="214"/>
    <n v="0"/>
    <s v="Emergency"/>
    <n v="2"/>
    <n v="3"/>
    <n v="2"/>
    <s v="X-Ray"/>
    <s v="No"/>
    <n v="0"/>
    <n v="335.27"/>
    <x v="0"/>
    <n v="233.36680551309345"/>
    <n v="101.90319448690653"/>
  </r>
  <r>
    <s v="P002234"/>
    <s v="Ana"/>
    <s v="Garcia"/>
    <x v="1"/>
    <d v="1998-03-24T00:00:00"/>
    <n v="52"/>
    <s v="Mexico"/>
    <s v="Bogotá"/>
    <s v="Pediatrics"/>
    <x v="1182"/>
    <d v="2024-03-10T00:00:00"/>
    <x v="2"/>
    <x v="1"/>
    <s v="D0014"/>
    <s v="D05"/>
    <x v="0"/>
    <x v="3"/>
    <n v="595.63"/>
    <s v="Partial"/>
    <s v="None"/>
    <n v="0.64034243147649295"/>
    <n v="371.82"/>
    <x v="0"/>
    <s v="No"/>
    <n v="116"/>
    <n v="8"/>
    <s v="ICU"/>
    <n v="3"/>
    <n v="1"/>
    <n v="7"/>
    <s v="ECG"/>
    <s v="Yes"/>
    <n v="5"/>
    <n v="967.45"/>
    <x v="0"/>
    <n v="619.49928533193315"/>
    <n v="347.95071466806689"/>
  </r>
  <r>
    <s v="P002235"/>
    <s v="Diego"/>
    <s v="Martinez"/>
    <x v="1"/>
    <d v="2003-12-27T00:00:00"/>
    <n v="63"/>
    <s v="Mexico"/>
    <s v="CDMX"/>
    <s v="General"/>
    <x v="1183"/>
    <d v="2024-01-21T00:00:00"/>
    <x v="1"/>
    <x v="5"/>
    <s v="D0023"/>
    <s v="D02"/>
    <x v="1"/>
    <x v="1"/>
    <n v="2743.24"/>
    <s v="Partial"/>
    <s v="CompanyC"/>
    <n v="0.3565321256191839"/>
    <n v="169.58"/>
    <x v="0"/>
    <s v="Yes"/>
    <n v="99"/>
    <n v="14"/>
    <s v="Emergency"/>
    <n v="1"/>
    <n v="3"/>
    <n v="10"/>
    <s v="X-Ray"/>
    <s v="No"/>
    <n v="4"/>
    <n v="2912.8199999999997"/>
    <x v="0"/>
    <n v="1038.5139061460711"/>
    <n v="1874.3060938539286"/>
  </r>
  <r>
    <s v="P002236"/>
    <s v="Sofia"/>
    <s v="Perez"/>
    <x v="0"/>
    <d v="1966-01-04T00:00:00"/>
    <n v="61"/>
    <s v="Spain"/>
    <s v="CDMX"/>
    <s v="Chronic"/>
    <x v="1184"/>
    <d v="2024-08-02T00:00:00"/>
    <x v="0"/>
    <x v="5"/>
    <s v="D0176"/>
    <s v="D02"/>
    <x v="0"/>
    <x v="3"/>
    <n v="401.77"/>
    <s v="None"/>
    <s v="CompanyC"/>
    <n v="0.37672741478997862"/>
    <n v="253.88"/>
    <x v="1"/>
    <s v="Yes"/>
    <n v="87"/>
    <n v="0"/>
    <s v="ICU"/>
    <n v="4"/>
    <n v="6"/>
    <n v="3"/>
    <s v="MRI"/>
    <s v="No"/>
    <n v="1"/>
    <n v="655.65"/>
    <x v="0"/>
    <n v="247.00132950704946"/>
    <n v="408.64867049295049"/>
  </r>
  <r>
    <s v="P002237"/>
    <s v="Jorge"/>
    <s v="Hernandez"/>
    <x v="1"/>
    <d v="1955-06-15T00:00:00"/>
    <n v="34"/>
    <s v="Mexico"/>
    <s v="Santiago"/>
    <s v="Chronic"/>
    <x v="1185"/>
    <d v="2023-05-01T00:00:00"/>
    <x v="0"/>
    <x v="1"/>
    <s v="D0156"/>
    <s v="D04"/>
    <x v="3"/>
    <x v="1"/>
    <n v="1757.8"/>
    <s v="Partial"/>
    <s v="CompanyB"/>
    <n v="0.84556119051030421"/>
    <n v="375"/>
    <x v="1"/>
    <s v="Yes"/>
    <n v="152"/>
    <n v="10"/>
    <s v="Emergency"/>
    <n v="1"/>
    <n v="7"/>
    <n v="8"/>
    <s v="X-Ray"/>
    <s v="No"/>
    <n v="3"/>
    <n v="2132.8000000000002"/>
    <x v="0"/>
    <n v="1803.412907120377"/>
    <n v="329.3870928796232"/>
  </r>
  <r>
    <s v="P002238"/>
    <s v="Lucia"/>
    <s v="Perez"/>
    <x v="0"/>
    <d v="2007-09-12T00:00:00"/>
    <n v="39"/>
    <s v="Chile"/>
    <s v="Madrid"/>
    <s v="Chronic"/>
    <x v="1186"/>
    <d v="2023-02-21T00:00:00"/>
    <x v="1"/>
    <x v="0"/>
    <s v="D0122"/>
    <s v="D01"/>
    <x v="0"/>
    <x v="3"/>
    <n v="1004.27"/>
    <s v="Partial"/>
    <s v="CompanyC"/>
    <n v="0.71348387826129056"/>
    <n v="177.22"/>
    <x v="1"/>
    <s v="No"/>
    <n v="294"/>
    <n v="14"/>
    <s v="ICU"/>
    <n v="2"/>
    <n v="2"/>
    <n v="3"/>
    <s v="ECG"/>
    <s v="Yes"/>
    <n v="4"/>
    <n v="1181.49"/>
    <x v="0"/>
    <n v="842.97406732693219"/>
    <n v="338.51593267306782"/>
  </r>
  <r>
    <s v="P002239"/>
    <s v="Elena"/>
    <s v="Garcia"/>
    <x v="1"/>
    <d v="2019-07-07T00:00:00"/>
    <n v="41"/>
    <s v="Spain"/>
    <s v="CDMX"/>
    <s v="Geriatrics"/>
    <x v="1187"/>
    <d v="2023-06-05T00:00:00"/>
    <x v="2"/>
    <x v="3"/>
    <s v="D0007"/>
    <s v="D01"/>
    <x v="3"/>
    <x v="2"/>
    <n v="1688.17"/>
    <s v="None"/>
    <s v="CompanyB"/>
    <n v="0.67031658035231101"/>
    <n v="412.75"/>
    <x v="0"/>
    <s v="Yes"/>
    <n v="176"/>
    <n v="3"/>
    <s v="ICU"/>
    <n v="1"/>
    <n v="0"/>
    <n v="10"/>
    <s v="MRI"/>
    <s v="No"/>
    <n v="1"/>
    <n v="2100.92"/>
    <x v="0"/>
    <n v="1408.2815099937773"/>
    <n v="692.63849000622281"/>
  </r>
  <r>
    <s v="P002240"/>
    <s v="Jorge"/>
    <s v="Garcia"/>
    <x v="0"/>
    <d v="1995-11-22T00:00:00"/>
    <n v="37"/>
    <s v="Spain"/>
    <s v="Madrid"/>
    <s v="Geriatrics"/>
    <x v="1188"/>
    <d v="2024-05-31T00:00:00"/>
    <x v="0"/>
    <x v="4"/>
    <s v="D0170"/>
    <s v="D04"/>
    <x v="0"/>
    <x v="0"/>
    <n v="743.17"/>
    <s v="None"/>
    <s v="None"/>
    <n v="3.0649328449777299E-2"/>
    <n v="514.62"/>
    <x v="0"/>
    <s v="No"/>
    <n v="131"/>
    <n v="4"/>
    <s v="Standard"/>
    <n v="3"/>
    <n v="9"/>
    <n v="6"/>
    <s v="ECG"/>
    <s v="Yes"/>
    <n v="1"/>
    <n v="1257.79"/>
    <x v="0"/>
    <n v="38.550418830845388"/>
    <n v="1219.2395811691545"/>
  </r>
  <r>
    <s v="P002243"/>
    <s v="Ana"/>
    <s v="Garcia"/>
    <x v="1"/>
    <d v="2013-08-02T00:00:00"/>
    <n v="32"/>
    <s v="Argentina"/>
    <s v="Madrid"/>
    <s v="Chronic"/>
    <x v="1189"/>
    <d v="2024-10-09T00:00:00"/>
    <x v="0"/>
    <x v="0"/>
    <s v="D0172"/>
    <s v="D02"/>
    <x v="4"/>
    <x v="1"/>
    <n v="1159.8399999999999"/>
    <s v="None"/>
    <s v="CompanyB"/>
    <n v="0.45437124979018773"/>
    <n v="248.45"/>
    <x v="1"/>
    <s v="Yes"/>
    <n v="67"/>
    <n v="8"/>
    <s v="Standard"/>
    <n v="1"/>
    <n v="6"/>
    <n v="7"/>
    <s v="ECG"/>
    <s v="No"/>
    <n v="4"/>
    <n v="1408.29"/>
    <x v="0"/>
    <n v="639.88648736702351"/>
    <n v="768.40351263297646"/>
  </r>
  <r>
    <s v="P002245"/>
    <s v="Luis"/>
    <s v="Perez"/>
    <x v="0"/>
    <d v="2008-10-01T00:00:00"/>
    <n v="18"/>
    <s v="Colombia"/>
    <s v="Bogotá"/>
    <s v="Pediatrics"/>
    <x v="1190"/>
    <d v="2023-12-05T00:00:00"/>
    <x v="1"/>
    <x v="2"/>
    <s v="D0013"/>
    <s v="D01"/>
    <x v="1"/>
    <x v="2"/>
    <n v="1366.05"/>
    <s v="None"/>
    <s v="CompanyB"/>
    <n v="0.38932522622242338"/>
    <n v="179.64"/>
    <x v="1"/>
    <s v="No"/>
    <n v="12"/>
    <n v="11"/>
    <s v="ICU"/>
    <n v="1"/>
    <n v="2"/>
    <n v="7"/>
    <s v="Ultrasound"/>
    <s v="Yes"/>
    <n v="2"/>
    <n v="1545.69"/>
    <x v="0"/>
    <n v="601.77610891973757"/>
    <n v="943.91389108026249"/>
  </r>
  <r>
    <s v="P002246"/>
    <s v="Carlos"/>
    <s v="Perez"/>
    <x v="0"/>
    <d v="2008-01-28T00:00:00"/>
    <n v="45"/>
    <s v="Mexico"/>
    <s v="Santiago"/>
    <s v="Pediatrics"/>
    <x v="1191"/>
    <d v="2023-02-11T00:00:00"/>
    <x v="2"/>
    <x v="4"/>
    <s v="D0161"/>
    <s v="D04"/>
    <x v="4"/>
    <x v="0"/>
    <n v="346.45"/>
    <s v="None"/>
    <s v="CompanyC"/>
    <n v="0.76432287714317204"/>
    <n v="265.63"/>
    <x v="0"/>
    <s v="No"/>
    <n v="192"/>
    <n v="14"/>
    <s v="ICU"/>
    <n v="1"/>
    <n v="4"/>
    <n v="5"/>
    <s v="X-Ray"/>
    <s v="Yes"/>
    <n v="1"/>
    <n v="612.07999999999993"/>
    <x v="0"/>
    <n v="467.82674664179268"/>
    <n v="144.25325335820725"/>
  </r>
  <r>
    <s v="P002248"/>
    <s v="Sofia"/>
    <s v="Garcia"/>
    <x v="0"/>
    <d v="2009-11-11T00:00:00"/>
    <n v="33"/>
    <s v="Colombia"/>
    <s v="CDMX"/>
    <s v="General"/>
    <x v="1192"/>
    <d v="2024-01-25T00:00:00"/>
    <x v="0"/>
    <x v="0"/>
    <s v="D0127"/>
    <s v="D03"/>
    <x v="3"/>
    <x v="3"/>
    <n v="70.36"/>
    <s v="None"/>
    <s v="CompanyC"/>
    <n v="4.2128019627297619E-2"/>
    <n v="110.92"/>
    <x v="1"/>
    <s v="Yes"/>
    <n v="152"/>
    <n v="14"/>
    <s v="Standard"/>
    <n v="3"/>
    <n v="3"/>
    <n v="1"/>
    <s v="MRI"/>
    <s v="Yes"/>
    <n v="1"/>
    <n v="181.28"/>
    <x v="0"/>
    <n v="7.6369673980365125"/>
    <n v="173.64303260196348"/>
  </r>
  <r>
    <s v="P002252"/>
    <s v="Lucia"/>
    <s v="Hernandez"/>
    <x v="0"/>
    <d v="1994-08-06T00:00:00"/>
    <n v="36"/>
    <s v="Chile"/>
    <s v="Madrid"/>
    <s v="Geriatrics"/>
    <x v="1193"/>
    <d v="2024-03-10T00:00:00"/>
    <x v="0"/>
    <x v="2"/>
    <s v="D0122"/>
    <s v="D02"/>
    <x v="4"/>
    <x v="3"/>
    <n v="1842.79"/>
    <s v="Partial"/>
    <s v="CompanyB"/>
    <n v="0.71600462797977837"/>
    <n v="76.900000000000006"/>
    <x v="1"/>
    <s v="Yes"/>
    <n v="108"/>
    <n v="13"/>
    <s v="Standard"/>
    <n v="4"/>
    <n v="5"/>
    <n v="6"/>
    <s v="ECG"/>
    <s v="Yes"/>
    <n v="4"/>
    <n v="1919.69"/>
    <x v="0"/>
    <n v="1374.5069242865009"/>
    <n v="545.18307571349919"/>
  </r>
  <r>
    <s v="P002253"/>
    <s v="Luis"/>
    <s v="Rodriguez"/>
    <x v="1"/>
    <d v="2006-08-10T00:00:00"/>
    <n v="23"/>
    <s v="Colombia"/>
    <s v="Santiago"/>
    <s v="General"/>
    <x v="1194"/>
    <d v="2024-06-23T00:00:00"/>
    <x v="1"/>
    <x v="3"/>
    <s v="D0090"/>
    <s v="D04"/>
    <x v="0"/>
    <x v="1"/>
    <n v="140.16"/>
    <s v="None"/>
    <s v="CompanyC"/>
    <n v="0.49581964888728408"/>
    <n v="627.9"/>
    <x v="1"/>
    <s v="Yes"/>
    <n v="59"/>
    <n v="0"/>
    <s v="Emergency"/>
    <n v="4"/>
    <n v="3"/>
    <n v="8"/>
    <s v="X-Ray"/>
    <s v="Yes"/>
    <n v="1"/>
    <n v="768.06"/>
    <x v="0"/>
    <n v="380.81923952436739"/>
    <n v="387.24076047563256"/>
  </r>
  <r>
    <s v="P002254"/>
    <s v="Jorge"/>
    <s v="Perez"/>
    <x v="1"/>
    <d v="2018-12-24T00:00:00"/>
    <n v="40"/>
    <s v="Spain"/>
    <s v="Madrid"/>
    <s v="Pediatrics"/>
    <x v="1195"/>
    <d v="2024-07-25T00:00:00"/>
    <x v="2"/>
    <x v="1"/>
    <s v="D0103"/>
    <s v="D01"/>
    <x v="2"/>
    <x v="0"/>
    <n v="2585.5700000000002"/>
    <s v="None"/>
    <s v="CompanyB"/>
    <n v="0.92831684754344257"/>
    <n v="681.87"/>
    <x v="1"/>
    <s v="No"/>
    <n v="65"/>
    <n v="3"/>
    <s v="ICU"/>
    <n v="1"/>
    <n v="9"/>
    <n v="8"/>
    <s v="ECG"/>
    <s v="No"/>
    <n v="4"/>
    <n v="3267.44"/>
    <x v="0"/>
    <n v="3033.219600337346"/>
    <n v="234.22039966265402"/>
  </r>
  <r>
    <s v="P002256"/>
    <s v="Diego"/>
    <s v="Rodriguez"/>
    <x v="0"/>
    <d v="1990-11-01T00:00:00"/>
    <n v="34"/>
    <s v="Mexico"/>
    <s v="Bogotá"/>
    <s v="Pediatrics"/>
    <x v="1196"/>
    <d v="2023-12-03T00:00:00"/>
    <x v="0"/>
    <x v="1"/>
    <s v="D0003"/>
    <s v="D02"/>
    <x v="2"/>
    <x v="3"/>
    <n v="2925.82"/>
    <s v="None"/>
    <s v="None"/>
    <n v="6.6568364401080049E-2"/>
    <n v="431.38"/>
    <x v="0"/>
    <s v="No"/>
    <n v="140"/>
    <n v="6"/>
    <s v="Emergency"/>
    <n v="3"/>
    <n v="9"/>
    <n v="5"/>
    <s v="X-Ray"/>
    <s v="Yes"/>
    <n v="4"/>
    <n v="3357.2000000000003"/>
    <x v="0"/>
    <n v="223.48331296730595"/>
    <n v="3133.7166870326942"/>
  </r>
  <r>
    <s v="P002257"/>
    <s v="Ana"/>
    <s v="Perez"/>
    <x v="1"/>
    <d v="1981-08-30T00:00:00"/>
    <n v="24"/>
    <s v="Mexico"/>
    <s v="Bogotá"/>
    <s v="Geriatrics"/>
    <x v="1197"/>
    <d v="2023-10-07T00:00:00"/>
    <x v="0"/>
    <x v="2"/>
    <s v="D0024"/>
    <s v="D04"/>
    <x v="4"/>
    <x v="3"/>
    <n v="405.37"/>
    <s v="Full"/>
    <s v="CompanyB"/>
    <n v="0.90512185224698594"/>
    <n v="618.13"/>
    <x v="0"/>
    <s v="No"/>
    <n v="51"/>
    <n v="3"/>
    <s v="Standard"/>
    <n v="4"/>
    <n v="9"/>
    <n v="4"/>
    <s v="CT"/>
    <s v="No"/>
    <n v="4"/>
    <n v="1023.5"/>
    <x v="0"/>
    <n v="926.39221577479009"/>
    <n v="97.107784225209912"/>
  </r>
  <r>
    <s v="P002258"/>
    <s v="Diego"/>
    <s v="Perez"/>
    <x v="0"/>
    <d v="1997-08-02T00:00:00"/>
    <n v="17"/>
    <s v="Chile"/>
    <s v="CDMX"/>
    <s v="General"/>
    <x v="1198"/>
    <d v="2023-07-26T00:00:00"/>
    <x v="1"/>
    <x v="0"/>
    <s v="D0117"/>
    <s v="D04"/>
    <x v="2"/>
    <x v="0"/>
    <n v="2836.78"/>
    <s v="Partial"/>
    <s v="None"/>
    <n v="0.66910713280740897"/>
    <n v="121.61"/>
    <x v="0"/>
    <s v="No"/>
    <n v="179"/>
    <n v="7"/>
    <s v="Emergency"/>
    <n v="1"/>
    <n v="1"/>
    <n v="6"/>
    <s v="Ultrasound"/>
    <s v="No"/>
    <n v="3"/>
    <n v="2958.3900000000003"/>
    <x v="0"/>
    <n v="1979.4798506261109"/>
    <n v="978.91014937388945"/>
  </r>
  <r>
    <s v="P002262"/>
    <s v="Ana"/>
    <s v="Perez"/>
    <x v="0"/>
    <d v="1956-04-19T00:00:00"/>
    <n v="22"/>
    <s v="Argentina"/>
    <s v="CDMX"/>
    <s v="Pediatrics"/>
    <x v="1199"/>
    <d v="2024-08-03T00:00:00"/>
    <x v="1"/>
    <x v="2"/>
    <s v="D0119"/>
    <s v="D02"/>
    <x v="0"/>
    <x v="2"/>
    <n v="90.93"/>
    <s v="Full"/>
    <s v="CompanyB"/>
    <n v="0.77182505593046602"/>
    <n v="182.2"/>
    <x v="1"/>
    <s v="No"/>
    <n v="16"/>
    <n v="9"/>
    <s v="ICU"/>
    <n v="4"/>
    <n v="7"/>
    <n v="6"/>
    <s v="ECG"/>
    <s v="No"/>
    <n v="5"/>
    <n v="273.13"/>
    <x v="0"/>
    <n v="210.80857752628819"/>
    <n v="62.321422473711806"/>
  </r>
  <r>
    <s v="P002263"/>
    <s v="Luis"/>
    <s v="Lopez"/>
    <x v="0"/>
    <d v="1951-11-17T00:00:00"/>
    <n v="15"/>
    <s v="Mexico"/>
    <s v="CDMX"/>
    <s v="General"/>
    <x v="1200"/>
    <d v="2023-10-16T00:00:00"/>
    <x v="2"/>
    <x v="1"/>
    <s v="D0042"/>
    <s v="D04"/>
    <x v="2"/>
    <x v="3"/>
    <n v="2205.5700000000002"/>
    <s v="Partial"/>
    <s v="CompanyA"/>
    <n v="0.76431481780634714"/>
    <n v="666.03"/>
    <x v="1"/>
    <s v="Yes"/>
    <n v="125"/>
    <n v="2"/>
    <s v="ICU"/>
    <n v="4"/>
    <n v="4"/>
    <n v="9"/>
    <s v="CT"/>
    <s v="No"/>
    <n v="5"/>
    <n v="2871.6000000000004"/>
    <x v="0"/>
    <n v="2194.8064308127068"/>
    <n v="676.79356918729354"/>
  </r>
  <r>
    <s v="P002264"/>
    <s v="Pedro"/>
    <s v="Hernandez"/>
    <x v="0"/>
    <d v="2006-04-28T00:00:00"/>
    <n v="15"/>
    <s v="Argentina"/>
    <s v="Buenos Aires"/>
    <s v="Geriatrics"/>
    <x v="1201"/>
    <d v="2024-01-30T00:00:00"/>
    <x v="2"/>
    <x v="1"/>
    <s v="D0148"/>
    <s v="D03"/>
    <x v="1"/>
    <x v="3"/>
    <n v="2674.11"/>
    <s v="Partial"/>
    <s v="CompanyA"/>
    <n v="0.91192964134704357"/>
    <n v="454.49"/>
    <x v="1"/>
    <s v="No"/>
    <n v="81"/>
    <n v="7"/>
    <s v="Emergency"/>
    <n v="3"/>
    <n v="6"/>
    <n v="9"/>
    <s v="ECG"/>
    <s v="Yes"/>
    <n v="4"/>
    <n v="3128.6000000000004"/>
    <x v="0"/>
    <n v="2853.0630759183609"/>
    <n v="275.53692408163943"/>
  </r>
  <r>
    <s v="P002265"/>
    <s v="Jorge"/>
    <s v="Rodriguez"/>
    <x v="1"/>
    <d v="1968-05-30T00:00:00"/>
    <n v="25"/>
    <s v="Colombia"/>
    <s v="CDMX"/>
    <s v="Geriatrics"/>
    <x v="1202"/>
    <d v="2024-02-15T00:00:00"/>
    <x v="1"/>
    <x v="0"/>
    <s v="D0041"/>
    <s v="D02"/>
    <x v="1"/>
    <x v="1"/>
    <n v="568.64"/>
    <s v="Full"/>
    <s v="CompanyC"/>
    <n v="0.57815316609030754"/>
    <n v="5.87"/>
    <x v="0"/>
    <s v="No"/>
    <n v="39"/>
    <n v="3"/>
    <s v="ICU"/>
    <n v="4"/>
    <n v="6"/>
    <n v="8"/>
    <s v="MRI"/>
    <s v="No"/>
    <n v="1"/>
    <n v="574.51"/>
    <x v="0"/>
    <n v="332.15477545054256"/>
    <n v="242.35522454945743"/>
  </r>
  <r>
    <s v="P002266"/>
    <s v="Luis"/>
    <s v="Lopez"/>
    <x v="0"/>
    <d v="1974-04-02T00:00:00"/>
    <n v="53"/>
    <s v="Colombia"/>
    <s v="Santiago"/>
    <s v="Chronic"/>
    <x v="1203"/>
    <d v="2024-01-20T00:00:00"/>
    <x v="0"/>
    <x v="1"/>
    <s v="D0082"/>
    <s v="D02"/>
    <x v="0"/>
    <x v="0"/>
    <n v="1062.9000000000001"/>
    <s v="Full"/>
    <s v="None"/>
    <n v="0.39466639056380631"/>
    <n v="415.41"/>
    <x v="1"/>
    <s v="Yes"/>
    <n v="103"/>
    <n v="7"/>
    <s v="ICU"/>
    <n v="2"/>
    <n v="9"/>
    <n v="10"/>
    <s v="Ultrasound"/>
    <s v="Yes"/>
    <n v="3"/>
    <n v="1478.3100000000002"/>
    <x v="0"/>
    <n v="583.43927183438063"/>
    <n v="894.87072816561954"/>
  </r>
  <r>
    <s v="P002267"/>
    <s v="Jorge"/>
    <s v="Diaz"/>
    <x v="0"/>
    <d v="1954-07-25T00:00:00"/>
    <n v="21"/>
    <s v="Colombia"/>
    <s v="Santiago"/>
    <s v="Chronic"/>
    <x v="1204"/>
    <d v="2024-04-01T00:00:00"/>
    <x v="2"/>
    <x v="0"/>
    <s v="D0102"/>
    <s v="D04"/>
    <x v="0"/>
    <x v="1"/>
    <n v="1705.63"/>
    <s v="Partial"/>
    <s v="CompanyB"/>
    <n v="0.48067916858550053"/>
    <n v="248.22"/>
    <x v="1"/>
    <s v="Yes"/>
    <n v="218"/>
    <n v="0"/>
    <s v="ICU"/>
    <n v="1"/>
    <n v="5"/>
    <n v="1"/>
    <s v="CT"/>
    <s v="No"/>
    <n v="5"/>
    <n v="1953.8500000000001"/>
    <x v="0"/>
    <n v="939.17499354078029"/>
    <n v="1014.6750064592198"/>
  </r>
  <r>
    <s v="P002270"/>
    <s v="Lucia"/>
    <s v="Lopez"/>
    <x v="1"/>
    <d v="1985-02-17T00:00:00"/>
    <n v="32"/>
    <s v="Chile"/>
    <s v="Santiago"/>
    <s v="Geriatrics"/>
    <x v="1205"/>
    <d v="2023-03-09T00:00:00"/>
    <x v="0"/>
    <x v="1"/>
    <s v="D0122"/>
    <s v="D04"/>
    <x v="0"/>
    <x v="2"/>
    <n v="2295.16"/>
    <s v="Full"/>
    <s v="CompanyC"/>
    <n v="0.60958662142773545"/>
    <n v="249.18"/>
    <x v="1"/>
    <s v="Yes"/>
    <n v="177"/>
    <n v="1"/>
    <s v="ICU"/>
    <n v="2"/>
    <n v="2"/>
    <n v="3"/>
    <s v="CT"/>
    <s v="No"/>
    <n v="2"/>
    <n v="2544.3399999999997"/>
    <x v="0"/>
    <n v="1550.9956243634442"/>
    <n v="993.34437563655547"/>
  </r>
  <r>
    <s v="P002271"/>
    <s v="Elena"/>
    <s v="Garcia"/>
    <x v="1"/>
    <d v="2012-09-09T00:00:00"/>
    <n v="21"/>
    <s v="Spain"/>
    <s v="Buenos Aires"/>
    <s v="Geriatrics"/>
    <x v="1206"/>
    <d v="2023-09-07T00:00:00"/>
    <x v="1"/>
    <x v="2"/>
    <s v="D0185"/>
    <s v="D03"/>
    <x v="2"/>
    <x v="1"/>
    <n v="1121.83"/>
    <s v="None"/>
    <s v="CompanyB"/>
    <n v="0.2180803599597512"/>
    <n v="163.51"/>
    <x v="0"/>
    <s v="Yes"/>
    <n v="17"/>
    <n v="13"/>
    <s v="Emergency"/>
    <n v="3"/>
    <n v="2"/>
    <n v="8"/>
    <s v="CT"/>
    <s v="Yes"/>
    <n v="2"/>
    <n v="1285.3399999999999"/>
    <x v="0"/>
    <n v="280.30740987066656"/>
    <n v="1005.0325901293334"/>
  </r>
  <r>
    <s v="P002273"/>
    <s v="Lucia"/>
    <s v="Garcia"/>
    <x v="0"/>
    <d v="1969-02-16T00:00:00"/>
    <n v="44"/>
    <s v="Chile"/>
    <s v="Madrid"/>
    <s v="Pediatrics"/>
    <x v="1207"/>
    <d v="2024-02-28T00:00:00"/>
    <x v="0"/>
    <x v="2"/>
    <s v="D0025"/>
    <s v="D04"/>
    <x v="4"/>
    <x v="3"/>
    <n v="2899.93"/>
    <s v="Full"/>
    <s v="CompanyC"/>
    <n v="0.64724156821019663"/>
    <n v="143.69"/>
    <x v="1"/>
    <s v="No"/>
    <n v="160"/>
    <n v="11"/>
    <s v="ICU"/>
    <n v="2"/>
    <n v="1"/>
    <n v="9"/>
    <s v="X-Ray"/>
    <s v="Yes"/>
    <n v="1"/>
    <n v="3043.62"/>
    <x v="0"/>
    <n v="1969.9573818359186"/>
    <n v="1073.6626181640813"/>
  </r>
  <r>
    <s v="P002278"/>
    <s v="Elena"/>
    <s v="Rodriguez"/>
    <x v="1"/>
    <d v="1992-11-12T00:00:00"/>
    <n v="15"/>
    <s v="Mexico"/>
    <s v="Buenos Aires"/>
    <s v="Pediatrics"/>
    <x v="1208"/>
    <d v="2024-02-17T00:00:00"/>
    <x v="1"/>
    <x v="3"/>
    <s v="D0171"/>
    <s v="D03"/>
    <x v="3"/>
    <x v="1"/>
    <n v="493.36"/>
    <s v="None"/>
    <s v="None"/>
    <n v="0.1165606147708509"/>
    <n v="722.21"/>
    <x v="1"/>
    <s v="No"/>
    <n v="186"/>
    <n v="9"/>
    <s v="Standard"/>
    <n v="4"/>
    <n v="2"/>
    <n v="2"/>
    <s v="ECG"/>
    <s v="Yes"/>
    <n v="1"/>
    <n v="1215.5700000000002"/>
    <x v="0"/>
    <n v="141.68758649700325"/>
    <n v="1073.882413502997"/>
  </r>
  <r>
    <s v="P002279"/>
    <s v="Diego"/>
    <s v="Hernandez"/>
    <x v="1"/>
    <d v="1985-02-04T00:00:00"/>
    <n v="20"/>
    <s v="Argentina"/>
    <s v="Santiago"/>
    <s v="Geriatrics"/>
    <x v="1209"/>
    <d v="2023-02-16T00:00:00"/>
    <x v="2"/>
    <x v="1"/>
    <s v="D0174"/>
    <s v="D04"/>
    <x v="1"/>
    <x v="3"/>
    <n v="2663.1"/>
    <s v="Partial"/>
    <s v="CompanyA"/>
    <n v="2.1667417184167981E-2"/>
    <n v="662.4"/>
    <x v="0"/>
    <s v="No"/>
    <n v="240"/>
    <n v="12"/>
    <s v="Emergency"/>
    <n v="4"/>
    <n v="9"/>
    <n v="6"/>
    <s v="CT"/>
    <s v="No"/>
    <n v="3"/>
    <n v="3325.5"/>
    <x v="0"/>
    <n v="72.054995845950614"/>
    <n v="3253.4450041540495"/>
  </r>
  <r>
    <s v="P002280"/>
    <s v="Jorge"/>
    <s v="Garcia"/>
    <x v="0"/>
    <d v="2005-12-07T00:00:00"/>
    <n v="34"/>
    <s v="Colombia"/>
    <s v="CDMX"/>
    <s v="Chronic"/>
    <x v="1210"/>
    <d v="2023-06-15T00:00:00"/>
    <x v="2"/>
    <x v="2"/>
    <s v="D0057"/>
    <s v="D01"/>
    <x v="1"/>
    <x v="1"/>
    <n v="2977.03"/>
    <s v="None"/>
    <s v="CompanyB"/>
    <n v="0.18463235716042961"/>
    <n v="184.26"/>
    <x v="0"/>
    <s v="Yes"/>
    <n v="224"/>
    <n v="6"/>
    <s v="ICU"/>
    <n v="1"/>
    <n v="5"/>
    <n v="1"/>
    <s v="CT"/>
    <s v="No"/>
    <n v="2"/>
    <n v="3161.29"/>
    <x v="0"/>
    <n v="583.67642436769449"/>
    <n v="2577.6135756323056"/>
  </r>
  <r>
    <s v="P002281"/>
    <s v="Sofia"/>
    <s v="Diaz"/>
    <x v="0"/>
    <d v="2017-06-13T00:00:00"/>
    <n v="36"/>
    <s v="Chile"/>
    <s v="Bogotá"/>
    <s v="General"/>
    <x v="1211"/>
    <d v="2023-08-24T00:00:00"/>
    <x v="2"/>
    <x v="3"/>
    <s v="D0083"/>
    <s v="D03"/>
    <x v="3"/>
    <x v="2"/>
    <n v="209.31"/>
    <s v="Partial"/>
    <s v="CompanyC"/>
    <n v="0.18696630606371289"/>
    <n v="580.71"/>
    <x v="0"/>
    <s v="No"/>
    <n v="47"/>
    <n v="1"/>
    <s v="Emergency"/>
    <n v="3"/>
    <n v="8"/>
    <n v="10"/>
    <s v="ECG"/>
    <s v="No"/>
    <n v="0"/>
    <n v="790.02"/>
    <x v="0"/>
    <n v="147.70712111645446"/>
    <n v="642.31287888354552"/>
  </r>
  <r>
    <s v="P002285"/>
    <s v="Sofia"/>
    <s v="Martinez"/>
    <x v="0"/>
    <d v="1985-07-06T00:00:00"/>
    <n v="30"/>
    <s v="Spain"/>
    <s v="CDMX"/>
    <s v="Geriatrics"/>
    <x v="1212"/>
    <d v="2023-06-29T00:00:00"/>
    <x v="0"/>
    <x v="0"/>
    <s v="D0086"/>
    <s v="D03"/>
    <x v="3"/>
    <x v="0"/>
    <n v="1382.32"/>
    <s v="Full"/>
    <s v="CompanyC"/>
    <n v="8.6716508443139606E-2"/>
    <n v="798.39"/>
    <x v="1"/>
    <s v="No"/>
    <n v="73"/>
    <n v="13"/>
    <s v="Standard"/>
    <n v="2"/>
    <n v="4"/>
    <n v="8"/>
    <s v="Ultrasound"/>
    <s v="Yes"/>
    <n v="0"/>
    <n v="2180.71"/>
    <x v="0"/>
    <n v="189.10355712703898"/>
    <n v="1991.606442872961"/>
  </r>
  <r>
    <s v="P002288"/>
    <s v="Diego"/>
    <s v="Torres"/>
    <x v="0"/>
    <d v="1955-04-17T00:00:00"/>
    <n v="63"/>
    <s v="Mexico"/>
    <s v="Bogotá"/>
    <s v="General"/>
    <x v="1213"/>
    <d v="2023-11-10T00:00:00"/>
    <x v="0"/>
    <x v="3"/>
    <s v="D0088"/>
    <s v="D05"/>
    <x v="4"/>
    <x v="3"/>
    <n v="2885.54"/>
    <s v="None"/>
    <s v="CompanyB"/>
    <n v="0.61149806199020307"/>
    <n v="443.53"/>
    <x v="1"/>
    <s v="Yes"/>
    <n v="241"/>
    <n v="2"/>
    <s v="Standard"/>
    <n v="2"/>
    <n v="0"/>
    <n v="1"/>
    <s v="Ultrasound"/>
    <s v="No"/>
    <n v="3"/>
    <n v="3329.0699999999997"/>
    <x v="0"/>
    <n v="2035.7198532297252"/>
    <n v="1293.3501467702745"/>
  </r>
  <r>
    <s v="P002289"/>
    <s v="Lucia"/>
    <s v="Lopez"/>
    <x v="1"/>
    <d v="2019-07-29T00:00:00"/>
    <n v="35"/>
    <s v="Colombia"/>
    <s v="CDMX"/>
    <s v="Chronic"/>
    <x v="1214"/>
    <d v="2023-05-08T00:00:00"/>
    <x v="2"/>
    <x v="1"/>
    <s v="D0094"/>
    <s v="D04"/>
    <x v="2"/>
    <x v="0"/>
    <n v="1031.6600000000001"/>
    <s v="None"/>
    <s v="CompanyB"/>
    <n v="0.15972718477881201"/>
    <n v="87.5"/>
    <x v="0"/>
    <s v="Yes"/>
    <n v="257"/>
    <n v="14"/>
    <s v="Standard"/>
    <n v="3"/>
    <n v="0"/>
    <n v="2"/>
    <s v="ECG"/>
    <s v="Yes"/>
    <n v="4"/>
    <n v="1119.1600000000001"/>
    <x v="0"/>
    <n v="178.76027611705527"/>
    <n v="940.39972388294484"/>
  </r>
  <r>
    <s v="P002292"/>
    <s v="Diego"/>
    <s v="Rodriguez"/>
    <x v="0"/>
    <d v="2014-05-24T00:00:00"/>
    <n v="46"/>
    <s v="Mexico"/>
    <s v="Santiago"/>
    <s v="General"/>
    <x v="1215"/>
    <d v="2023-05-15T00:00:00"/>
    <x v="0"/>
    <x v="5"/>
    <s v="D0039"/>
    <s v="D02"/>
    <x v="3"/>
    <x v="3"/>
    <n v="1150.43"/>
    <s v="None"/>
    <s v="CompanyB"/>
    <n v="0.57952820425684237"/>
    <n v="240.86"/>
    <x v="0"/>
    <s v="No"/>
    <n v="257"/>
    <n v="5"/>
    <s v="Standard"/>
    <n v="4"/>
    <n v="4"/>
    <n v="1"/>
    <s v="Ultrasound"/>
    <s v="No"/>
    <n v="0"/>
    <n v="1391.29"/>
    <x v="0"/>
    <n v="806.29179530050226"/>
    <n v="584.99820469949771"/>
  </r>
  <r>
    <s v="P002293"/>
    <s v="Maria"/>
    <s v="Garcia"/>
    <x v="1"/>
    <d v="1974-04-02T00:00:00"/>
    <n v="56"/>
    <s v="Mexico"/>
    <s v="Santiago"/>
    <s v="Geriatrics"/>
    <x v="1216"/>
    <d v="2023-12-02T00:00:00"/>
    <x v="1"/>
    <x v="1"/>
    <s v="D0198"/>
    <s v="D04"/>
    <x v="1"/>
    <x v="2"/>
    <n v="1422.63"/>
    <s v="Partial"/>
    <s v="CompanyB"/>
    <n v="0.34587748652818789"/>
    <n v="117.76"/>
    <x v="1"/>
    <s v="No"/>
    <n v="120"/>
    <n v="6"/>
    <s v="Emergency"/>
    <n v="3"/>
    <n v="8"/>
    <n v="8"/>
    <s v="CT"/>
    <s v="Yes"/>
    <n v="5"/>
    <n v="1540.39"/>
    <x v="0"/>
    <n v="532.78622147315536"/>
    <n v="1007.6037785268447"/>
  </r>
  <r>
    <s v="P002296"/>
    <s v="Maria"/>
    <s v="Perez"/>
    <x v="1"/>
    <d v="1987-09-27T00:00:00"/>
    <n v="36"/>
    <s v="Colombia"/>
    <s v="Santiago"/>
    <s v="General"/>
    <x v="1217"/>
    <d v="2023-05-23T00:00:00"/>
    <x v="2"/>
    <x v="4"/>
    <s v="D0039"/>
    <s v="D01"/>
    <x v="0"/>
    <x v="1"/>
    <n v="1276.26"/>
    <s v="None"/>
    <s v="CompanyC"/>
    <n v="0.27998806442131169"/>
    <n v="774.94"/>
    <x v="0"/>
    <s v="No"/>
    <n v="179"/>
    <n v="0"/>
    <s v="ICU"/>
    <n v="2"/>
    <n v="8"/>
    <n v="6"/>
    <s v="CT"/>
    <s v="Yes"/>
    <n v="1"/>
    <n v="2051.1999999999998"/>
    <x v="0"/>
    <n v="574.31151774099453"/>
    <n v="1476.8884822590053"/>
  </r>
  <r>
    <s v="P002298"/>
    <s v="Pedro"/>
    <s v="Torres"/>
    <x v="1"/>
    <d v="1976-04-09T00:00:00"/>
    <n v="19"/>
    <s v="Argentina"/>
    <s v="Santiago"/>
    <s v="General"/>
    <x v="1218"/>
    <d v="2023-03-12T00:00:00"/>
    <x v="2"/>
    <x v="5"/>
    <s v="D0131"/>
    <s v="D05"/>
    <x v="2"/>
    <x v="0"/>
    <n v="2926.61"/>
    <s v="Partial"/>
    <s v="CompanyA"/>
    <n v="0.56382278023603016"/>
    <n v="170.09"/>
    <x v="0"/>
    <s v="No"/>
    <n v="289"/>
    <n v="8"/>
    <s v="ICU"/>
    <n v="1"/>
    <n v="2"/>
    <n v="3"/>
    <s v="ECG"/>
    <s v="No"/>
    <n v="4"/>
    <n v="3096.7000000000003"/>
    <x v="0"/>
    <n v="1745.9900035569149"/>
    <n v="1350.7099964430854"/>
  </r>
  <r>
    <s v="P002299"/>
    <s v="Pedro"/>
    <s v="Lopez"/>
    <x v="0"/>
    <d v="2001-05-27T00:00:00"/>
    <n v="28"/>
    <s v="Mexico"/>
    <s v="Santiago"/>
    <s v="Chronic"/>
    <x v="1219"/>
    <d v="2023-08-09T00:00:00"/>
    <x v="1"/>
    <x v="3"/>
    <s v="D0157"/>
    <s v="D02"/>
    <x v="3"/>
    <x v="2"/>
    <n v="175.28"/>
    <s v="Partial"/>
    <s v="None"/>
    <n v="0.1117471837624872"/>
    <n v="370.62"/>
    <x v="1"/>
    <s v="No"/>
    <n v="72"/>
    <n v="11"/>
    <s v="Standard"/>
    <n v="3"/>
    <n v="6"/>
    <n v="7"/>
    <s v="X-Ray"/>
    <s v="No"/>
    <n v="2"/>
    <n v="545.9"/>
    <x v="0"/>
    <n v="61.002787615941756"/>
    <n v="484.89721238405821"/>
  </r>
  <r>
    <s v="P002300"/>
    <s v="Lucia"/>
    <s v="Lopez"/>
    <x v="0"/>
    <d v="1962-05-26T00:00:00"/>
    <n v="23"/>
    <s v="Colombia"/>
    <s v="CDMX"/>
    <s v="General"/>
    <x v="1220"/>
    <d v="2024-06-05T00:00:00"/>
    <x v="1"/>
    <x v="5"/>
    <s v="D0126"/>
    <s v="D03"/>
    <x v="2"/>
    <x v="0"/>
    <n v="1372.27"/>
    <s v="Partial"/>
    <s v="CompanyC"/>
    <n v="0.18935700526085489"/>
    <n v="481.67"/>
    <x v="0"/>
    <s v="No"/>
    <n v="208"/>
    <n v="7"/>
    <s v="ICU"/>
    <n v="2"/>
    <n v="3"/>
    <n v="8"/>
    <s v="ECG"/>
    <s v="No"/>
    <n v="5"/>
    <n v="1853.94"/>
    <x v="0"/>
    <n v="351.05652633330931"/>
    <n v="1502.8834736666909"/>
  </r>
  <r>
    <s v="P002304"/>
    <s v="Maria"/>
    <s v="Martinez"/>
    <x v="0"/>
    <d v="1999-05-24T00:00:00"/>
    <n v="46"/>
    <s v="Mexico"/>
    <s v="Madrid"/>
    <s v="Pediatrics"/>
    <x v="1221"/>
    <d v="2024-08-28T00:00:00"/>
    <x v="1"/>
    <x v="3"/>
    <s v="D0022"/>
    <s v="D01"/>
    <x v="1"/>
    <x v="0"/>
    <n v="215.79"/>
    <s v="Partial"/>
    <s v="CompanyB"/>
    <n v="0.1043334890844136"/>
    <n v="150.41"/>
    <x v="1"/>
    <s v="No"/>
    <n v="216"/>
    <n v="6"/>
    <s v="ICU"/>
    <n v="2"/>
    <n v="7"/>
    <n v="1"/>
    <s v="MRI"/>
    <s v="No"/>
    <n v="2"/>
    <n v="366.2"/>
    <x v="0"/>
    <n v="38.20692370271226"/>
    <n v="327.99307629728776"/>
  </r>
  <r>
    <s v="P002305"/>
    <s v="Sofia"/>
    <s v="Garcia"/>
    <x v="0"/>
    <d v="2012-12-10T00:00:00"/>
    <n v="15"/>
    <s v="Chile"/>
    <s v="Bogotá"/>
    <s v="Geriatrics"/>
    <x v="1222"/>
    <d v="2023-09-16T00:00:00"/>
    <x v="1"/>
    <x v="1"/>
    <s v="D0083"/>
    <s v="D03"/>
    <x v="1"/>
    <x v="2"/>
    <n v="2579.8000000000002"/>
    <s v="None"/>
    <s v="CompanyB"/>
    <n v="0.5854887595838042"/>
    <n v="719.78"/>
    <x v="0"/>
    <s v="Yes"/>
    <n v="213"/>
    <n v="2"/>
    <s v="Emergency"/>
    <n v="4"/>
    <n v="2"/>
    <n v="9"/>
    <s v="MRI"/>
    <s v="No"/>
    <n v="2"/>
    <n v="3299.58"/>
    <x v="0"/>
    <n v="1931.8670013475287"/>
    <n v="1367.7129986524712"/>
  </r>
  <r>
    <s v="P002307"/>
    <s v="Pedro"/>
    <s v="Hernandez"/>
    <x v="0"/>
    <d v="1977-04-04T00:00:00"/>
    <n v="15"/>
    <s v="Spain"/>
    <s v="CDMX"/>
    <s v="Pediatrics"/>
    <x v="1223"/>
    <d v="2024-02-06T00:00:00"/>
    <x v="1"/>
    <x v="5"/>
    <s v="D0149"/>
    <s v="D04"/>
    <x v="2"/>
    <x v="0"/>
    <n v="145.15"/>
    <s v="Full"/>
    <s v="CompanyC"/>
    <n v="0.1738929067890006"/>
    <n v="582.41"/>
    <x v="1"/>
    <s v="Yes"/>
    <n v="60"/>
    <n v="14"/>
    <s v="Standard"/>
    <n v="3"/>
    <n v="2"/>
    <n v="3"/>
    <s v="ECG"/>
    <s v="No"/>
    <n v="2"/>
    <n v="727.56"/>
    <x v="0"/>
    <n v="126.51752326340527"/>
    <n v="601.04247673659472"/>
  </r>
  <r>
    <s v="P002308"/>
    <s v="Lucia"/>
    <s v="Diaz"/>
    <x v="1"/>
    <d v="1967-11-18T00:00:00"/>
    <n v="51"/>
    <s v="Colombia"/>
    <s v="Buenos Aires"/>
    <s v="Geriatrics"/>
    <x v="1224"/>
    <d v="2023-03-15T00:00:00"/>
    <x v="2"/>
    <x v="5"/>
    <s v="D0017"/>
    <s v="D03"/>
    <x v="1"/>
    <x v="1"/>
    <n v="193.97"/>
    <s v="None"/>
    <s v="CompanyA"/>
    <n v="0.26108631866631438"/>
    <n v="215.16"/>
    <x v="1"/>
    <s v="Yes"/>
    <n v="94"/>
    <n v="10"/>
    <s v="Emergency"/>
    <n v="3"/>
    <n v="8"/>
    <n v="4"/>
    <s v="X-Ray"/>
    <s v="Yes"/>
    <n v="3"/>
    <n v="409.13"/>
    <x v="0"/>
    <n v="106.8182455559492"/>
    <n v="302.31175444405079"/>
  </r>
  <r>
    <s v="P002312"/>
    <s v="Elena"/>
    <s v="Perez"/>
    <x v="0"/>
    <d v="1978-03-17T00:00:00"/>
    <n v="62"/>
    <s v="Colombia"/>
    <s v="Buenos Aires"/>
    <s v="Geriatrics"/>
    <x v="1225"/>
    <d v="2023-11-17T00:00:00"/>
    <x v="2"/>
    <x v="5"/>
    <s v="D0036"/>
    <s v="D04"/>
    <x v="1"/>
    <x v="0"/>
    <n v="847.47"/>
    <s v="Full"/>
    <s v="None"/>
    <n v="0.56270509727003637"/>
    <n v="326.95999999999998"/>
    <x v="1"/>
    <s v="Yes"/>
    <n v="0"/>
    <n v="1"/>
    <s v="Standard"/>
    <n v="3"/>
    <n v="2"/>
    <n v="6"/>
    <s v="Ultrasound"/>
    <s v="Yes"/>
    <n v="1"/>
    <n v="1174.43"/>
    <x v="0"/>
    <n v="660.85774738684881"/>
    <n v="513.57225261315125"/>
  </r>
  <r>
    <s v="P002313"/>
    <s v="Lucia"/>
    <s v="Martinez"/>
    <x v="0"/>
    <d v="1978-12-12T00:00:00"/>
    <n v="51"/>
    <s v="Argentina"/>
    <s v="CDMX"/>
    <s v="Chronic"/>
    <x v="1226"/>
    <d v="2024-04-01T00:00:00"/>
    <x v="1"/>
    <x v="4"/>
    <s v="D0067"/>
    <s v="D02"/>
    <x v="1"/>
    <x v="1"/>
    <n v="560.26"/>
    <s v="Full"/>
    <s v="CompanyC"/>
    <n v="0.29549534463832222"/>
    <n v="412.25"/>
    <x v="1"/>
    <s v="No"/>
    <n v="149"/>
    <n v="13"/>
    <s v="Standard"/>
    <n v="1"/>
    <n v="6"/>
    <n v="9"/>
    <s v="ECG"/>
    <s v="Yes"/>
    <n v="1"/>
    <n v="972.51"/>
    <x v="0"/>
    <n v="287.37217761421476"/>
    <n v="685.13782238578528"/>
  </r>
  <r>
    <s v="P002314"/>
    <s v="Lucia"/>
    <s v="Garcia"/>
    <x v="1"/>
    <d v="1989-12-03T00:00:00"/>
    <n v="63"/>
    <s v="Chile"/>
    <s v="Santiago"/>
    <s v="Pediatrics"/>
    <x v="1227"/>
    <d v="2024-10-07T00:00:00"/>
    <x v="2"/>
    <x v="2"/>
    <s v="D0077"/>
    <s v="D02"/>
    <x v="0"/>
    <x v="3"/>
    <n v="923.43"/>
    <s v="Full"/>
    <s v="CompanyB"/>
    <n v="0.85532178195191344"/>
    <n v="282.36"/>
    <x v="0"/>
    <s v="Yes"/>
    <n v="214"/>
    <n v="12"/>
    <s v="Emergency"/>
    <n v="1"/>
    <n v="6"/>
    <n v="5"/>
    <s v="ECG"/>
    <s v="Yes"/>
    <n v="3"/>
    <n v="1205.79"/>
    <x v="0"/>
    <n v="1031.3384514597976"/>
    <n v="174.45154854020234"/>
  </r>
  <r>
    <s v="P002317"/>
    <s v="Elena"/>
    <s v="Martinez"/>
    <x v="1"/>
    <d v="1971-01-16T00:00:00"/>
    <n v="16"/>
    <s v="Spain"/>
    <s v="CDMX"/>
    <s v="General"/>
    <x v="1228"/>
    <d v="2023-09-14T00:00:00"/>
    <x v="2"/>
    <x v="3"/>
    <s v="D0199"/>
    <s v="D02"/>
    <x v="0"/>
    <x v="0"/>
    <n v="2252.69"/>
    <s v="Full"/>
    <s v="CompanyB"/>
    <n v="0.93174259822713468"/>
    <n v="542.75"/>
    <x v="1"/>
    <s v="No"/>
    <n v="5"/>
    <n v="13"/>
    <s v="ICU"/>
    <n v="2"/>
    <n v="9"/>
    <n v="8"/>
    <s v="X-Ray"/>
    <s v="No"/>
    <n v="5"/>
    <n v="2795.44"/>
    <x v="0"/>
    <n v="2604.6305287880614"/>
    <n v="190.80947121193867"/>
  </r>
  <r>
    <s v="P002319"/>
    <s v="Pedro"/>
    <s v="Martinez"/>
    <x v="0"/>
    <d v="1986-07-14T00:00:00"/>
    <n v="24"/>
    <s v="Chile"/>
    <s v="CDMX"/>
    <s v="Chronic"/>
    <x v="1229"/>
    <d v="2023-09-25T00:00:00"/>
    <x v="2"/>
    <x v="4"/>
    <s v="D0072"/>
    <s v="D01"/>
    <x v="2"/>
    <x v="3"/>
    <n v="1847.08"/>
    <s v="Full"/>
    <s v="CompanyB"/>
    <n v="0.51187710854531676"/>
    <n v="564.09"/>
    <x v="0"/>
    <s v="Yes"/>
    <n v="188"/>
    <n v="5"/>
    <s v="Emergency"/>
    <n v="2"/>
    <n v="1"/>
    <n v="10"/>
    <s v="MRI"/>
    <s v="Yes"/>
    <n v="5"/>
    <n v="2411.17"/>
    <x v="0"/>
    <n v="1234.2227278112114"/>
    <n v="1176.9472721887887"/>
  </r>
  <r>
    <s v="P002321"/>
    <s v="Sofia"/>
    <s v="Martinez"/>
    <x v="1"/>
    <d v="1962-10-14T00:00:00"/>
    <n v="57"/>
    <s v="Chile"/>
    <s v="Santiago"/>
    <s v="General"/>
    <x v="1230"/>
    <d v="2024-04-09T00:00:00"/>
    <x v="2"/>
    <x v="3"/>
    <s v="D0059"/>
    <s v="D03"/>
    <x v="3"/>
    <x v="1"/>
    <n v="1007.96"/>
    <s v="Full"/>
    <s v="None"/>
    <n v="0.20601411326638661"/>
    <n v="701.2"/>
    <x v="0"/>
    <s v="Yes"/>
    <n v="147"/>
    <n v="10"/>
    <s v="Standard"/>
    <n v="3"/>
    <n v="9"/>
    <n v="1"/>
    <s v="MRI"/>
    <s v="Yes"/>
    <n v="1"/>
    <n v="1709.16"/>
    <x v="0"/>
    <n v="352.11108183037737"/>
    <n v="1357.0489181696228"/>
  </r>
  <r>
    <s v="P002322"/>
    <s v="Ana"/>
    <s v="Rodriguez"/>
    <x v="0"/>
    <d v="2002-04-28T00:00:00"/>
    <n v="31"/>
    <s v="Colombia"/>
    <s v="Bogotá"/>
    <s v="Geriatrics"/>
    <x v="1231"/>
    <d v="2024-01-31T00:00:00"/>
    <x v="2"/>
    <x v="0"/>
    <s v="D0020"/>
    <s v="D02"/>
    <x v="2"/>
    <x v="1"/>
    <n v="473.35"/>
    <s v="None"/>
    <s v="CompanyC"/>
    <n v="0.14196817319770461"/>
    <n v="305.70999999999998"/>
    <x v="1"/>
    <s v="Yes"/>
    <n v="27"/>
    <n v="0"/>
    <s v="Emergency"/>
    <n v="4"/>
    <n v="1"/>
    <n v="4"/>
    <s v="Ultrasound"/>
    <s v="No"/>
    <n v="0"/>
    <n v="779.06"/>
    <x v="0"/>
    <n v="110.60172501140374"/>
    <n v="668.45827498859626"/>
  </r>
  <r>
    <s v="P002325"/>
    <s v="Pedro"/>
    <s v="Perez"/>
    <x v="0"/>
    <d v="1988-11-30T00:00:00"/>
    <n v="29"/>
    <s v="Colombia"/>
    <s v="Buenos Aires"/>
    <s v="Pediatrics"/>
    <x v="1232"/>
    <d v="2024-09-12T00:00:00"/>
    <x v="0"/>
    <x v="0"/>
    <s v="D0129"/>
    <s v="D05"/>
    <x v="1"/>
    <x v="2"/>
    <n v="2214.64"/>
    <s v="Partial"/>
    <s v="None"/>
    <n v="0.6522510548976943"/>
    <n v="407.34"/>
    <x v="1"/>
    <s v="No"/>
    <n v="253"/>
    <n v="13"/>
    <s v="Emergency"/>
    <n v="4"/>
    <n v="9"/>
    <n v="5"/>
    <s v="Ultrasound"/>
    <s v="Yes"/>
    <n v="5"/>
    <n v="2621.98"/>
    <x v="0"/>
    <n v="1710.1892209206565"/>
    <n v="911.79077907934357"/>
  </r>
  <r>
    <s v="P002329"/>
    <s v="Elena"/>
    <s v="Perez"/>
    <x v="0"/>
    <d v="2007-02-20T00:00:00"/>
    <n v="28"/>
    <s v="Mexico"/>
    <s v="CDMX"/>
    <s v="Chronic"/>
    <x v="1233"/>
    <d v="2023-02-03T00:00:00"/>
    <x v="0"/>
    <x v="5"/>
    <s v="D0014"/>
    <s v="D03"/>
    <x v="0"/>
    <x v="3"/>
    <n v="2587.1999999999998"/>
    <s v="Full"/>
    <s v="None"/>
    <n v="0.1319473287040076"/>
    <n v="708.21"/>
    <x v="0"/>
    <s v="Yes"/>
    <n v="268"/>
    <n v="2"/>
    <s v="Emergency"/>
    <n v="3"/>
    <n v="5"/>
    <n v="5"/>
    <s v="MRI"/>
    <s v="No"/>
    <n v="3"/>
    <n v="3295.41"/>
    <x v="0"/>
    <n v="434.82054648447371"/>
    <n v="2860.5894535155262"/>
  </r>
  <r>
    <s v="P002331"/>
    <s v="Diego"/>
    <s v="Diaz"/>
    <x v="0"/>
    <d v="1967-06-18T00:00:00"/>
    <n v="48"/>
    <s v="Argentina"/>
    <s v="Santiago"/>
    <s v="Pediatrics"/>
    <x v="1234"/>
    <d v="2023-02-08T00:00:00"/>
    <x v="0"/>
    <x v="2"/>
    <s v="D0163"/>
    <s v="D04"/>
    <x v="1"/>
    <x v="0"/>
    <n v="994.97"/>
    <s v="Partial"/>
    <s v="None"/>
    <n v="0.74734106071958972"/>
    <n v="17.36"/>
    <x v="0"/>
    <s v="No"/>
    <n v="86"/>
    <n v="10"/>
    <s v="ICU"/>
    <n v="1"/>
    <n v="1"/>
    <n v="1"/>
    <s v="ECG"/>
    <s v="Yes"/>
    <n v="5"/>
    <n v="1012.33"/>
    <x v="0"/>
    <n v="756.55577599826233"/>
    <n v="255.77422400173771"/>
  </r>
  <r>
    <s v="P002334"/>
    <s v="Elena"/>
    <s v="Diaz"/>
    <x v="1"/>
    <d v="1995-01-15T00:00:00"/>
    <n v="33"/>
    <s v="Chile"/>
    <s v="Madrid"/>
    <s v="Geriatrics"/>
    <x v="1235"/>
    <d v="2023-03-16T00:00:00"/>
    <x v="1"/>
    <x v="4"/>
    <s v="D0193"/>
    <s v="D03"/>
    <x v="2"/>
    <x v="2"/>
    <n v="1443.67"/>
    <s v="None"/>
    <s v="CompanyC"/>
    <n v="0.60123724606121021"/>
    <n v="39.08"/>
    <x v="0"/>
    <s v="No"/>
    <n v="265"/>
    <n v="14"/>
    <s v="Emergency"/>
    <n v="1"/>
    <n v="7"/>
    <n v="8"/>
    <s v="MRI"/>
    <s v="Yes"/>
    <n v="1"/>
    <n v="1482.75"/>
    <x v="0"/>
    <n v="891.48452659725945"/>
    <n v="591.26547340274055"/>
  </r>
  <r>
    <s v="P002338"/>
    <s v="Elena"/>
    <s v="Garcia"/>
    <x v="0"/>
    <d v="1985-02-04T00:00:00"/>
    <n v="57"/>
    <s v="Mexico"/>
    <s v="Bogotá"/>
    <s v="General"/>
    <x v="1236"/>
    <d v="2023-03-20T00:00:00"/>
    <x v="1"/>
    <x v="1"/>
    <s v="D0038"/>
    <s v="D05"/>
    <x v="1"/>
    <x v="0"/>
    <n v="1584.28"/>
    <s v="None"/>
    <s v="CompanyB"/>
    <n v="0.93277520765036948"/>
    <n v="328.93"/>
    <x v="1"/>
    <s v="Yes"/>
    <n v="55"/>
    <n v="14"/>
    <s v="Emergency"/>
    <n v="2"/>
    <n v="0"/>
    <n v="2"/>
    <s v="X-Ray"/>
    <s v="No"/>
    <n v="0"/>
    <n v="1913.21"/>
    <x v="0"/>
    <n v="1784.5948550287635"/>
    <n v="128.61514497123653"/>
  </r>
  <r>
    <s v="P002339"/>
    <s v="Luis"/>
    <s v="Perez"/>
    <x v="0"/>
    <d v="1990-02-27T00:00:00"/>
    <n v="44"/>
    <s v="Argentina"/>
    <s v="Madrid"/>
    <s v="Geriatrics"/>
    <x v="1237"/>
    <d v="2023-09-30T00:00:00"/>
    <x v="1"/>
    <x v="4"/>
    <s v="D0129"/>
    <s v="D05"/>
    <x v="3"/>
    <x v="0"/>
    <n v="300.3"/>
    <s v="Partial"/>
    <s v="CompanyA"/>
    <n v="0.59805584778261989"/>
    <n v="780.29"/>
    <x v="1"/>
    <s v="No"/>
    <n v="238"/>
    <n v="2"/>
    <s v="ICU"/>
    <n v="1"/>
    <n v="1"/>
    <n v="9"/>
    <s v="CT"/>
    <s v="No"/>
    <n v="3"/>
    <n v="1080.5899999999999"/>
    <x v="0"/>
    <n v="646.25316855542121"/>
    <n v="434.33683144457871"/>
  </r>
  <r>
    <s v="P002341"/>
    <s v="Elena"/>
    <s v="Rodriguez"/>
    <x v="1"/>
    <d v="2015-09-05T00:00:00"/>
    <n v="24"/>
    <s v="Mexico"/>
    <s v="Madrid"/>
    <s v="Pediatrics"/>
    <x v="1238"/>
    <d v="2023-02-16T00:00:00"/>
    <x v="1"/>
    <x v="4"/>
    <s v="D0031"/>
    <s v="D02"/>
    <x v="3"/>
    <x v="2"/>
    <n v="932.08"/>
    <s v="Partial"/>
    <s v="CompanyB"/>
    <n v="0.61752661302214662"/>
    <n v="164.88"/>
    <x v="0"/>
    <s v="No"/>
    <n v="211"/>
    <n v="9"/>
    <s v="Standard"/>
    <n v="2"/>
    <n v="8"/>
    <n v="4"/>
    <s v="Ultrasound"/>
    <s v="Yes"/>
    <n v="5"/>
    <n v="1096.96"/>
    <x v="0"/>
    <n v="677.40199342077403"/>
    <n v="419.558006579226"/>
  </r>
  <r>
    <s v="P002342"/>
    <s v="Maria"/>
    <s v="Torres"/>
    <x v="1"/>
    <d v="1954-01-14T00:00:00"/>
    <n v="44"/>
    <s v="Chile"/>
    <s v="Madrid"/>
    <s v="General"/>
    <x v="1239"/>
    <d v="2023-02-22T00:00:00"/>
    <x v="0"/>
    <x v="1"/>
    <s v="D0036"/>
    <s v="D03"/>
    <x v="4"/>
    <x v="3"/>
    <n v="673.99"/>
    <s v="None"/>
    <s v="CompanyA"/>
    <n v="9.7047421531115896E-2"/>
    <n v="541.08000000000004"/>
    <x v="1"/>
    <s v="Yes"/>
    <n v="188"/>
    <n v="4"/>
    <s v="ICU"/>
    <n v="1"/>
    <n v="6"/>
    <n v="8"/>
    <s v="CT"/>
    <s v="No"/>
    <n v="1"/>
    <n v="1215.0700000000002"/>
    <x v="0"/>
    <n v="117.91941047981301"/>
    <n v="1097.1505895201872"/>
  </r>
  <r>
    <s v="P002343"/>
    <s v="Pedro"/>
    <s v="Diaz"/>
    <x v="1"/>
    <d v="1952-02-06T00:00:00"/>
    <n v="57"/>
    <s v="Colombia"/>
    <s v="Santiago"/>
    <s v="Pediatrics"/>
    <x v="1240"/>
    <d v="2023-08-19T00:00:00"/>
    <x v="0"/>
    <x v="3"/>
    <s v="D0105"/>
    <s v="D05"/>
    <x v="3"/>
    <x v="2"/>
    <n v="2859.97"/>
    <s v="Full"/>
    <s v="CompanyA"/>
    <n v="0.13882147363569919"/>
    <n v="35.18"/>
    <x v="1"/>
    <s v="Yes"/>
    <n v="101"/>
    <n v="12"/>
    <s v="ICU"/>
    <n v="1"/>
    <n v="8"/>
    <n v="2"/>
    <s v="ECG"/>
    <s v="Yes"/>
    <n v="5"/>
    <n v="2895.1499999999996"/>
    <x v="0"/>
    <n v="401.90898939639447"/>
    <n v="2493.241010603605"/>
  </r>
  <r>
    <s v="P002344"/>
    <s v="Elena"/>
    <s v="Perez"/>
    <x v="0"/>
    <d v="1962-09-09T00:00:00"/>
    <n v="16"/>
    <s v="Spain"/>
    <s v="Santiago"/>
    <s v="Chronic"/>
    <x v="1241"/>
    <d v="2024-09-04T00:00:00"/>
    <x v="0"/>
    <x v="1"/>
    <s v="D0182"/>
    <s v="D02"/>
    <x v="2"/>
    <x v="0"/>
    <n v="1258.95"/>
    <s v="Full"/>
    <s v="CompanyC"/>
    <n v="0.19134469818913499"/>
    <n v="656.55"/>
    <x v="1"/>
    <s v="Yes"/>
    <n v="142"/>
    <n v="0"/>
    <s v="Emergency"/>
    <n v="1"/>
    <n v="7"/>
    <n v="10"/>
    <s v="CT"/>
    <s v="No"/>
    <n v="4"/>
    <n v="1915.5"/>
    <x v="0"/>
    <n v="366.52076938128806"/>
    <n v="1548.9792306187119"/>
  </r>
  <r>
    <s v="P002345"/>
    <s v="Pedro"/>
    <s v="Garcia"/>
    <x v="1"/>
    <d v="2020-03-21T00:00:00"/>
    <n v="21"/>
    <s v="Colombia"/>
    <s v="Santiago"/>
    <s v="Chronic"/>
    <x v="1242"/>
    <d v="2024-03-10T00:00:00"/>
    <x v="0"/>
    <x v="0"/>
    <s v="D0109"/>
    <s v="D05"/>
    <x v="1"/>
    <x v="1"/>
    <n v="2635.99"/>
    <s v="Full"/>
    <s v="CompanyC"/>
    <n v="0.36349342105475702"/>
    <n v="159.22"/>
    <x v="1"/>
    <s v="No"/>
    <n v="284"/>
    <n v="5"/>
    <s v="Emergency"/>
    <n v="4"/>
    <n v="9"/>
    <n v="2"/>
    <s v="X-Ray"/>
    <s v="No"/>
    <n v="1"/>
    <n v="2795.2099999999996"/>
    <x v="0"/>
    <n v="1016.0404454664672"/>
    <n v="1779.1695545335324"/>
  </r>
  <r>
    <s v="P002347"/>
    <s v="Ana"/>
    <s v="Diaz"/>
    <x v="1"/>
    <d v="1993-10-02T00:00:00"/>
    <n v="51"/>
    <s v="Argentina"/>
    <s v="CDMX"/>
    <s v="Chronic"/>
    <x v="1243"/>
    <d v="2023-08-24T00:00:00"/>
    <x v="0"/>
    <x v="2"/>
    <s v="D0157"/>
    <s v="D03"/>
    <x v="0"/>
    <x v="0"/>
    <n v="2447.08"/>
    <s v="None"/>
    <s v="None"/>
    <n v="0.33355367417373799"/>
    <n v="199.01"/>
    <x v="0"/>
    <s v="No"/>
    <n v="64"/>
    <n v="4"/>
    <s v="Emergency"/>
    <n v="2"/>
    <n v="0"/>
    <n v="2"/>
    <s v="Ultrasound"/>
    <s v="No"/>
    <n v="5"/>
    <n v="2646.09"/>
    <x v="0"/>
    <n v="882.61304169438642"/>
    <n v="1763.4769583056136"/>
  </r>
  <r>
    <s v="P002348"/>
    <s v="Carlos"/>
    <s v="Torres"/>
    <x v="0"/>
    <d v="1953-05-08T00:00:00"/>
    <n v="21"/>
    <s v="Mexico"/>
    <s v="Santiago"/>
    <s v="Pediatrics"/>
    <x v="1244"/>
    <d v="2024-01-21T00:00:00"/>
    <x v="1"/>
    <x v="3"/>
    <s v="D0113"/>
    <s v="D05"/>
    <x v="0"/>
    <x v="3"/>
    <n v="686.34"/>
    <s v="Full"/>
    <s v="None"/>
    <n v="0.45226710733603259"/>
    <n v="527.11"/>
    <x v="0"/>
    <s v="No"/>
    <n v="197"/>
    <n v="4"/>
    <s v="Standard"/>
    <n v="1"/>
    <n v="4"/>
    <n v="1"/>
    <s v="Ultrasound"/>
    <s v="No"/>
    <n v="3"/>
    <n v="1213.45"/>
    <x v="0"/>
    <n v="548.80352139690876"/>
    <n v="664.64647860309128"/>
  </r>
  <r>
    <s v="P002349"/>
    <s v="Elena"/>
    <s v="Lopez"/>
    <x v="1"/>
    <d v="2012-07-30T00:00:00"/>
    <n v="60"/>
    <s v="Argentina"/>
    <s v="CDMX"/>
    <s v="Geriatrics"/>
    <x v="1245"/>
    <d v="2023-01-07T00:00:00"/>
    <x v="0"/>
    <x v="2"/>
    <s v="D0131"/>
    <s v="D04"/>
    <x v="0"/>
    <x v="2"/>
    <n v="1369.6"/>
    <s v="None"/>
    <s v="CompanyA"/>
    <n v="4.7289033084934262E-2"/>
    <n v="469.77"/>
    <x v="0"/>
    <s v="Yes"/>
    <n v="15"/>
    <n v="12"/>
    <s v="Emergency"/>
    <n v="3"/>
    <n v="6"/>
    <n v="10"/>
    <s v="Ultrasound"/>
    <s v="Yes"/>
    <n v="2"/>
    <n v="1839.37"/>
    <x v="0"/>
    <n v="86.982028785435531"/>
    <n v="1752.3879712145645"/>
  </r>
  <r>
    <s v="P002350"/>
    <s v="Luis"/>
    <s v="Lopez"/>
    <x v="0"/>
    <d v="2007-11-09T00:00:00"/>
    <n v="51"/>
    <s v="Mexico"/>
    <s v="Buenos Aires"/>
    <s v="Geriatrics"/>
    <x v="1246"/>
    <d v="2024-02-18T00:00:00"/>
    <x v="1"/>
    <x v="4"/>
    <s v="D0186"/>
    <s v="D01"/>
    <x v="1"/>
    <x v="2"/>
    <n v="987.96"/>
    <s v="None"/>
    <s v="None"/>
    <n v="0.6197578007244221"/>
    <n v="757.15"/>
    <x v="1"/>
    <s v="Yes"/>
    <n v="262"/>
    <n v="5"/>
    <s v="ICU"/>
    <n v="1"/>
    <n v="1"/>
    <n v="2"/>
    <s v="ECG"/>
    <s v="Yes"/>
    <n v="4"/>
    <n v="1745.1100000000001"/>
    <x v="0"/>
    <n v="1081.5455356221964"/>
    <n v="663.56446437780369"/>
  </r>
  <r>
    <s v="P002351"/>
    <s v="Maria"/>
    <s v="Perez"/>
    <x v="1"/>
    <d v="1997-04-28T00:00:00"/>
    <n v="21"/>
    <s v="Spain"/>
    <s v="Santiago"/>
    <s v="Chronic"/>
    <x v="1247"/>
    <d v="2024-08-16T00:00:00"/>
    <x v="0"/>
    <x v="3"/>
    <s v="D0061"/>
    <s v="D01"/>
    <x v="2"/>
    <x v="0"/>
    <n v="2912.71"/>
    <s v="Partial"/>
    <s v="CompanyC"/>
    <n v="0.657031765505942"/>
    <n v="356.48"/>
    <x v="1"/>
    <s v="No"/>
    <n v="59"/>
    <n v="6"/>
    <s v="Emergency"/>
    <n v="1"/>
    <n v="3"/>
    <n v="2"/>
    <s v="Ultrasound"/>
    <s v="No"/>
    <n v="0"/>
    <n v="3269.19"/>
    <x v="0"/>
    <n v="2147.9616774743704"/>
    <n v="1121.2283225256297"/>
  </r>
  <r>
    <s v="P002356"/>
    <s v="Lucia"/>
    <s v="Rodriguez"/>
    <x v="0"/>
    <d v="1956-09-16T00:00:00"/>
    <n v="58"/>
    <s v="Colombia"/>
    <s v="Buenos Aires"/>
    <s v="Chronic"/>
    <x v="1248"/>
    <d v="2024-08-09T00:00:00"/>
    <x v="2"/>
    <x v="0"/>
    <s v="D0174"/>
    <s v="D01"/>
    <x v="0"/>
    <x v="2"/>
    <n v="871.89"/>
    <s v="Partial"/>
    <s v="None"/>
    <n v="0.55285987418154603"/>
    <n v="439.81"/>
    <x v="1"/>
    <s v="Yes"/>
    <n v="83"/>
    <n v="4"/>
    <s v="Standard"/>
    <n v="1"/>
    <n v="7"/>
    <n v="2"/>
    <s v="MRI"/>
    <s v="No"/>
    <n v="1"/>
    <n v="1311.7"/>
    <x v="0"/>
    <n v="725.18629696393396"/>
    <n v="586.51370303606609"/>
  </r>
  <r>
    <s v="P002361"/>
    <s v="Luis"/>
    <s v="Torres"/>
    <x v="1"/>
    <d v="1959-03-09T00:00:00"/>
    <n v="34"/>
    <s v="Chile"/>
    <s v="Bogotá"/>
    <s v="Geriatrics"/>
    <x v="1249"/>
    <d v="2023-10-02T00:00:00"/>
    <x v="1"/>
    <x v="0"/>
    <s v="D0004"/>
    <s v="D05"/>
    <x v="2"/>
    <x v="1"/>
    <n v="1664.54"/>
    <s v="Full"/>
    <s v="CompanyB"/>
    <n v="0.1728238534969582"/>
    <n v="444.96"/>
    <x v="0"/>
    <s v="Yes"/>
    <n v="210"/>
    <n v="1"/>
    <s v="Standard"/>
    <n v="1"/>
    <n v="6"/>
    <n v="5"/>
    <s v="X-Ray"/>
    <s v="No"/>
    <n v="1"/>
    <n v="2109.5"/>
    <x v="0"/>
    <n v="364.57191895183331"/>
    <n v="1744.9280810481666"/>
  </r>
  <r>
    <s v="P002362"/>
    <s v="Luis"/>
    <s v="Hernandez"/>
    <x v="1"/>
    <d v="1987-06-25T00:00:00"/>
    <n v="56"/>
    <s v="Spain"/>
    <s v="Bogotá"/>
    <s v="Chronic"/>
    <x v="1250"/>
    <d v="2023-07-11T00:00:00"/>
    <x v="2"/>
    <x v="1"/>
    <s v="D0118"/>
    <s v="D01"/>
    <x v="4"/>
    <x v="1"/>
    <n v="1073.98"/>
    <s v="Full"/>
    <s v="CompanyB"/>
    <n v="0.68073085374679954"/>
    <n v="223.47"/>
    <x v="1"/>
    <s v="No"/>
    <n v="224"/>
    <n v="1"/>
    <s v="Emergency"/>
    <n v="3"/>
    <n v="1"/>
    <n v="6"/>
    <s v="Ultrasound"/>
    <s v="No"/>
    <n v="3"/>
    <n v="1297.45"/>
    <x v="0"/>
    <n v="883.21424619378513"/>
    <n v="414.23575380621492"/>
  </r>
  <r>
    <s v="P002365"/>
    <s v="Lucia"/>
    <s v="Garcia"/>
    <x v="1"/>
    <d v="2009-11-26T00:00:00"/>
    <n v="42"/>
    <s v="Argentina"/>
    <s v="Buenos Aires"/>
    <s v="Chronic"/>
    <x v="1251"/>
    <d v="2023-01-29T00:00:00"/>
    <x v="2"/>
    <x v="1"/>
    <s v="D0115"/>
    <s v="D03"/>
    <x v="1"/>
    <x v="0"/>
    <n v="196.05"/>
    <s v="Full"/>
    <s v="CompanyA"/>
    <n v="0.7964950727244432"/>
    <n v="783.71"/>
    <x v="0"/>
    <s v="Yes"/>
    <n v="45"/>
    <n v="8"/>
    <s v="ICU"/>
    <n v="2"/>
    <n v="3"/>
    <n v="7"/>
    <s v="ECG"/>
    <s v="No"/>
    <n v="0"/>
    <n v="979.76"/>
    <x v="0"/>
    <n v="780.37401245250044"/>
    <n v="199.38598754749955"/>
  </r>
  <r>
    <s v="P002366"/>
    <s v="Luis"/>
    <s v="Diaz"/>
    <x v="1"/>
    <d v="1950-10-14T00:00:00"/>
    <n v="62"/>
    <s v="Argentina"/>
    <s v="Santiago"/>
    <s v="Geriatrics"/>
    <x v="1252"/>
    <d v="2023-03-21T00:00:00"/>
    <x v="2"/>
    <x v="1"/>
    <s v="D0031"/>
    <s v="D03"/>
    <x v="4"/>
    <x v="0"/>
    <n v="1225.93"/>
    <s v="Full"/>
    <s v="CompanyB"/>
    <n v="0.45650472588101487"/>
    <n v="319.38"/>
    <x v="0"/>
    <s v="No"/>
    <n v="1"/>
    <n v="6"/>
    <s v="ICU"/>
    <n v="2"/>
    <n v="4"/>
    <n v="8"/>
    <s v="X-Ray"/>
    <s v="No"/>
    <n v="0"/>
    <n v="1545.31"/>
    <x v="0"/>
    <n v="705.44131795119108"/>
    <n v="839.86868204880886"/>
  </r>
  <r>
    <s v="P002369"/>
    <s v="Lucia"/>
    <s v="Perez"/>
    <x v="0"/>
    <d v="1956-11-01T00:00:00"/>
    <n v="63"/>
    <s v="Spain"/>
    <s v="Santiago"/>
    <s v="Geriatrics"/>
    <x v="1253"/>
    <d v="2024-04-18T00:00:00"/>
    <x v="2"/>
    <x v="4"/>
    <s v="D0043"/>
    <s v="D03"/>
    <x v="0"/>
    <x v="0"/>
    <n v="572.42999999999995"/>
    <s v="None"/>
    <s v="CompanyC"/>
    <n v="0.59672696453434748"/>
    <n v="92.64"/>
    <x v="0"/>
    <s v="Yes"/>
    <n v="117"/>
    <n v="2"/>
    <s v="ICU"/>
    <n v="3"/>
    <n v="2"/>
    <n v="6"/>
    <s v="X-Ray"/>
    <s v="Yes"/>
    <n v="3"/>
    <n v="665.06999999999994"/>
    <x v="0"/>
    <n v="396.86520230285845"/>
    <n v="268.20479769714149"/>
  </r>
  <r>
    <s v="P002370"/>
    <s v="Maria"/>
    <s v="Martinez"/>
    <x v="0"/>
    <d v="1971-02-24T00:00:00"/>
    <n v="20"/>
    <s v="Argentina"/>
    <s v="Bogotá"/>
    <s v="Pediatrics"/>
    <x v="1254"/>
    <d v="2024-02-28T00:00:00"/>
    <x v="1"/>
    <x v="3"/>
    <s v="D0004"/>
    <s v="D01"/>
    <x v="0"/>
    <x v="3"/>
    <n v="2037.91"/>
    <s v="None"/>
    <s v="CompanyA"/>
    <n v="0.17040632582345491"/>
    <n v="156.82"/>
    <x v="1"/>
    <s v="No"/>
    <n v="271"/>
    <n v="4"/>
    <s v="Emergency"/>
    <n v="4"/>
    <n v="9"/>
    <n v="8"/>
    <s v="MRI"/>
    <s v="No"/>
    <n v="5"/>
    <n v="2194.73"/>
    <x v="0"/>
    <n v="373.99587547451119"/>
    <n v="1820.7341245254888"/>
  </r>
  <r>
    <s v="P002371"/>
    <s v="Maria"/>
    <s v="Garcia"/>
    <x v="0"/>
    <d v="1953-11-12T00:00:00"/>
    <n v="21"/>
    <s v="Colombia"/>
    <s v="Buenos Aires"/>
    <s v="Chronic"/>
    <x v="1255"/>
    <d v="2024-07-03T00:00:00"/>
    <x v="1"/>
    <x v="5"/>
    <s v="D0190"/>
    <s v="D02"/>
    <x v="1"/>
    <x v="1"/>
    <n v="1104.26"/>
    <s v="Full"/>
    <s v="None"/>
    <n v="0.87234889977766783"/>
    <n v="407.12"/>
    <x v="1"/>
    <s v="No"/>
    <n v="172"/>
    <n v="9"/>
    <s v="ICU"/>
    <n v="2"/>
    <n v="0"/>
    <n v="9"/>
    <s v="Ultrasound"/>
    <s v="No"/>
    <n v="3"/>
    <n v="1511.38"/>
    <x v="0"/>
    <n v="1318.4506801459718"/>
    <n v="192.92931985402834"/>
  </r>
  <r>
    <s v="P002375"/>
    <s v="Jorge"/>
    <s v="Hernandez"/>
    <x v="0"/>
    <d v="1953-09-30T00:00:00"/>
    <n v="56"/>
    <s v="Spain"/>
    <s v="Madrid"/>
    <s v="Pediatrics"/>
    <x v="1256"/>
    <d v="2023-06-28T00:00:00"/>
    <x v="1"/>
    <x v="3"/>
    <s v="D0089"/>
    <s v="D01"/>
    <x v="2"/>
    <x v="0"/>
    <n v="1005.42"/>
    <s v="Partial"/>
    <s v="None"/>
    <n v="0.82462277475634016"/>
    <n v="755.8"/>
    <x v="0"/>
    <s v="Yes"/>
    <n v="160"/>
    <n v="8"/>
    <s v="Standard"/>
    <n v="1"/>
    <n v="0"/>
    <n v="10"/>
    <s v="MRI"/>
    <s v="No"/>
    <n v="0"/>
    <n v="1761.2199999999998"/>
    <x v="0"/>
    <n v="1452.3421233563613"/>
    <n v="308.8778766436385"/>
  </r>
  <r>
    <s v="P002379"/>
    <s v="Maria"/>
    <s v="Lopez"/>
    <x v="1"/>
    <d v="1995-08-29T00:00:00"/>
    <n v="23"/>
    <s v="Chile"/>
    <s v="Madrid"/>
    <s v="Pediatrics"/>
    <x v="1257"/>
    <d v="2024-06-02T00:00:00"/>
    <x v="0"/>
    <x v="2"/>
    <s v="D0158"/>
    <s v="D03"/>
    <x v="4"/>
    <x v="0"/>
    <n v="991.68"/>
    <s v="Partial"/>
    <s v="CompanyA"/>
    <n v="0.38284733503770429"/>
    <n v="480.59"/>
    <x v="1"/>
    <s v="No"/>
    <n v="131"/>
    <n v="13"/>
    <s v="Standard"/>
    <n v="4"/>
    <n v="9"/>
    <n v="3"/>
    <s v="MRI"/>
    <s v="Yes"/>
    <n v="2"/>
    <n v="1472.27"/>
    <x v="0"/>
    <n v="563.65464595596086"/>
    <n v="908.61535404403912"/>
  </r>
  <r>
    <s v="P002381"/>
    <s v="Jorge"/>
    <s v="Rodriguez"/>
    <x v="1"/>
    <d v="1960-01-29T00:00:00"/>
    <n v="30"/>
    <s v="Mexico"/>
    <s v="Santiago"/>
    <s v="Chronic"/>
    <x v="1258"/>
    <d v="2024-07-11T00:00:00"/>
    <x v="0"/>
    <x v="0"/>
    <s v="D0069"/>
    <s v="D03"/>
    <x v="4"/>
    <x v="0"/>
    <n v="274.64999999999998"/>
    <s v="Full"/>
    <s v="None"/>
    <n v="0.29246239285637582"/>
    <n v="536.97"/>
    <x v="0"/>
    <s v="Yes"/>
    <n v="288"/>
    <n v="14"/>
    <s v="ICU"/>
    <n v="1"/>
    <n v="0"/>
    <n v="7"/>
    <s v="MRI"/>
    <s v="Yes"/>
    <n v="1"/>
    <n v="811.62"/>
    <x v="0"/>
    <n v="237.36832729009174"/>
    <n v="574.25167270990823"/>
  </r>
  <r>
    <s v="P002383"/>
    <s v="Pedro"/>
    <s v="Lopez"/>
    <x v="0"/>
    <d v="1950-07-31T00:00:00"/>
    <n v="37"/>
    <s v="Argentina"/>
    <s v="Buenos Aires"/>
    <s v="Geriatrics"/>
    <x v="1259"/>
    <d v="2023-10-08T00:00:00"/>
    <x v="0"/>
    <x v="0"/>
    <s v="D0075"/>
    <s v="D04"/>
    <x v="3"/>
    <x v="3"/>
    <n v="834.57"/>
    <s v="Partial"/>
    <s v="CompanyB"/>
    <n v="0.80545763385711211"/>
    <n v="313.27"/>
    <x v="0"/>
    <s v="No"/>
    <n v="20"/>
    <n v="3"/>
    <s v="Standard"/>
    <n v="2"/>
    <n v="9"/>
    <n v="5"/>
    <s v="ECG"/>
    <s v="Yes"/>
    <n v="0"/>
    <n v="1147.8400000000001"/>
    <x v="0"/>
    <n v="924.53649044654765"/>
    <n v="223.3035095534525"/>
  </r>
  <r>
    <s v="P002384"/>
    <s v="Jorge"/>
    <s v="Lopez"/>
    <x v="0"/>
    <d v="1965-03-02T00:00:00"/>
    <n v="55"/>
    <s v="Mexico"/>
    <s v="Santiago"/>
    <s v="General"/>
    <x v="1260"/>
    <d v="2023-07-27T00:00:00"/>
    <x v="0"/>
    <x v="3"/>
    <s v="D0162"/>
    <s v="D05"/>
    <x v="2"/>
    <x v="1"/>
    <n v="2673.21"/>
    <s v="Full"/>
    <s v="None"/>
    <n v="0.72298405572609492"/>
    <n v="436.46"/>
    <x v="1"/>
    <s v="No"/>
    <n v="248"/>
    <n v="0"/>
    <s v="ICU"/>
    <n v="2"/>
    <n v="1"/>
    <n v="7"/>
    <s v="CT"/>
    <s v="Yes"/>
    <n v="2"/>
    <n v="3109.67"/>
    <x v="0"/>
    <n v="2248.2418285697659"/>
    <n v="861.42817143023422"/>
  </r>
  <r>
    <s v="P002385"/>
    <s v="Maria"/>
    <s v="Lopez"/>
    <x v="1"/>
    <d v="1993-11-09T00:00:00"/>
    <n v="49"/>
    <s v="Colombia"/>
    <s v="Madrid"/>
    <s v="Pediatrics"/>
    <x v="1261"/>
    <d v="2024-01-14T00:00:00"/>
    <x v="0"/>
    <x v="4"/>
    <s v="D0184"/>
    <s v="D04"/>
    <x v="1"/>
    <x v="3"/>
    <n v="1810.55"/>
    <s v="None"/>
    <s v="CompanyA"/>
    <n v="0.78771275881136116"/>
    <n v="63.24"/>
    <x v="0"/>
    <s v="Yes"/>
    <n v="191"/>
    <n v="14"/>
    <s v="ICU"/>
    <n v="4"/>
    <n v="0"/>
    <n v="7"/>
    <s v="CT"/>
    <s v="Yes"/>
    <n v="2"/>
    <n v="1873.79"/>
    <x v="0"/>
    <n v="1476.0082903331404"/>
    <n v="397.78170966685957"/>
  </r>
  <r>
    <s v="P002386"/>
    <s v="Luis"/>
    <s v="Lopez"/>
    <x v="1"/>
    <d v="1976-09-17T00:00:00"/>
    <n v="34"/>
    <s v="Colombia"/>
    <s v="Madrid"/>
    <s v="Geriatrics"/>
    <x v="1262"/>
    <d v="2023-08-30T00:00:00"/>
    <x v="2"/>
    <x v="5"/>
    <s v="D0029"/>
    <s v="D02"/>
    <x v="0"/>
    <x v="0"/>
    <n v="1725.07"/>
    <s v="Full"/>
    <s v="CompanyB"/>
    <n v="0.3799263729886021"/>
    <n v="639.9"/>
    <x v="1"/>
    <s v="No"/>
    <n v="72"/>
    <n v="8"/>
    <s v="Standard"/>
    <n v="1"/>
    <n v="8"/>
    <n v="6"/>
    <s v="Ultrasound"/>
    <s v="No"/>
    <n v="3"/>
    <n v="2364.9699999999998"/>
    <x v="0"/>
    <n v="898.51447432685427"/>
    <n v="1466.4555256731455"/>
  </r>
  <r>
    <s v="P002387"/>
    <s v="Lucia"/>
    <s v="Rodriguez"/>
    <x v="0"/>
    <d v="2020-01-23T00:00:00"/>
    <n v="44"/>
    <s v="Spain"/>
    <s v="Buenos Aires"/>
    <s v="Geriatrics"/>
    <x v="1263"/>
    <d v="2024-01-26T00:00:00"/>
    <x v="2"/>
    <x v="1"/>
    <s v="D0079"/>
    <s v="D04"/>
    <x v="4"/>
    <x v="0"/>
    <n v="530.02"/>
    <s v="Partial"/>
    <s v="CompanyA"/>
    <n v="0.246904644282953"/>
    <n v="738.28"/>
    <x v="1"/>
    <s v="No"/>
    <n v="167"/>
    <n v="5"/>
    <s v="ICU"/>
    <n v="1"/>
    <n v="5"/>
    <n v="4"/>
    <s v="CT"/>
    <s v="Yes"/>
    <n v="2"/>
    <n v="1268.3"/>
    <x v="0"/>
    <n v="313.14916034406929"/>
    <n v="955.15083965593067"/>
  </r>
  <r>
    <s v="P002388"/>
    <s v="Ana"/>
    <s v="Perez"/>
    <x v="0"/>
    <d v="1952-02-28T00:00:00"/>
    <n v="22"/>
    <s v="Argentina"/>
    <s v="Santiago"/>
    <s v="Geriatrics"/>
    <x v="1264"/>
    <d v="2024-04-03T00:00:00"/>
    <x v="2"/>
    <x v="3"/>
    <s v="D0153"/>
    <s v="D03"/>
    <x v="4"/>
    <x v="2"/>
    <n v="255.13"/>
    <s v="Partial"/>
    <s v="CompanyB"/>
    <n v="2.4129673718459751E-2"/>
    <n v="309.88"/>
    <x v="1"/>
    <s v="Yes"/>
    <n v="61"/>
    <n v="13"/>
    <s v="Emergency"/>
    <n v="1"/>
    <n v="0"/>
    <n v="8"/>
    <s v="ECG"/>
    <s v="Yes"/>
    <n v="3"/>
    <n v="565.01"/>
    <x v="0"/>
    <n v="13.633506947666943"/>
    <n v="551.3764930523331"/>
  </r>
  <r>
    <s v="P002389"/>
    <s v="Maria"/>
    <s v="Perez"/>
    <x v="0"/>
    <d v="2021-01-31T00:00:00"/>
    <n v="31"/>
    <s v="Mexico"/>
    <s v="Bogotá"/>
    <s v="Pediatrics"/>
    <x v="1265"/>
    <d v="2024-03-23T00:00:00"/>
    <x v="2"/>
    <x v="3"/>
    <s v="D0094"/>
    <s v="D02"/>
    <x v="4"/>
    <x v="2"/>
    <n v="1680.22"/>
    <s v="Partial"/>
    <s v="CompanyB"/>
    <n v="0.62618362207882838"/>
    <n v="591.66"/>
    <x v="1"/>
    <s v="No"/>
    <n v="170"/>
    <n v="14"/>
    <s v="ICU"/>
    <n v="3"/>
    <n v="9"/>
    <n v="2"/>
    <s v="CT"/>
    <s v="No"/>
    <n v="4"/>
    <n v="2271.88"/>
    <x v="0"/>
    <n v="1422.6140473284488"/>
    <n v="849.2659526715513"/>
  </r>
  <r>
    <s v="P002391"/>
    <s v="Ana"/>
    <s v="Garcia"/>
    <x v="0"/>
    <d v="1989-10-09T00:00:00"/>
    <n v="21"/>
    <s v="Chile"/>
    <s v="CDMX"/>
    <s v="Pediatrics"/>
    <x v="1266"/>
    <d v="2023-04-19T00:00:00"/>
    <x v="2"/>
    <x v="1"/>
    <s v="D0115"/>
    <s v="D01"/>
    <x v="0"/>
    <x v="3"/>
    <n v="403.06"/>
    <s v="Partial"/>
    <s v="CompanyC"/>
    <n v="0.88914049409008256"/>
    <n v="188.81"/>
    <x v="0"/>
    <s v="No"/>
    <n v="215"/>
    <n v="11"/>
    <s v="ICU"/>
    <n v="1"/>
    <n v="8"/>
    <n v="5"/>
    <s v="ECG"/>
    <s v="Yes"/>
    <n v="5"/>
    <n v="591.87"/>
    <x v="0"/>
    <n v="526.2555842370972"/>
    <n v="65.614415762902809"/>
  </r>
  <r>
    <s v="P002392"/>
    <s v="Sofia"/>
    <s v="Perez"/>
    <x v="1"/>
    <d v="1954-03-28T00:00:00"/>
    <n v="16"/>
    <s v="Chile"/>
    <s v="Buenos Aires"/>
    <s v="Chronic"/>
    <x v="1267"/>
    <d v="2023-10-07T00:00:00"/>
    <x v="2"/>
    <x v="3"/>
    <s v="D0040"/>
    <s v="D05"/>
    <x v="1"/>
    <x v="2"/>
    <n v="2514.98"/>
    <s v="Partial"/>
    <s v="None"/>
    <n v="0.47623788335139028"/>
    <n v="54.24"/>
    <x v="1"/>
    <s v="No"/>
    <n v="173"/>
    <n v="6"/>
    <s v="ICU"/>
    <n v="2"/>
    <n v="6"/>
    <n v="7"/>
    <s v="CT"/>
    <s v="No"/>
    <n v="1"/>
    <n v="2569.2199999999998"/>
    <x v="0"/>
    <n v="1223.5598946640589"/>
    <n v="1345.6601053359409"/>
  </r>
  <r>
    <s v="P002393"/>
    <s v="Diego"/>
    <s v="Hernandez"/>
    <x v="0"/>
    <d v="1969-06-16T00:00:00"/>
    <n v="20"/>
    <s v="Mexico"/>
    <s v="Santiago"/>
    <s v="Geriatrics"/>
    <x v="1268"/>
    <d v="2023-04-03T00:00:00"/>
    <x v="0"/>
    <x v="4"/>
    <s v="D0143"/>
    <s v="D01"/>
    <x v="3"/>
    <x v="1"/>
    <n v="1280.8599999999999"/>
    <s v="None"/>
    <s v="CompanyA"/>
    <n v="0.92764577820725458"/>
    <n v="196.72"/>
    <x v="1"/>
    <s v="No"/>
    <n v="23"/>
    <n v="11"/>
    <s v="Emergency"/>
    <n v="3"/>
    <n v="8"/>
    <n v="3"/>
    <s v="Ultrasound"/>
    <s v="Yes"/>
    <n v="0"/>
    <n v="1477.58"/>
    <x v="0"/>
    <n v="1370.6708489634752"/>
    <n v="106.90915103652469"/>
  </r>
  <r>
    <s v="P002394"/>
    <s v="Maria"/>
    <s v="Perez"/>
    <x v="1"/>
    <d v="2015-10-28T00:00:00"/>
    <n v="43"/>
    <s v="Mexico"/>
    <s v="Buenos Aires"/>
    <s v="Pediatrics"/>
    <x v="1269"/>
    <d v="2024-08-01T00:00:00"/>
    <x v="0"/>
    <x v="2"/>
    <s v="D0032"/>
    <s v="D02"/>
    <x v="1"/>
    <x v="1"/>
    <n v="818.35"/>
    <s v="None"/>
    <s v="CompanyB"/>
    <n v="0.20241206163235859"/>
    <n v="483.92"/>
    <x v="1"/>
    <s v="No"/>
    <n v="137"/>
    <n v="5"/>
    <s v="Standard"/>
    <n v="2"/>
    <n v="0"/>
    <n v="7"/>
    <s v="Ultrasound"/>
    <s v="Yes"/>
    <n v="5"/>
    <n v="1302.27"/>
    <x v="0"/>
    <n v="263.59515550197159"/>
    <n v="1038.6748444980285"/>
  </r>
  <r>
    <s v="P002395"/>
    <s v="Luis"/>
    <s v="Rodriguez"/>
    <x v="0"/>
    <d v="1975-03-21T00:00:00"/>
    <n v="44"/>
    <s v="Mexico"/>
    <s v="Bogotá"/>
    <s v="Geriatrics"/>
    <x v="1270"/>
    <d v="2023-08-13T00:00:00"/>
    <x v="1"/>
    <x v="3"/>
    <s v="D0020"/>
    <s v="D04"/>
    <x v="0"/>
    <x v="0"/>
    <n v="2375.4"/>
    <s v="Partial"/>
    <s v="None"/>
    <n v="0.51437812314453091"/>
    <n v="32.18"/>
    <x v="0"/>
    <s v="Yes"/>
    <n v="98"/>
    <n v="12"/>
    <s v="Emergency"/>
    <n v="4"/>
    <n v="2"/>
    <n v="9"/>
    <s v="ECG"/>
    <s v="No"/>
    <n v="1"/>
    <n v="2407.58"/>
    <x v="0"/>
    <n v="1238.4064817203098"/>
    <n v="1169.1735182796901"/>
  </r>
  <r>
    <s v="P002396"/>
    <s v="Maria"/>
    <s v="Lopez"/>
    <x v="1"/>
    <d v="1997-02-05T00:00:00"/>
    <n v="47"/>
    <s v="Colombia"/>
    <s v="Santiago"/>
    <s v="Chronic"/>
    <x v="1271"/>
    <d v="2023-04-11T00:00:00"/>
    <x v="0"/>
    <x v="0"/>
    <s v="D0053"/>
    <s v="D03"/>
    <x v="2"/>
    <x v="1"/>
    <n v="2743.54"/>
    <s v="None"/>
    <s v="CompanyB"/>
    <n v="0.21376774486981409"/>
    <n v="668.95"/>
    <x v="0"/>
    <s v="Yes"/>
    <n v="56"/>
    <n v="3"/>
    <s v="Standard"/>
    <n v="4"/>
    <n v="7"/>
    <n v="7"/>
    <s v="ECG"/>
    <s v="Yes"/>
    <n v="4"/>
    <n v="3412.49"/>
    <x v="0"/>
    <n v="729.48029169079189"/>
    <n v="2683.0097083092078"/>
  </r>
  <r>
    <s v="P002397"/>
    <s v="Pedro"/>
    <s v="Torres"/>
    <x v="1"/>
    <d v="2021-02-23T00:00:00"/>
    <n v="19"/>
    <s v="Mexico"/>
    <s v="Madrid"/>
    <s v="General"/>
    <x v="1272"/>
    <d v="2023-01-17T00:00:00"/>
    <x v="2"/>
    <x v="4"/>
    <s v="D0195"/>
    <s v="D04"/>
    <x v="3"/>
    <x v="1"/>
    <n v="952.59"/>
    <s v="Full"/>
    <s v="None"/>
    <n v="0.188075512585967"/>
    <n v="776.24"/>
    <x v="0"/>
    <s v="No"/>
    <n v="246"/>
    <n v="5"/>
    <s v="ICU"/>
    <n v="1"/>
    <n v="2"/>
    <n v="1"/>
    <s v="ECG"/>
    <s v="Yes"/>
    <n v="5"/>
    <n v="1728.83"/>
    <x v="0"/>
    <n v="325.15058842399731"/>
    <n v="1403.6794115760026"/>
  </r>
  <r>
    <s v="P002398"/>
    <s v="Jorge"/>
    <s v="Lopez"/>
    <x v="1"/>
    <d v="1968-09-22T00:00:00"/>
    <n v="48"/>
    <s v="Chile"/>
    <s v="Madrid"/>
    <s v="Chronic"/>
    <x v="1273"/>
    <d v="2024-02-24T00:00:00"/>
    <x v="2"/>
    <x v="1"/>
    <s v="D0049"/>
    <s v="D02"/>
    <x v="3"/>
    <x v="2"/>
    <n v="2339.0500000000002"/>
    <s v="None"/>
    <s v="CompanyA"/>
    <n v="0.95338813200235184"/>
    <n v="66.8"/>
    <x v="0"/>
    <s v="No"/>
    <n v="171"/>
    <n v="12"/>
    <s v="Standard"/>
    <n v="3"/>
    <n v="7"/>
    <n v="9"/>
    <s v="Ultrasound"/>
    <s v="No"/>
    <n v="0"/>
    <n v="2405.8500000000004"/>
    <x v="0"/>
    <n v="2293.7088373778583"/>
    <n v="112.14116262214202"/>
  </r>
  <r>
    <s v="P002403"/>
    <s v="Pedro"/>
    <s v="Hernandez"/>
    <x v="0"/>
    <d v="1982-06-26T00:00:00"/>
    <n v="29"/>
    <s v="Chile"/>
    <s v="Madrid"/>
    <s v="Pediatrics"/>
    <x v="1274"/>
    <d v="2023-07-22T00:00:00"/>
    <x v="2"/>
    <x v="4"/>
    <s v="D0167"/>
    <s v="D01"/>
    <x v="1"/>
    <x v="2"/>
    <n v="980.05"/>
    <s v="None"/>
    <s v="CompanyA"/>
    <n v="0.14713418014459259"/>
    <n v="412.19"/>
    <x v="0"/>
    <s v="Yes"/>
    <n v="45"/>
    <n v="2"/>
    <s v="Emergency"/>
    <n v="4"/>
    <n v="9"/>
    <n v="2"/>
    <s v="ECG"/>
    <s v="Yes"/>
    <n v="4"/>
    <n v="1392.24"/>
    <x v="0"/>
    <n v="204.8460909645076"/>
    <n v="1187.3939090354925"/>
  </r>
  <r>
    <s v="P002404"/>
    <s v="Lucia"/>
    <s v="Perez"/>
    <x v="0"/>
    <d v="1977-06-19T00:00:00"/>
    <n v="45"/>
    <s v="Spain"/>
    <s v="Bogotá"/>
    <s v="Pediatrics"/>
    <x v="1275"/>
    <d v="2024-03-16T00:00:00"/>
    <x v="2"/>
    <x v="4"/>
    <s v="D0061"/>
    <s v="D03"/>
    <x v="1"/>
    <x v="0"/>
    <n v="1265.27"/>
    <s v="Partial"/>
    <s v="None"/>
    <n v="0.69741242936464254"/>
    <n v="713.41"/>
    <x v="0"/>
    <s v="No"/>
    <n v="119"/>
    <n v="6"/>
    <s v="Standard"/>
    <n v="3"/>
    <n v="9"/>
    <n v="7"/>
    <s v="ECG"/>
    <s v="No"/>
    <n v="5"/>
    <n v="1978.6799999999998"/>
    <x v="0"/>
    <n v="1379.9560257352307"/>
    <n v="598.72397426476914"/>
  </r>
  <r>
    <s v="P002406"/>
    <s v="Jorge"/>
    <s v="Garcia"/>
    <x v="1"/>
    <d v="1954-12-13T00:00:00"/>
    <n v="36"/>
    <s v="Chile"/>
    <s v="Buenos Aires"/>
    <s v="Geriatrics"/>
    <x v="1276"/>
    <d v="2023-08-25T00:00:00"/>
    <x v="2"/>
    <x v="5"/>
    <s v="D0197"/>
    <s v="D05"/>
    <x v="0"/>
    <x v="0"/>
    <n v="841.93"/>
    <s v="None"/>
    <s v="None"/>
    <n v="0.45393457075011068"/>
    <n v="65.23"/>
    <x v="0"/>
    <s v="Yes"/>
    <n v="146"/>
    <n v="9"/>
    <s v="Emergency"/>
    <n v="3"/>
    <n v="6"/>
    <n v="4"/>
    <s v="Ultrasound"/>
    <s v="No"/>
    <n v="2"/>
    <n v="907.16"/>
    <x v="0"/>
    <n v="411.79128520167041"/>
    <n v="495.36871479832956"/>
  </r>
  <r>
    <s v="P002407"/>
    <s v="Sofia"/>
    <s v="Torres"/>
    <x v="0"/>
    <d v="2019-03-16T00:00:00"/>
    <n v="48"/>
    <s v="Argentina"/>
    <s v="Bogotá"/>
    <s v="Chronic"/>
    <x v="1277"/>
    <d v="2023-05-22T00:00:00"/>
    <x v="1"/>
    <x v="1"/>
    <s v="D0130"/>
    <s v="D02"/>
    <x v="3"/>
    <x v="3"/>
    <n v="2095.0100000000002"/>
    <s v="Partial"/>
    <s v="None"/>
    <n v="0.18949705843981421"/>
    <n v="795.92"/>
    <x v="1"/>
    <s v="Yes"/>
    <n v="103"/>
    <n v="9"/>
    <s v="Emergency"/>
    <n v="3"/>
    <n v="3"/>
    <n v="3"/>
    <s v="X-Ray"/>
    <s v="No"/>
    <n v="1"/>
    <n v="2890.9300000000003"/>
    <x v="0"/>
    <n v="547.82273115541216"/>
    <n v="2343.1072688445884"/>
  </r>
  <r>
    <s v="P002409"/>
    <s v="Pedro"/>
    <s v="Diaz"/>
    <x v="1"/>
    <d v="1992-10-21T00:00:00"/>
    <n v="15"/>
    <s v="Chile"/>
    <s v="Madrid"/>
    <s v="Geriatrics"/>
    <x v="1278"/>
    <d v="2023-10-23T00:00:00"/>
    <x v="2"/>
    <x v="1"/>
    <s v="D0017"/>
    <s v="D02"/>
    <x v="4"/>
    <x v="3"/>
    <n v="951.79"/>
    <s v="Partial"/>
    <s v="CompanyC"/>
    <n v="0.35610104902459278"/>
    <n v="39.03"/>
    <x v="1"/>
    <s v="Yes"/>
    <n v="161"/>
    <n v="7"/>
    <s v="Standard"/>
    <n v="3"/>
    <n v="4"/>
    <n v="8"/>
    <s v="CT"/>
    <s v="No"/>
    <n v="4"/>
    <n v="990.81999999999994"/>
    <x v="0"/>
    <n v="352.83204139454699"/>
    <n v="637.98795860545295"/>
  </r>
  <r>
    <s v="P002410"/>
    <s v="Sofia"/>
    <s v="Martinez"/>
    <x v="1"/>
    <d v="1990-01-19T00:00:00"/>
    <n v="44"/>
    <s v="Chile"/>
    <s v="Santiago"/>
    <s v="Geriatrics"/>
    <x v="1279"/>
    <d v="2024-03-23T00:00:00"/>
    <x v="0"/>
    <x v="0"/>
    <s v="D0157"/>
    <s v="D01"/>
    <x v="0"/>
    <x v="3"/>
    <n v="440.03"/>
    <s v="Partial"/>
    <s v="None"/>
    <n v="0.78548268583230441"/>
    <n v="328.52"/>
    <x v="0"/>
    <s v="Yes"/>
    <n v="214"/>
    <n v="6"/>
    <s v="ICU"/>
    <n v="2"/>
    <n v="7"/>
    <n v="8"/>
    <s v="MRI"/>
    <s v="No"/>
    <n v="4"/>
    <n v="768.55"/>
    <x v="0"/>
    <n v="603.68271819641757"/>
    <n v="164.86728180358239"/>
  </r>
  <r>
    <s v="P002413"/>
    <s v="Ana"/>
    <s v="Hernandez"/>
    <x v="0"/>
    <d v="2006-06-05T00:00:00"/>
    <n v="40"/>
    <s v="Spain"/>
    <s v="CDMX"/>
    <s v="Geriatrics"/>
    <x v="1280"/>
    <d v="2023-01-18T00:00:00"/>
    <x v="2"/>
    <x v="4"/>
    <s v="D0132"/>
    <s v="D05"/>
    <x v="4"/>
    <x v="3"/>
    <n v="1172.93"/>
    <s v="None"/>
    <s v="None"/>
    <n v="0.3415226688933034"/>
    <n v="304.64"/>
    <x v="0"/>
    <s v="Yes"/>
    <n v="217"/>
    <n v="4"/>
    <s v="Standard"/>
    <n v="4"/>
    <n v="3"/>
    <n v="6"/>
    <s v="Ultrasound"/>
    <s v="Yes"/>
    <n v="0"/>
    <n v="1477.5700000000002"/>
    <x v="0"/>
    <n v="504.62364987667837"/>
    <n v="972.94635012332174"/>
  </r>
  <r>
    <s v="P002416"/>
    <s v="Maria"/>
    <s v="Perez"/>
    <x v="0"/>
    <d v="1981-03-06T00:00:00"/>
    <n v="63"/>
    <s v="Chile"/>
    <s v="CDMX"/>
    <s v="Chronic"/>
    <x v="1281"/>
    <d v="2023-09-07T00:00:00"/>
    <x v="1"/>
    <x v="3"/>
    <s v="D0043"/>
    <s v="D04"/>
    <x v="4"/>
    <x v="0"/>
    <n v="1418.9"/>
    <s v="None"/>
    <s v="CompanyC"/>
    <n v="0.2192188569346554"/>
    <n v="111.05"/>
    <x v="0"/>
    <s v="No"/>
    <n v="262"/>
    <n v="11"/>
    <s v="Standard"/>
    <n v="3"/>
    <n v="0"/>
    <n v="5"/>
    <s v="MRI"/>
    <s v="No"/>
    <n v="0"/>
    <n v="1529.95"/>
    <x v="0"/>
    <n v="335.39389016717604"/>
    <n v="1194.5561098328239"/>
  </r>
  <r>
    <s v="P002419"/>
    <s v="Luis"/>
    <s v="Hernandez"/>
    <x v="1"/>
    <d v="1997-12-03T00:00:00"/>
    <n v="51"/>
    <s v="Spain"/>
    <s v="Bogotá"/>
    <s v="General"/>
    <x v="1282"/>
    <d v="2023-09-10T00:00:00"/>
    <x v="0"/>
    <x v="1"/>
    <s v="D0050"/>
    <s v="D01"/>
    <x v="0"/>
    <x v="0"/>
    <n v="479.69"/>
    <s v="None"/>
    <s v="None"/>
    <n v="0.16759731511475631"/>
    <n v="91.63"/>
    <x v="0"/>
    <s v="No"/>
    <n v="149"/>
    <n v="0"/>
    <s v="ICU"/>
    <n v="2"/>
    <n v="3"/>
    <n v="4"/>
    <s v="ECG"/>
    <s v="Yes"/>
    <n v="0"/>
    <n v="571.31999999999994"/>
    <x v="0"/>
    <n v="95.751698071362568"/>
    <n v="475.56830192863737"/>
  </r>
  <r>
    <s v="P002421"/>
    <s v="Ana"/>
    <s v="Martinez"/>
    <x v="1"/>
    <d v="1971-09-14T00:00:00"/>
    <n v="58"/>
    <s v="Colombia"/>
    <s v="Madrid"/>
    <s v="General"/>
    <x v="1283"/>
    <d v="2023-01-16T00:00:00"/>
    <x v="1"/>
    <x v="1"/>
    <s v="D0061"/>
    <s v="D03"/>
    <x v="3"/>
    <x v="2"/>
    <n v="1143.28"/>
    <s v="Partial"/>
    <s v="CompanyC"/>
    <n v="0.31080305527196073"/>
    <n v="67.95"/>
    <x v="1"/>
    <s v="No"/>
    <n v="281"/>
    <n v="14"/>
    <s v="ICU"/>
    <n v="4"/>
    <n v="8"/>
    <n v="3"/>
    <s v="CT"/>
    <s v="No"/>
    <n v="0"/>
    <n v="1211.23"/>
    <x v="0"/>
    <n v="376.45398463705698"/>
    <n v="834.7760153629431"/>
  </r>
  <r>
    <s v="P002422"/>
    <s v="Sofia"/>
    <s v="Garcia"/>
    <x v="0"/>
    <d v="2020-06-26T00:00:00"/>
    <n v="15"/>
    <s v="Argentina"/>
    <s v="CDMX"/>
    <s v="Chronic"/>
    <x v="1284"/>
    <d v="2024-05-06T00:00:00"/>
    <x v="2"/>
    <x v="5"/>
    <s v="D0104"/>
    <s v="D05"/>
    <x v="0"/>
    <x v="1"/>
    <n v="1705.78"/>
    <s v="None"/>
    <s v="CompanyB"/>
    <n v="0.14774080805415651"/>
    <n v="649.73"/>
    <x v="1"/>
    <s v="Yes"/>
    <n v="190"/>
    <n v="12"/>
    <s v="ICU"/>
    <n v="4"/>
    <n v="7"/>
    <n v="2"/>
    <s v="X-Ray"/>
    <s v="No"/>
    <n v="5"/>
    <n v="2355.5100000000002"/>
    <x v="0"/>
    <n v="348.00495077964626"/>
    <n v="2007.5050492203541"/>
  </r>
  <r>
    <s v="P002425"/>
    <s v="Lucia"/>
    <s v="Diaz"/>
    <x v="1"/>
    <d v="1981-11-27T00:00:00"/>
    <n v="55"/>
    <s v="Colombia"/>
    <s v="Bogotá"/>
    <s v="General"/>
    <x v="1285"/>
    <d v="2024-08-08T00:00:00"/>
    <x v="2"/>
    <x v="4"/>
    <s v="D0098"/>
    <s v="D02"/>
    <x v="0"/>
    <x v="2"/>
    <n v="2076.8200000000002"/>
    <s v="None"/>
    <s v="CompanyB"/>
    <n v="0.42699133273837159"/>
    <n v="550.66999999999996"/>
    <x v="0"/>
    <s v="No"/>
    <n v="171"/>
    <n v="0"/>
    <s v="Emergency"/>
    <n v="4"/>
    <n v="0"/>
    <n v="7"/>
    <s v="X-Ray"/>
    <s v="Yes"/>
    <n v="2"/>
    <n v="2627.4900000000002"/>
    <x v="0"/>
    <n v="1121.915456856744"/>
    <n v="1505.5745431432563"/>
  </r>
  <r>
    <s v="P002428"/>
    <s v="Maria"/>
    <s v="Martinez"/>
    <x v="1"/>
    <d v="1968-05-31T00:00:00"/>
    <n v="42"/>
    <s v="Spain"/>
    <s v="Buenos Aires"/>
    <s v="Pediatrics"/>
    <x v="1286"/>
    <d v="2023-07-24T00:00:00"/>
    <x v="0"/>
    <x v="3"/>
    <s v="D0005"/>
    <s v="D02"/>
    <x v="4"/>
    <x v="0"/>
    <n v="1643.78"/>
    <s v="Partial"/>
    <s v="CompanyB"/>
    <n v="0.25927368256740652"/>
    <n v="143.74"/>
    <x v="0"/>
    <s v="No"/>
    <n v="110"/>
    <n v="3"/>
    <s v="Standard"/>
    <n v="2"/>
    <n v="4"/>
    <n v="10"/>
    <s v="Ultrasound"/>
    <s v="No"/>
    <n v="5"/>
    <n v="1787.52"/>
    <x v="0"/>
    <n v="463.45689306289052"/>
    <n v="1324.0631069371095"/>
  </r>
  <r>
    <s v="P002430"/>
    <s v="Maria"/>
    <s v="Perez"/>
    <x v="1"/>
    <d v="2001-05-13T00:00:00"/>
    <n v="16"/>
    <s v="Mexico"/>
    <s v="Santiago"/>
    <s v="Chronic"/>
    <x v="1287"/>
    <d v="2024-01-27T00:00:00"/>
    <x v="0"/>
    <x v="2"/>
    <s v="D0138"/>
    <s v="D03"/>
    <x v="3"/>
    <x v="0"/>
    <n v="2636.39"/>
    <s v="Partial"/>
    <s v="None"/>
    <n v="0.1501567297831331"/>
    <n v="607.88"/>
    <x v="1"/>
    <s v="No"/>
    <n v="69"/>
    <n v="7"/>
    <s v="ICU"/>
    <n v="1"/>
    <n v="3"/>
    <n v="1"/>
    <s v="Ultrasound"/>
    <s v="No"/>
    <n v="1"/>
    <n v="3244.27"/>
    <x v="0"/>
    <n v="487.14897373352522"/>
    <n v="2757.1210262664749"/>
  </r>
  <r>
    <s v="P002433"/>
    <s v="Luis"/>
    <s v="Martinez"/>
    <x v="1"/>
    <d v="1972-07-21T00:00:00"/>
    <n v="19"/>
    <s v="Argentina"/>
    <s v="Bogotá"/>
    <s v="Geriatrics"/>
    <x v="1288"/>
    <d v="2023-07-07T00:00:00"/>
    <x v="2"/>
    <x v="5"/>
    <s v="D0017"/>
    <s v="D04"/>
    <x v="0"/>
    <x v="1"/>
    <n v="714.77"/>
    <s v="Partial"/>
    <s v="CompanyB"/>
    <n v="0.87018368597240126"/>
    <n v="682.12"/>
    <x v="0"/>
    <s v="Yes"/>
    <n v="184"/>
    <n v="1"/>
    <s v="Emergency"/>
    <n v="2"/>
    <n v="7"/>
    <n v="8"/>
    <s v="Ultrasound"/>
    <s v="Yes"/>
    <n v="2"/>
    <n v="1396.8899999999999"/>
    <x v="0"/>
    <n v="1215.5508890979875"/>
    <n v="181.33911090201241"/>
  </r>
  <r>
    <s v="P002434"/>
    <s v="Carlos"/>
    <s v="Martinez"/>
    <x v="1"/>
    <d v="2001-08-13T00:00:00"/>
    <n v="31"/>
    <s v="Chile"/>
    <s v="CDMX"/>
    <s v="Pediatrics"/>
    <x v="1289"/>
    <d v="2024-09-16T00:00:00"/>
    <x v="1"/>
    <x v="0"/>
    <s v="D0065"/>
    <s v="D05"/>
    <x v="4"/>
    <x v="1"/>
    <n v="150.27000000000001"/>
    <s v="None"/>
    <s v="None"/>
    <n v="0.85581670104201246"/>
    <n v="795.06"/>
    <x v="1"/>
    <s v="Yes"/>
    <n v="203"/>
    <n v="9"/>
    <s v="Standard"/>
    <n v="4"/>
    <n v="5"/>
    <n v="2"/>
    <s v="X-Ray"/>
    <s v="Yes"/>
    <n v="3"/>
    <n v="945.32999999999993"/>
    <x v="0"/>
    <n v="809.02920199604557"/>
    <n v="136.30079800395436"/>
  </r>
  <r>
    <s v="P002436"/>
    <s v="Elena"/>
    <s v="Perez"/>
    <x v="0"/>
    <d v="1962-01-04T00:00:00"/>
    <n v="53"/>
    <s v="Chile"/>
    <s v="CDMX"/>
    <s v="General"/>
    <x v="1290"/>
    <d v="2023-09-08T00:00:00"/>
    <x v="1"/>
    <x v="5"/>
    <s v="D0021"/>
    <s v="D03"/>
    <x v="1"/>
    <x v="1"/>
    <n v="831.27"/>
    <s v="None"/>
    <s v="None"/>
    <n v="0.54895231970153024"/>
    <n v="409.41"/>
    <x v="0"/>
    <s v="Yes"/>
    <n v="238"/>
    <n v="5"/>
    <s v="Standard"/>
    <n v="3"/>
    <n v="2"/>
    <n v="3"/>
    <s v="X-Ray"/>
    <s v="Yes"/>
    <n v="3"/>
    <n v="1240.68"/>
    <x v="0"/>
    <n v="681.0741640072946"/>
    <n v="559.60583599270547"/>
  </r>
  <r>
    <s v="P002439"/>
    <s v="Sofia"/>
    <s v="Lopez"/>
    <x v="1"/>
    <d v="1995-12-14T00:00:00"/>
    <n v="24"/>
    <s v="Spain"/>
    <s v="Santiago"/>
    <s v="General"/>
    <x v="1291"/>
    <d v="2023-04-11T00:00:00"/>
    <x v="0"/>
    <x v="5"/>
    <s v="D0177"/>
    <s v="D02"/>
    <x v="2"/>
    <x v="1"/>
    <n v="404.07"/>
    <s v="Partial"/>
    <s v="None"/>
    <n v="9.1684830955685803E-2"/>
    <n v="297.44"/>
    <x v="0"/>
    <s v="Yes"/>
    <n v="209"/>
    <n v="11"/>
    <s v="Emergency"/>
    <n v="1"/>
    <n v="2"/>
    <n v="2"/>
    <s v="X-Ray"/>
    <s v="Yes"/>
    <n v="0"/>
    <n v="701.51"/>
    <x v="0"/>
    <n v="64.31782576372315"/>
    <n v="637.19217423627686"/>
  </r>
  <r>
    <s v="P002442"/>
    <s v="Ana"/>
    <s v="Hernandez"/>
    <x v="1"/>
    <d v="1976-08-06T00:00:00"/>
    <n v="48"/>
    <s v="Colombia"/>
    <s v="Buenos Aires"/>
    <s v="Geriatrics"/>
    <x v="1292"/>
    <d v="2024-05-10T00:00:00"/>
    <x v="1"/>
    <x v="1"/>
    <s v="D0069"/>
    <s v="D03"/>
    <x v="2"/>
    <x v="0"/>
    <n v="1353.45"/>
    <s v="None"/>
    <s v="None"/>
    <n v="0.51146769434610584"/>
    <n v="625.75"/>
    <x v="1"/>
    <s v="Yes"/>
    <n v="180"/>
    <n v="9"/>
    <s v="Standard"/>
    <n v="4"/>
    <n v="7"/>
    <n v="3"/>
    <s v="CT"/>
    <s v="No"/>
    <n v="5"/>
    <n v="1979.2"/>
    <x v="0"/>
    <n v="1012.2968606498127"/>
    <n v="966.9031393501873"/>
  </r>
  <r>
    <s v="P002443"/>
    <s v="Lucia"/>
    <s v="Diaz"/>
    <x v="0"/>
    <d v="1999-01-11T00:00:00"/>
    <n v="30"/>
    <s v="Argentina"/>
    <s v="CDMX"/>
    <s v="Chronic"/>
    <x v="1293"/>
    <d v="2024-06-25T00:00:00"/>
    <x v="2"/>
    <x v="1"/>
    <s v="D0192"/>
    <s v="D05"/>
    <x v="1"/>
    <x v="1"/>
    <n v="189.06"/>
    <s v="None"/>
    <s v="CompanyB"/>
    <n v="0.83766795663260774"/>
    <n v="102.67"/>
    <x v="0"/>
    <s v="Yes"/>
    <n v="27"/>
    <n v="1"/>
    <s v="ICU"/>
    <n v="2"/>
    <n v="4"/>
    <n v="5"/>
    <s v="ECG"/>
    <s v="Yes"/>
    <n v="2"/>
    <n v="291.73"/>
    <x v="0"/>
    <n v="244.37287298843066"/>
    <n v="47.357127011569361"/>
  </r>
  <r>
    <s v="P002444"/>
    <s v="Carlos"/>
    <s v="Lopez"/>
    <x v="0"/>
    <d v="1997-10-06T00:00:00"/>
    <n v="58"/>
    <s v="Chile"/>
    <s v="Buenos Aires"/>
    <s v="Geriatrics"/>
    <x v="1294"/>
    <d v="2023-10-14T00:00:00"/>
    <x v="1"/>
    <x v="1"/>
    <s v="D0036"/>
    <s v="D02"/>
    <x v="1"/>
    <x v="2"/>
    <n v="1576.99"/>
    <s v="Full"/>
    <s v="None"/>
    <n v="0.2307119696497579"/>
    <n v="333.54"/>
    <x v="0"/>
    <s v="No"/>
    <n v="192"/>
    <n v="11"/>
    <s v="Standard"/>
    <n v="2"/>
    <n v="1"/>
    <n v="3"/>
    <s v="X-Ray"/>
    <s v="No"/>
    <n v="0"/>
    <n v="1910.53"/>
    <x v="0"/>
    <n v="440.78213937495195"/>
    <n v="1469.7478606250479"/>
  </r>
  <r>
    <s v="P002446"/>
    <s v="Jorge"/>
    <s v="Rodriguez"/>
    <x v="1"/>
    <d v="1950-07-22T00:00:00"/>
    <n v="55"/>
    <s v="Mexico"/>
    <s v="Santiago"/>
    <s v="General"/>
    <x v="1295"/>
    <d v="2023-06-18T00:00:00"/>
    <x v="1"/>
    <x v="5"/>
    <s v="D0184"/>
    <s v="D01"/>
    <x v="1"/>
    <x v="1"/>
    <n v="2045.08"/>
    <s v="Full"/>
    <s v="CompanyC"/>
    <n v="0.40582399638648847"/>
    <n v="688.15"/>
    <x v="0"/>
    <s v="Yes"/>
    <n v="110"/>
    <n v="12"/>
    <s v="ICU"/>
    <n v="3"/>
    <n v="3"/>
    <n v="7"/>
    <s v="Ultrasound"/>
    <s v="No"/>
    <n v="4"/>
    <n v="2733.23"/>
    <x v="0"/>
    <n v="1109.2103216434418"/>
    <n v="1624.0196783565582"/>
  </r>
  <r>
    <s v="P002448"/>
    <s v="Ana"/>
    <s v="Perez"/>
    <x v="1"/>
    <d v="1957-07-28T00:00:00"/>
    <n v="62"/>
    <s v="Spain"/>
    <s v="Madrid"/>
    <s v="Pediatrics"/>
    <x v="1296"/>
    <d v="2023-02-07T00:00:00"/>
    <x v="2"/>
    <x v="2"/>
    <s v="D0091"/>
    <s v="D02"/>
    <x v="4"/>
    <x v="3"/>
    <n v="2494.84"/>
    <s v="None"/>
    <s v="CompanyC"/>
    <n v="0.62678954084659555"/>
    <n v="351.1"/>
    <x v="1"/>
    <s v="No"/>
    <n v="123"/>
    <n v="11"/>
    <s v="Standard"/>
    <n v="2"/>
    <n v="9"/>
    <n v="6"/>
    <s v="MRI"/>
    <s v="Yes"/>
    <n v="1"/>
    <n v="2845.94"/>
    <x v="0"/>
    <n v="1783.8054258769603"/>
    <n v="1062.1345741230398"/>
  </r>
  <r>
    <s v="P002449"/>
    <s v="Elena"/>
    <s v="Perez"/>
    <x v="0"/>
    <d v="1955-11-12T00:00:00"/>
    <n v="48"/>
    <s v="Spain"/>
    <s v="CDMX"/>
    <s v="Geriatrics"/>
    <x v="1297"/>
    <d v="2023-08-11T00:00:00"/>
    <x v="2"/>
    <x v="1"/>
    <s v="D0176"/>
    <s v="D05"/>
    <x v="1"/>
    <x v="3"/>
    <n v="721.97"/>
    <s v="None"/>
    <s v="CompanyB"/>
    <n v="0.97655300559566349"/>
    <n v="42.92"/>
    <x v="0"/>
    <s v="No"/>
    <n v="90"/>
    <n v="13"/>
    <s v="ICU"/>
    <n v="2"/>
    <n v="4"/>
    <n v="3"/>
    <s v="Ultrasound"/>
    <s v="Yes"/>
    <n v="3"/>
    <n v="764.89"/>
    <x v="0"/>
    <n v="746.95562845006702"/>
    <n v="17.934371549932962"/>
  </r>
  <r>
    <s v="P002451"/>
    <s v="Elena"/>
    <s v="Perez"/>
    <x v="1"/>
    <d v="1980-10-17T00:00:00"/>
    <n v="37"/>
    <s v="Colombia"/>
    <s v="Buenos Aires"/>
    <s v="General"/>
    <x v="1298"/>
    <d v="2024-09-20T00:00:00"/>
    <x v="1"/>
    <x v="0"/>
    <s v="D0146"/>
    <s v="D05"/>
    <x v="1"/>
    <x v="2"/>
    <n v="865.27"/>
    <s v="Full"/>
    <s v="CompanyB"/>
    <n v="0.92395837823879567"/>
    <n v="385.54"/>
    <x v="1"/>
    <s v="No"/>
    <n v="282"/>
    <n v="6"/>
    <s v="ICU"/>
    <n v="2"/>
    <n v="8"/>
    <n v="1"/>
    <s v="X-Ray"/>
    <s v="No"/>
    <n v="2"/>
    <n v="1250.81"/>
    <x v="0"/>
    <n v="1155.6963790848679"/>
    <n v="95.11362091513206"/>
  </r>
  <r>
    <s v="P002456"/>
    <s v="Elena"/>
    <s v="Perez"/>
    <x v="1"/>
    <d v="1962-01-20T00:00:00"/>
    <n v="47"/>
    <s v="Colombia"/>
    <s v="Madrid"/>
    <s v="Geriatrics"/>
    <x v="1299"/>
    <d v="2023-10-16T00:00:00"/>
    <x v="2"/>
    <x v="3"/>
    <s v="D0097"/>
    <s v="D03"/>
    <x v="0"/>
    <x v="2"/>
    <n v="610.44000000000005"/>
    <s v="Partial"/>
    <s v="CompanyB"/>
    <n v="0.97825043403665046"/>
    <n v="770.27"/>
    <x v="0"/>
    <s v="No"/>
    <n v="260"/>
    <n v="2"/>
    <s v="Standard"/>
    <n v="4"/>
    <n v="0"/>
    <n v="8"/>
    <s v="ECG"/>
    <s v="No"/>
    <n v="1"/>
    <n v="1380.71"/>
    <x v="0"/>
    <n v="1350.6801567787436"/>
    <n v="30.029843221256442"/>
  </r>
  <r>
    <s v="P002459"/>
    <s v="Luis"/>
    <s v="Garcia"/>
    <x v="1"/>
    <d v="1991-07-26T00:00:00"/>
    <n v="50"/>
    <s v="Mexico"/>
    <s v="CDMX"/>
    <s v="Geriatrics"/>
    <x v="1300"/>
    <d v="2023-09-19T00:00:00"/>
    <x v="1"/>
    <x v="5"/>
    <s v="D0179"/>
    <s v="D01"/>
    <x v="2"/>
    <x v="2"/>
    <n v="1076.21"/>
    <s v="Full"/>
    <s v="CompanyC"/>
    <n v="0.44821397541307001"/>
    <n v="383.65"/>
    <x v="1"/>
    <s v="Yes"/>
    <n v="100"/>
    <n v="10"/>
    <s v="ICU"/>
    <n v="4"/>
    <n v="5"/>
    <n v="9"/>
    <s v="Ultrasound"/>
    <s v="No"/>
    <n v="0"/>
    <n v="1459.8600000000001"/>
    <x v="0"/>
    <n v="654.32965414652449"/>
    <n v="805.53034585347564"/>
  </r>
  <r>
    <s v="P002460"/>
    <s v="Pedro"/>
    <s v="Lopez"/>
    <x v="1"/>
    <d v="1964-12-07T00:00:00"/>
    <n v="24"/>
    <s v="Spain"/>
    <s v="CDMX"/>
    <s v="Geriatrics"/>
    <x v="1301"/>
    <d v="2024-10-08T00:00:00"/>
    <x v="0"/>
    <x v="0"/>
    <s v="D0030"/>
    <s v="D01"/>
    <x v="4"/>
    <x v="3"/>
    <n v="2616.89"/>
    <s v="Full"/>
    <s v="CompanyC"/>
    <n v="0.34523630780675402"/>
    <n v="168.09"/>
    <x v="0"/>
    <s v="No"/>
    <n v="297"/>
    <n v="3"/>
    <s v="Emergency"/>
    <n v="4"/>
    <n v="0"/>
    <n v="2"/>
    <s v="CT"/>
    <s v="Yes"/>
    <n v="1"/>
    <n v="2784.98"/>
    <x v="0"/>
    <n v="961.47621251565386"/>
    <n v="1823.503787484346"/>
  </r>
  <r>
    <s v="P002461"/>
    <s v="Maria"/>
    <s v="Lopez"/>
    <x v="0"/>
    <d v="1955-04-11T00:00:00"/>
    <n v="47"/>
    <s v="Colombia"/>
    <s v="Buenos Aires"/>
    <s v="Pediatrics"/>
    <x v="1302"/>
    <d v="2024-07-26T00:00:00"/>
    <x v="2"/>
    <x v="4"/>
    <s v="D0026"/>
    <s v="D03"/>
    <x v="4"/>
    <x v="3"/>
    <n v="2707.11"/>
    <s v="None"/>
    <s v="None"/>
    <n v="0.41901261651851618"/>
    <n v="532.44000000000005"/>
    <x v="0"/>
    <s v="No"/>
    <n v="278"/>
    <n v="14"/>
    <s v="Emergency"/>
    <n v="1"/>
    <n v="9"/>
    <n v="7"/>
    <s v="MRI"/>
    <s v="Yes"/>
    <n v="1"/>
    <n v="3239.55"/>
    <x v="0"/>
    <n v="1357.4123218425591"/>
    <n v="1882.1376781574411"/>
  </r>
  <r>
    <s v="P002462"/>
    <s v="Lucia"/>
    <s v="Perez"/>
    <x v="1"/>
    <d v="1983-01-30T00:00:00"/>
    <n v="18"/>
    <s v="Chile"/>
    <s v="Buenos Aires"/>
    <s v="Geriatrics"/>
    <x v="1303"/>
    <d v="2024-02-10T00:00:00"/>
    <x v="2"/>
    <x v="3"/>
    <s v="D0085"/>
    <s v="D01"/>
    <x v="1"/>
    <x v="0"/>
    <n v="1011.67"/>
    <s v="None"/>
    <s v="CompanyA"/>
    <n v="0.32828831276500242"/>
    <n v="413.64"/>
    <x v="0"/>
    <s v="No"/>
    <n v="120"/>
    <n v="4"/>
    <s v="ICU"/>
    <n v="1"/>
    <n v="9"/>
    <n v="7"/>
    <s v="X-Ray"/>
    <s v="Yes"/>
    <n v="5"/>
    <n v="1425.31"/>
    <x v="0"/>
    <n v="467.9126150670856"/>
    <n v="957.39738493291429"/>
  </r>
  <r>
    <s v="P002464"/>
    <s v="Maria"/>
    <s v="Hernandez"/>
    <x v="0"/>
    <d v="1956-10-07T00:00:00"/>
    <n v="28"/>
    <s v="Mexico"/>
    <s v="Madrid"/>
    <s v="Pediatrics"/>
    <x v="1304"/>
    <d v="2024-02-08T00:00:00"/>
    <x v="2"/>
    <x v="1"/>
    <s v="D0121"/>
    <s v="D02"/>
    <x v="3"/>
    <x v="1"/>
    <n v="669.97"/>
    <s v="None"/>
    <s v="None"/>
    <n v="0.89311112322749808"/>
    <n v="501.46"/>
    <x v="1"/>
    <s v="No"/>
    <n v="76"/>
    <n v="7"/>
    <s v="ICU"/>
    <n v="4"/>
    <n v="9"/>
    <n v="6"/>
    <s v="Ultrasound"/>
    <s v="No"/>
    <n v="5"/>
    <n v="1171.43"/>
    <x v="0"/>
    <n v="1046.2171630823882"/>
    <n v="125.21283691761187"/>
  </r>
  <r>
    <s v="P002467"/>
    <s v="Maria"/>
    <s v="Rodriguez"/>
    <x v="0"/>
    <d v="1988-10-29T00:00:00"/>
    <n v="30"/>
    <s v="Spain"/>
    <s v="Bogotá"/>
    <s v="Pediatrics"/>
    <x v="1305"/>
    <d v="2023-01-26T00:00:00"/>
    <x v="1"/>
    <x v="4"/>
    <s v="D0189"/>
    <s v="D01"/>
    <x v="0"/>
    <x v="0"/>
    <n v="1387.74"/>
    <s v="None"/>
    <s v="CompanyC"/>
    <n v="0.54621920343509234"/>
    <n v="551.26"/>
    <x v="1"/>
    <s v="No"/>
    <n v="246"/>
    <n v="11"/>
    <s v="Standard"/>
    <n v="1"/>
    <n v="3"/>
    <n v="1"/>
    <s v="ECG"/>
    <s v="Yes"/>
    <n v="4"/>
    <n v="1939"/>
    <x v="0"/>
    <n v="1059.119035460644"/>
    <n v="879.880964539356"/>
  </r>
  <r>
    <s v="P002471"/>
    <s v="Pedro"/>
    <s v="Diaz"/>
    <x v="1"/>
    <d v="1952-10-21T00:00:00"/>
    <n v="46"/>
    <s v="Colombia"/>
    <s v="Santiago"/>
    <s v="Geriatrics"/>
    <x v="1306"/>
    <d v="2024-09-18T00:00:00"/>
    <x v="0"/>
    <x v="3"/>
    <s v="D0024"/>
    <s v="D05"/>
    <x v="4"/>
    <x v="0"/>
    <n v="1106"/>
    <s v="Partial"/>
    <s v="CompanyA"/>
    <n v="0.84268967143366857"/>
    <n v="395.08"/>
    <x v="0"/>
    <s v="Yes"/>
    <n v="257"/>
    <n v="12"/>
    <s v="Standard"/>
    <n v="3"/>
    <n v="5"/>
    <n v="5"/>
    <s v="ECG"/>
    <s v="No"/>
    <n v="1"/>
    <n v="1501.08"/>
    <x v="0"/>
    <n v="1264.9446119956513"/>
    <n v="236.13538800434867"/>
  </r>
  <r>
    <s v="P002473"/>
    <s v="Ana"/>
    <s v="Torres"/>
    <x v="1"/>
    <d v="1954-05-22T00:00:00"/>
    <n v="31"/>
    <s v="Mexico"/>
    <s v="Madrid"/>
    <s v="General"/>
    <x v="1307"/>
    <d v="2024-04-14T00:00:00"/>
    <x v="1"/>
    <x v="4"/>
    <s v="D0132"/>
    <s v="D02"/>
    <x v="3"/>
    <x v="0"/>
    <n v="1300.98"/>
    <s v="Partial"/>
    <s v="CompanyC"/>
    <n v="0.47216406874628269"/>
    <n v="42.6"/>
    <x v="1"/>
    <s v="No"/>
    <n v="245"/>
    <n v="4"/>
    <s v="Standard"/>
    <n v="2"/>
    <n v="0"/>
    <n v="3"/>
    <s v="X-Ray"/>
    <s v="Yes"/>
    <n v="5"/>
    <n v="1343.58"/>
    <x v="0"/>
    <n v="634.39019948613043"/>
    <n v="709.1898005138695"/>
  </r>
  <r>
    <s v="P002476"/>
    <s v="Ana"/>
    <s v="Diaz"/>
    <x v="1"/>
    <d v="1971-09-10T00:00:00"/>
    <n v="56"/>
    <s v="Colombia"/>
    <s v="Buenos Aires"/>
    <s v="Chronic"/>
    <x v="1308"/>
    <d v="2023-03-26T00:00:00"/>
    <x v="1"/>
    <x v="5"/>
    <s v="D0163"/>
    <s v="D01"/>
    <x v="2"/>
    <x v="0"/>
    <n v="1391.68"/>
    <s v="Partial"/>
    <s v="CompanyB"/>
    <n v="0.79488350478551906"/>
    <n v="463.79"/>
    <x v="1"/>
    <s v="No"/>
    <n v="201"/>
    <n v="0"/>
    <s v="Emergency"/>
    <n v="4"/>
    <n v="9"/>
    <n v="7"/>
    <s v="CT"/>
    <s v="Yes"/>
    <n v="1"/>
    <n v="1855.47"/>
    <x v="0"/>
    <n v="1474.8824966243872"/>
    <n v="380.58750337561287"/>
  </r>
  <r>
    <s v="P002479"/>
    <s v="Luis"/>
    <s v="Perez"/>
    <x v="1"/>
    <d v="1967-04-19T00:00:00"/>
    <n v="28"/>
    <s v="Mexico"/>
    <s v="CDMX"/>
    <s v="Chronic"/>
    <x v="1309"/>
    <d v="2024-05-31T00:00:00"/>
    <x v="2"/>
    <x v="5"/>
    <s v="D0173"/>
    <s v="D03"/>
    <x v="2"/>
    <x v="2"/>
    <n v="2314.5"/>
    <s v="None"/>
    <s v="CompanyC"/>
    <n v="0.2472106361330049"/>
    <n v="214.11"/>
    <x v="1"/>
    <s v="No"/>
    <n v="39"/>
    <n v="9"/>
    <s v="ICU"/>
    <n v="1"/>
    <n v="6"/>
    <n v="5"/>
    <s v="CT"/>
    <s v="Yes"/>
    <n v="2"/>
    <n v="2528.61"/>
    <x v="0"/>
    <n v="625.09928663227754"/>
    <n v="1903.5107133677225"/>
  </r>
  <r>
    <s v="P002480"/>
    <s v="Maria"/>
    <s v="Perez"/>
    <x v="0"/>
    <d v="1995-09-22T00:00:00"/>
    <n v="16"/>
    <s v="Mexico"/>
    <s v="Bogotá"/>
    <s v="Geriatrics"/>
    <x v="1310"/>
    <d v="2023-06-29T00:00:00"/>
    <x v="1"/>
    <x v="4"/>
    <s v="D0143"/>
    <s v="D04"/>
    <x v="0"/>
    <x v="2"/>
    <n v="2092.7399999999998"/>
    <s v="Partial"/>
    <s v="CompanyA"/>
    <n v="0.9641317329054393"/>
    <n v="297.22000000000003"/>
    <x v="1"/>
    <s v="No"/>
    <n v="55"/>
    <n v="1"/>
    <s v="ICU"/>
    <n v="4"/>
    <n v="8"/>
    <n v="9"/>
    <s v="MRI"/>
    <s v="No"/>
    <n v="1"/>
    <n v="2389.96"/>
    <x v="0"/>
    <n v="2304.2362763746837"/>
    <n v="85.723723625316325"/>
  </r>
  <r>
    <s v="P002481"/>
    <s v="Lucia"/>
    <s v="Garcia"/>
    <x v="0"/>
    <d v="1969-08-27T00:00:00"/>
    <n v="54"/>
    <s v="Spain"/>
    <s v="Buenos Aires"/>
    <s v="General"/>
    <x v="1311"/>
    <d v="2024-07-24T00:00:00"/>
    <x v="2"/>
    <x v="1"/>
    <s v="D0170"/>
    <s v="D02"/>
    <x v="2"/>
    <x v="3"/>
    <n v="2571.86"/>
    <s v="Full"/>
    <s v="None"/>
    <n v="0.26422891647763402"/>
    <n v="551.16"/>
    <x v="0"/>
    <s v="Yes"/>
    <n v="159"/>
    <n v="6"/>
    <s v="ICU"/>
    <n v="1"/>
    <n v="3"/>
    <n v="1"/>
    <s v="CT"/>
    <s v="Yes"/>
    <n v="0"/>
    <n v="3123.02"/>
    <x v="0"/>
    <n v="825.19219073798058"/>
    <n v="2297.8278092620194"/>
  </r>
  <r>
    <s v="P002482"/>
    <s v="Maria"/>
    <s v="Garcia"/>
    <x v="0"/>
    <d v="1965-06-24T00:00:00"/>
    <n v="53"/>
    <s v="Argentina"/>
    <s v="Buenos Aires"/>
    <s v="Pediatrics"/>
    <x v="1312"/>
    <d v="2024-09-05T00:00:00"/>
    <x v="2"/>
    <x v="3"/>
    <s v="D0131"/>
    <s v="D01"/>
    <x v="0"/>
    <x v="3"/>
    <n v="2015.94"/>
    <s v="None"/>
    <s v="CompanyC"/>
    <n v="0.94335019033944312"/>
    <n v="794.36"/>
    <x v="0"/>
    <s v="No"/>
    <n v="95"/>
    <n v="12"/>
    <s v="ICU"/>
    <n v="4"/>
    <n v="3"/>
    <n v="3"/>
    <s v="MRI"/>
    <s v="No"/>
    <n v="4"/>
    <n v="2810.3"/>
    <x v="0"/>
    <n v="2651.0970399109374"/>
    <n v="159.2029600890628"/>
  </r>
  <r>
    <s v="P002484"/>
    <s v="Jorge"/>
    <s v="Diaz"/>
    <x v="0"/>
    <d v="1984-12-04T00:00:00"/>
    <n v="20"/>
    <s v="Mexico"/>
    <s v="Madrid"/>
    <s v="Chronic"/>
    <x v="1313"/>
    <d v="2023-10-28T00:00:00"/>
    <x v="1"/>
    <x v="0"/>
    <s v="D0180"/>
    <s v="D03"/>
    <x v="2"/>
    <x v="1"/>
    <n v="1266.95"/>
    <s v="None"/>
    <s v="CompanyA"/>
    <n v="0.83941031292531054"/>
    <n v="416.66"/>
    <x v="1"/>
    <s v="No"/>
    <n v="211"/>
    <n v="7"/>
    <s v="Standard"/>
    <n v="2"/>
    <n v="4"/>
    <n v="5"/>
    <s v="MRI"/>
    <s v="No"/>
    <n v="0"/>
    <n v="1683.6100000000001"/>
    <x v="0"/>
    <n v="1413.2395969441823"/>
    <n v="270.37040305581786"/>
  </r>
  <r>
    <s v="P002486"/>
    <s v="Elena"/>
    <s v="Martinez"/>
    <x v="1"/>
    <d v="2009-03-30T00:00:00"/>
    <n v="34"/>
    <s v="Spain"/>
    <s v="Bogotá"/>
    <s v="Pediatrics"/>
    <x v="1314"/>
    <d v="2023-11-11T00:00:00"/>
    <x v="0"/>
    <x v="1"/>
    <s v="D0057"/>
    <s v="D05"/>
    <x v="2"/>
    <x v="1"/>
    <n v="188.64"/>
    <s v="Full"/>
    <s v="None"/>
    <n v="1.9952280064845511E-3"/>
    <n v="425.54"/>
    <x v="0"/>
    <s v="Yes"/>
    <n v="267"/>
    <n v="6"/>
    <s v="Standard"/>
    <n v="2"/>
    <n v="6"/>
    <n v="10"/>
    <s v="CT"/>
    <s v="No"/>
    <n v="5"/>
    <n v="614.18000000000006"/>
    <x v="0"/>
    <n v="1.2254291370226817"/>
    <n v="612.95457086297733"/>
  </r>
  <r>
    <s v="P002487"/>
    <s v="Ana"/>
    <s v="Hernandez"/>
    <x v="0"/>
    <d v="1970-04-05T00:00:00"/>
    <n v="53"/>
    <s v="Chile"/>
    <s v="CDMX"/>
    <s v="Geriatrics"/>
    <x v="1315"/>
    <d v="2024-07-15T00:00:00"/>
    <x v="0"/>
    <x v="3"/>
    <s v="D0042"/>
    <s v="D02"/>
    <x v="2"/>
    <x v="2"/>
    <n v="877.91"/>
    <s v="Full"/>
    <s v="CompanyC"/>
    <n v="0.79388308421371356"/>
    <n v="347.84"/>
    <x v="1"/>
    <s v="No"/>
    <n v="43"/>
    <n v="6"/>
    <s v="Standard"/>
    <n v="2"/>
    <n v="8"/>
    <n v="9"/>
    <s v="MRI"/>
    <s v="No"/>
    <n v="4"/>
    <n v="1225.75"/>
    <x v="0"/>
    <n v="973.10219047495946"/>
    <n v="252.64780952504054"/>
  </r>
  <r>
    <s v="P002488"/>
    <s v="Diego"/>
    <s v="Martinez"/>
    <x v="1"/>
    <d v="1975-11-13T00:00:00"/>
    <n v="64"/>
    <s v="Colombia"/>
    <s v="Bogotá"/>
    <s v="Chronic"/>
    <x v="1316"/>
    <d v="2024-01-18T00:00:00"/>
    <x v="0"/>
    <x v="2"/>
    <s v="D0053"/>
    <s v="D04"/>
    <x v="4"/>
    <x v="2"/>
    <n v="1135.6400000000001"/>
    <s v="Partial"/>
    <s v="None"/>
    <n v="0.84329905759126589"/>
    <n v="481.84"/>
    <x v="0"/>
    <s v="No"/>
    <n v="82"/>
    <n v="0"/>
    <s v="Standard"/>
    <n v="4"/>
    <n v="5"/>
    <n v="1"/>
    <s v="Ultrasound"/>
    <s v="No"/>
    <n v="3"/>
    <n v="1617.48"/>
    <x v="0"/>
    <n v="1364.0193596727208"/>
    <n v="253.46064032727918"/>
  </r>
  <r>
    <s v="P002489"/>
    <s v="Maria"/>
    <s v="Martinez"/>
    <x v="0"/>
    <d v="1983-01-25T00:00:00"/>
    <n v="23"/>
    <s v="Mexico"/>
    <s v="Madrid"/>
    <s v="Geriatrics"/>
    <x v="1317"/>
    <d v="2023-09-01T00:00:00"/>
    <x v="2"/>
    <x v="0"/>
    <s v="D0119"/>
    <s v="D04"/>
    <x v="3"/>
    <x v="0"/>
    <n v="1895.14"/>
    <s v="Partial"/>
    <s v="None"/>
    <n v="0.96218169323161407"/>
    <n v="309.2"/>
    <x v="0"/>
    <s v="Yes"/>
    <n v="210"/>
    <n v="12"/>
    <s v="ICU"/>
    <n v="4"/>
    <n v="2"/>
    <n v="3"/>
    <s v="X-Ray"/>
    <s v="No"/>
    <n v="3"/>
    <n v="2204.34"/>
    <x v="0"/>
    <n v="2120.9755936581764"/>
    <n v="83.364406341823724"/>
  </r>
  <r>
    <s v="P002490"/>
    <s v="Ana"/>
    <s v="Perez"/>
    <x v="0"/>
    <d v="2019-09-08T00:00:00"/>
    <n v="27"/>
    <s v="Colombia"/>
    <s v="CDMX"/>
    <s v="Pediatrics"/>
    <x v="1318"/>
    <d v="2023-07-05T00:00:00"/>
    <x v="1"/>
    <x v="2"/>
    <s v="D0121"/>
    <s v="D03"/>
    <x v="1"/>
    <x v="0"/>
    <n v="1419.42"/>
    <s v="None"/>
    <s v="CompanyA"/>
    <n v="0.21838261145277921"/>
    <n v="224.15"/>
    <x v="1"/>
    <s v="No"/>
    <n v="8"/>
    <n v="2"/>
    <s v="ICU"/>
    <n v="1"/>
    <n v="1"/>
    <n v="4"/>
    <s v="CT"/>
    <s v="Yes"/>
    <n v="5"/>
    <n v="1643.5700000000002"/>
    <x v="0"/>
    <n v="358.92710870544437"/>
    <n v="1284.6428912945557"/>
  </r>
  <r>
    <s v="P002491"/>
    <s v="Luis"/>
    <s v="Hernandez"/>
    <x v="0"/>
    <d v="1962-04-10T00:00:00"/>
    <n v="17"/>
    <s v="Spain"/>
    <s v="Santiago"/>
    <s v="Geriatrics"/>
    <x v="1319"/>
    <d v="2023-05-13T00:00:00"/>
    <x v="2"/>
    <x v="0"/>
    <s v="D0056"/>
    <s v="D01"/>
    <x v="3"/>
    <x v="3"/>
    <n v="1843.12"/>
    <s v="Full"/>
    <s v="CompanyC"/>
    <n v="0.73314646792424898"/>
    <n v="564.54"/>
    <x v="1"/>
    <s v="No"/>
    <n v="156"/>
    <n v="8"/>
    <s v="Standard"/>
    <n v="2"/>
    <n v="5"/>
    <n v="7"/>
    <s v="CT"/>
    <s v="Yes"/>
    <n v="4"/>
    <n v="2407.66"/>
    <x v="0"/>
    <n v="1765.1674249624971"/>
    <n v="642.49257503750277"/>
  </r>
  <r>
    <s v="P002492"/>
    <s v="Pedro"/>
    <s v="Perez"/>
    <x v="0"/>
    <d v="1975-06-13T00:00:00"/>
    <n v="48"/>
    <s v="Spain"/>
    <s v="CDMX"/>
    <s v="Chronic"/>
    <x v="1320"/>
    <d v="2024-05-10T00:00:00"/>
    <x v="1"/>
    <x v="1"/>
    <s v="D0087"/>
    <s v="D05"/>
    <x v="2"/>
    <x v="1"/>
    <n v="2154.3200000000002"/>
    <s v="Partial"/>
    <s v="None"/>
    <n v="0.51906441743119436"/>
    <n v="697.58"/>
    <x v="0"/>
    <s v="No"/>
    <n v="188"/>
    <n v="4"/>
    <s v="ICU"/>
    <n v="2"/>
    <n v="8"/>
    <n v="4"/>
    <s v="CT"/>
    <s v="No"/>
    <n v="3"/>
    <n v="2851.9"/>
    <x v="0"/>
    <n v="1480.3198120720233"/>
    <n v="1371.5801879279768"/>
  </r>
  <r>
    <s v="P002493"/>
    <s v="Lucia"/>
    <s v="Torres"/>
    <x v="1"/>
    <d v="2001-12-04T00:00:00"/>
    <n v="21"/>
    <s v="Chile"/>
    <s v="CDMX"/>
    <s v="General"/>
    <x v="1321"/>
    <d v="2023-09-09T00:00:00"/>
    <x v="2"/>
    <x v="3"/>
    <s v="D0076"/>
    <s v="D01"/>
    <x v="3"/>
    <x v="3"/>
    <n v="176.02"/>
    <s v="None"/>
    <s v="CompanyA"/>
    <n v="0.32848220519607468"/>
    <n v="230.42"/>
    <x v="0"/>
    <s v="No"/>
    <n v="130"/>
    <n v="4"/>
    <s v="Standard"/>
    <n v="4"/>
    <n v="2"/>
    <n v="2"/>
    <s v="CT"/>
    <s v="Yes"/>
    <n v="4"/>
    <n v="406.44"/>
    <x v="0"/>
    <n v="133.50830747989261"/>
    <n v="272.93169252010739"/>
  </r>
  <r>
    <s v="P002494"/>
    <s v="Luis"/>
    <s v="Hernandez"/>
    <x v="1"/>
    <d v="2018-08-14T00:00:00"/>
    <n v="50"/>
    <s v="Argentina"/>
    <s v="Santiago"/>
    <s v="General"/>
    <x v="1322"/>
    <d v="2023-11-29T00:00:00"/>
    <x v="0"/>
    <x v="1"/>
    <s v="D0181"/>
    <s v="D01"/>
    <x v="1"/>
    <x v="3"/>
    <n v="811.92"/>
    <s v="Partial"/>
    <s v="CompanyC"/>
    <n v="0.60629101005902453"/>
    <n v="565.51"/>
    <x v="1"/>
    <s v="Yes"/>
    <n v="214"/>
    <n v="6"/>
    <s v="ICU"/>
    <n v="3"/>
    <n v="3"/>
    <n v="2"/>
    <s v="X-Ray"/>
    <s v="Yes"/>
    <n v="5"/>
    <n v="1377.4299999999998"/>
    <x v="0"/>
    <n v="835.12342598560201"/>
    <n v="542.30657401439782"/>
  </r>
  <r>
    <s v="P002495"/>
    <s v="Luis"/>
    <s v="Rodriguez"/>
    <x v="0"/>
    <d v="1961-01-30T00:00:00"/>
    <n v="40"/>
    <s v="Spain"/>
    <s v="Buenos Aires"/>
    <s v="Chronic"/>
    <x v="1323"/>
    <d v="2023-11-17T00:00:00"/>
    <x v="0"/>
    <x v="1"/>
    <s v="D0085"/>
    <s v="D05"/>
    <x v="3"/>
    <x v="1"/>
    <n v="554.16999999999996"/>
    <s v="None"/>
    <s v="None"/>
    <n v="0.54819939358796554"/>
    <n v="347.22"/>
    <x v="1"/>
    <s v="Yes"/>
    <n v="114"/>
    <n v="10"/>
    <s v="ICU"/>
    <n v="1"/>
    <n v="2"/>
    <n v="10"/>
    <s v="CT"/>
    <s v="Yes"/>
    <n v="5"/>
    <n v="901.39"/>
    <x v="0"/>
    <n v="494.14145138625628"/>
    <n v="407.24854861374371"/>
  </r>
  <r>
    <s v="P002497"/>
    <s v="Jorge"/>
    <s v="Perez"/>
    <x v="0"/>
    <d v="1966-01-25T00:00:00"/>
    <n v="17"/>
    <s v="Chile"/>
    <s v="Buenos Aires"/>
    <s v="Pediatrics"/>
    <x v="1324"/>
    <d v="2024-07-16T00:00:00"/>
    <x v="2"/>
    <x v="4"/>
    <s v="D0160"/>
    <s v="D03"/>
    <x v="3"/>
    <x v="0"/>
    <n v="1534.22"/>
    <s v="Full"/>
    <s v="CompanyC"/>
    <n v="0.26846246213180169"/>
    <n v="496.89"/>
    <x v="0"/>
    <s v="Yes"/>
    <n v="191"/>
    <n v="7"/>
    <s v="ICU"/>
    <n v="3"/>
    <n v="3"/>
    <n v="7"/>
    <s v="ECG"/>
    <s v="No"/>
    <n v="3"/>
    <n v="2031.1100000000001"/>
    <x v="0"/>
    <n v="545.27679146052378"/>
    <n v="1485.8332085394763"/>
  </r>
  <r>
    <s v="P002498"/>
    <s v="Sofia"/>
    <s v="Perez"/>
    <x v="0"/>
    <d v="1951-06-29T00:00:00"/>
    <n v="61"/>
    <s v="Argentina"/>
    <s v="Madrid"/>
    <s v="Pediatrics"/>
    <x v="1325"/>
    <d v="2024-09-29T00:00:00"/>
    <x v="0"/>
    <x v="3"/>
    <s v="D0081"/>
    <s v="D02"/>
    <x v="0"/>
    <x v="1"/>
    <n v="2232.94"/>
    <s v="None"/>
    <s v="None"/>
    <n v="0.48658022414727131"/>
    <n v="751.53"/>
    <x v="1"/>
    <s v="Yes"/>
    <n v="147"/>
    <n v="5"/>
    <s v="Standard"/>
    <n v="1"/>
    <n v="5"/>
    <n v="9"/>
    <s v="Ultrasound"/>
    <s v="No"/>
    <n v="3"/>
    <n v="2984.4700000000003"/>
    <x v="0"/>
    <n v="1452.184081560807"/>
    <n v="1532.2859184391932"/>
  </r>
  <r>
    <s v="P002499"/>
    <s v="Diego"/>
    <s v="Diaz"/>
    <x v="0"/>
    <d v="1993-01-02T00:00:00"/>
    <n v="50"/>
    <s v="Chile"/>
    <s v="CDMX"/>
    <s v="General"/>
    <x v="1326"/>
    <d v="2023-09-22T00:00:00"/>
    <x v="1"/>
    <x v="2"/>
    <s v="D0182"/>
    <s v="D04"/>
    <x v="2"/>
    <x v="1"/>
    <n v="854.69"/>
    <s v="None"/>
    <s v="CompanyA"/>
    <n v="0.47403650848607942"/>
    <n v="281.35000000000002"/>
    <x v="0"/>
    <s v="Yes"/>
    <n v="27"/>
    <n v="4"/>
    <s v="Standard"/>
    <n v="1"/>
    <n v="5"/>
    <n v="10"/>
    <s v="X-Ray"/>
    <s v="Yes"/>
    <n v="4"/>
    <n v="1136.04"/>
    <x v="0"/>
    <n v="538.52443510052569"/>
    <n v="597.51556489947427"/>
  </r>
  <r>
    <s v="P000000"/>
    <s v="Maria"/>
    <s v="Hernandez"/>
    <x v="0"/>
    <d v="2020-12-16T00:00:00"/>
    <n v="78"/>
    <s v="Mexico"/>
    <s v="Madrid"/>
    <s v="Pediatrics"/>
    <x v="1327"/>
    <d v="2023-09-01T00:00:00"/>
    <x v="1"/>
    <x v="2"/>
    <s v="D0131"/>
    <s v="D05"/>
    <x v="1"/>
    <x v="1"/>
    <n v="1355.18"/>
    <s v="None"/>
    <s v="None"/>
    <n v="0.33814298714881769"/>
    <n v="241.64"/>
    <x v="0"/>
    <s v="Yes"/>
    <n v="263"/>
    <n v="11"/>
    <s v="Standard"/>
    <n v="2"/>
    <n v="5"/>
    <n v="9"/>
    <s v="MRI"/>
    <s v="No"/>
    <n v="3"/>
    <n v="1596.8200000000002"/>
    <x v="1"/>
    <n v="539.95348473897513"/>
    <n v="1056.8665152610251"/>
  </r>
  <r>
    <s v="P000003"/>
    <s v="Maria"/>
    <s v="Torres"/>
    <x v="1"/>
    <d v="1968-12-08T00:00:00"/>
    <n v="67"/>
    <s v="Mexico"/>
    <s v="Buenos Aires"/>
    <s v="General"/>
    <x v="1328"/>
    <d v="2024-01-25T00:00:00"/>
    <x v="1"/>
    <x v="2"/>
    <s v="D0199"/>
    <s v="D04"/>
    <x v="3"/>
    <x v="2"/>
    <n v="1719.78"/>
    <s v="Full"/>
    <s v="CompanyB"/>
    <n v="0.45475685013926048"/>
    <n v="689.9"/>
    <x v="0"/>
    <s v="Yes"/>
    <n v="105"/>
    <n v="10"/>
    <s v="ICU"/>
    <n v="1"/>
    <n v="2"/>
    <n v="1"/>
    <s v="ECG"/>
    <s v="No"/>
    <n v="1"/>
    <n v="2409.6799999999998"/>
    <x v="1"/>
    <n v="1095.8184866435731"/>
    <n v="1313.8615133564267"/>
  </r>
  <r>
    <s v="P000004"/>
    <s v="Elena"/>
    <s v="Martinez"/>
    <x v="1"/>
    <d v="1992-01-22T00:00:00"/>
    <n v="93"/>
    <s v="Chile"/>
    <s v="CDMX"/>
    <s v="General"/>
    <x v="1329"/>
    <d v="2023-04-12T00:00:00"/>
    <x v="1"/>
    <x v="0"/>
    <s v="D0137"/>
    <s v="D03"/>
    <x v="0"/>
    <x v="1"/>
    <n v="1013.93"/>
    <s v="Partial"/>
    <s v="CompanyA"/>
    <n v="0.89818992103578033"/>
    <n v="653.41999999999996"/>
    <x v="1"/>
    <s v="No"/>
    <n v="229"/>
    <n v="5"/>
    <s v="Standard"/>
    <n v="1"/>
    <n v="4"/>
    <n v="8"/>
    <s v="Ultrasound"/>
    <s v="Yes"/>
    <n v="4"/>
    <n v="1667.35"/>
    <x v="1"/>
    <n v="1497.5969648390083"/>
    <n v="169.75303516099166"/>
  </r>
  <r>
    <s v="P000005"/>
    <s v="Pedro"/>
    <s v="Diaz"/>
    <x v="0"/>
    <d v="1986-01-02T00:00:00"/>
    <n v="83"/>
    <s v="Argentina"/>
    <s v="Bogotá"/>
    <s v="Pediatrics"/>
    <x v="1330"/>
    <d v="2023-04-12T00:00:00"/>
    <x v="0"/>
    <x v="1"/>
    <s v="D0036"/>
    <s v="D02"/>
    <x v="4"/>
    <x v="2"/>
    <n v="2198.19"/>
    <s v="Partial"/>
    <s v="CompanyB"/>
    <n v="0.49058162160086061"/>
    <n v="171.43"/>
    <x v="0"/>
    <s v="Yes"/>
    <n v="133"/>
    <n v="9"/>
    <s v="Standard"/>
    <n v="3"/>
    <n v="3"/>
    <n v="2"/>
    <s v="MRI"/>
    <s v="Yes"/>
    <n v="4"/>
    <n v="2369.62"/>
    <x v="1"/>
    <n v="1162.4920221778314"/>
    <n v="1207.1279778221685"/>
  </r>
  <r>
    <s v="P000007"/>
    <s v="Ana"/>
    <s v="Perez"/>
    <x v="0"/>
    <d v="2016-05-26T00:00:00"/>
    <n v="71"/>
    <s v="Mexico"/>
    <s v="CDMX"/>
    <s v="Geriatrics"/>
    <x v="1331"/>
    <d v="2024-07-17T00:00:00"/>
    <x v="1"/>
    <x v="4"/>
    <s v="D0074"/>
    <s v="D03"/>
    <x v="3"/>
    <x v="2"/>
    <n v="530.26"/>
    <s v="Full"/>
    <s v="None"/>
    <n v="0.78756939297148909"/>
    <n v="647.46"/>
    <x v="0"/>
    <s v="No"/>
    <n v="108"/>
    <n v="9"/>
    <s v="Emergency"/>
    <n v="3"/>
    <n v="8"/>
    <n v="10"/>
    <s v="ECG"/>
    <s v="No"/>
    <n v="4"/>
    <n v="1177.72"/>
    <x v="1"/>
    <n v="927.53622549038221"/>
    <n v="250.18377450961782"/>
  </r>
  <r>
    <s v="P000008"/>
    <s v="Ana"/>
    <s v="Perez"/>
    <x v="1"/>
    <d v="1955-07-30T00:00:00"/>
    <n v="92"/>
    <s v="Argentina"/>
    <s v="Bogotá"/>
    <s v="General"/>
    <x v="1332"/>
    <d v="2024-01-26T00:00:00"/>
    <x v="1"/>
    <x v="4"/>
    <s v="D0050"/>
    <s v="D01"/>
    <x v="2"/>
    <x v="2"/>
    <n v="2894.07"/>
    <s v="Partial"/>
    <s v="CompanyB"/>
    <n v="0.26783007693595567"/>
    <n v="147.74"/>
    <x v="0"/>
    <s v="No"/>
    <n v="174"/>
    <n v="7"/>
    <s v="ICU"/>
    <n v="1"/>
    <n v="3"/>
    <n v="7"/>
    <s v="ECG"/>
    <s v="Yes"/>
    <n v="1"/>
    <n v="3041.8100000000004"/>
    <x v="1"/>
    <n v="814.68820632455947"/>
    <n v="2227.121793675441"/>
  </r>
  <r>
    <s v="P000010"/>
    <s v="Ana"/>
    <s v="Garcia"/>
    <x v="1"/>
    <d v="2005-11-18T00:00:00"/>
    <n v="82"/>
    <s v="Spain"/>
    <s v="Buenos Aires"/>
    <s v="Chronic"/>
    <x v="1333"/>
    <d v="2023-01-14T00:00:00"/>
    <x v="2"/>
    <x v="5"/>
    <s v="D0125"/>
    <s v="D05"/>
    <x v="4"/>
    <x v="1"/>
    <n v="1600.11"/>
    <s v="Full"/>
    <s v="CompanyB"/>
    <n v="0.20957262033667909"/>
    <n v="177.14"/>
    <x v="1"/>
    <s v="Yes"/>
    <n v="124"/>
    <n v="14"/>
    <s v="Emergency"/>
    <n v="4"/>
    <n v="0"/>
    <n v="4"/>
    <s v="X-Ray"/>
    <s v="Yes"/>
    <n v="0"/>
    <n v="1777.25"/>
    <x v="1"/>
    <n v="372.46293949336291"/>
    <n v="1404.7870605066371"/>
  </r>
  <r>
    <s v="P000014"/>
    <s v="Maria"/>
    <s v="Torres"/>
    <x v="0"/>
    <d v="2009-01-16T00:00:00"/>
    <n v="87"/>
    <s v="Argentina"/>
    <s v="Bogotá"/>
    <s v="Pediatrics"/>
    <x v="1334"/>
    <d v="2023-04-29T00:00:00"/>
    <x v="0"/>
    <x v="1"/>
    <s v="D0152"/>
    <s v="D05"/>
    <x v="0"/>
    <x v="3"/>
    <n v="1544.44"/>
    <s v="Partial"/>
    <s v="CompanyA"/>
    <n v="0.66709316028344967"/>
    <n v="797.34"/>
    <x v="0"/>
    <s v="No"/>
    <n v="251"/>
    <n v="11"/>
    <s v="ICU"/>
    <n v="4"/>
    <n v="5"/>
    <n v="5"/>
    <s v="Ultrasound"/>
    <s v="No"/>
    <n v="1"/>
    <n v="2341.7800000000002"/>
    <x v="1"/>
    <n v="1562.1854208885768"/>
    <n v="779.5945791114234"/>
  </r>
  <r>
    <s v="P000015"/>
    <s v="Sofia"/>
    <s v="Lopez"/>
    <x v="0"/>
    <d v="1971-07-19T00:00:00"/>
    <n v="86"/>
    <s v="Argentina"/>
    <s v="Buenos Aires"/>
    <s v="Chronic"/>
    <x v="1335"/>
    <d v="2023-04-30T00:00:00"/>
    <x v="0"/>
    <x v="1"/>
    <s v="D0086"/>
    <s v="D03"/>
    <x v="2"/>
    <x v="2"/>
    <n v="2352.7600000000002"/>
    <s v="None"/>
    <s v="None"/>
    <n v="0.93155148488437511"/>
    <n v="755.12"/>
    <x v="0"/>
    <s v="Yes"/>
    <n v="95"/>
    <n v="9"/>
    <s v="ICU"/>
    <n v="3"/>
    <n v="8"/>
    <n v="5"/>
    <s v="CT"/>
    <s v="Yes"/>
    <n v="2"/>
    <n v="3107.88"/>
    <x v="1"/>
    <n v="2895.1502288424517"/>
    <n v="212.72977115754838"/>
  </r>
  <r>
    <s v="P000016"/>
    <s v="Lucia"/>
    <s v="Rodriguez"/>
    <x v="0"/>
    <d v="1983-04-19T00:00:00"/>
    <n v="90"/>
    <s v="Chile"/>
    <s v="Buenos Aires"/>
    <s v="General"/>
    <x v="1336"/>
    <d v="2023-07-17T00:00:00"/>
    <x v="0"/>
    <x v="3"/>
    <s v="D0195"/>
    <s v="D04"/>
    <x v="1"/>
    <x v="0"/>
    <n v="2114.94"/>
    <s v="None"/>
    <s v="CompanyB"/>
    <n v="4.4954956001356128E-2"/>
    <n v="537"/>
    <x v="0"/>
    <s v="Yes"/>
    <n v="208"/>
    <n v="14"/>
    <s v="Emergency"/>
    <n v="2"/>
    <n v="3"/>
    <n v="7"/>
    <s v="CT"/>
    <s v="Yes"/>
    <n v="0"/>
    <n v="2651.94"/>
    <x v="1"/>
    <n v="119.21784601823637"/>
    <n v="2532.7221539817638"/>
  </r>
  <r>
    <s v="P000017"/>
    <s v="Luis"/>
    <s v="Garcia"/>
    <x v="0"/>
    <d v="1969-06-02T00:00:00"/>
    <n v="76"/>
    <s v="Argentina"/>
    <s v="Buenos Aires"/>
    <s v="Geriatrics"/>
    <x v="1337"/>
    <d v="2023-12-08T00:00:00"/>
    <x v="2"/>
    <x v="0"/>
    <s v="D0155"/>
    <s v="D05"/>
    <x v="1"/>
    <x v="3"/>
    <n v="2913.77"/>
    <s v="Full"/>
    <s v="None"/>
    <n v="0.61641809591783558"/>
    <n v="345.38"/>
    <x v="0"/>
    <s v="Yes"/>
    <n v="56"/>
    <n v="2"/>
    <s v="ICU"/>
    <n v="2"/>
    <n v="3"/>
    <n v="6"/>
    <s v="MRI"/>
    <s v="Yes"/>
    <n v="4"/>
    <n v="3259.15"/>
    <x v="1"/>
    <n v="2008.9990373106139"/>
    <n v="1250.1509626893862"/>
  </r>
  <r>
    <s v="P000021"/>
    <s v="Jorge"/>
    <s v="Diaz"/>
    <x v="1"/>
    <d v="1989-07-28T00:00:00"/>
    <n v="65"/>
    <s v="Chile"/>
    <s v="Bogotá"/>
    <s v="Chronic"/>
    <x v="1338"/>
    <d v="2023-04-01T00:00:00"/>
    <x v="2"/>
    <x v="0"/>
    <s v="D0064"/>
    <s v="D05"/>
    <x v="3"/>
    <x v="0"/>
    <n v="1877.49"/>
    <s v="Full"/>
    <s v="CompanyC"/>
    <n v="0.77104609746735386"/>
    <n v="680.11"/>
    <x v="0"/>
    <s v="No"/>
    <n v="16"/>
    <n v="6"/>
    <s v="Emergency"/>
    <n v="3"/>
    <n v="3"/>
    <n v="7"/>
    <s v="ECG"/>
    <s v="No"/>
    <n v="5"/>
    <n v="2557.6"/>
    <x v="1"/>
    <n v="1972.0274988825042"/>
    <n v="585.57250111749568"/>
  </r>
  <r>
    <s v="P000022"/>
    <s v="Diego"/>
    <s v="Torres"/>
    <x v="1"/>
    <d v="1978-10-04T00:00:00"/>
    <n v="67"/>
    <s v="Spain"/>
    <s v="Bogotá"/>
    <s v="Chronic"/>
    <x v="1339"/>
    <d v="2023-07-09T00:00:00"/>
    <x v="0"/>
    <x v="4"/>
    <s v="D0130"/>
    <s v="D03"/>
    <x v="2"/>
    <x v="0"/>
    <n v="859.35"/>
    <s v="None"/>
    <s v="CompanyC"/>
    <n v="0.55701251977293886"/>
    <n v="439.12"/>
    <x v="0"/>
    <s v="No"/>
    <n v="134"/>
    <n v="13"/>
    <s v="Emergency"/>
    <n v="1"/>
    <n v="0"/>
    <n v="7"/>
    <s v="Ultrasound"/>
    <s v="No"/>
    <n v="3"/>
    <n v="1298.47"/>
    <x v="1"/>
    <n v="723.26404654956798"/>
    <n v="575.20595345043205"/>
  </r>
  <r>
    <s v="P000023"/>
    <s v="Diego"/>
    <s v="Garcia"/>
    <x v="1"/>
    <d v="1982-10-03T00:00:00"/>
    <n v="91"/>
    <s v="Colombia"/>
    <s v="CDMX"/>
    <s v="General"/>
    <x v="1340"/>
    <d v="2023-08-27T00:00:00"/>
    <x v="2"/>
    <x v="1"/>
    <s v="D0164"/>
    <s v="D04"/>
    <x v="0"/>
    <x v="2"/>
    <n v="2489.06"/>
    <s v="Partial"/>
    <s v="CompanyC"/>
    <n v="0.59308562812510979"/>
    <n v="586.79999999999995"/>
    <x v="1"/>
    <s v="Yes"/>
    <n v="129"/>
    <n v="7"/>
    <s v="Emergency"/>
    <n v="2"/>
    <n v="4"/>
    <n v="2"/>
    <s v="X-Ray"/>
    <s v="No"/>
    <n v="4"/>
    <n v="3075.8599999999997"/>
    <x v="1"/>
    <n v="1824.2483601249"/>
    <n v="1251.6116398750996"/>
  </r>
  <r>
    <s v="P000027"/>
    <s v="Pedro"/>
    <s v="Lopez"/>
    <x v="0"/>
    <d v="1995-02-12T00:00:00"/>
    <n v="66"/>
    <s v="Chile"/>
    <s v="Buenos Aires"/>
    <s v="General"/>
    <x v="1341"/>
    <d v="2023-12-01T00:00:00"/>
    <x v="1"/>
    <x v="1"/>
    <s v="D0196"/>
    <s v="D02"/>
    <x v="2"/>
    <x v="1"/>
    <n v="1205.0899999999999"/>
    <s v="Full"/>
    <s v="None"/>
    <n v="4.8214047845163138E-4"/>
    <n v="674.7"/>
    <x v="1"/>
    <s v="Yes"/>
    <n v="9"/>
    <n v="2"/>
    <s v="ICU"/>
    <n v="3"/>
    <n v="6"/>
    <n v="7"/>
    <s v="Ultrasound"/>
    <s v="No"/>
    <n v="4"/>
    <n v="1879.79"/>
    <x v="1"/>
    <n v="0.90632284998859214"/>
    <n v="1878.8836771500114"/>
  </r>
  <r>
    <s v="P000029"/>
    <s v="Pedro"/>
    <s v="Torres"/>
    <x v="0"/>
    <d v="1974-01-18T00:00:00"/>
    <n v="93"/>
    <s v="Argentina"/>
    <s v="CDMX"/>
    <s v="Geriatrics"/>
    <x v="1342"/>
    <d v="2023-01-31T00:00:00"/>
    <x v="0"/>
    <x v="0"/>
    <s v="D0001"/>
    <s v="D04"/>
    <x v="2"/>
    <x v="0"/>
    <n v="869.9"/>
    <s v="Full"/>
    <s v="CompanyB"/>
    <n v="0.21804395442466001"/>
    <n v="621.45000000000005"/>
    <x v="0"/>
    <s v="No"/>
    <n v="89"/>
    <n v="2"/>
    <s v="Emergency"/>
    <n v="4"/>
    <n v="9"/>
    <n v="1"/>
    <s v="Ultrasound"/>
    <s v="Yes"/>
    <n v="3"/>
    <n v="1491.35"/>
    <x v="1"/>
    <n v="325.17985143121672"/>
    <n v="1166.1701485687831"/>
  </r>
  <r>
    <s v="P000031"/>
    <s v="Maria"/>
    <s v="Martinez"/>
    <x v="0"/>
    <d v="1967-04-01T00:00:00"/>
    <n v="84"/>
    <s v="Chile"/>
    <s v="Bogotá"/>
    <s v="General"/>
    <x v="1343"/>
    <d v="2023-04-21T00:00:00"/>
    <x v="1"/>
    <x v="1"/>
    <s v="D0026"/>
    <s v="D04"/>
    <x v="3"/>
    <x v="0"/>
    <n v="2328.9299999999998"/>
    <s v="Full"/>
    <s v="None"/>
    <n v="0.31126802706382561"/>
    <n v="754.95"/>
    <x v="0"/>
    <s v="No"/>
    <n v="101"/>
    <n v="8"/>
    <s v="Emergency"/>
    <n v="4"/>
    <n v="3"/>
    <n v="6"/>
    <s v="X-Ray"/>
    <s v="No"/>
    <n v="3"/>
    <n v="3083.88"/>
    <x v="1"/>
    <n v="959.91324330159057"/>
    <n v="2123.9667566984094"/>
  </r>
  <r>
    <s v="P000032"/>
    <s v="Maria"/>
    <s v="Garcia"/>
    <x v="1"/>
    <d v="2015-10-23T00:00:00"/>
    <n v="94"/>
    <s v="Argentina"/>
    <s v="Santiago"/>
    <s v="Chronic"/>
    <x v="1344"/>
    <d v="2023-02-12T00:00:00"/>
    <x v="2"/>
    <x v="2"/>
    <s v="D0139"/>
    <s v="D05"/>
    <x v="1"/>
    <x v="2"/>
    <n v="2515.67"/>
    <s v="Partial"/>
    <s v="CompanyA"/>
    <n v="0.70421707975225911"/>
    <n v="339.66"/>
    <x v="0"/>
    <s v="Yes"/>
    <n v="26"/>
    <n v="3"/>
    <s v="Standard"/>
    <n v="1"/>
    <n v="2"/>
    <n v="10"/>
    <s v="Ultrasound"/>
    <s v="Yes"/>
    <n v="1"/>
    <n v="2855.33"/>
    <x v="1"/>
    <n v="2010.7721543290179"/>
    <n v="844.55784567098203"/>
  </r>
  <r>
    <s v="P000035"/>
    <s v="Diego"/>
    <s v="Diaz"/>
    <x v="1"/>
    <d v="1951-05-21T00:00:00"/>
    <n v="85"/>
    <s v="Spain"/>
    <s v="Santiago"/>
    <s v="General"/>
    <x v="1345"/>
    <d v="2024-06-09T00:00:00"/>
    <x v="0"/>
    <x v="5"/>
    <s v="D0093"/>
    <s v="D02"/>
    <x v="2"/>
    <x v="3"/>
    <n v="1979.7"/>
    <s v="Partial"/>
    <s v="None"/>
    <n v="0.45577043005793638"/>
    <n v="99.46"/>
    <x v="1"/>
    <s v="Yes"/>
    <n v="135"/>
    <n v="7"/>
    <s v="Emergency"/>
    <n v="1"/>
    <n v="9"/>
    <n v="5"/>
    <s v="CT"/>
    <s v="No"/>
    <n v="5"/>
    <n v="2079.16"/>
    <x v="1"/>
    <n v="947.61964735925892"/>
    <n v="1131.5403526407408"/>
  </r>
  <r>
    <s v="P000037"/>
    <s v="Pedro"/>
    <s v="Lopez"/>
    <x v="0"/>
    <d v="1965-10-06T00:00:00"/>
    <n v="79"/>
    <s v="Spain"/>
    <s v="Madrid"/>
    <s v="General"/>
    <x v="1346"/>
    <d v="2023-03-05T00:00:00"/>
    <x v="1"/>
    <x v="5"/>
    <s v="D0119"/>
    <s v="D01"/>
    <x v="2"/>
    <x v="1"/>
    <n v="2555.6799999999998"/>
    <s v="Full"/>
    <s v="None"/>
    <n v="0.4280924878621658"/>
    <n v="797.07"/>
    <x v="0"/>
    <s v="Yes"/>
    <n v="148"/>
    <n v="10"/>
    <s v="ICU"/>
    <n v="3"/>
    <n v="8"/>
    <n v="8"/>
    <s v="Ultrasound"/>
    <s v="No"/>
    <n v="0"/>
    <n v="3352.75"/>
    <x v="1"/>
    <n v="1435.2870886798764"/>
    <n v="1917.4629113201236"/>
  </r>
  <r>
    <s v="P000038"/>
    <s v="Lucia"/>
    <s v="Diaz"/>
    <x v="1"/>
    <d v="2007-05-07T00:00:00"/>
    <n v="84"/>
    <s v="Chile"/>
    <s v="CDMX"/>
    <s v="General"/>
    <x v="1347"/>
    <d v="2024-03-20T00:00:00"/>
    <x v="0"/>
    <x v="5"/>
    <s v="D0132"/>
    <s v="D01"/>
    <x v="2"/>
    <x v="0"/>
    <n v="858.37"/>
    <s v="None"/>
    <s v="CompanyC"/>
    <n v="0.86387607793156307"/>
    <n v="484.92"/>
    <x v="0"/>
    <s v="No"/>
    <n v="226"/>
    <n v="14"/>
    <s v="Standard"/>
    <n v="2"/>
    <n v="6"/>
    <n v="7"/>
    <s v="ECG"/>
    <s v="No"/>
    <n v="2"/>
    <n v="1343.29"/>
    <x v="1"/>
    <n v="1160.4360967246894"/>
    <n v="182.85390327531059"/>
  </r>
  <r>
    <s v="P000043"/>
    <s v="Elena"/>
    <s v="Rodriguez"/>
    <x v="0"/>
    <d v="1950-08-22T00:00:00"/>
    <n v="94"/>
    <s v="Chile"/>
    <s v="Santiago"/>
    <s v="General"/>
    <x v="1348"/>
    <d v="2024-08-14T00:00:00"/>
    <x v="1"/>
    <x v="3"/>
    <s v="D0189"/>
    <s v="D05"/>
    <x v="0"/>
    <x v="1"/>
    <n v="169.3"/>
    <s v="Full"/>
    <s v="None"/>
    <n v="0.23492240182820831"/>
    <n v="501.89"/>
    <x v="1"/>
    <s v="No"/>
    <n v="219"/>
    <n v="1"/>
    <s v="ICU"/>
    <n v="1"/>
    <n v="5"/>
    <n v="4"/>
    <s v="ECG"/>
    <s v="Yes"/>
    <n v="3"/>
    <n v="671.19"/>
    <x v="1"/>
    <n v="157.67756688307514"/>
    <n v="513.51243311692497"/>
  </r>
  <r>
    <s v="P000045"/>
    <s v="Ana"/>
    <s v="Perez"/>
    <x v="1"/>
    <d v="1978-12-17T00:00:00"/>
    <n v="91"/>
    <s v="Spain"/>
    <s v="Madrid"/>
    <s v="Pediatrics"/>
    <x v="1349"/>
    <d v="2024-03-06T00:00:00"/>
    <x v="1"/>
    <x v="2"/>
    <s v="D0143"/>
    <s v="D04"/>
    <x v="3"/>
    <x v="0"/>
    <n v="459.01"/>
    <s v="None"/>
    <s v="CompanyB"/>
    <n v="0.38043751427350381"/>
    <n v="432.58"/>
    <x v="0"/>
    <s v="Yes"/>
    <n v="19"/>
    <n v="1"/>
    <s v="Emergency"/>
    <n v="4"/>
    <n v="8"/>
    <n v="8"/>
    <s v="Ultrasound"/>
    <s v="Yes"/>
    <n v="2"/>
    <n v="891.58999999999992"/>
    <x v="1"/>
    <n v="339.19428335111326"/>
    <n v="552.39571664888672"/>
  </r>
  <r>
    <s v="P000046"/>
    <s v="Sofia"/>
    <s v="Rodriguez"/>
    <x v="1"/>
    <d v="1982-10-01T00:00:00"/>
    <n v="90"/>
    <s v="Argentina"/>
    <s v="CDMX"/>
    <s v="Pediatrics"/>
    <x v="1350"/>
    <d v="2023-07-22T00:00:00"/>
    <x v="1"/>
    <x v="0"/>
    <s v="D0195"/>
    <s v="D05"/>
    <x v="0"/>
    <x v="2"/>
    <n v="1107.33"/>
    <s v="None"/>
    <s v="CompanyA"/>
    <n v="0.84642241835989163"/>
    <n v="424.44"/>
    <x v="1"/>
    <s v="Yes"/>
    <n v="137"/>
    <n v="2"/>
    <s v="Standard"/>
    <n v="3"/>
    <n v="5"/>
    <n v="6"/>
    <s v="MRI"/>
    <s v="No"/>
    <n v="2"/>
    <n v="1531.77"/>
    <x v="1"/>
    <n v="1296.5244677711312"/>
    <n v="235.2455322288688"/>
  </r>
  <r>
    <s v="P000049"/>
    <s v="Sofia"/>
    <s v="Diaz"/>
    <x v="0"/>
    <d v="1992-01-04T00:00:00"/>
    <n v="90"/>
    <s v="Colombia"/>
    <s v="Buenos Aires"/>
    <s v="Pediatrics"/>
    <x v="1351"/>
    <d v="2023-05-01T00:00:00"/>
    <x v="0"/>
    <x v="4"/>
    <s v="D0123"/>
    <s v="D04"/>
    <x v="3"/>
    <x v="1"/>
    <n v="116.2"/>
    <s v="Partial"/>
    <s v="None"/>
    <n v="0.98125682919420387"/>
    <n v="377.43"/>
    <x v="0"/>
    <s v="Yes"/>
    <n v="97"/>
    <n v="2"/>
    <s v="ICU"/>
    <n v="4"/>
    <n v="8"/>
    <n v="7"/>
    <s v="X-Ray"/>
    <s v="No"/>
    <n v="2"/>
    <n v="493.63"/>
    <x v="1"/>
    <n v="484.37780859513487"/>
    <n v="9.2521914048651297"/>
  </r>
  <r>
    <s v="P000051"/>
    <s v="Ana"/>
    <s v="Torres"/>
    <x v="1"/>
    <d v="1970-02-23T00:00:00"/>
    <n v="65"/>
    <s v="Argentina"/>
    <s v="CDMX"/>
    <s v="General"/>
    <x v="1352"/>
    <d v="2024-05-18T00:00:00"/>
    <x v="1"/>
    <x v="5"/>
    <s v="D0058"/>
    <s v="D02"/>
    <x v="3"/>
    <x v="1"/>
    <n v="1945.44"/>
    <s v="Partial"/>
    <s v="CompanyC"/>
    <n v="0.96589419876181615"/>
    <n v="414.86"/>
    <x v="1"/>
    <s v="No"/>
    <n v="152"/>
    <n v="11"/>
    <s v="Emergency"/>
    <n v="1"/>
    <n v="4"/>
    <n v="10"/>
    <s v="CT"/>
    <s v="Yes"/>
    <n v="4"/>
    <n v="2360.3000000000002"/>
    <x v="1"/>
    <n v="2279.8000773375147"/>
    <n v="80.49992266248546"/>
  </r>
  <r>
    <s v="P000058"/>
    <s v="Luis"/>
    <s v="Hernandez"/>
    <x v="0"/>
    <d v="1972-01-15T00:00:00"/>
    <n v="65"/>
    <s v="Chile"/>
    <s v="Madrid"/>
    <s v="Pediatrics"/>
    <x v="1353"/>
    <d v="2023-01-30T00:00:00"/>
    <x v="2"/>
    <x v="4"/>
    <s v="D0155"/>
    <s v="D01"/>
    <x v="1"/>
    <x v="3"/>
    <n v="2543.92"/>
    <s v="Partial"/>
    <s v="CompanyB"/>
    <n v="0.12233954302960499"/>
    <n v="487.08"/>
    <x v="1"/>
    <s v="No"/>
    <n v="83"/>
    <n v="0"/>
    <s v="Emergency"/>
    <n v="2"/>
    <n v="6"/>
    <n v="9"/>
    <s v="ECG"/>
    <s v="Yes"/>
    <n v="1"/>
    <n v="3031"/>
    <x v="1"/>
    <n v="370.81115492273273"/>
    <n v="2660.1888450772672"/>
  </r>
  <r>
    <s v="P000064"/>
    <s v="Luis"/>
    <s v="Perez"/>
    <x v="0"/>
    <d v="1972-11-21T00:00:00"/>
    <n v="81"/>
    <s v="Mexico"/>
    <s v="CDMX"/>
    <s v="General"/>
    <x v="1354"/>
    <d v="2023-07-02T00:00:00"/>
    <x v="2"/>
    <x v="1"/>
    <s v="D0176"/>
    <s v="D01"/>
    <x v="1"/>
    <x v="3"/>
    <n v="971.18"/>
    <s v="None"/>
    <s v="CompanyB"/>
    <n v="0.99816396032862986"/>
    <n v="103.68"/>
    <x v="1"/>
    <s v="No"/>
    <n v="157"/>
    <n v="9"/>
    <s v="Standard"/>
    <n v="2"/>
    <n v="5"/>
    <n v="3"/>
    <s v="ECG"/>
    <s v="No"/>
    <n v="1"/>
    <n v="1074.8599999999999"/>
    <x v="1"/>
    <n v="1072.886514398831"/>
    <n v="1.9734856011689317"/>
  </r>
  <r>
    <s v="P000069"/>
    <s v="Ana"/>
    <s v="Lopez"/>
    <x v="0"/>
    <d v="1984-08-07T00:00:00"/>
    <n v="85"/>
    <s v="Mexico"/>
    <s v="Santiago"/>
    <s v="General"/>
    <x v="1355"/>
    <d v="2024-10-03T00:00:00"/>
    <x v="2"/>
    <x v="0"/>
    <s v="D0109"/>
    <s v="D04"/>
    <x v="3"/>
    <x v="2"/>
    <n v="500.1"/>
    <s v="Partial"/>
    <s v="CompanyA"/>
    <n v="3.9223531124082722E-2"/>
    <n v="265.82"/>
    <x v="1"/>
    <s v="Yes"/>
    <n v="230"/>
    <n v="7"/>
    <s v="ICU"/>
    <n v="2"/>
    <n v="3"/>
    <n v="9"/>
    <s v="CT"/>
    <s v="Yes"/>
    <n v="5"/>
    <n v="765.92000000000007"/>
    <x v="1"/>
    <n v="30.042086958557441"/>
    <n v="735.87791304144264"/>
  </r>
  <r>
    <s v="P000070"/>
    <s v="Lucia"/>
    <s v="Rodriguez"/>
    <x v="0"/>
    <d v="1997-04-10T00:00:00"/>
    <n v="80"/>
    <s v="Colombia"/>
    <s v="Bogotá"/>
    <s v="Chronic"/>
    <x v="1356"/>
    <d v="2024-05-16T00:00:00"/>
    <x v="1"/>
    <x v="5"/>
    <s v="D0068"/>
    <s v="D01"/>
    <x v="2"/>
    <x v="3"/>
    <n v="1417.92"/>
    <s v="Partial"/>
    <s v="CompanyC"/>
    <n v="0.51646707658354007"/>
    <n v="783.84"/>
    <x v="0"/>
    <s v="No"/>
    <n v="297"/>
    <n v="0"/>
    <s v="ICU"/>
    <n v="1"/>
    <n v="7"/>
    <n v="1"/>
    <s v="X-Ray"/>
    <s v="Yes"/>
    <n v="4"/>
    <n v="2201.7600000000002"/>
    <x v="1"/>
    <n v="1137.1365505385754"/>
    <n v="1064.6234494614248"/>
  </r>
  <r>
    <s v="P000072"/>
    <s v="Diego"/>
    <s v="Lopez"/>
    <x v="0"/>
    <d v="2019-01-04T00:00:00"/>
    <n v="67"/>
    <s v="Mexico"/>
    <s v="Santiago"/>
    <s v="General"/>
    <x v="1357"/>
    <d v="2023-01-04T00:00:00"/>
    <x v="0"/>
    <x v="5"/>
    <s v="D0167"/>
    <s v="D01"/>
    <x v="3"/>
    <x v="1"/>
    <n v="2102.96"/>
    <s v="Full"/>
    <s v="CompanyA"/>
    <n v="0.1129391158218402"/>
    <n v="229.12"/>
    <x v="0"/>
    <s v="No"/>
    <n v="125"/>
    <n v="0"/>
    <s v="Emergency"/>
    <n v="4"/>
    <n v="5"/>
    <n v="2"/>
    <s v="Ultrasound"/>
    <s v="No"/>
    <n v="2"/>
    <n v="2332.08"/>
    <x v="1"/>
    <n v="263.38305322579708"/>
    <n v="2068.6969467742028"/>
  </r>
  <r>
    <s v="P000075"/>
    <s v="Luis"/>
    <s v="Lopez"/>
    <x v="1"/>
    <d v="1957-06-25T00:00:00"/>
    <n v="85"/>
    <s v="Chile"/>
    <s v="CDMX"/>
    <s v="General"/>
    <x v="1358"/>
    <d v="2024-04-18T00:00:00"/>
    <x v="1"/>
    <x v="3"/>
    <s v="D0144"/>
    <s v="D04"/>
    <x v="2"/>
    <x v="1"/>
    <n v="620.29999999999995"/>
    <s v="None"/>
    <s v="CompanyC"/>
    <n v="0.23062642862214419"/>
    <n v="583.92999999999995"/>
    <x v="1"/>
    <s v="No"/>
    <n v="25"/>
    <n v="2"/>
    <s v="Emergency"/>
    <n v="1"/>
    <n v="8"/>
    <n v="6"/>
    <s v="Ultrasound"/>
    <s v="No"/>
    <n v="3"/>
    <n v="1204.23"/>
    <x v="1"/>
    <n v="277.72726413964472"/>
    <n v="926.5027358603553"/>
  </r>
  <r>
    <s v="P000076"/>
    <s v="Diego"/>
    <s v="Diaz"/>
    <x v="1"/>
    <d v="1999-01-02T00:00:00"/>
    <n v="77"/>
    <s v="Chile"/>
    <s v="Buenos Aires"/>
    <s v="Chronic"/>
    <x v="1359"/>
    <d v="2024-05-16T00:00:00"/>
    <x v="1"/>
    <x v="1"/>
    <s v="D0135"/>
    <s v="D03"/>
    <x v="3"/>
    <x v="1"/>
    <n v="1282.27"/>
    <s v="None"/>
    <s v="CompanyC"/>
    <n v="0.44459542922254619"/>
    <n v="117.78"/>
    <x v="1"/>
    <s v="Yes"/>
    <n v="160"/>
    <n v="11"/>
    <s v="Emergency"/>
    <n v="4"/>
    <n v="0"/>
    <n v="10"/>
    <s v="Ultrasound"/>
    <s v="Yes"/>
    <n v="4"/>
    <n v="1400.05"/>
    <x v="1"/>
    <n v="622.45583068302574"/>
    <n v="777.59416931697422"/>
  </r>
  <r>
    <s v="P000080"/>
    <s v="Maria"/>
    <s v="Lopez"/>
    <x v="0"/>
    <d v="1973-04-09T00:00:00"/>
    <n v="88"/>
    <s v="Mexico"/>
    <s v="Santiago"/>
    <s v="General"/>
    <x v="1360"/>
    <d v="2024-07-15T00:00:00"/>
    <x v="2"/>
    <x v="4"/>
    <s v="D0113"/>
    <s v="D05"/>
    <x v="2"/>
    <x v="2"/>
    <n v="908.22"/>
    <s v="None"/>
    <s v="CompanyB"/>
    <n v="0.61884690229253392"/>
    <n v="39.47"/>
    <x v="0"/>
    <s v="Yes"/>
    <n v="40"/>
    <n v="12"/>
    <s v="ICU"/>
    <n v="2"/>
    <n v="0"/>
    <n v="9"/>
    <s v="X-Ray"/>
    <s v="Yes"/>
    <n v="2"/>
    <n v="947.69"/>
    <x v="1"/>
    <n v="586.47502083361155"/>
    <n v="361.2149791663885"/>
  </r>
  <r>
    <s v="P000082"/>
    <s v="Lucia"/>
    <s v="Diaz"/>
    <x v="1"/>
    <d v="1999-11-26T00:00:00"/>
    <n v="68"/>
    <s v="Spain"/>
    <s v="Madrid"/>
    <s v="Chronic"/>
    <x v="1361"/>
    <d v="2023-08-04T00:00:00"/>
    <x v="0"/>
    <x v="4"/>
    <s v="D0185"/>
    <s v="D03"/>
    <x v="2"/>
    <x v="0"/>
    <n v="468.64"/>
    <s v="Partial"/>
    <s v="CompanyB"/>
    <n v="0.29800521663147711"/>
    <n v="44.79"/>
    <x v="1"/>
    <s v="Yes"/>
    <n v="35"/>
    <n v="2"/>
    <s v="Emergency"/>
    <n v="4"/>
    <n v="4"/>
    <n v="9"/>
    <s v="MRI"/>
    <s v="No"/>
    <n v="5"/>
    <n v="513.42999999999995"/>
    <x v="1"/>
    <n v="153.00481837509929"/>
    <n v="360.42518162490069"/>
  </r>
  <r>
    <s v="P000086"/>
    <s v="Lucia"/>
    <s v="Rodriguez"/>
    <x v="1"/>
    <d v="2005-10-30T00:00:00"/>
    <n v="74"/>
    <s v="Spain"/>
    <s v="Madrid"/>
    <s v="Chronic"/>
    <x v="1362"/>
    <d v="2024-04-19T00:00:00"/>
    <x v="2"/>
    <x v="4"/>
    <s v="D0141"/>
    <s v="D02"/>
    <x v="2"/>
    <x v="2"/>
    <n v="2563.86"/>
    <s v="Partial"/>
    <s v="None"/>
    <n v="0.40864931538927141"/>
    <n v="788.84"/>
    <x v="1"/>
    <s v="No"/>
    <n v="151"/>
    <n v="14"/>
    <s v="Standard"/>
    <n v="2"/>
    <n v="5"/>
    <n v="10"/>
    <s v="X-Ray"/>
    <s v="Yes"/>
    <n v="3"/>
    <n v="3352.7000000000003"/>
    <x v="1"/>
    <n v="1370.0785597056104"/>
    <n v="1982.6214402943899"/>
  </r>
  <r>
    <s v="P000087"/>
    <s v="Sofia"/>
    <s v="Diaz"/>
    <x v="1"/>
    <d v="1991-07-27T00:00:00"/>
    <n v="66"/>
    <s v="Mexico"/>
    <s v="CDMX"/>
    <s v="General"/>
    <x v="1363"/>
    <d v="2024-02-19T00:00:00"/>
    <x v="1"/>
    <x v="3"/>
    <s v="D0159"/>
    <s v="D01"/>
    <x v="1"/>
    <x v="1"/>
    <n v="1222.21"/>
    <s v="None"/>
    <s v="CompanyC"/>
    <n v="0.44276414420595872"/>
    <n v="268.33999999999997"/>
    <x v="1"/>
    <s v="No"/>
    <n v="170"/>
    <n v="4"/>
    <s v="ICU"/>
    <n v="1"/>
    <n v="9"/>
    <n v="5"/>
    <s v="X-Ray"/>
    <s v="No"/>
    <n v="1"/>
    <n v="1490.55"/>
    <x v="1"/>
    <n v="659.9620951461917"/>
    <n v="830.58790485380825"/>
  </r>
  <r>
    <s v="P000091"/>
    <s v="Elena"/>
    <s v="Martinez"/>
    <x v="0"/>
    <d v="1984-01-29T00:00:00"/>
    <n v="81"/>
    <s v="Mexico"/>
    <s v="CDMX"/>
    <s v="Pediatrics"/>
    <x v="1364"/>
    <d v="2024-04-08T00:00:00"/>
    <x v="2"/>
    <x v="0"/>
    <s v="D0022"/>
    <s v="D03"/>
    <x v="1"/>
    <x v="0"/>
    <n v="2321.88"/>
    <s v="Partial"/>
    <s v="CompanyB"/>
    <n v="0.7038891514273089"/>
    <n v="567.57000000000005"/>
    <x v="1"/>
    <s v="No"/>
    <n v="282"/>
    <n v="6"/>
    <s v="ICU"/>
    <n v="4"/>
    <n v="4"/>
    <n v="7"/>
    <s v="Ultrasound"/>
    <s v="Yes"/>
    <n v="0"/>
    <n v="2889.4500000000003"/>
    <x v="1"/>
    <n v="2033.8525085916378"/>
    <n v="855.59749140836243"/>
  </r>
  <r>
    <s v="P000092"/>
    <s v="Sofia"/>
    <s v="Rodriguez"/>
    <x v="0"/>
    <d v="1962-04-09T00:00:00"/>
    <n v="87"/>
    <s v="Argentina"/>
    <s v="Buenos Aires"/>
    <s v="General"/>
    <x v="1365"/>
    <d v="2024-05-09T00:00:00"/>
    <x v="1"/>
    <x v="2"/>
    <s v="D0134"/>
    <s v="D01"/>
    <x v="2"/>
    <x v="1"/>
    <n v="2955.23"/>
    <s v="Partial"/>
    <s v="CompanyC"/>
    <n v="0.6824955933756427"/>
    <n v="724.96"/>
    <x v="1"/>
    <s v="No"/>
    <n v="164"/>
    <n v="9"/>
    <s v="ICU"/>
    <n v="1"/>
    <n v="8"/>
    <n v="2"/>
    <s v="X-Ray"/>
    <s v="Yes"/>
    <n v="2"/>
    <n v="3680.19"/>
    <x v="1"/>
    <n v="2511.7134577851066"/>
    <n v="1168.4765422148935"/>
  </r>
  <r>
    <s v="P000098"/>
    <s v="Elena"/>
    <s v="Lopez"/>
    <x v="1"/>
    <d v="1950-05-13T00:00:00"/>
    <n v="76"/>
    <s v="Chile"/>
    <s v="Santiago"/>
    <s v="Pediatrics"/>
    <x v="1366"/>
    <d v="2023-01-17T00:00:00"/>
    <x v="1"/>
    <x v="3"/>
    <s v="D0071"/>
    <s v="D02"/>
    <x v="4"/>
    <x v="1"/>
    <n v="2708.08"/>
    <s v="None"/>
    <s v="None"/>
    <n v="0.89910529265547523"/>
    <n v="377.37"/>
    <x v="1"/>
    <s v="No"/>
    <n v="86"/>
    <n v="11"/>
    <s v="ICU"/>
    <n v="3"/>
    <n v="1"/>
    <n v="9"/>
    <s v="ECG"/>
    <s v="No"/>
    <n v="3"/>
    <n v="3085.45"/>
    <x v="1"/>
    <n v="2774.1444252238357"/>
    <n v="311.30557477616412"/>
  </r>
  <r>
    <s v="P000100"/>
    <s v="Ana"/>
    <s v="Diaz"/>
    <x v="0"/>
    <d v="1964-01-21T00:00:00"/>
    <n v="68"/>
    <s v="Mexico"/>
    <s v="CDMX"/>
    <s v="Pediatrics"/>
    <x v="1367"/>
    <d v="2023-01-21T00:00:00"/>
    <x v="1"/>
    <x v="4"/>
    <s v="D0136"/>
    <s v="D05"/>
    <x v="3"/>
    <x v="3"/>
    <n v="2769.88"/>
    <s v="None"/>
    <s v="None"/>
    <n v="0.6950167418345532"/>
    <n v="208.43"/>
    <x v="1"/>
    <s v="Yes"/>
    <n v="285"/>
    <n v="4"/>
    <s v="Emergency"/>
    <n v="4"/>
    <n v="1"/>
    <n v="9"/>
    <s v="CT"/>
    <s v="Yes"/>
    <n v="4"/>
    <n v="2978.31"/>
    <x v="1"/>
    <n v="2069.975312373268"/>
    <n v="908.33468762673192"/>
  </r>
  <r>
    <s v="P000107"/>
    <s v="Jorge"/>
    <s v="Diaz"/>
    <x v="0"/>
    <d v="1953-04-21T00:00:00"/>
    <n v="79"/>
    <s v="Chile"/>
    <s v="Santiago"/>
    <s v="Geriatrics"/>
    <x v="1368"/>
    <d v="2024-05-06T00:00:00"/>
    <x v="1"/>
    <x v="0"/>
    <s v="D0117"/>
    <s v="D04"/>
    <x v="3"/>
    <x v="2"/>
    <n v="318.54000000000002"/>
    <s v="None"/>
    <s v="CompanyC"/>
    <n v="0.10399095054786101"/>
    <n v="36.340000000000003"/>
    <x v="1"/>
    <s v="No"/>
    <n v="216"/>
    <n v="13"/>
    <s v="ICU"/>
    <n v="2"/>
    <n v="5"/>
    <n v="6"/>
    <s v="ECG"/>
    <s v="No"/>
    <n v="2"/>
    <n v="354.88"/>
    <x v="1"/>
    <n v="36.904308530424913"/>
    <n v="317.97569146957505"/>
  </r>
  <r>
    <s v="P000115"/>
    <s v="Jorge"/>
    <s v="Perez"/>
    <x v="0"/>
    <d v="1967-01-12T00:00:00"/>
    <n v="88"/>
    <s v="Spain"/>
    <s v="Madrid"/>
    <s v="Geriatrics"/>
    <x v="1369"/>
    <d v="2024-07-20T00:00:00"/>
    <x v="2"/>
    <x v="5"/>
    <s v="D0076"/>
    <s v="D01"/>
    <x v="4"/>
    <x v="3"/>
    <n v="921.78"/>
    <s v="None"/>
    <s v="None"/>
    <n v="1.256446152438051E-2"/>
    <n v="601.98"/>
    <x v="0"/>
    <s v="No"/>
    <n v="88"/>
    <n v="4"/>
    <s v="Standard"/>
    <n v="3"/>
    <n v="5"/>
    <n v="6"/>
    <s v="CT"/>
    <s v="Yes"/>
    <n v="0"/>
    <n v="1523.76"/>
    <x v="1"/>
    <n v="19.145223892390046"/>
    <n v="1504.6147761076099"/>
  </r>
  <r>
    <s v="P000118"/>
    <s v="Pedro"/>
    <s v="Lopez"/>
    <x v="0"/>
    <d v="1991-08-06T00:00:00"/>
    <n v="65"/>
    <s v="Mexico"/>
    <s v="Buenos Aires"/>
    <s v="Pediatrics"/>
    <x v="1370"/>
    <d v="2024-08-03T00:00:00"/>
    <x v="2"/>
    <x v="4"/>
    <s v="D0026"/>
    <s v="D03"/>
    <x v="1"/>
    <x v="3"/>
    <n v="2172.8200000000002"/>
    <s v="None"/>
    <s v="CompanyC"/>
    <n v="0.62096796160806889"/>
    <n v="732.84"/>
    <x v="0"/>
    <s v="No"/>
    <n v="157"/>
    <n v="8"/>
    <s v="Standard"/>
    <n v="4"/>
    <n v="7"/>
    <n v="7"/>
    <s v="Ultrasound"/>
    <s v="Yes"/>
    <n v="5"/>
    <n v="2905.6600000000003"/>
    <x v="1"/>
    <n v="1804.3217673261017"/>
    <n v="1101.3382326738986"/>
  </r>
  <r>
    <s v="P000120"/>
    <s v="Lucia"/>
    <s v="Rodriguez"/>
    <x v="1"/>
    <d v="1972-09-01T00:00:00"/>
    <n v="81"/>
    <s v="Argentina"/>
    <s v="Buenos Aires"/>
    <s v="General"/>
    <x v="1371"/>
    <d v="2024-06-08T00:00:00"/>
    <x v="0"/>
    <x v="2"/>
    <s v="D0079"/>
    <s v="D02"/>
    <x v="0"/>
    <x v="2"/>
    <n v="2178.37"/>
    <s v="Full"/>
    <s v="CompanyC"/>
    <n v="0.73294393133046043"/>
    <n v="245.41"/>
    <x v="1"/>
    <s v="Yes"/>
    <n v="273"/>
    <n v="3"/>
    <s v="ICU"/>
    <n v="4"/>
    <n v="6"/>
    <n v="9"/>
    <s v="Ultrasound"/>
    <s v="No"/>
    <n v="0"/>
    <n v="2423.7799999999997"/>
    <x v="1"/>
    <n v="1776.4948418801432"/>
    <n v="647.28515811985653"/>
  </r>
  <r>
    <s v="P000128"/>
    <s v="Ana"/>
    <s v="Hernandez"/>
    <x v="1"/>
    <d v="1993-06-30T00:00:00"/>
    <n v="94"/>
    <s v="Spain"/>
    <s v="Buenos Aires"/>
    <s v="Geriatrics"/>
    <x v="1372"/>
    <d v="2023-01-05T00:00:00"/>
    <x v="0"/>
    <x v="1"/>
    <s v="D0165"/>
    <s v="D04"/>
    <x v="1"/>
    <x v="1"/>
    <n v="1815.56"/>
    <s v="None"/>
    <s v="CompanyB"/>
    <n v="7.0089451605559572E-2"/>
    <n v="177.33"/>
    <x v="0"/>
    <s v="No"/>
    <n v="33"/>
    <n v="10"/>
    <s v="ICU"/>
    <n v="1"/>
    <n v="8"/>
    <n v="5"/>
    <s v="X-Ray"/>
    <s v="No"/>
    <n v="4"/>
    <n v="1992.8899999999999"/>
    <x v="1"/>
    <n v="139.68056721020361"/>
    <n v="1853.2094327897962"/>
  </r>
  <r>
    <s v="P000138"/>
    <s v="Pedro"/>
    <s v="Martinez"/>
    <x v="0"/>
    <d v="1957-03-09T00:00:00"/>
    <n v="86"/>
    <s v="Mexico"/>
    <s v="Buenos Aires"/>
    <s v="Chronic"/>
    <x v="1373"/>
    <d v="2023-08-25T00:00:00"/>
    <x v="1"/>
    <x v="5"/>
    <s v="D0149"/>
    <s v="D02"/>
    <x v="2"/>
    <x v="2"/>
    <n v="535.09"/>
    <s v="None"/>
    <s v="None"/>
    <n v="0.47204609069753761"/>
    <n v="189.85"/>
    <x v="0"/>
    <s v="Yes"/>
    <n v="47"/>
    <n v="2"/>
    <s v="ICU"/>
    <n v="3"/>
    <n v="8"/>
    <n v="5"/>
    <s v="X-Ray"/>
    <s v="Yes"/>
    <n v="3"/>
    <n v="724.94"/>
    <x v="1"/>
    <n v="342.20509299027293"/>
    <n v="382.73490700972712"/>
  </r>
  <r>
    <s v="P000139"/>
    <s v="Elena"/>
    <s v="Diaz"/>
    <x v="0"/>
    <d v="2018-06-22T00:00:00"/>
    <n v="81"/>
    <s v="Mexico"/>
    <s v="CDMX"/>
    <s v="Chronic"/>
    <x v="1374"/>
    <d v="2024-09-23T00:00:00"/>
    <x v="1"/>
    <x v="2"/>
    <s v="D0081"/>
    <s v="D03"/>
    <x v="4"/>
    <x v="1"/>
    <n v="1305.8900000000001"/>
    <s v="Partial"/>
    <s v="None"/>
    <n v="0.28336301971080641"/>
    <n v="24.12"/>
    <x v="0"/>
    <s v="No"/>
    <n v="231"/>
    <n v="13"/>
    <s v="Emergency"/>
    <n v="4"/>
    <n v="3"/>
    <n v="9"/>
    <s v="MRI"/>
    <s v="Yes"/>
    <n v="4"/>
    <n v="1330.01"/>
    <x v="1"/>
    <n v="376.87564984556963"/>
    <n v="953.13435015443042"/>
  </r>
  <r>
    <s v="P000140"/>
    <s v="Jorge"/>
    <s v="Hernandez"/>
    <x v="1"/>
    <d v="1996-06-15T00:00:00"/>
    <n v="68"/>
    <s v="Colombia"/>
    <s v="Santiago"/>
    <s v="Pediatrics"/>
    <x v="1375"/>
    <d v="2024-09-17T00:00:00"/>
    <x v="1"/>
    <x v="4"/>
    <s v="D0150"/>
    <s v="D05"/>
    <x v="0"/>
    <x v="1"/>
    <n v="154.76"/>
    <s v="Partial"/>
    <s v="CompanyB"/>
    <n v="0.75474209520053992"/>
    <n v="87.85"/>
    <x v="1"/>
    <s v="No"/>
    <n v="81"/>
    <n v="9"/>
    <s v="Emergency"/>
    <n v="2"/>
    <n v="7"/>
    <n v="8"/>
    <s v="ECG"/>
    <s v="No"/>
    <n v="5"/>
    <n v="242.60999999999999"/>
    <x v="1"/>
    <n v="183.10797971660298"/>
    <n v="59.502020283397002"/>
  </r>
  <r>
    <s v="P000144"/>
    <s v="Ana"/>
    <s v="Lopez"/>
    <x v="0"/>
    <d v="2019-11-12T00:00:00"/>
    <n v="66"/>
    <s v="Argentina"/>
    <s v="CDMX"/>
    <s v="Chronic"/>
    <x v="1376"/>
    <d v="2023-07-05T00:00:00"/>
    <x v="2"/>
    <x v="0"/>
    <s v="D0140"/>
    <s v="D04"/>
    <x v="0"/>
    <x v="1"/>
    <n v="2597.5500000000002"/>
    <s v="Full"/>
    <s v="None"/>
    <n v="0.38872014119619591"/>
    <n v="372.76"/>
    <x v="1"/>
    <s v="Yes"/>
    <n v="39"/>
    <n v="12"/>
    <s v="ICU"/>
    <n v="4"/>
    <n v="1"/>
    <n v="7"/>
    <s v="Ultrasound"/>
    <s v="No"/>
    <n v="5"/>
    <n v="2970.3100000000004"/>
    <x v="1"/>
    <n v="1154.6193225964728"/>
    <n v="1815.6906774035276"/>
  </r>
  <r>
    <s v="P000145"/>
    <s v="Maria"/>
    <s v="Diaz"/>
    <x v="0"/>
    <d v="1959-08-05T00:00:00"/>
    <n v="79"/>
    <s v="Spain"/>
    <s v="Bogotá"/>
    <s v="Geriatrics"/>
    <x v="1377"/>
    <d v="2023-01-24T00:00:00"/>
    <x v="2"/>
    <x v="0"/>
    <s v="D0143"/>
    <s v="D01"/>
    <x v="2"/>
    <x v="1"/>
    <n v="1382.45"/>
    <s v="None"/>
    <s v="CompanyC"/>
    <n v="0.71400755810267513"/>
    <n v="542.45000000000005"/>
    <x v="1"/>
    <s v="Yes"/>
    <n v="29"/>
    <n v="2"/>
    <s v="ICU"/>
    <n v="3"/>
    <n v="9"/>
    <n v="4"/>
    <s v="X-Ray"/>
    <s v="Yes"/>
    <n v="2"/>
    <n v="1924.9"/>
    <x v="1"/>
    <n v="1374.3931485918395"/>
    <n v="550.50685140816063"/>
  </r>
  <r>
    <s v="P000146"/>
    <s v="Elena"/>
    <s v="Hernandez"/>
    <x v="1"/>
    <d v="1972-05-29T00:00:00"/>
    <n v="66"/>
    <s v="Argentina"/>
    <s v="Bogotá"/>
    <s v="Geriatrics"/>
    <x v="1378"/>
    <d v="2024-02-01T00:00:00"/>
    <x v="0"/>
    <x v="2"/>
    <s v="D0086"/>
    <s v="D02"/>
    <x v="4"/>
    <x v="3"/>
    <n v="1518.29"/>
    <s v="Full"/>
    <s v="CompanyC"/>
    <n v="0.61903622955864213"/>
    <n v="393.76"/>
    <x v="0"/>
    <s v="No"/>
    <n v="254"/>
    <n v="0"/>
    <s v="ICU"/>
    <n v="3"/>
    <n v="4"/>
    <n v="6"/>
    <s v="Ultrasound"/>
    <s v="No"/>
    <n v="1"/>
    <n v="1912.05"/>
    <x v="1"/>
    <n v="1183.6282227276017"/>
    <n v="728.42177727239823"/>
  </r>
  <r>
    <s v="P000147"/>
    <s v="Luis"/>
    <s v="Martinez"/>
    <x v="0"/>
    <d v="1984-07-23T00:00:00"/>
    <n v="75"/>
    <s v="Argentina"/>
    <s v="Santiago"/>
    <s v="Pediatrics"/>
    <x v="1379"/>
    <d v="2023-11-23T00:00:00"/>
    <x v="1"/>
    <x v="0"/>
    <s v="D0002"/>
    <s v="D01"/>
    <x v="1"/>
    <x v="2"/>
    <n v="940.64"/>
    <s v="Full"/>
    <s v="None"/>
    <n v="0.61661419280063468"/>
    <n v="215.93"/>
    <x v="0"/>
    <s v="Yes"/>
    <n v="239"/>
    <n v="3"/>
    <s v="Standard"/>
    <n v="4"/>
    <n v="1"/>
    <n v="4"/>
    <s v="Ultrasound"/>
    <s v="Yes"/>
    <n v="1"/>
    <n v="1156.57"/>
    <x v="1"/>
    <n v="713.15747696743006"/>
    <n v="443.41252303256988"/>
  </r>
  <r>
    <s v="P000149"/>
    <s v="Carlos"/>
    <s v="Garcia"/>
    <x v="0"/>
    <d v="1983-07-22T00:00:00"/>
    <n v="87"/>
    <s v="Spain"/>
    <s v="CDMX"/>
    <s v="Pediatrics"/>
    <x v="1380"/>
    <d v="2023-07-01T00:00:00"/>
    <x v="0"/>
    <x v="2"/>
    <s v="D0045"/>
    <s v="D02"/>
    <x v="2"/>
    <x v="3"/>
    <n v="2028.78"/>
    <s v="Partial"/>
    <s v="CompanyA"/>
    <n v="0.91046853874695288"/>
    <n v="687.26"/>
    <x v="0"/>
    <s v="Yes"/>
    <n v="183"/>
    <n v="8"/>
    <s v="ICU"/>
    <n v="2"/>
    <n v="9"/>
    <n v="5"/>
    <s v="CT"/>
    <s v="No"/>
    <n v="2"/>
    <n v="2716.04"/>
    <x v="1"/>
    <n v="2472.868969978274"/>
    <n v="243.17103002172598"/>
  </r>
  <r>
    <s v="P000150"/>
    <s v="Luis"/>
    <s v="Torres"/>
    <x v="0"/>
    <d v="1962-07-07T00:00:00"/>
    <n v="74"/>
    <s v="Chile"/>
    <s v="Santiago"/>
    <s v="Geriatrics"/>
    <x v="1381"/>
    <d v="2024-08-13T00:00:00"/>
    <x v="2"/>
    <x v="1"/>
    <s v="D0013"/>
    <s v="D04"/>
    <x v="2"/>
    <x v="2"/>
    <n v="2857.83"/>
    <s v="Full"/>
    <s v="None"/>
    <n v="0.18024166442168729"/>
    <n v="122.13"/>
    <x v="0"/>
    <s v="Yes"/>
    <n v="41"/>
    <n v="11"/>
    <s v="ICU"/>
    <n v="1"/>
    <n v="6"/>
    <n v="1"/>
    <s v="Ultrasound"/>
    <s v="Yes"/>
    <n v="0"/>
    <n v="2979.96"/>
    <x v="1"/>
    <n v="537.11295031005125"/>
    <n v="2442.847049689949"/>
  </r>
  <r>
    <s v="P000151"/>
    <s v="Maria"/>
    <s v="Diaz"/>
    <x v="0"/>
    <d v="1960-04-26T00:00:00"/>
    <n v="67"/>
    <s v="Chile"/>
    <s v="Santiago"/>
    <s v="Chronic"/>
    <x v="1382"/>
    <d v="2023-06-05T00:00:00"/>
    <x v="0"/>
    <x v="0"/>
    <s v="D0055"/>
    <s v="D02"/>
    <x v="3"/>
    <x v="2"/>
    <n v="1273.6500000000001"/>
    <s v="Partial"/>
    <s v="CompanyC"/>
    <n v="0.31405022421725548"/>
    <n v="77.510000000000005"/>
    <x v="1"/>
    <s v="Yes"/>
    <n v="126"/>
    <n v="5"/>
    <s v="ICU"/>
    <n v="3"/>
    <n v="8"/>
    <n v="6"/>
    <s v="X-Ray"/>
    <s v="No"/>
    <n v="2"/>
    <n v="1351.16"/>
    <x v="1"/>
    <n v="424.33210095338694"/>
    <n v="926.82789904661308"/>
  </r>
  <r>
    <s v="P000152"/>
    <s v="Maria"/>
    <s v="Hernandez"/>
    <x v="1"/>
    <d v="1968-02-19T00:00:00"/>
    <n v="69"/>
    <s v="Chile"/>
    <s v="CDMX"/>
    <s v="Geriatrics"/>
    <x v="1383"/>
    <d v="2023-04-05T00:00:00"/>
    <x v="1"/>
    <x v="4"/>
    <s v="D0160"/>
    <s v="D01"/>
    <x v="0"/>
    <x v="3"/>
    <n v="2654.9"/>
    <s v="Full"/>
    <s v="None"/>
    <n v="0.65030570096754137"/>
    <n v="171.06"/>
    <x v="1"/>
    <s v="Yes"/>
    <n v="81"/>
    <n v="5"/>
    <s v="Standard"/>
    <n v="4"/>
    <n v="3"/>
    <n v="10"/>
    <s v="CT"/>
    <s v="No"/>
    <n v="3"/>
    <n v="2825.96"/>
    <x v="1"/>
    <n v="1837.7378987062332"/>
    <n v="988.22210129376685"/>
  </r>
  <r>
    <s v="P000155"/>
    <s v="Pedro"/>
    <s v="Torres"/>
    <x v="1"/>
    <d v="2003-12-02T00:00:00"/>
    <n v="77"/>
    <s v="Spain"/>
    <s v="Madrid"/>
    <s v="General"/>
    <x v="1384"/>
    <d v="2023-06-07T00:00:00"/>
    <x v="2"/>
    <x v="3"/>
    <s v="D0055"/>
    <s v="D05"/>
    <x v="2"/>
    <x v="1"/>
    <n v="436.23"/>
    <s v="Partial"/>
    <s v="CompanyB"/>
    <n v="0.43301459932718861"/>
    <n v="508.16"/>
    <x v="0"/>
    <s v="Yes"/>
    <n v="0"/>
    <n v="4"/>
    <s v="ICU"/>
    <n v="1"/>
    <n v="6"/>
    <n v="10"/>
    <s v="X-Ray"/>
    <s v="No"/>
    <n v="2"/>
    <n v="944.3900000000001"/>
    <x v="1"/>
    <n v="408.93465745860368"/>
    <n v="535.45534254139648"/>
  </r>
  <r>
    <s v="P000157"/>
    <s v="Sofia"/>
    <s v="Lopez"/>
    <x v="1"/>
    <d v="2007-08-24T00:00:00"/>
    <n v="83"/>
    <s v="Argentina"/>
    <s v="Madrid"/>
    <s v="Pediatrics"/>
    <x v="1385"/>
    <d v="2024-05-10T00:00:00"/>
    <x v="0"/>
    <x v="1"/>
    <s v="D0198"/>
    <s v="D05"/>
    <x v="3"/>
    <x v="2"/>
    <n v="2052.1799999999998"/>
    <s v="Partial"/>
    <s v="CompanyB"/>
    <n v="0.11765390525973431"/>
    <n v="270.81"/>
    <x v="0"/>
    <s v="No"/>
    <n v="196"/>
    <n v="4"/>
    <s v="Emergency"/>
    <n v="2"/>
    <n v="8"/>
    <n v="5"/>
    <s v="ECG"/>
    <s v="No"/>
    <n v="2"/>
    <n v="2322.9899999999998"/>
    <x v="1"/>
    <n v="273.30884537931018"/>
    <n v="2049.6811546206895"/>
  </r>
  <r>
    <s v="P000162"/>
    <s v="Ana"/>
    <s v="Garcia"/>
    <x v="0"/>
    <d v="1968-11-14T00:00:00"/>
    <n v="88"/>
    <s v="Mexico"/>
    <s v="Santiago"/>
    <s v="General"/>
    <x v="1386"/>
    <d v="2024-02-16T00:00:00"/>
    <x v="0"/>
    <x v="1"/>
    <s v="D0138"/>
    <s v="D03"/>
    <x v="2"/>
    <x v="2"/>
    <n v="1807.75"/>
    <s v="Partial"/>
    <s v="CompanyA"/>
    <n v="0.25641282747629551"/>
    <n v="68.650000000000006"/>
    <x v="0"/>
    <s v="No"/>
    <n v="121"/>
    <n v="10"/>
    <s v="Emergency"/>
    <n v="4"/>
    <n v="1"/>
    <n v="2"/>
    <s v="ECG"/>
    <s v="Yes"/>
    <n v="3"/>
    <n v="1876.4"/>
    <x v="1"/>
    <n v="481.1330294765209"/>
    <n v="1395.2669705234791"/>
  </r>
  <r>
    <s v="P000165"/>
    <s v="Lucia"/>
    <s v="Rodriguez"/>
    <x v="0"/>
    <d v="2012-04-14T00:00:00"/>
    <n v="74"/>
    <s v="Colombia"/>
    <s v="Madrid"/>
    <s v="Pediatrics"/>
    <x v="1387"/>
    <d v="2024-06-26T00:00:00"/>
    <x v="2"/>
    <x v="3"/>
    <s v="D0142"/>
    <s v="D04"/>
    <x v="1"/>
    <x v="3"/>
    <n v="2347.65"/>
    <s v="Full"/>
    <s v="CompanyA"/>
    <n v="0.37882718634533907"/>
    <n v="456.76"/>
    <x v="0"/>
    <s v="Yes"/>
    <n v="165"/>
    <n v="13"/>
    <s v="Emergency"/>
    <n v="4"/>
    <n v="4"/>
    <n v="9"/>
    <s v="Ultrasound"/>
    <s v="Yes"/>
    <n v="3"/>
    <n v="2804.41"/>
    <x v="1"/>
    <n v="1062.3867496587322"/>
    <n v="1742.0232503412676"/>
  </r>
  <r>
    <s v="P000166"/>
    <s v="Diego"/>
    <s v="Diaz"/>
    <x v="0"/>
    <d v="1955-11-22T00:00:00"/>
    <n v="66"/>
    <s v="Argentina"/>
    <s v="CDMX"/>
    <s v="General"/>
    <x v="1388"/>
    <d v="2023-07-28T00:00:00"/>
    <x v="1"/>
    <x v="0"/>
    <s v="D0067"/>
    <s v="D04"/>
    <x v="2"/>
    <x v="0"/>
    <n v="288.57"/>
    <s v="Partial"/>
    <s v="CompanyA"/>
    <n v="0.21461105885689319"/>
    <n v="532.41999999999996"/>
    <x v="1"/>
    <s v="Yes"/>
    <n v="121"/>
    <n v="3"/>
    <s v="Emergency"/>
    <n v="3"/>
    <n v="6"/>
    <n v="4"/>
    <s v="X-Ray"/>
    <s v="Yes"/>
    <n v="5"/>
    <n v="820.99"/>
    <x v="1"/>
    <n v="176.19353321092075"/>
    <n v="644.7964667890792"/>
  </r>
  <r>
    <s v="P000170"/>
    <s v="Sofia"/>
    <s v="Lopez"/>
    <x v="0"/>
    <d v="1981-03-22T00:00:00"/>
    <n v="66"/>
    <s v="Spain"/>
    <s v="Buenos Aires"/>
    <s v="Chronic"/>
    <x v="1389"/>
    <d v="2024-03-16T00:00:00"/>
    <x v="2"/>
    <x v="2"/>
    <s v="D0063"/>
    <s v="D03"/>
    <x v="1"/>
    <x v="2"/>
    <n v="1746.72"/>
    <s v="None"/>
    <s v="None"/>
    <n v="0.74990622227814263"/>
    <n v="397.45"/>
    <x v="0"/>
    <s v="Yes"/>
    <n v="291"/>
    <n v="9"/>
    <s v="Emergency"/>
    <n v="1"/>
    <n v="5"/>
    <n v="2"/>
    <s v="MRI"/>
    <s v="No"/>
    <n v="3"/>
    <n v="2144.17"/>
    <x v="1"/>
    <n v="1607.9264246221251"/>
    <n v="536.243575377875"/>
  </r>
  <r>
    <s v="P000175"/>
    <s v="Elena"/>
    <s v="Diaz"/>
    <x v="0"/>
    <d v="2012-02-01T00:00:00"/>
    <n v="93"/>
    <s v="Mexico"/>
    <s v="Bogotá"/>
    <s v="Chronic"/>
    <x v="1390"/>
    <d v="2023-04-24T00:00:00"/>
    <x v="2"/>
    <x v="2"/>
    <s v="D0134"/>
    <s v="D05"/>
    <x v="1"/>
    <x v="0"/>
    <n v="2454.67"/>
    <s v="None"/>
    <s v="None"/>
    <n v="0.22870218454349731"/>
    <n v="762.13"/>
    <x v="0"/>
    <s v="Yes"/>
    <n v="44"/>
    <n v="8"/>
    <s v="Standard"/>
    <n v="1"/>
    <n v="5"/>
    <n v="6"/>
    <s v="ECG"/>
    <s v="Yes"/>
    <n v="2"/>
    <n v="3216.8"/>
    <x v="1"/>
    <n v="735.6891872395222"/>
    <n v="2481.110812760478"/>
  </r>
  <r>
    <s v="P000180"/>
    <s v="Maria"/>
    <s v="Diaz"/>
    <x v="0"/>
    <d v="1957-08-24T00:00:00"/>
    <n v="76"/>
    <s v="Colombia"/>
    <s v="CDMX"/>
    <s v="Chronic"/>
    <x v="1391"/>
    <d v="2023-08-10T00:00:00"/>
    <x v="1"/>
    <x v="4"/>
    <s v="D0087"/>
    <s v="D01"/>
    <x v="2"/>
    <x v="0"/>
    <n v="2119.3000000000002"/>
    <s v="None"/>
    <s v="CompanyB"/>
    <n v="0.90487018859690271"/>
    <n v="712.7"/>
    <x v="0"/>
    <s v="Yes"/>
    <n v="291"/>
    <n v="9"/>
    <s v="Emergency"/>
    <n v="1"/>
    <n v="8"/>
    <n v="1"/>
    <s v="X-Ray"/>
    <s v="Yes"/>
    <n v="3"/>
    <n v="2832"/>
    <x v="1"/>
    <n v="2562.5923741064285"/>
    <n v="269.40762589357155"/>
  </r>
  <r>
    <s v="P000183"/>
    <s v="Ana"/>
    <s v="Torres"/>
    <x v="1"/>
    <d v="1989-01-20T00:00:00"/>
    <n v="79"/>
    <s v="Argentina"/>
    <s v="Bogotá"/>
    <s v="Pediatrics"/>
    <x v="1392"/>
    <d v="2024-07-24T00:00:00"/>
    <x v="1"/>
    <x v="5"/>
    <s v="D0159"/>
    <s v="D04"/>
    <x v="1"/>
    <x v="3"/>
    <n v="249.67"/>
    <s v="None"/>
    <s v="CompanyB"/>
    <n v="0.72228200600448134"/>
    <n v="7.62"/>
    <x v="0"/>
    <s v="Yes"/>
    <n v="150"/>
    <n v="5"/>
    <s v="Standard"/>
    <n v="1"/>
    <n v="9"/>
    <n v="8"/>
    <s v="X-Ray"/>
    <s v="No"/>
    <n v="0"/>
    <n v="257.28999999999996"/>
    <x v="1"/>
    <n v="185.83593732489297"/>
    <n v="71.454062675106996"/>
  </r>
  <r>
    <s v="P000185"/>
    <s v="Jorge"/>
    <s v="Perez"/>
    <x v="1"/>
    <d v="1981-03-24T00:00:00"/>
    <n v="90"/>
    <s v="Colombia"/>
    <s v="Bogotá"/>
    <s v="General"/>
    <x v="1393"/>
    <d v="2024-03-04T00:00:00"/>
    <x v="0"/>
    <x v="1"/>
    <s v="D0190"/>
    <s v="D01"/>
    <x v="2"/>
    <x v="2"/>
    <n v="1574.22"/>
    <s v="Full"/>
    <s v="CompanyB"/>
    <n v="0.32944296458386668"/>
    <n v="338.8"/>
    <x v="0"/>
    <s v="No"/>
    <n v="150"/>
    <n v="11"/>
    <s v="Standard"/>
    <n v="3"/>
    <n v="4"/>
    <n v="3"/>
    <s v="Ultrasound"/>
    <s v="No"/>
    <n v="5"/>
    <n v="1913.02"/>
    <x v="1"/>
    <n v="630.23098010822866"/>
    <n v="1282.7890198917712"/>
  </r>
  <r>
    <s v="P000189"/>
    <s v="Luis"/>
    <s v="Perez"/>
    <x v="0"/>
    <d v="2011-02-10T00:00:00"/>
    <n v="67"/>
    <s v="Mexico"/>
    <s v="Madrid"/>
    <s v="Chronic"/>
    <x v="1394"/>
    <d v="2023-06-07T00:00:00"/>
    <x v="2"/>
    <x v="2"/>
    <s v="D0170"/>
    <s v="D04"/>
    <x v="1"/>
    <x v="1"/>
    <n v="1149.01"/>
    <s v="Partial"/>
    <s v="CompanyA"/>
    <n v="0.201577941633729"/>
    <n v="113.79"/>
    <x v="0"/>
    <s v="Yes"/>
    <n v="216"/>
    <n v="14"/>
    <s v="Emergency"/>
    <n v="4"/>
    <n v="3"/>
    <n v="2"/>
    <s v="ECG"/>
    <s v="No"/>
    <n v="1"/>
    <n v="1262.8"/>
    <x v="1"/>
    <n v="254.55262469507298"/>
    <n v="1008.247375304927"/>
  </r>
  <r>
    <s v="P000190"/>
    <s v="Maria"/>
    <s v="Lopez"/>
    <x v="0"/>
    <d v="1988-11-23T00:00:00"/>
    <n v="66"/>
    <s v="Mexico"/>
    <s v="CDMX"/>
    <s v="Geriatrics"/>
    <x v="1395"/>
    <d v="2023-03-02T00:00:00"/>
    <x v="1"/>
    <x v="4"/>
    <s v="D0169"/>
    <s v="D04"/>
    <x v="2"/>
    <x v="1"/>
    <n v="2125.64"/>
    <s v="Full"/>
    <s v="None"/>
    <n v="0.1659802473044284"/>
    <n v="667.76"/>
    <x v="1"/>
    <s v="Yes"/>
    <n v="146"/>
    <n v="13"/>
    <s v="Standard"/>
    <n v="1"/>
    <n v="2"/>
    <n v="4"/>
    <s v="MRI"/>
    <s v="No"/>
    <n v="2"/>
    <n v="2793.3999999999996"/>
    <x v="1"/>
    <n v="463.64922282019023"/>
    <n v="2329.7507771798096"/>
  </r>
  <r>
    <s v="P000193"/>
    <s v="Elena"/>
    <s v="Hernandez"/>
    <x v="1"/>
    <d v="1989-12-23T00:00:00"/>
    <n v="73"/>
    <s v="Mexico"/>
    <s v="Bogotá"/>
    <s v="Chronic"/>
    <x v="1396"/>
    <d v="2024-02-16T00:00:00"/>
    <x v="1"/>
    <x v="3"/>
    <s v="D0150"/>
    <s v="D04"/>
    <x v="0"/>
    <x v="1"/>
    <n v="566.19000000000005"/>
    <s v="None"/>
    <s v="CompanyB"/>
    <n v="0.32263904170280638"/>
    <n v="647.36"/>
    <x v="1"/>
    <s v="No"/>
    <n v="49"/>
    <n v="11"/>
    <s v="Standard"/>
    <n v="1"/>
    <n v="6"/>
    <n v="5"/>
    <s v="CT"/>
    <s v="No"/>
    <n v="0"/>
    <n v="1213.5500000000002"/>
    <x v="1"/>
    <n v="391.53860905844073"/>
    <n v="822.01139094155951"/>
  </r>
  <r>
    <s v="P000194"/>
    <s v="Luis"/>
    <s v="Rodriguez"/>
    <x v="1"/>
    <d v="1955-03-17T00:00:00"/>
    <n v="74"/>
    <s v="Mexico"/>
    <s v="Bogotá"/>
    <s v="Chronic"/>
    <x v="1397"/>
    <d v="2023-08-09T00:00:00"/>
    <x v="1"/>
    <x v="1"/>
    <s v="D0152"/>
    <s v="D05"/>
    <x v="3"/>
    <x v="3"/>
    <n v="2271.63"/>
    <s v="Full"/>
    <s v="None"/>
    <n v="0.90824936140811952"/>
    <n v="169.4"/>
    <x v="0"/>
    <s v="No"/>
    <n v="42"/>
    <n v="0"/>
    <s v="ICU"/>
    <n v="1"/>
    <n v="7"/>
    <n v="7"/>
    <s v="Ultrasound"/>
    <s v="No"/>
    <n v="1"/>
    <n v="2441.0300000000002"/>
    <x v="1"/>
    <n v="2217.0639386780622"/>
    <n v="223.96606132193801"/>
  </r>
  <r>
    <s v="P000197"/>
    <s v="Luis"/>
    <s v="Perez"/>
    <x v="1"/>
    <d v="2013-03-08T00:00:00"/>
    <n v="88"/>
    <s v="Chile"/>
    <s v="Madrid"/>
    <s v="Chronic"/>
    <x v="1398"/>
    <d v="2024-08-06T00:00:00"/>
    <x v="0"/>
    <x v="0"/>
    <s v="D0125"/>
    <s v="D05"/>
    <x v="0"/>
    <x v="2"/>
    <n v="2273.16"/>
    <s v="Partial"/>
    <s v="None"/>
    <n v="0.90062038426564239"/>
    <n v="89.42"/>
    <x v="1"/>
    <s v="No"/>
    <n v="212"/>
    <n v="3"/>
    <s v="Emergency"/>
    <n v="3"/>
    <n v="7"/>
    <n v="2"/>
    <s v="Ultrasound"/>
    <s v="No"/>
    <n v="4"/>
    <n v="2362.58"/>
    <x v="1"/>
    <n v="2127.7877074583212"/>
    <n v="234.79229254167876"/>
  </r>
  <r>
    <s v="P000198"/>
    <s v="Elena"/>
    <s v="Torres"/>
    <x v="1"/>
    <d v="1976-03-09T00:00:00"/>
    <n v="86"/>
    <s v="Spain"/>
    <s v="CDMX"/>
    <s v="General"/>
    <x v="1399"/>
    <d v="2024-07-30T00:00:00"/>
    <x v="0"/>
    <x v="3"/>
    <s v="D0041"/>
    <s v="D04"/>
    <x v="4"/>
    <x v="2"/>
    <n v="1370.24"/>
    <s v="Full"/>
    <s v="None"/>
    <n v="4.7189651065882909E-2"/>
    <n v="70.540000000000006"/>
    <x v="0"/>
    <s v="Yes"/>
    <n v="17"/>
    <n v="7"/>
    <s v="Standard"/>
    <n v="2"/>
    <n v="0"/>
    <n v="1"/>
    <s v="CT"/>
    <s v="No"/>
    <n v="4"/>
    <n v="1440.78"/>
    <x v="1"/>
    <n v="67.989905462702779"/>
    <n v="1372.7900945372971"/>
  </r>
  <r>
    <s v="P000199"/>
    <s v="Elena"/>
    <s v="Rodriguez"/>
    <x v="0"/>
    <d v="1960-03-02T00:00:00"/>
    <n v="78"/>
    <s v="Chile"/>
    <s v="Bogotá"/>
    <s v="Geriatrics"/>
    <x v="1400"/>
    <d v="2024-05-21T00:00:00"/>
    <x v="1"/>
    <x v="4"/>
    <s v="D0019"/>
    <s v="D01"/>
    <x v="1"/>
    <x v="1"/>
    <n v="2063.0700000000002"/>
    <s v="Partial"/>
    <s v="CompanyA"/>
    <n v="0.51627747093897325"/>
    <n v="221.66"/>
    <x v="1"/>
    <s v="No"/>
    <n v="133"/>
    <n v="10"/>
    <s v="ICU"/>
    <n v="3"/>
    <n v="3"/>
    <n v="1"/>
    <s v="MRI"/>
    <s v="Yes"/>
    <n v="3"/>
    <n v="2284.73"/>
    <x v="1"/>
    <n v="1179.5546261784004"/>
    <n v="1105.1753738215996"/>
  </r>
  <r>
    <s v="P000203"/>
    <s v="Jorge"/>
    <s v="Hernandez"/>
    <x v="0"/>
    <d v="2018-11-30T00:00:00"/>
    <n v="91"/>
    <s v="Mexico"/>
    <s v="Bogotá"/>
    <s v="Geriatrics"/>
    <x v="1401"/>
    <d v="2024-08-07T00:00:00"/>
    <x v="1"/>
    <x v="4"/>
    <s v="D0096"/>
    <s v="D01"/>
    <x v="3"/>
    <x v="1"/>
    <n v="2060.35"/>
    <s v="None"/>
    <s v="CompanyA"/>
    <n v="0.34916140995204381"/>
    <n v="778.68"/>
    <x v="0"/>
    <s v="Yes"/>
    <n v="162"/>
    <n v="9"/>
    <s v="Standard"/>
    <n v="3"/>
    <n v="2"/>
    <n v="1"/>
    <s v="Ultrasound"/>
    <s v="No"/>
    <n v="5"/>
    <n v="2839.0299999999997"/>
    <x v="1"/>
    <n v="991.2797176961509"/>
    <n v="1847.750282303849"/>
  </r>
  <r>
    <s v="P000206"/>
    <s v="Lucia"/>
    <s v="Martinez"/>
    <x v="0"/>
    <d v="1992-09-14T00:00:00"/>
    <n v="86"/>
    <s v="Colombia"/>
    <s v="Bogotá"/>
    <s v="Pediatrics"/>
    <x v="1402"/>
    <d v="2023-03-07T00:00:00"/>
    <x v="0"/>
    <x v="5"/>
    <s v="D0094"/>
    <s v="D05"/>
    <x v="3"/>
    <x v="2"/>
    <n v="625.42999999999995"/>
    <s v="Full"/>
    <s v="CompanyC"/>
    <n v="0.34716989803480458"/>
    <n v="35.39"/>
    <x v="0"/>
    <s v="No"/>
    <n v="120"/>
    <n v="1"/>
    <s v="Standard"/>
    <n v="3"/>
    <n v="9"/>
    <n v="10"/>
    <s v="ECG"/>
    <s v="No"/>
    <n v="5"/>
    <n v="660.81999999999994"/>
    <x v="1"/>
    <n v="229.41681201935955"/>
    <n v="431.40318798064038"/>
  </r>
  <r>
    <s v="P000207"/>
    <s v="Luis"/>
    <s v="Lopez"/>
    <x v="0"/>
    <d v="1999-07-03T00:00:00"/>
    <n v="93"/>
    <s v="Mexico"/>
    <s v="Santiago"/>
    <s v="Chronic"/>
    <x v="1403"/>
    <d v="2024-03-07T00:00:00"/>
    <x v="1"/>
    <x v="3"/>
    <s v="D0150"/>
    <s v="D05"/>
    <x v="0"/>
    <x v="1"/>
    <n v="1012.33"/>
    <s v="Full"/>
    <s v="CompanyC"/>
    <n v="0.7852486778353881"/>
    <n v="95.12"/>
    <x v="1"/>
    <s v="Yes"/>
    <n v="152"/>
    <n v="12"/>
    <s v="Standard"/>
    <n v="1"/>
    <n v="5"/>
    <n v="1"/>
    <s v="MRI"/>
    <s v="Yes"/>
    <n v="5"/>
    <n v="1107.45"/>
    <x v="1"/>
    <n v="869.62364826880059"/>
    <n v="237.82635173119945"/>
  </r>
  <r>
    <s v="P000208"/>
    <s v="Elena"/>
    <s v="Torres"/>
    <x v="0"/>
    <d v="2008-10-04T00:00:00"/>
    <n v="83"/>
    <s v="Chile"/>
    <s v="CDMX"/>
    <s v="Chronic"/>
    <x v="1404"/>
    <d v="2023-01-04T00:00:00"/>
    <x v="1"/>
    <x v="4"/>
    <s v="D0142"/>
    <s v="D01"/>
    <x v="0"/>
    <x v="3"/>
    <n v="2709.33"/>
    <s v="Full"/>
    <s v="CompanyA"/>
    <n v="0.66816975980636428"/>
    <n v="412.09"/>
    <x v="1"/>
    <s v="Yes"/>
    <n v="177"/>
    <n v="4"/>
    <s v="ICU"/>
    <n v="4"/>
    <n v="0"/>
    <n v="7"/>
    <s v="ECG"/>
    <s v="Yes"/>
    <n v="5"/>
    <n v="3121.42"/>
    <x v="1"/>
    <n v="2085.6384516547819"/>
    <n v="1035.7815483452182"/>
  </r>
  <r>
    <s v="P000209"/>
    <s v="Pedro"/>
    <s v="Torres"/>
    <x v="1"/>
    <d v="1953-12-27T00:00:00"/>
    <n v="83"/>
    <s v="Chile"/>
    <s v="Bogotá"/>
    <s v="General"/>
    <x v="1405"/>
    <d v="2023-04-15T00:00:00"/>
    <x v="0"/>
    <x v="3"/>
    <s v="D0116"/>
    <s v="D01"/>
    <x v="1"/>
    <x v="2"/>
    <n v="2817.15"/>
    <s v="Partial"/>
    <s v="CompanyC"/>
    <n v="5.4162983424697053E-3"/>
    <n v="799.69"/>
    <x v="1"/>
    <s v="Yes"/>
    <n v="62"/>
    <n v="11"/>
    <s v="Emergency"/>
    <n v="2"/>
    <n v="9"/>
    <n v="3"/>
    <s v="Ultrasound"/>
    <s v="Yes"/>
    <n v="3"/>
    <n v="3616.84"/>
    <x v="1"/>
    <n v="19.589884496978129"/>
    <n v="3597.2501155030222"/>
  </r>
  <r>
    <s v="P000210"/>
    <s v="Pedro"/>
    <s v="Hernandez"/>
    <x v="1"/>
    <d v="1984-03-05T00:00:00"/>
    <n v="70"/>
    <s v="Colombia"/>
    <s v="Santiago"/>
    <s v="General"/>
    <x v="1406"/>
    <d v="2023-12-23T00:00:00"/>
    <x v="1"/>
    <x v="0"/>
    <s v="D0056"/>
    <s v="D01"/>
    <x v="3"/>
    <x v="2"/>
    <n v="1471.51"/>
    <s v="None"/>
    <s v="CompanyA"/>
    <n v="0.86513460601098768"/>
    <n v="759.49"/>
    <x v="0"/>
    <s v="Yes"/>
    <n v="257"/>
    <n v="4"/>
    <s v="Emergency"/>
    <n v="2"/>
    <n v="3"/>
    <n v="9"/>
    <s v="MRI"/>
    <s v="Yes"/>
    <n v="4"/>
    <n v="2231"/>
    <x v="1"/>
    <n v="1930.1153060105135"/>
    <n v="300.88469398948655"/>
  </r>
  <r>
    <s v="P000211"/>
    <s v="Lucia"/>
    <s v="Martinez"/>
    <x v="0"/>
    <d v="1988-02-10T00:00:00"/>
    <n v="83"/>
    <s v="Mexico"/>
    <s v="Madrid"/>
    <s v="General"/>
    <x v="1407"/>
    <d v="2024-03-25T00:00:00"/>
    <x v="2"/>
    <x v="4"/>
    <s v="D0065"/>
    <s v="D04"/>
    <x v="0"/>
    <x v="0"/>
    <n v="931.45"/>
    <s v="Full"/>
    <s v="CompanyC"/>
    <n v="0.39709188222113029"/>
    <n v="89.55"/>
    <x v="1"/>
    <s v="No"/>
    <n v="64"/>
    <n v="1"/>
    <s v="Standard"/>
    <n v="4"/>
    <n v="8"/>
    <n v="5"/>
    <s v="CT"/>
    <s v="No"/>
    <n v="2"/>
    <n v="1021"/>
    <x v="1"/>
    <n v="405.43081174777404"/>
    <n v="615.56918825222601"/>
  </r>
  <r>
    <s v="P000212"/>
    <s v="Carlos"/>
    <s v="Diaz"/>
    <x v="0"/>
    <d v="1962-01-15T00:00:00"/>
    <n v="77"/>
    <s v="Argentina"/>
    <s v="Madrid"/>
    <s v="General"/>
    <x v="1408"/>
    <d v="2024-02-28T00:00:00"/>
    <x v="0"/>
    <x v="1"/>
    <s v="D0173"/>
    <s v="D04"/>
    <x v="2"/>
    <x v="2"/>
    <n v="2204.42"/>
    <s v="Full"/>
    <s v="CompanyA"/>
    <n v="0.64544760058732109"/>
    <n v="191.75"/>
    <x v="1"/>
    <s v="No"/>
    <n v="186"/>
    <n v="7"/>
    <s v="ICU"/>
    <n v="3"/>
    <n v="6"/>
    <n v="5"/>
    <s v="MRI"/>
    <s v="No"/>
    <n v="2"/>
    <n v="2396.17"/>
    <x v="1"/>
    <n v="1546.6021770993211"/>
    <n v="849.56782290067895"/>
  </r>
  <r>
    <s v="P000214"/>
    <s v="Maria"/>
    <s v="Rodriguez"/>
    <x v="1"/>
    <d v="1981-05-03T00:00:00"/>
    <n v="86"/>
    <s v="Chile"/>
    <s v="Santiago"/>
    <s v="General"/>
    <x v="1409"/>
    <d v="2024-04-07T00:00:00"/>
    <x v="2"/>
    <x v="3"/>
    <s v="D0194"/>
    <s v="D05"/>
    <x v="1"/>
    <x v="1"/>
    <n v="2455.63"/>
    <s v="Partial"/>
    <s v="None"/>
    <n v="0.88136204423390019"/>
    <n v="120.58"/>
    <x v="1"/>
    <s v="Yes"/>
    <n v="198"/>
    <n v="14"/>
    <s v="Standard"/>
    <n v="4"/>
    <n v="4"/>
    <n v="9"/>
    <s v="ECG"/>
    <s v="No"/>
    <n v="5"/>
    <n v="2576.21"/>
    <x v="1"/>
    <n v="2270.573711975816"/>
    <n v="305.63628802418407"/>
  </r>
  <r>
    <s v="P000220"/>
    <s v="Ana"/>
    <s v="Hernandez"/>
    <x v="0"/>
    <d v="2019-11-30T00:00:00"/>
    <n v="71"/>
    <s v="Colombia"/>
    <s v="Santiago"/>
    <s v="Chronic"/>
    <x v="1410"/>
    <d v="2024-03-03T00:00:00"/>
    <x v="0"/>
    <x v="0"/>
    <s v="D0022"/>
    <s v="D01"/>
    <x v="1"/>
    <x v="1"/>
    <n v="1621.89"/>
    <s v="None"/>
    <s v="CompanyC"/>
    <n v="0.51601043290614446"/>
    <n v="663.35"/>
    <x v="0"/>
    <s v="No"/>
    <n v="51"/>
    <n v="0"/>
    <s v="ICU"/>
    <n v="3"/>
    <n v="0"/>
    <n v="9"/>
    <s v="ECG"/>
    <s v="Yes"/>
    <n v="3"/>
    <n v="2285.2400000000002"/>
    <x v="1"/>
    <n v="1179.2076816944377"/>
    <n v="1106.0323183055625"/>
  </r>
  <r>
    <s v="P000225"/>
    <s v="Ana"/>
    <s v="Hernandez"/>
    <x v="1"/>
    <d v="2008-02-28T00:00:00"/>
    <n v="81"/>
    <s v="Spain"/>
    <s v="Santiago"/>
    <s v="Chronic"/>
    <x v="1411"/>
    <d v="2023-06-08T00:00:00"/>
    <x v="1"/>
    <x v="1"/>
    <s v="D0068"/>
    <s v="D05"/>
    <x v="0"/>
    <x v="0"/>
    <n v="1054.1199999999999"/>
    <s v="None"/>
    <s v="CompanyA"/>
    <n v="0.39226429333153101"/>
    <n v="68.53"/>
    <x v="1"/>
    <s v="No"/>
    <n v="100"/>
    <n v="0"/>
    <s v="Standard"/>
    <n v="3"/>
    <n v="9"/>
    <n v="6"/>
    <s v="Ultrasound"/>
    <s v="No"/>
    <n v="5"/>
    <n v="1122.6499999999999"/>
    <x v="1"/>
    <n v="440.37550890864321"/>
    <n v="682.27449109135659"/>
  </r>
  <r>
    <s v="P000231"/>
    <s v="Diego"/>
    <s v="Martinez"/>
    <x v="1"/>
    <d v="1981-11-20T00:00:00"/>
    <n v="90"/>
    <s v="Spain"/>
    <s v="Buenos Aires"/>
    <s v="Geriatrics"/>
    <x v="1412"/>
    <d v="2023-11-23T00:00:00"/>
    <x v="2"/>
    <x v="3"/>
    <s v="D0091"/>
    <s v="D04"/>
    <x v="2"/>
    <x v="2"/>
    <n v="2941.46"/>
    <s v="Partial"/>
    <s v="CompanyB"/>
    <n v="0.68056187389106026"/>
    <n v="565.6"/>
    <x v="0"/>
    <s v="No"/>
    <n v="5"/>
    <n v="12"/>
    <s v="ICU"/>
    <n v="3"/>
    <n v="5"/>
    <n v="9"/>
    <s v="CT"/>
    <s v="No"/>
    <n v="0"/>
    <n v="3507.06"/>
    <x v="1"/>
    <n v="2386.771325448382"/>
    <n v="1120.288674551618"/>
  </r>
  <r>
    <s v="P000232"/>
    <s v="Sofia"/>
    <s v="Torres"/>
    <x v="0"/>
    <d v="1981-09-21T00:00:00"/>
    <n v="90"/>
    <s v="Spain"/>
    <s v="Buenos Aires"/>
    <s v="Geriatrics"/>
    <x v="1413"/>
    <d v="2024-01-10T00:00:00"/>
    <x v="1"/>
    <x v="2"/>
    <s v="D0187"/>
    <s v="D04"/>
    <x v="1"/>
    <x v="2"/>
    <n v="2208.7399999999998"/>
    <s v="Partial"/>
    <s v="CompanyB"/>
    <n v="0.31751186383764268"/>
    <n v="547.41"/>
    <x v="1"/>
    <s v="Yes"/>
    <n v="246"/>
    <n v="11"/>
    <s v="Standard"/>
    <n v="3"/>
    <n v="8"/>
    <n v="1"/>
    <s v="X-Ray"/>
    <s v="Yes"/>
    <n v="3"/>
    <n v="2756.1499999999996"/>
    <x v="1"/>
    <n v="875.1103235161188"/>
    <n v="1881.0396764838808"/>
  </r>
  <r>
    <s v="P000233"/>
    <s v="Jorge"/>
    <s v="Hernandez"/>
    <x v="1"/>
    <d v="2013-10-03T00:00:00"/>
    <n v="82"/>
    <s v="Chile"/>
    <s v="CDMX"/>
    <s v="General"/>
    <x v="1414"/>
    <d v="2023-11-17T00:00:00"/>
    <x v="1"/>
    <x v="2"/>
    <s v="D0084"/>
    <s v="D05"/>
    <x v="2"/>
    <x v="0"/>
    <n v="2225.17"/>
    <s v="None"/>
    <s v="CompanyA"/>
    <n v="0.83642905454847916"/>
    <n v="402.22"/>
    <x v="1"/>
    <s v="Yes"/>
    <n v="196"/>
    <n v="5"/>
    <s v="Standard"/>
    <n v="1"/>
    <n v="9"/>
    <n v="2"/>
    <s v="X-Ray"/>
    <s v="No"/>
    <n v="4"/>
    <n v="2627.3900000000003"/>
    <x v="1"/>
    <n v="2197.6253336301288"/>
    <n v="429.76466636987152"/>
  </r>
  <r>
    <s v="P000234"/>
    <s v="Pedro"/>
    <s v="Diaz"/>
    <x v="0"/>
    <d v="1958-12-24T00:00:00"/>
    <n v="78"/>
    <s v="Argentina"/>
    <s v="Santiago"/>
    <s v="Pediatrics"/>
    <x v="1415"/>
    <d v="2023-05-07T00:00:00"/>
    <x v="1"/>
    <x v="0"/>
    <s v="D0154"/>
    <s v="D05"/>
    <x v="3"/>
    <x v="1"/>
    <n v="693.02"/>
    <s v="Partial"/>
    <s v="CompanyA"/>
    <n v="0.73285157965550518"/>
    <n v="271.87"/>
    <x v="1"/>
    <s v="Yes"/>
    <n v="110"/>
    <n v="12"/>
    <s v="ICU"/>
    <n v="2"/>
    <n v="9"/>
    <n v="1"/>
    <s v="CT"/>
    <s v="Yes"/>
    <n v="5"/>
    <n v="964.89"/>
    <x v="1"/>
    <n v="707.12116069380033"/>
    <n v="257.76883930619965"/>
  </r>
  <r>
    <s v="P000238"/>
    <s v="Carlos"/>
    <s v="Martinez"/>
    <x v="1"/>
    <d v="1955-02-09T00:00:00"/>
    <n v="90"/>
    <s v="Mexico"/>
    <s v="CDMX"/>
    <s v="Geriatrics"/>
    <x v="1416"/>
    <d v="2024-02-24T00:00:00"/>
    <x v="0"/>
    <x v="0"/>
    <s v="D0052"/>
    <s v="D01"/>
    <x v="1"/>
    <x v="2"/>
    <n v="1186.1400000000001"/>
    <s v="None"/>
    <s v="CompanyC"/>
    <n v="0.94863310323758143"/>
    <n v="615.52"/>
    <x v="1"/>
    <s v="Yes"/>
    <n v="184"/>
    <n v="11"/>
    <s v="Standard"/>
    <n v="2"/>
    <n v="8"/>
    <n v="6"/>
    <s v="MRI"/>
    <s v="No"/>
    <n v="0"/>
    <n v="1801.66"/>
    <x v="1"/>
    <n v="1709.114316779021"/>
    <n v="92.545683220979072"/>
  </r>
  <r>
    <s v="P000242"/>
    <s v="Maria"/>
    <s v="Garcia"/>
    <x v="1"/>
    <d v="2020-08-28T00:00:00"/>
    <n v="67"/>
    <s v="Chile"/>
    <s v="Madrid"/>
    <s v="Pediatrics"/>
    <x v="1417"/>
    <d v="2024-08-17T00:00:00"/>
    <x v="1"/>
    <x v="5"/>
    <s v="D0016"/>
    <s v="D03"/>
    <x v="1"/>
    <x v="2"/>
    <n v="1713.43"/>
    <s v="Partial"/>
    <s v="CompanyB"/>
    <n v="0.55228659378264611"/>
    <n v="388.07"/>
    <x v="0"/>
    <s v="Yes"/>
    <n v="269"/>
    <n v="3"/>
    <s v="Emergency"/>
    <n v="3"/>
    <n v="6"/>
    <n v="9"/>
    <s v="X-Ray"/>
    <s v="No"/>
    <n v="0"/>
    <n v="2101.5"/>
    <x v="1"/>
    <n v="1160.6302768342307"/>
    <n v="940.8697231657693"/>
  </r>
  <r>
    <s v="P000246"/>
    <s v="Carlos"/>
    <s v="Rodriguez"/>
    <x v="0"/>
    <d v="2012-09-18T00:00:00"/>
    <n v="78"/>
    <s v="Colombia"/>
    <s v="Madrid"/>
    <s v="Geriatrics"/>
    <x v="1418"/>
    <d v="2023-10-06T00:00:00"/>
    <x v="0"/>
    <x v="1"/>
    <s v="D0175"/>
    <s v="D01"/>
    <x v="4"/>
    <x v="3"/>
    <n v="92.66"/>
    <s v="Full"/>
    <s v="None"/>
    <n v="0.2536705842560909"/>
    <n v="507.93"/>
    <x v="0"/>
    <s v="No"/>
    <n v="125"/>
    <n v="7"/>
    <s v="ICU"/>
    <n v="4"/>
    <n v="9"/>
    <n v="1"/>
    <s v="Ultrasound"/>
    <s v="No"/>
    <n v="1"/>
    <n v="600.59"/>
    <x v="1"/>
    <n v="152.35201619836565"/>
    <n v="448.23798380163441"/>
  </r>
  <r>
    <s v="P000247"/>
    <s v="Pedro"/>
    <s v="Garcia"/>
    <x v="0"/>
    <d v="1987-07-20T00:00:00"/>
    <n v="85"/>
    <s v="Mexico"/>
    <s v="Santiago"/>
    <s v="Chronic"/>
    <x v="1419"/>
    <d v="2024-09-20T00:00:00"/>
    <x v="1"/>
    <x v="0"/>
    <s v="D0056"/>
    <s v="D04"/>
    <x v="3"/>
    <x v="1"/>
    <n v="278.42"/>
    <s v="Partial"/>
    <s v="CompanyC"/>
    <n v="0.81705368863129135"/>
    <n v="1.1399999999999999"/>
    <x v="0"/>
    <s v="No"/>
    <n v="253"/>
    <n v="10"/>
    <s v="ICU"/>
    <n v="2"/>
    <n v="7"/>
    <n v="2"/>
    <s v="Ultrasound"/>
    <s v="No"/>
    <n v="2"/>
    <n v="279.56"/>
    <x v="1"/>
    <n v="228.4155291937638"/>
    <n v="51.1444708062362"/>
  </r>
  <r>
    <s v="P000252"/>
    <s v="Jorge"/>
    <s v="Torres"/>
    <x v="0"/>
    <d v="1989-06-30T00:00:00"/>
    <n v="68"/>
    <s v="Argentina"/>
    <s v="Buenos Aires"/>
    <s v="Geriatrics"/>
    <x v="1420"/>
    <d v="2024-07-07T00:00:00"/>
    <x v="2"/>
    <x v="4"/>
    <s v="D0037"/>
    <s v="D01"/>
    <x v="2"/>
    <x v="3"/>
    <n v="994.64"/>
    <s v="None"/>
    <s v="CompanyA"/>
    <n v="2.390296459846419E-2"/>
    <n v="371.32"/>
    <x v="0"/>
    <s v="Yes"/>
    <n v="198"/>
    <n v="5"/>
    <s v="Standard"/>
    <n v="2"/>
    <n v="4"/>
    <n v="7"/>
    <s v="ECG"/>
    <s v="Yes"/>
    <n v="2"/>
    <n v="1365.96"/>
    <x v="1"/>
    <n v="32.650493522918147"/>
    <n v="1333.3095064770819"/>
  </r>
  <r>
    <s v="P000262"/>
    <s v="Elena"/>
    <s v="Hernandez"/>
    <x v="1"/>
    <d v="2018-10-12T00:00:00"/>
    <n v="86"/>
    <s v="Spain"/>
    <s v="Santiago"/>
    <s v="Geriatrics"/>
    <x v="1421"/>
    <d v="2023-04-02T00:00:00"/>
    <x v="0"/>
    <x v="1"/>
    <s v="D0147"/>
    <s v="D05"/>
    <x v="4"/>
    <x v="2"/>
    <n v="1048.93"/>
    <s v="Full"/>
    <s v="CompanyB"/>
    <n v="0.33682536764570292"/>
    <n v="641.76"/>
    <x v="1"/>
    <s v="No"/>
    <n v="198"/>
    <n v="12"/>
    <s v="ICU"/>
    <n v="1"/>
    <n v="1"/>
    <n v="9"/>
    <s v="CT"/>
    <s v="Yes"/>
    <n v="5"/>
    <n v="1690.69"/>
    <x v="1"/>
    <n v="569.46728082491347"/>
    <n v="1121.2227191750867"/>
  </r>
  <r>
    <s v="P000263"/>
    <s v="Luis"/>
    <s v="Diaz"/>
    <x v="0"/>
    <d v="2007-01-24T00:00:00"/>
    <n v="80"/>
    <s v="Spain"/>
    <s v="Bogotá"/>
    <s v="Geriatrics"/>
    <x v="1422"/>
    <d v="2023-12-03T00:00:00"/>
    <x v="0"/>
    <x v="4"/>
    <s v="D0056"/>
    <s v="D03"/>
    <x v="0"/>
    <x v="0"/>
    <n v="2282.59"/>
    <s v="Full"/>
    <s v="CompanyB"/>
    <n v="0.3814703434143959"/>
    <n v="411.23"/>
    <x v="1"/>
    <s v="Yes"/>
    <n v="186"/>
    <n v="0"/>
    <s v="ICU"/>
    <n v="3"/>
    <n v="1"/>
    <n v="3"/>
    <s v="Ultrasound"/>
    <s v="No"/>
    <n v="5"/>
    <n v="2693.82"/>
    <x v="1"/>
    <n v="1027.6124404965681"/>
    <n v="1666.2075595034321"/>
  </r>
  <r>
    <s v="P000265"/>
    <s v="Jorge"/>
    <s v="Rodriguez"/>
    <x v="1"/>
    <d v="1970-11-08T00:00:00"/>
    <n v="76"/>
    <s v="Mexico"/>
    <s v="Bogotá"/>
    <s v="Chronic"/>
    <x v="1423"/>
    <d v="2024-04-26T00:00:00"/>
    <x v="0"/>
    <x v="5"/>
    <s v="D0131"/>
    <s v="D01"/>
    <x v="0"/>
    <x v="0"/>
    <n v="860.53"/>
    <s v="Full"/>
    <s v="None"/>
    <n v="0.21296225793061371"/>
    <n v="421.84"/>
    <x v="0"/>
    <s v="No"/>
    <n v="181"/>
    <n v="13"/>
    <s v="Standard"/>
    <n v="1"/>
    <n v="2"/>
    <n v="2"/>
    <s v="CT"/>
    <s v="No"/>
    <n v="2"/>
    <n v="1282.3699999999999"/>
    <x v="1"/>
    <n v="273.09641070248108"/>
    <n v="1009.2735892975188"/>
  </r>
  <r>
    <s v="P000270"/>
    <s v="Lucia"/>
    <s v="Lopez"/>
    <x v="1"/>
    <d v="2000-10-26T00:00:00"/>
    <n v="86"/>
    <s v="Chile"/>
    <s v="Bogotá"/>
    <s v="Chronic"/>
    <x v="1424"/>
    <d v="2024-06-10T00:00:00"/>
    <x v="0"/>
    <x v="0"/>
    <s v="D0100"/>
    <s v="D04"/>
    <x v="0"/>
    <x v="2"/>
    <n v="1909.76"/>
    <s v="None"/>
    <s v="None"/>
    <n v="0.70248511162746941"/>
    <n v="163.98"/>
    <x v="1"/>
    <s v="No"/>
    <n v="75"/>
    <n v="4"/>
    <s v="Standard"/>
    <n v="2"/>
    <n v="9"/>
    <n v="10"/>
    <s v="Ultrasound"/>
    <s v="Yes"/>
    <n v="3"/>
    <n v="2073.7399999999998"/>
    <x v="1"/>
    <n v="1456.7714753863484"/>
    <n v="616.96852461365143"/>
  </r>
  <r>
    <s v="P000277"/>
    <s v="Lucia"/>
    <s v="Hernandez"/>
    <x v="0"/>
    <d v="1950-05-21T00:00:00"/>
    <n v="85"/>
    <s v="Argentina"/>
    <s v="Madrid"/>
    <s v="General"/>
    <x v="1425"/>
    <d v="2024-02-27T00:00:00"/>
    <x v="1"/>
    <x v="5"/>
    <s v="D0117"/>
    <s v="D04"/>
    <x v="0"/>
    <x v="1"/>
    <n v="2792.93"/>
    <s v="Full"/>
    <s v="CompanyA"/>
    <n v="0.23101498626622169"/>
    <n v="648.27"/>
    <x v="0"/>
    <s v="Yes"/>
    <n v="128"/>
    <n v="5"/>
    <s v="ICU"/>
    <n v="1"/>
    <n v="5"/>
    <n v="1"/>
    <s v="MRI"/>
    <s v="Yes"/>
    <n v="4"/>
    <n v="3441.2"/>
    <x v="1"/>
    <n v="794.96877073932205"/>
    <n v="2646.2312292606775"/>
  </r>
  <r>
    <s v="P000280"/>
    <s v="Elena"/>
    <s v="Diaz"/>
    <x v="1"/>
    <d v="1993-03-13T00:00:00"/>
    <n v="71"/>
    <s v="Chile"/>
    <s v="Bogotá"/>
    <s v="Chronic"/>
    <x v="1426"/>
    <d v="2024-08-01T00:00:00"/>
    <x v="0"/>
    <x v="0"/>
    <s v="D0070"/>
    <s v="D02"/>
    <x v="4"/>
    <x v="1"/>
    <n v="2723.25"/>
    <s v="None"/>
    <s v="CompanyB"/>
    <n v="0.1299016943368542"/>
    <n v="508.11"/>
    <x v="1"/>
    <s v="No"/>
    <n v="218"/>
    <n v="1"/>
    <s v="Emergency"/>
    <n v="3"/>
    <n v="3"/>
    <n v="5"/>
    <s v="CT"/>
    <s v="No"/>
    <n v="0"/>
    <n v="3231.36"/>
    <x v="1"/>
    <n v="419.75913901233719"/>
    <n v="2811.6008609876631"/>
  </r>
  <r>
    <s v="P000286"/>
    <s v="Pedro"/>
    <s v="Diaz"/>
    <x v="0"/>
    <d v="1978-08-31T00:00:00"/>
    <n v="74"/>
    <s v="Colombia"/>
    <s v="Santiago"/>
    <s v="Chronic"/>
    <x v="1427"/>
    <d v="2023-10-30T00:00:00"/>
    <x v="1"/>
    <x v="0"/>
    <s v="D0029"/>
    <s v="D01"/>
    <x v="3"/>
    <x v="0"/>
    <n v="2026.52"/>
    <s v="Partial"/>
    <s v="CompanyA"/>
    <n v="0.62761268991861663"/>
    <n v="23.12"/>
    <x v="0"/>
    <s v="Yes"/>
    <n v="147"/>
    <n v="3"/>
    <s v="ICU"/>
    <n v="4"/>
    <n v="2"/>
    <n v="9"/>
    <s v="ECG"/>
    <s v="No"/>
    <n v="5"/>
    <n v="2049.64"/>
    <x v="1"/>
    <n v="1286.3800737647932"/>
    <n v="763.25992623520665"/>
  </r>
  <r>
    <s v="P000289"/>
    <s v="Pedro"/>
    <s v="Martinez"/>
    <x v="0"/>
    <d v="2002-11-17T00:00:00"/>
    <n v="72"/>
    <s v="Mexico"/>
    <s v="CDMX"/>
    <s v="Chronic"/>
    <x v="1428"/>
    <d v="2024-01-20T00:00:00"/>
    <x v="0"/>
    <x v="4"/>
    <s v="D0010"/>
    <s v="D01"/>
    <x v="4"/>
    <x v="3"/>
    <n v="622.01"/>
    <s v="None"/>
    <s v="CompanyB"/>
    <n v="0.3619077267846027"/>
    <n v="331.4"/>
    <x v="1"/>
    <s v="Yes"/>
    <n v="72"/>
    <n v="2"/>
    <s v="Emergency"/>
    <n v="3"/>
    <n v="3"/>
    <n v="2"/>
    <s v="CT"/>
    <s v="No"/>
    <n v="2"/>
    <n v="953.41"/>
    <x v="1"/>
    <n v="345.04644579370807"/>
    <n v="608.36355420629184"/>
  </r>
  <r>
    <s v="P000290"/>
    <s v="Maria"/>
    <s v="Hernandez"/>
    <x v="1"/>
    <d v="1997-02-04T00:00:00"/>
    <n v="69"/>
    <s v="Chile"/>
    <s v="Madrid"/>
    <s v="Pediatrics"/>
    <x v="1429"/>
    <d v="2023-01-20T00:00:00"/>
    <x v="0"/>
    <x v="0"/>
    <s v="D0047"/>
    <s v="D02"/>
    <x v="1"/>
    <x v="0"/>
    <n v="1065.1199999999999"/>
    <s v="Partial"/>
    <s v="CompanyC"/>
    <n v="0.23233395752125771"/>
    <n v="501.51"/>
    <x v="1"/>
    <s v="Yes"/>
    <n v="213"/>
    <n v="14"/>
    <s v="ICU"/>
    <n v="3"/>
    <n v="3"/>
    <n v="9"/>
    <s v="CT"/>
    <s v="Yes"/>
    <n v="0"/>
    <n v="1566.6299999999999"/>
    <x v="1"/>
    <n v="363.98134787152793"/>
    <n v="1202.6486521284719"/>
  </r>
  <r>
    <s v="P000291"/>
    <s v="Elena"/>
    <s v="Diaz"/>
    <x v="1"/>
    <d v="1966-10-28T00:00:00"/>
    <n v="88"/>
    <s v="Spain"/>
    <s v="Santiago"/>
    <s v="General"/>
    <x v="1430"/>
    <d v="2023-01-25T00:00:00"/>
    <x v="0"/>
    <x v="4"/>
    <s v="D0004"/>
    <s v="D01"/>
    <x v="0"/>
    <x v="2"/>
    <n v="605.30999999999995"/>
    <s v="None"/>
    <s v="CompanyC"/>
    <n v="0.81876874891293405"/>
    <n v="411"/>
    <x v="0"/>
    <s v="No"/>
    <n v="25"/>
    <n v="11"/>
    <s v="ICU"/>
    <n v="1"/>
    <n v="2"/>
    <n v="2"/>
    <s v="X-Ray"/>
    <s v="No"/>
    <n v="2"/>
    <n v="1016.31"/>
    <x v="1"/>
    <n v="832.12286720770396"/>
    <n v="184.18713279229598"/>
  </r>
  <r>
    <s v="P000298"/>
    <s v="Pedro"/>
    <s v="Rodriguez"/>
    <x v="1"/>
    <d v="2020-09-02T00:00:00"/>
    <n v="75"/>
    <s v="Spain"/>
    <s v="Buenos Aires"/>
    <s v="General"/>
    <x v="1431"/>
    <d v="2024-02-09T00:00:00"/>
    <x v="2"/>
    <x v="0"/>
    <s v="D0006"/>
    <s v="D03"/>
    <x v="3"/>
    <x v="0"/>
    <n v="2949.54"/>
    <s v="None"/>
    <s v="CompanyB"/>
    <n v="0.33790044175856643"/>
    <n v="10.050000000000001"/>
    <x v="1"/>
    <s v="Yes"/>
    <n v="288"/>
    <n v="2"/>
    <s v="Emergency"/>
    <n v="1"/>
    <n v="0"/>
    <n v="10"/>
    <s v="CT"/>
    <s v="Yes"/>
    <n v="4"/>
    <n v="2959.59"/>
    <x v="1"/>
    <n v="1000.0467684242357"/>
    <n v="1959.5432315757644"/>
  </r>
  <r>
    <s v="P000306"/>
    <s v="Elena"/>
    <s v="Perez"/>
    <x v="1"/>
    <d v="1974-11-25T00:00:00"/>
    <n v="80"/>
    <s v="Colombia"/>
    <s v="Madrid"/>
    <s v="Geriatrics"/>
    <x v="1432"/>
    <d v="2023-12-02T00:00:00"/>
    <x v="2"/>
    <x v="0"/>
    <s v="D0193"/>
    <s v="D01"/>
    <x v="2"/>
    <x v="1"/>
    <n v="155.4"/>
    <s v="None"/>
    <s v="CompanyC"/>
    <n v="0.1468428728149952"/>
    <n v="239.65"/>
    <x v="1"/>
    <s v="Yes"/>
    <n v="292"/>
    <n v="5"/>
    <s v="ICU"/>
    <n v="2"/>
    <n v="1"/>
    <n v="4"/>
    <s v="X-Ray"/>
    <s v="No"/>
    <n v="1"/>
    <n v="395.05"/>
    <x v="1"/>
    <n v="58.010276905563856"/>
    <n v="337.03972309443617"/>
  </r>
  <r>
    <s v="P000307"/>
    <s v="Ana"/>
    <s v="Hernandez"/>
    <x v="0"/>
    <d v="1980-03-29T00:00:00"/>
    <n v="87"/>
    <s v="Chile"/>
    <s v="Santiago"/>
    <s v="Chronic"/>
    <x v="1433"/>
    <d v="2023-07-29T00:00:00"/>
    <x v="0"/>
    <x v="3"/>
    <s v="D0013"/>
    <s v="D04"/>
    <x v="1"/>
    <x v="0"/>
    <n v="874.93"/>
    <s v="Partial"/>
    <s v="CompanyA"/>
    <n v="3.1202487988527431E-2"/>
    <n v="109.55"/>
    <x v="1"/>
    <s v="Yes"/>
    <n v="27"/>
    <n v="2"/>
    <s v="Standard"/>
    <n v="2"/>
    <n v="3"/>
    <n v="8"/>
    <s v="X-Ray"/>
    <s v="No"/>
    <n v="5"/>
    <n v="984.4799999999999"/>
    <x v="1"/>
    <n v="30.718225374945483"/>
    <n v="953.76177462505439"/>
  </r>
  <r>
    <s v="P000309"/>
    <s v="Lucia"/>
    <s v="Lopez"/>
    <x v="0"/>
    <d v="1958-10-01T00:00:00"/>
    <n v="73"/>
    <s v="Colombia"/>
    <s v="Madrid"/>
    <s v="General"/>
    <x v="1434"/>
    <d v="2023-06-26T00:00:00"/>
    <x v="1"/>
    <x v="2"/>
    <s v="D0018"/>
    <s v="D04"/>
    <x v="4"/>
    <x v="1"/>
    <n v="158.85"/>
    <s v="Full"/>
    <s v="CompanyB"/>
    <n v="0.37166654646750807"/>
    <n v="747.66"/>
    <x v="0"/>
    <s v="No"/>
    <n v="290"/>
    <n v="12"/>
    <s v="ICU"/>
    <n v="2"/>
    <n v="6"/>
    <n v="5"/>
    <s v="MRI"/>
    <s v="Yes"/>
    <n v="4"/>
    <n v="906.51"/>
    <x v="1"/>
    <n v="336.91944103826074"/>
    <n v="569.59055896173925"/>
  </r>
  <r>
    <s v="P000311"/>
    <s v="Elena"/>
    <s v="Garcia"/>
    <x v="1"/>
    <d v="1998-02-01T00:00:00"/>
    <n v="72"/>
    <s v="Mexico"/>
    <s v="Madrid"/>
    <s v="Chronic"/>
    <x v="1435"/>
    <d v="2023-02-20T00:00:00"/>
    <x v="0"/>
    <x v="5"/>
    <s v="D0087"/>
    <s v="D04"/>
    <x v="0"/>
    <x v="3"/>
    <n v="2551.1799999999998"/>
    <s v="Full"/>
    <s v="CompanyC"/>
    <n v="0.73188776385872534"/>
    <n v="322.5"/>
    <x v="0"/>
    <s v="Yes"/>
    <n v="239"/>
    <n v="5"/>
    <s v="Emergency"/>
    <n v="1"/>
    <n v="8"/>
    <n v="2"/>
    <s v="MRI"/>
    <s v="Yes"/>
    <n v="3"/>
    <n v="2873.68"/>
    <x v="1"/>
    <n v="2103.2112292455417"/>
    <n v="770.46877075445809"/>
  </r>
  <r>
    <s v="P000313"/>
    <s v="Elena"/>
    <s v="Perez"/>
    <x v="0"/>
    <d v="1989-08-17T00:00:00"/>
    <n v="68"/>
    <s v="Chile"/>
    <s v="Madrid"/>
    <s v="Pediatrics"/>
    <x v="1436"/>
    <d v="2024-09-17T00:00:00"/>
    <x v="1"/>
    <x v="1"/>
    <s v="D0026"/>
    <s v="D01"/>
    <x v="0"/>
    <x v="3"/>
    <n v="2417.5500000000002"/>
    <s v="None"/>
    <s v="CompanyA"/>
    <n v="0.56463230515509977"/>
    <n v="586.66"/>
    <x v="1"/>
    <s v="No"/>
    <n v="152"/>
    <n v="2"/>
    <s v="ICU"/>
    <n v="2"/>
    <n v="6"/>
    <n v="8"/>
    <s v="ECG"/>
    <s v="Yes"/>
    <n v="1"/>
    <n v="3004.21"/>
    <x v="1"/>
    <n v="1696.2740174700023"/>
    <n v="1307.9359825299978"/>
  </r>
  <r>
    <s v="P000314"/>
    <s v="Diego"/>
    <s v="Perez"/>
    <x v="1"/>
    <d v="1995-12-20T00:00:00"/>
    <n v="76"/>
    <s v="Spain"/>
    <s v="Madrid"/>
    <s v="Pediatrics"/>
    <x v="1437"/>
    <d v="2024-06-27T00:00:00"/>
    <x v="1"/>
    <x v="0"/>
    <s v="D0166"/>
    <s v="D03"/>
    <x v="2"/>
    <x v="0"/>
    <n v="2398.83"/>
    <s v="None"/>
    <s v="None"/>
    <n v="3.2436007456084881E-2"/>
    <n v="555.72"/>
    <x v="0"/>
    <s v="No"/>
    <n v="264"/>
    <n v="7"/>
    <s v="Standard"/>
    <n v="1"/>
    <n v="5"/>
    <n v="9"/>
    <s v="X-Ray"/>
    <s v="Yes"/>
    <n v="0"/>
    <n v="2954.55"/>
    <x v="1"/>
    <n v="95.833805829375592"/>
    <n v="2858.7161941706245"/>
  </r>
  <r>
    <s v="P000316"/>
    <s v="Sofia"/>
    <s v="Diaz"/>
    <x v="0"/>
    <d v="1961-07-18T00:00:00"/>
    <n v="89"/>
    <s v="Chile"/>
    <s v="CDMX"/>
    <s v="Pediatrics"/>
    <x v="1438"/>
    <d v="2023-09-23T00:00:00"/>
    <x v="1"/>
    <x v="1"/>
    <s v="D0026"/>
    <s v="D04"/>
    <x v="1"/>
    <x v="1"/>
    <n v="2106.35"/>
    <s v="Partial"/>
    <s v="CompanyC"/>
    <n v="0.71405322196835752"/>
    <n v="553.41"/>
    <x v="0"/>
    <s v="Yes"/>
    <n v="264"/>
    <n v="8"/>
    <s v="Emergency"/>
    <n v="1"/>
    <n v="9"/>
    <n v="3"/>
    <s v="ECG"/>
    <s v="Yes"/>
    <n v="2"/>
    <n v="2659.7599999999998"/>
    <x v="1"/>
    <n v="1899.2101976625584"/>
    <n v="760.54980233744141"/>
  </r>
  <r>
    <s v="P000317"/>
    <s v="Pedro"/>
    <s v="Rodriguez"/>
    <x v="0"/>
    <d v="2020-02-10T00:00:00"/>
    <n v="80"/>
    <s v="Colombia"/>
    <s v="Santiago"/>
    <s v="Chronic"/>
    <x v="1439"/>
    <d v="2023-04-23T00:00:00"/>
    <x v="1"/>
    <x v="1"/>
    <s v="D0126"/>
    <s v="D05"/>
    <x v="0"/>
    <x v="3"/>
    <n v="905.08"/>
    <s v="None"/>
    <s v="CompanyC"/>
    <n v="0.41495879208777009"/>
    <n v="293.95999999999998"/>
    <x v="0"/>
    <s v="Yes"/>
    <n v="53"/>
    <n v="4"/>
    <s v="Standard"/>
    <n v="1"/>
    <n v="3"/>
    <n v="3"/>
    <s v="MRI"/>
    <s v="Yes"/>
    <n v="0"/>
    <n v="1199.04"/>
    <x v="1"/>
    <n v="497.55219006491984"/>
    <n v="701.48780993508012"/>
  </r>
  <r>
    <s v="P000322"/>
    <s v="Carlos"/>
    <s v="Garcia"/>
    <x v="0"/>
    <d v="2000-04-03T00:00:00"/>
    <n v="78"/>
    <s v="Argentina"/>
    <s v="Bogotá"/>
    <s v="Pediatrics"/>
    <x v="1440"/>
    <d v="2024-03-05T00:00:00"/>
    <x v="0"/>
    <x v="2"/>
    <s v="D0027"/>
    <s v="D01"/>
    <x v="0"/>
    <x v="2"/>
    <n v="1497.13"/>
    <s v="Partial"/>
    <s v="CompanyB"/>
    <n v="0.34309248121779978"/>
    <n v="221.17"/>
    <x v="1"/>
    <s v="Yes"/>
    <n v="70"/>
    <n v="2"/>
    <s v="ICU"/>
    <n v="1"/>
    <n v="6"/>
    <n v="1"/>
    <s v="CT"/>
    <s v="No"/>
    <n v="3"/>
    <n v="1718.3000000000002"/>
    <x v="1"/>
    <n v="589.53581047654541"/>
    <n v="1128.7641895234547"/>
  </r>
  <r>
    <s v="P000323"/>
    <s v="Jorge"/>
    <s v="Hernandez"/>
    <x v="0"/>
    <d v="1966-09-03T00:00:00"/>
    <n v="77"/>
    <s v="Colombia"/>
    <s v="CDMX"/>
    <s v="Pediatrics"/>
    <x v="1441"/>
    <d v="2023-07-01T00:00:00"/>
    <x v="0"/>
    <x v="1"/>
    <s v="D0139"/>
    <s v="D02"/>
    <x v="2"/>
    <x v="3"/>
    <n v="2850.66"/>
    <s v="Partial"/>
    <s v="CompanyB"/>
    <n v="0.1641723246307529"/>
    <n v="215.94"/>
    <x v="0"/>
    <s v="No"/>
    <n v="213"/>
    <n v="12"/>
    <s v="Standard"/>
    <n v="2"/>
    <n v="3"/>
    <n v="1"/>
    <s v="MRI"/>
    <s v="No"/>
    <n v="1"/>
    <n v="3066.6"/>
    <x v="1"/>
    <n v="503.45085071266686"/>
    <n v="2563.1491492873329"/>
  </r>
  <r>
    <s v="P000324"/>
    <s v="Pedro"/>
    <s v="Hernandez"/>
    <x v="1"/>
    <d v="1969-03-12T00:00:00"/>
    <n v="71"/>
    <s v="Argentina"/>
    <s v="Santiago"/>
    <s v="Geriatrics"/>
    <x v="1442"/>
    <d v="2024-09-12T00:00:00"/>
    <x v="2"/>
    <x v="5"/>
    <s v="D0101"/>
    <s v="D04"/>
    <x v="3"/>
    <x v="0"/>
    <n v="2207.61"/>
    <s v="Partial"/>
    <s v="None"/>
    <n v="0.97861621312422109"/>
    <n v="743.18"/>
    <x v="0"/>
    <s v="No"/>
    <n v="32"/>
    <n v="13"/>
    <s v="ICU"/>
    <n v="2"/>
    <n v="0"/>
    <n v="5"/>
    <s v="CT"/>
    <s v="No"/>
    <n v="0"/>
    <n v="2950.79"/>
    <x v="1"/>
    <n v="2887.6909355248204"/>
    <n v="63.099064475179603"/>
  </r>
  <r>
    <s v="P000325"/>
    <s v="Jorge"/>
    <s v="Torres"/>
    <x v="1"/>
    <d v="1996-08-11T00:00:00"/>
    <n v="76"/>
    <s v="Mexico"/>
    <s v="CDMX"/>
    <s v="General"/>
    <x v="1443"/>
    <d v="2024-04-24T00:00:00"/>
    <x v="2"/>
    <x v="0"/>
    <s v="D0136"/>
    <s v="D04"/>
    <x v="2"/>
    <x v="1"/>
    <n v="2229.67"/>
    <s v="Partial"/>
    <s v="None"/>
    <n v="0.54586380360121056"/>
    <n v="242.63"/>
    <x v="0"/>
    <s v="No"/>
    <n v="170"/>
    <n v="8"/>
    <s v="Standard"/>
    <n v="1"/>
    <n v="4"/>
    <n v="4"/>
    <s v="CT"/>
    <s v="No"/>
    <n v="4"/>
    <n v="2472.3000000000002"/>
    <x v="1"/>
    <n v="1349.539081643273"/>
    <n v="1122.7609183567272"/>
  </r>
  <r>
    <s v="P000330"/>
    <s v="Ana"/>
    <s v="Rodriguez"/>
    <x v="0"/>
    <d v="2010-11-28T00:00:00"/>
    <n v="67"/>
    <s v="Colombia"/>
    <s v="CDMX"/>
    <s v="Geriatrics"/>
    <x v="1444"/>
    <d v="2023-08-20T00:00:00"/>
    <x v="0"/>
    <x v="1"/>
    <s v="D0116"/>
    <s v="D04"/>
    <x v="3"/>
    <x v="0"/>
    <n v="2498.91"/>
    <s v="Partial"/>
    <s v="CompanyA"/>
    <n v="0.8901623564075889"/>
    <n v="27.53"/>
    <x v="0"/>
    <s v="No"/>
    <n v="40"/>
    <n v="10"/>
    <s v="Standard"/>
    <n v="2"/>
    <n v="6"/>
    <n v="6"/>
    <s v="MRI"/>
    <s v="Yes"/>
    <n v="5"/>
    <n v="2526.44"/>
    <x v="1"/>
    <n v="2248.9417837223891"/>
    <n v="277.49821627761094"/>
  </r>
  <r>
    <s v="P000331"/>
    <s v="Luis"/>
    <s v="Hernandez"/>
    <x v="0"/>
    <d v="1986-08-21T00:00:00"/>
    <n v="68"/>
    <s v="Chile"/>
    <s v="Bogotá"/>
    <s v="Chronic"/>
    <x v="1445"/>
    <d v="2024-05-07T00:00:00"/>
    <x v="1"/>
    <x v="5"/>
    <s v="D0015"/>
    <s v="D03"/>
    <x v="4"/>
    <x v="0"/>
    <n v="860.01"/>
    <s v="Partial"/>
    <s v="CompanyA"/>
    <n v="2.3068485937858599E-2"/>
    <n v="390.94"/>
    <x v="0"/>
    <s v="No"/>
    <n v="125"/>
    <n v="7"/>
    <s v="Standard"/>
    <n v="4"/>
    <n v="3"/>
    <n v="10"/>
    <s v="ECG"/>
    <s v="No"/>
    <n v="0"/>
    <n v="1250.95"/>
    <x v="1"/>
    <n v="28.857522483964217"/>
    <n v="1222.0924775160358"/>
  </r>
  <r>
    <s v="P000332"/>
    <s v="Sofia"/>
    <s v="Garcia"/>
    <x v="0"/>
    <d v="1957-07-11T00:00:00"/>
    <n v="76"/>
    <s v="Mexico"/>
    <s v="Buenos Aires"/>
    <s v="Chronic"/>
    <x v="1446"/>
    <d v="2023-01-10T00:00:00"/>
    <x v="1"/>
    <x v="2"/>
    <s v="D0184"/>
    <s v="D01"/>
    <x v="1"/>
    <x v="1"/>
    <n v="1680.59"/>
    <s v="Partial"/>
    <s v="CompanyA"/>
    <n v="0.67293970685209858"/>
    <n v="790.53"/>
    <x v="0"/>
    <s v="Yes"/>
    <n v="272"/>
    <n v="2"/>
    <s v="Emergency"/>
    <n v="4"/>
    <n v="1"/>
    <n v="2"/>
    <s v="MRI"/>
    <s v="Yes"/>
    <n v="3"/>
    <n v="2471.12"/>
    <x v="1"/>
    <n v="1662.9147683963579"/>
    <n v="808.20523160364201"/>
  </r>
  <r>
    <s v="P000333"/>
    <s v="Carlos"/>
    <s v="Torres"/>
    <x v="1"/>
    <d v="1999-05-29T00:00:00"/>
    <n v="83"/>
    <s v="Chile"/>
    <s v="Buenos Aires"/>
    <s v="Pediatrics"/>
    <x v="1447"/>
    <d v="2023-03-17T00:00:00"/>
    <x v="1"/>
    <x v="1"/>
    <s v="D0035"/>
    <s v="D03"/>
    <x v="0"/>
    <x v="1"/>
    <n v="1864.27"/>
    <s v="Partial"/>
    <s v="None"/>
    <n v="0.55142395575140546"/>
    <n v="156.61000000000001"/>
    <x v="0"/>
    <s v="Yes"/>
    <n v="10"/>
    <n v="5"/>
    <s v="ICU"/>
    <n v="4"/>
    <n v="7"/>
    <n v="4"/>
    <s v="CT"/>
    <s v="No"/>
    <n v="0"/>
    <n v="2020.88"/>
    <x v="1"/>
    <n v="1114.3616436989003"/>
    <n v="906.51835630109986"/>
  </r>
  <r>
    <s v="P000334"/>
    <s v="Carlos"/>
    <s v="Hernandez"/>
    <x v="0"/>
    <d v="1986-12-16T00:00:00"/>
    <n v="74"/>
    <s v="Chile"/>
    <s v="Santiago"/>
    <s v="Chronic"/>
    <x v="1448"/>
    <d v="2023-01-30T00:00:00"/>
    <x v="1"/>
    <x v="2"/>
    <s v="D0039"/>
    <s v="D04"/>
    <x v="3"/>
    <x v="0"/>
    <n v="439.24"/>
    <s v="Full"/>
    <s v="None"/>
    <n v="0.95080078447445104"/>
    <n v="429.5"/>
    <x v="0"/>
    <s v="Yes"/>
    <n v="194"/>
    <n v="11"/>
    <s v="Emergency"/>
    <n v="3"/>
    <n v="4"/>
    <n v="8"/>
    <s v="MRI"/>
    <s v="Yes"/>
    <n v="0"/>
    <n v="868.74"/>
    <x v="1"/>
    <n v="825.99867350433465"/>
    <n v="42.741326495665362"/>
  </r>
  <r>
    <s v="P000341"/>
    <s v="Luis"/>
    <s v="Martinez"/>
    <x v="1"/>
    <d v="1967-11-13T00:00:00"/>
    <n v="73"/>
    <s v="Colombia"/>
    <s v="Madrid"/>
    <s v="Geriatrics"/>
    <x v="1449"/>
    <d v="2023-11-04T00:00:00"/>
    <x v="0"/>
    <x v="5"/>
    <s v="D0047"/>
    <s v="D01"/>
    <x v="4"/>
    <x v="1"/>
    <n v="2355.15"/>
    <s v="Full"/>
    <s v="None"/>
    <n v="0.1954096606536099"/>
    <n v="719.42"/>
    <x v="0"/>
    <s v="No"/>
    <n v="278"/>
    <n v="4"/>
    <s v="ICU"/>
    <n v="3"/>
    <n v="6"/>
    <n v="5"/>
    <s v="CT"/>
    <s v="No"/>
    <n v="3"/>
    <n v="3074.57"/>
    <x v="1"/>
    <n v="600.80068035576937"/>
    <n v="2473.7693196442306"/>
  </r>
  <r>
    <s v="P000347"/>
    <s v="Jorge"/>
    <s v="Garcia"/>
    <x v="1"/>
    <d v="1991-04-09T00:00:00"/>
    <n v="66"/>
    <s v="Spain"/>
    <s v="CDMX"/>
    <s v="Pediatrics"/>
    <x v="1450"/>
    <d v="2023-01-30T00:00:00"/>
    <x v="0"/>
    <x v="1"/>
    <s v="D0164"/>
    <s v="D04"/>
    <x v="2"/>
    <x v="2"/>
    <n v="2169.33"/>
    <s v="Partial"/>
    <s v="CompanyA"/>
    <n v="0.55496126495990183"/>
    <n v="312.82"/>
    <x v="1"/>
    <s v="Yes"/>
    <n v="202"/>
    <n v="10"/>
    <s v="Emergency"/>
    <n v="1"/>
    <n v="7"/>
    <n v="10"/>
    <s v="X-Ray"/>
    <s v="Yes"/>
    <n v="2"/>
    <n v="2482.15"/>
    <x v="1"/>
    <n v="1377.4971038202204"/>
    <n v="1104.6528961797796"/>
  </r>
  <r>
    <s v="P000348"/>
    <s v="Luis"/>
    <s v="Martinez"/>
    <x v="1"/>
    <d v="1994-01-22T00:00:00"/>
    <n v="75"/>
    <s v="Spain"/>
    <s v="Santiago"/>
    <s v="General"/>
    <x v="1451"/>
    <d v="2023-09-01T00:00:00"/>
    <x v="0"/>
    <x v="1"/>
    <s v="D0101"/>
    <s v="D05"/>
    <x v="0"/>
    <x v="0"/>
    <n v="2238.0700000000002"/>
    <s v="None"/>
    <s v="CompanyB"/>
    <n v="0.50943706705571656"/>
    <n v="43.59"/>
    <x v="0"/>
    <s v="No"/>
    <n v="32"/>
    <n v="11"/>
    <s v="Emergency"/>
    <n v="4"/>
    <n v="9"/>
    <n v="5"/>
    <s v="CT"/>
    <s v="No"/>
    <n v="1"/>
    <n v="2281.6600000000003"/>
    <x v="1"/>
    <n v="1162.3621784183465"/>
    <n v="1119.2978215816538"/>
  </r>
  <r>
    <s v="P000356"/>
    <s v="Jorge"/>
    <s v="Diaz"/>
    <x v="0"/>
    <d v="1991-12-13T00:00:00"/>
    <n v="72"/>
    <s v="Spain"/>
    <s v="Buenos Aires"/>
    <s v="Chronic"/>
    <x v="1452"/>
    <d v="2023-01-18T00:00:00"/>
    <x v="0"/>
    <x v="0"/>
    <s v="D0029"/>
    <s v="D05"/>
    <x v="0"/>
    <x v="2"/>
    <n v="2565.63"/>
    <s v="Full"/>
    <s v="CompanyC"/>
    <n v="0.45979576115383458"/>
    <n v="301.48"/>
    <x v="0"/>
    <s v="Yes"/>
    <n v="95"/>
    <n v="9"/>
    <s v="ICU"/>
    <n v="4"/>
    <n v="4"/>
    <n v="1"/>
    <s v="MRI"/>
    <s v="Yes"/>
    <n v="3"/>
    <n v="2867.11"/>
    <x v="1"/>
    <n v="1318.2850247617707"/>
    <n v="1548.8249752382294"/>
  </r>
  <r>
    <s v="P000360"/>
    <s v="Pedro"/>
    <s v="Garcia"/>
    <x v="1"/>
    <d v="1959-02-26T00:00:00"/>
    <n v="71"/>
    <s v="Mexico"/>
    <s v="Bogotá"/>
    <s v="General"/>
    <x v="1453"/>
    <d v="2023-09-10T00:00:00"/>
    <x v="0"/>
    <x v="1"/>
    <s v="D0101"/>
    <s v="D01"/>
    <x v="1"/>
    <x v="1"/>
    <n v="2945.92"/>
    <s v="Full"/>
    <s v="CompanyC"/>
    <n v="0.49485221292106479"/>
    <n v="287.33999999999997"/>
    <x v="1"/>
    <s v="Yes"/>
    <n v="279"/>
    <n v="11"/>
    <s v="Emergency"/>
    <n v="4"/>
    <n v="5"/>
    <n v="7"/>
    <s v="CT"/>
    <s v="No"/>
    <n v="0"/>
    <n v="3233.26"/>
    <x v="1"/>
    <n v="1599.985865949162"/>
    <n v="1633.2741340508383"/>
  </r>
  <r>
    <s v="P000362"/>
    <s v="Elena"/>
    <s v="Garcia"/>
    <x v="0"/>
    <d v="1999-02-03T00:00:00"/>
    <n v="82"/>
    <s v="Chile"/>
    <s v="Bogotá"/>
    <s v="Pediatrics"/>
    <x v="1454"/>
    <d v="2023-10-25T00:00:00"/>
    <x v="0"/>
    <x v="4"/>
    <s v="D0057"/>
    <s v="D05"/>
    <x v="2"/>
    <x v="3"/>
    <n v="2670.79"/>
    <s v="Partial"/>
    <s v="None"/>
    <n v="4.9072925094826303E-3"/>
    <n v="603.80999999999995"/>
    <x v="0"/>
    <s v="Yes"/>
    <n v="85"/>
    <n v="12"/>
    <s v="ICU"/>
    <n v="1"/>
    <n v="7"/>
    <n v="9"/>
    <s v="X-Ray"/>
    <s v="Yes"/>
    <n v="2"/>
    <n v="3274.6"/>
    <x v="1"/>
    <n v="16.06942005155182"/>
    <n v="3258.5305799484481"/>
  </r>
  <r>
    <s v="P000365"/>
    <s v="Luis"/>
    <s v="Lopez"/>
    <x v="0"/>
    <d v="1960-09-19T00:00:00"/>
    <n v="81"/>
    <s v="Argentina"/>
    <s v="Santiago"/>
    <s v="Pediatrics"/>
    <x v="1455"/>
    <d v="2023-09-08T00:00:00"/>
    <x v="1"/>
    <x v="4"/>
    <s v="D0068"/>
    <s v="D04"/>
    <x v="0"/>
    <x v="0"/>
    <n v="1524.46"/>
    <s v="Full"/>
    <s v="CompanyC"/>
    <n v="0.28850635453109391"/>
    <n v="101.96"/>
    <x v="0"/>
    <s v="Yes"/>
    <n v="190"/>
    <n v="3"/>
    <s v="ICU"/>
    <n v="2"/>
    <n v="3"/>
    <n v="7"/>
    <s v="Ultrasound"/>
    <s v="No"/>
    <n v="2"/>
    <n v="1626.42"/>
    <x v="1"/>
    <n v="469.23250513646178"/>
    <n v="1157.1874948635382"/>
  </r>
  <r>
    <s v="P000371"/>
    <s v="Luis"/>
    <s v="Torres"/>
    <x v="0"/>
    <d v="1973-09-08T00:00:00"/>
    <n v="92"/>
    <s v="Colombia"/>
    <s v="CDMX"/>
    <s v="Chronic"/>
    <x v="1456"/>
    <d v="2023-01-12T00:00:00"/>
    <x v="1"/>
    <x v="0"/>
    <s v="D0072"/>
    <s v="D04"/>
    <x v="1"/>
    <x v="2"/>
    <n v="2821.51"/>
    <s v="Partial"/>
    <s v="CompanyA"/>
    <n v="0.24032894419641729"/>
    <n v="210.56"/>
    <x v="0"/>
    <s v="Yes"/>
    <n v="226"/>
    <n v="10"/>
    <s v="Standard"/>
    <n v="2"/>
    <n v="7"/>
    <n v="7"/>
    <s v="X-Ray"/>
    <s v="Yes"/>
    <n v="1"/>
    <n v="3032.07"/>
    <x v="1"/>
    <n v="728.69418182963102"/>
    <n v="2303.3758181703693"/>
  </r>
  <r>
    <s v="P000376"/>
    <s v="Luis"/>
    <s v="Perez"/>
    <x v="1"/>
    <d v="1986-09-28T00:00:00"/>
    <n v="72"/>
    <s v="Mexico"/>
    <s v="Madrid"/>
    <s v="Chronic"/>
    <x v="1457"/>
    <d v="2024-07-03T00:00:00"/>
    <x v="2"/>
    <x v="1"/>
    <s v="D0116"/>
    <s v="D04"/>
    <x v="1"/>
    <x v="0"/>
    <n v="2968.39"/>
    <s v="Partial"/>
    <s v="CompanyC"/>
    <n v="0.37873425812028921"/>
    <n v="162.94"/>
    <x v="1"/>
    <s v="No"/>
    <n v="107"/>
    <n v="14"/>
    <s v="Emergency"/>
    <n v="3"/>
    <n v="6"/>
    <n v="3"/>
    <s v="Ultrasound"/>
    <s v="Yes"/>
    <n v="1"/>
    <n v="3131.33"/>
    <x v="1"/>
    <n v="1185.9419444798052"/>
    <n v="1945.3880555201947"/>
  </r>
  <r>
    <s v="P000381"/>
    <s v="Lucia"/>
    <s v="Torres"/>
    <x v="1"/>
    <d v="1963-09-27T00:00:00"/>
    <n v="84"/>
    <s v="Colombia"/>
    <s v="Santiago"/>
    <s v="Pediatrics"/>
    <x v="1458"/>
    <d v="2024-03-28T00:00:00"/>
    <x v="1"/>
    <x v="0"/>
    <s v="D0016"/>
    <s v="D04"/>
    <x v="1"/>
    <x v="1"/>
    <n v="1500.1"/>
    <s v="Full"/>
    <s v="CompanyB"/>
    <n v="0.91041730751746064"/>
    <n v="300.67"/>
    <x v="1"/>
    <s v="Yes"/>
    <n v="36"/>
    <n v="12"/>
    <s v="Emergency"/>
    <n v="4"/>
    <n v="8"/>
    <n v="3"/>
    <s v="MRI"/>
    <s v="No"/>
    <n v="0"/>
    <n v="1800.77"/>
    <x v="1"/>
    <n v="1639.4521748582176"/>
    <n v="161.31782514178235"/>
  </r>
  <r>
    <s v="P000383"/>
    <s v="Diego"/>
    <s v="Hernandez"/>
    <x v="0"/>
    <d v="1993-11-13T00:00:00"/>
    <n v="66"/>
    <s v="Colombia"/>
    <s v="Buenos Aires"/>
    <s v="Chronic"/>
    <x v="1459"/>
    <d v="2024-07-24T00:00:00"/>
    <x v="1"/>
    <x v="2"/>
    <s v="D0035"/>
    <s v="D02"/>
    <x v="1"/>
    <x v="1"/>
    <n v="2725.09"/>
    <s v="None"/>
    <s v="CompanyB"/>
    <n v="0.76580828460875949"/>
    <n v="135.38"/>
    <x v="1"/>
    <s v="No"/>
    <n v="123"/>
    <n v="12"/>
    <s v="Emergency"/>
    <n v="2"/>
    <n v="8"/>
    <n v="7"/>
    <s v="MRI"/>
    <s v="No"/>
    <n v="0"/>
    <n v="2860.4700000000003"/>
    <x v="1"/>
    <n v="2190.5716238748187"/>
    <n v="669.89837612518158"/>
  </r>
  <r>
    <s v="P000388"/>
    <s v="Ana"/>
    <s v="Martinez"/>
    <x v="0"/>
    <d v="1989-06-16T00:00:00"/>
    <n v="84"/>
    <s v="Mexico"/>
    <s v="Bogotá"/>
    <s v="General"/>
    <x v="1460"/>
    <d v="2024-05-02T00:00:00"/>
    <x v="1"/>
    <x v="4"/>
    <s v="D0139"/>
    <s v="D05"/>
    <x v="4"/>
    <x v="0"/>
    <n v="1887.81"/>
    <s v="Full"/>
    <s v="None"/>
    <n v="0.66578956103201126"/>
    <n v="362.8"/>
    <x v="0"/>
    <s v="Yes"/>
    <n v="185"/>
    <n v="13"/>
    <s v="Emergency"/>
    <n v="4"/>
    <n v="7"/>
    <n v="6"/>
    <s v="CT"/>
    <s v="Yes"/>
    <n v="4"/>
    <n v="2250.61"/>
    <x v="1"/>
    <n v="1498.4326439542549"/>
    <n v="752.17735604574523"/>
  </r>
  <r>
    <s v="P000395"/>
    <s v="Sofia"/>
    <s v="Garcia"/>
    <x v="1"/>
    <d v="1963-01-21T00:00:00"/>
    <n v="65"/>
    <s v="Colombia"/>
    <s v="Santiago"/>
    <s v="General"/>
    <x v="1461"/>
    <d v="2024-08-27T00:00:00"/>
    <x v="2"/>
    <x v="3"/>
    <s v="D0102"/>
    <s v="D04"/>
    <x v="1"/>
    <x v="0"/>
    <n v="777.6"/>
    <s v="Full"/>
    <s v="CompanyC"/>
    <n v="0.40328698414606767"/>
    <n v="163.01"/>
    <x v="0"/>
    <s v="Yes"/>
    <n v="24"/>
    <n v="1"/>
    <s v="Standard"/>
    <n v="1"/>
    <n v="4"/>
    <n v="5"/>
    <s v="CT"/>
    <s v="No"/>
    <n v="0"/>
    <n v="940.61"/>
    <x v="1"/>
    <n v="379.33577015763274"/>
    <n v="561.27422984236728"/>
  </r>
  <r>
    <s v="P000396"/>
    <s v="Diego"/>
    <s v="Garcia"/>
    <x v="1"/>
    <d v="1980-09-23T00:00:00"/>
    <n v="78"/>
    <s v="Mexico"/>
    <s v="Buenos Aires"/>
    <s v="Geriatrics"/>
    <x v="1462"/>
    <d v="2024-07-11T00:00:00"/>
    <x v="0"/>
    <x v="4"/>
    <s v="D0063"/>
    <s v="D01"/>
    <x v="0"/>
    <x v="2"/>
    <n v="740.09"/>
    <s v="Partial"/>
    <s v="CompanyB"/>
    <n v="0.85688261083385897"/>
    <n v="288.99"/>
    <x v="1"/>
    <s v="Yes"/>
    <n v="141"/>
    <n v="2"/>
    <s v="Standard"/>
    <n v="3"/>
    <n v="3"/>
    <n v="9"/>
    <s v="ECG"/>
    <s v="Yes"/>
    <n v="3"/>
    <n v="1029.08"/>
    <x v="1"/>
    <n v="881.80075715690748"/>
    <n v="147.27924284309245"/>
  </r>
  <r>
    <s v="P000397"/>
    <s v="Carlos"/>
    <s v="Torres"/>
    <x v="0"/>
    <d v="2008-03-13T00:00:00"/>
    <n v="73"/>
    <s v="Mexico"/>
    <s v="Bogotá"/>
    <s v="General"/>
    <x v="1463"/>
    <d v="2023-10-06T00:00:00"/>
    <x v="0"/>
    <x v="4"/>
    <s v="D0179"/>
    <s v="D03"/>
    <x v="0"/>
    <x v="2"/>
    <n v="894.3"/>
    <s v="None"/>
    <s v="CompanyB"/>
    <n v="1.4803303963580089E-2"/>
    <n v="190.44"/>
    <x v="0"/>
    <s v="Yes"/>
    <n v="182"/>
    <n v="6"/>
    <s v="Standard"/>
    <n v="2"/>
    <n v="4"/>
    <n v="10"/>
    <s v="CT"/>
    <s v="Yes"/>
    <n v="3"/>
    <n v="1084.74"/>
    <x v="1"/>
    <n v="16.057735941453867"/>
    <n v="1068.6822640585463"/>
  </r>
  <r>
    <s v="P000398"/>
    <s v="Sofia"/>
    <s v="Lopez"/>
    <x v="0"/>
    <d v="2010-01-02T00:00:00"/>
    <n v="94"/>
    <s v="Colombia"/>
    <s v="Bogotá"/>
    <s v="Pediatrics"/>
    <x v="1464"/>
    <d v="2024-05-03T00:00:00"/>
    <x v="0"/>
    <x v="3"/>
    <s v="D0173"/>
    <s v="D02"/>
    <x v="0"/>
    <x v="1"/>
    <n v="1797.96"/>
    <s v="None"/>
    <s v="CompanyB"/>
    <n v="0.62454854961518513"/>
    <n v="796.58"/>
    <x v="1"/>
    <s v="No"/>
    <n v="83"/>
    <n v="5"/>
    <s v="Emergency"/>
    <n v="2"/>
    <n v="7"/>
    <n v="2"/>
    <s v="ECG"/>
    <s v="Yes"/>
    <n v="1"/>
    <n v="2594.54"/>
    <x v="1"/>
    <n v="1620.4161939185824"/>
    <n v="974.12380608141757"/>
  </r>
  <r>
    <s v="P000401"/>
    <s v="Pedro"/>
    <s v="Perez"/>
    <x v="1"/>
    <d v="1950-05-22T00:00:00"/>
    <n v="78"/>
    <s v="Mexico"/>
    <s v="Madrid"/>
    <s v="Pediatrics"/>
    <x v="1465"/>
    <d v="2024-08-09T00:00:00"/>
    <x v="0"/>
    <x v="0"/>
    <s v="D0123"/>
    <s v="D03"/>
    <x v="1"/>
    <x v="2"/>
    <n v="2108.9"/>
    <s v="None"/>
    <s v="CompanyC"/>
    <n v="0.9591645373979879"/>
    <n v="737.72"/>
    <x v="1"/>
    <s v="Yes"/>
    <n v="157"/>
    <n v="9"/>
    <s v="Emergency"/>
    <n v="4"/>
    <n v="2"/>
    <n v="2"/>
    <s v="MRI"/>
    <s v="No"/>
    <n v="1"/>
    <n v="2846.62"/>
    <x v="1"/>
    <n v="2730.3769554478604"/>
    <n v="116.24304455213951"/>
  </r>
  <r>
    <s v="P000402"/>
    <s v="Diego"/>
    <s v="Martinez"/>
    <x v="0"/>
    <d v="1952-07-03T00:00:00"/>
    <n v="89"/>
    <s v="Spain"/>
    <s v="Santiago"/>
    <s v="Geriatrics"/>
    <x v="1466"/>
    <d v="2023-11-25T00:00:00"/>
    <x v="1"/>
    <x v="4"/>
    <s v="D0002"/>
    <s v="D04"/>
    <x v="1"/>
    <x v="1"/>
    <n v="2017.12"/>
    <s v="Full"/>
    <s v="CompanyB"/>
    <n v="0.96767816403511409"/>
    <n v="532"/>
    <x v="0"/>
    <s v="No"/>
    <n v="184"/>
    <n v="6"/>
    <s v="Emergency"/>
    <n v="2"/>
    <n v="6"/>
    <n v="3"/>
    <s v="MRI"/>
    <s v="Yes"/>
    <n v="3"/>
    <n v="2549.12"/>
    <x v="1"/>
    <n v="2466.7277615051898"/>
    <n v="82.392238494810044"/>
  </r>
  <r>
    <s v="P000403"/>
    <s v="Pedro"/>
    <s v="Martinez"/>
    <x v="1"/>
    <d v="2014-11-28T00:00:00"/>
    <n v="68"/>
    <s v="Chile"/>
    <s v="Santiago"/>
    <s v="General"/>
    <x v="1467"/>
    <d v="2024-06-21T00:00:00"/>
    <x v="1"/>
    <x v="4"/>
    <s v="D0141"/>
    <s v="D04"/>
    <x v="3"/>
    <x v="3"/>
    <n v="506.22"/>
    <s v="Full"/>
    <s v="CompanyB"/>
    <n v="0.92978896515615406"/>
    <n v="140.78"/>
    <x v="0"/>
    <s v="No"/>
    <n v="182"/>
    <n v="1"/>
    <s v="Emergency"/>
    <n v="4"/>
    <n v="6"/>
    <n v="6"/>
    <s v="X-Ray"/>
    <s v="No"/>
    <n v="0"/>
    <n v="647"/>
    <x v="1"/>
    <n v="601.57346045603163"/>
    <n v="45.426539543968374"/>
  </r>
  <r>
    <s v="P000405"/>
    <s v="Lucia"/>
    <s v="Torres"/>
    <x v="1"/>
    <d v="1982-01-31T00:00:00"/>
    <n v="74"/>
    <s v="Colombia"/>
    <s v="Bogotá"/>
    <s v="Chronic"/>
    <x v="1468"/>
    <d v="2024-08-05T00:00:00"/>
    <x v="2"/>
    <x v="4"/>
    <s v="D0057"/>
    <s v="D04"/>
    <x v="4"/>
    <x v="0"/>
    <n v="1554.5"/>
    <s v="None"/>
    <s v="CompanyB"/>
    <n v="0.38297000303229728"/>
    <n v="12.49"/>
    <x v="0"/>
    <s v="Yes"/>
    <n v="64"/>
    <n v="6"/>
    <s v="ICU"/>
    <n v="2"/>
    <n v="2"/>
    <n v="8"/>
    <s v="X-Ray"/>
    <s v="Yes"/>
    <n v="0"/>
    <n v="1566.99"/>
    <x v="1"/>
    <n v="600.11016505157954"/>
    <n v="966.87983494842047"/>
  </r>
  <r>
    <s v="P000408"/>
    <s v="Sofia"/>
    <s v="Perez"/>
    <x v="0"/>
    <d v="2004-12-17T00:00:00"/>
    <n v="68"/>
    <s v="Spain"/>
    <s v="CDMX"/>
    <s v="Chronic"/>
    <x v="1469"/>
    <d v="2024-08-11T00:00:00"/>
    <x v="2"/>
    <x v="0"/>
    <s v="D0031"/>
    <s v="D01"/>
    <x v="2"/>
    <x v="1"/>
    <n v="127.03"/>
    <s v="Partial"/>
    <s v="CompanyB"/>
    <n v="6.8344153095389548E-2"/>
    <n v="108.36"/>
    <x v="0"/>
    <s v="No"/>
    <n v="76"/>
    <n v="13"/>
    <s v="Emergency"/>
    <n v="3"/>
    <n v="7"/>
    <n v="2"/>
    <s v="Ultrasound"/>
    <s v="No"/>
    <n v="5"/>
    <n v="235.39"/>
    <x v="1"/>
    <n v="16.087530197123744"/>
    <n v="219.30246980287623"/>
  </r>
  <r>
    <s v="P000413"/>
    <s v="Elena"/>
    <s v="Hernandez"/>
    <x v="1"/>
    <d v="1963-11-21T00:00:00"/>
    <n v="82"/>
    <s v="Mexico"/>
    <s v="Buenos Aires"/>
    <s v="General"/>
    <x v="1470"/>
    <d v="2024-01-08T00:00:00"/>
    <x v="2"/>
    <x v="5"/>
    <s v="D0018"/>
    <s v="D05"/>
    <x v="1"/>
    <x v="1"/>
    <n v="282.60000000000002"/>
    <s v="Full"/>
    <s v="None"/>
    <n v="0.72351596693130793"/>
    <n v="218.37"/>
    <x v="1"/>
    <s v="No"/>
    <n v="15"/>
    <n v="2"/>
    <s v="ICU"/>
    <n v="3"/>
    <n v="6"/>
    <n v="7"/>
    <s v="MRI"/>
    <s v="No"/>
    <n v="5"/>
    <n v="500.97"/>
    <x v="1"/>
    <n v="362.45979395357733"/>
    <n v="138.5102060464227"/>
  </r>
  <r>
    <s v="P000414"/>
    <s v="Jorge"/>
    <s v="Hernandez"/>
    <x v="1"/>
    <d v="2013-07-16T00:00:00"/>
    <n v="72"/>
    <s v="Chile"/>
    <s v="Buenos Aires"/>
    <s v="Geriatrics"/>
    <x v="1471"/>
    <d v="2024-02-15T00:00:00"/>
    <x v="2"/>
    <x v="1"/>
    <s v="D0011"/>
    <s v="D03"/>
    <x v="3"/>
    <x v="2"/>
    <n v="833.17"/>
    <s v="Full"/>
    <s v="CompanyC"/>
    <n v="0.85279992276439553"/>
    <n v="517.69000000000005"/>
    <x v="1"/>
    <s v="Yes"/>
    <n v="229"/>
    <n v="5"/>
    <s v="Standard"/>
    <n v="3"/>
    <n v="7"/>
    <n v="8"/>
    <s v="Ultrasound"/>
    <s v="Yes"/>
    <n v="0"/>
    <n v="1350.8600000000001"/>
    <x v="1"/>
    <n v="1152.0133036655116"/>
    <n v="198.84669633448857"/>
  </r>
  <r>
    <s v="P000417"/>
    <s v="Luis"/>
    <s v="Diaz"/>
    <x v="0"/>
    <d v="1985-05-25T00:00:00"/>
    <n v="87"/>
    <s v="Spain"/>
    <s v="Bogotá"/>
    <s v="Chronic"/>
    <x v="1472"/>
    <d v="2023-08-02T00:00:00"/>
    <x v="1"/>
    <x v="3"/>
    <s v="D0003"/>
    <s v="D05"/>
    <x v="2"/>
    <x v="0"/>
    <n v="403.6"/>
    <s v="Full"/>
    <s v="None"/>
    <n v="0.64862123770034985"/>
    <n v="104.78"/>
    <x v="0"/>
    <s v="No"/>
    <n v="109"/>
    <n v="1"/>
    <s v="ICU"/>
    <n v="4"/>
    <n v="6"/>
    <n v="9"/>
    <s v="CT"/>
    <s v="No"/>
    <n v="1"/>
    <n v="508.38"/>
    <x v="1"/>
    <n v="329.74606482210385"/>
    <n v="178.63393517789615"/>
  </r>
  <r>
    <s v="P000418"/>
    <s v="Maria"/>
    <s v="Perez"/>
    <x v="1"/>
    <d v="1956-09-09T00:00:00"/>
    <n v="71"/>
    <s v="Spain"/>
    <s v="Buenos Aires"/>
    <s v="Pediatrics"/>
    <x v="1473"/>
    <d v="2024-03-13T00:00:00"/>
    <x v="0"/>
    <x v="0"/>
    <s v="D0130"/>
    <s v="D04"/>
    <x v="4"/>
    <x v="2"/>
    <n v="2346.77"/>
    <s v="Partial"/>
    <s v="CompanyC"/>
    <n v="0.29692905223489863"/>
    <n v="792.27"/>
    <x v="0"/>
    <s v="Yes"/>
    <n v="142"/>
    <n v="9"/>
    <s v="Standard"/>
    <n v="2"/>
    <n v="4"/>
    <n v="7"/>
    <s v="ECG"/>
    <s v="Yes"/>
    <n v="4"/>
    <n v="3139.04"/>
    <x v="1"/>
    <n v="932.07217212743615"/>
    <n v="2206.9678278725637"/>
  </r>
  <r>
    <s v="P000419"/>
    <s v="Ana"/>
    <s v="Perez"/>
    <x v="0"/>
    <d v="1970-09-11T00:00:00"/>
    <n v="76"/>
    <s v="Argentina"/>
    <s v="Bogotá"/>
    <s v="Geriatrics"/>
    <x v="1474"/>
    <d v="2024-05-04T00:00:00"/>
    <x v="0"/>
    <x v="1"/>
    <s v="D0182"/>
    <s v="D04"/>
    <x v="2"/>
    <x v="1"/>
    <n v="1143.1500000000001"/>
    <s v="Partial"/>
    <s v="CompanyA"/>
    <n v="0.14394672495027691"/>
    <n v="9.9600000000000009"/>
    <x v="1"/>
    <s v="Yes"/>
    <n v="154"/>
    <n v="4"/>
    <s v="ICU"/>
    <n v="2"/>
    <n v="1"/>
    <n v="2"/>
    <s v="Ultrasound"/>
    <s v="No"/>
    <n v="3"/>
    <n v="1153.1100000000001"/>
    <x v="1"/>
    <n v="165.98640800741381"/>
    <n v="987.12359199258628"/>
  </r>
  <r>
    <s v="P000421"/>
    <s v="Lucia"/>
    <s v="Torres"/>
    <x v="0"/>
    <d v="2018-05-22T00:00:00"/>
    <n v="67"/>
    <s v="Mexico"/>
    <s v="Buenos Aires"/>
    <s v="Chronic"/>
    <x v="1475"/>
    <d v="2024-05-28T00:00:00"/>
    <x v="2"/>
    <x v="5"/>
    <s v="D0159"/>
    <s v="D04"/>
    <x v="4"/>
    <x v="2"/>
    <n v="2030.95"/>
    <s v="Full"/>
    <s v="CompanyB"/>
    <n v="0.48184372489225791"/>
    <n v="201.45"/>
    <x v="0"/>
    <s v="Yes"/>
    <n v="165"/>
    <n v="8"/>
    <s v="ICU"/>
    <n v="1"/>
    <n v="1"/>
    <n v="10"/>
    <s v="Ultrasound"/>
    <s v="No"/>
    <n v="5"/>
    <n v="2232.4"/>
    <x v="1"/>
    <n v="1075.6679314494766"/>
    <n v="1156.7320685505235"/>
  </r>
  <r>
    <s v="P000422"/>
    <s v="Ana"/>
    <s v="Garcia"/>
    <x v="0"/>
    <d v="1972-10-24T00:00:00"/>
    <n v="90"/>
    <s v="Colombia"/>
    <s v="CDMX"/>
    <s v="Geriatrics"/>
    <x v="1476"/>
    <d v="2023-03-01T00:00:00"/>
    <x v="0"/>
    <x v="1"/>
    <s v="D0136"/>
    <s v="D05"/>
    <x v="3"/>
    <x v="1"/>
    <n v="2391.1"/>
    <s v="Full"/>
    <s v="CompanyB"/>
    <n v="0.51677040907735994"/>
    <n v="453.03"/>
    <x v="0"/>
    <s v="No"/>
    <n v="259"/>
    <n v="9"/>
    <s v="ICU"/>
    <n v="2"/>
    <n v="5"/>
    <n v="10"/>
    <s v="ECG"/>
    <s v="No"/>
    <n v="5"/>
    <n v="2844.13"/>
    <x v="1"/>
    <n v="1469.7622235691917"/>
    <n v="1374.3677764308084"/>
  </r>
  <r>
    <s v="P000424"/>
    <s v="Carlos"/>
    <s v="Torres"/>
    <x v="1"/>
    <d v="2010-03-11T00:00:00"/>
    <n v="79"/>
    <s v="Chile"/>
    <s v="Bogotá"/>
    <s v="General"/>
    <x v="1477"/>
    <d v="2023-02-07T00:00:00"/>
    <x v="2"/>
    <x v="3"/>
    <s v="D0176"/>
    <s v="D04"/>
    <x v="0"/>
    <x v="1"/>
    <n v="164.66"/>
    <s v="Full"/>
    <s v="CompanyA"/>
    <n v="0.4845458824776856"/>
    <n v="700.66"/>
    <x v="0"/>
    <s v="No"/>
    <n v="120"/>
    <n v="14"/>
    <s v="Emergency"/>
    <n v="1"/>
    <n v="5"/>
    <n v="6"/>
    <s v="Ultrasound"/>
    <s v="Yes"/>
    <n v="3"/>
    <n v="865.31999999999994"/>
    <x v="1"/>
    <n v="419.2872430255909"/>
    <n v="446.03275697440904"/>
  </r>
  <r>
    <s v="P000425"/>
    <s v="Carlos"/>
    <s v="Perez"/>
    <x v="1"/>
    <d v="1993-06-28T00:00:00"/>
    <n v="93"/>
    <s v="Mexico"/>
    <s v="Santiago"/>
    <s v="Geriatrics"/>
    <x v="1478"/>
    <d v="2023-12-24T00:00:00"/>
    <x v="2"/>
    <x v="3"/>
    <s v="D0130"/>
    <s v="D01"/>
    <x v="4"/>
    <x v="0"/>
    <n v="1582.47"/>
    <s v="None"/>
    <s v="CompanyB"/>
    <n v="0.9005405797458631"/>
    <n v="109.22"/>
    <x v="1"/>
    <s v="Yes"/>
    <n v="139"/>
    <n v="4"/>
    <s v="Standard"/>
    <n v="3"/>
    <n v="9"/>
    <n v="8"/>
    <s v="Ultrasound"/>
    <s v="No"/>
    <n v="0"/>
    <n v="1691.69"/>
    <x v="1"/>
    <n v="1523.4354933502791"/>
    <n v="168.25450664972095"/>
  </r>
  <r>
    <s v="P000426"/>
    <s v="Sofia"/>
    <s v="Hernandez"/>
    <x v="1"/>
    <d v="1952-11-09T00:00:00"/>
    <n v="74"/>
    <s v="Argentina"/>
    <s v="CDMX"/>
    <s v="General"/>
    <x v="1479"/>
    <d v="2023-10-14T00:00:00"/>
    <x v="2"/>
    <x v="5"/>
    <s v="D0022"/>
    <s v="D04"/>
    <x v="1"/>
    <x v="3"/>
    <n v="540.23"/>
    <s v="None"/>
    <s v="None"/>
    <n v="0.84181061962216575"/>
    <n v="469.91"/>
    <x v="0"/>
    <s v="Yes"/>
    <n v="167"/>
    <n v="7"/>
    <s v="Standard"/>
    <n v="1"/>
    <n v="7"/>
    <n v="10"/>
    <s v="ECG"/>
    <s v="No"/>
    <n v="4"/>
    <n v="1010.1400000000001"/>
    <x v="1"/>
    <n v="850.34657930513458"/>
    <n v="159.79342069486552"/>
  </r>
  <r>
    <s v="P000427"/>
    <s v="Maria"/>
    <s v="Rodriguez"/>
    <x v="1"/>
    <d v="2014-03-03T00:00:00"/>
    <n v="85"/>
    <s v="Spain"/>
    <s v="Bogotá"/>
    <s v="General"/>
    <x v="1480"/>
    <d v="2024-07-31T00:00:00"/>
    <x v="2"/>
    <x v="1"/>
    <s v="D0124"/>
    <s v="D03"/>
    <x v="2"/>
    <x v="1"/>
    <n v="2911.4"/>
    <s v="None"/>
    <s v="None"/>
    <n v="0.65111594928320204"/>
    <n v="26.68"/>
    <x v="1"/>
    <s v="Yes"/>
    <n v="83"/>
    <n v="1"/>
    <s v="Emergency"/>
    <n v="4"/>
    <n v="8"/>
    <n v="10"/>
    <s v="X-Ray"/>
    <s v="No"/>
    <n v="3"/>
    <n v="2938.08"/>
    <x v="1"/>
    <n v="1913.0307482699902"/>
    <n v="1025.0492517300097"/>
  </r>
  <r>
    <s v="P000436"/>
    <s v="Sofia"/>
    <s v="Perez"/>
    <x v="1"/>
    <d v="1951-06-06T00:00:00"/>
    <n v="65"/>
    <s v="Mexico"/>
    <s v="Buenos Aires"/>
    <s v="Geriatrics"/>
    <x v="1481"/>
    <d v="2023-02-17T00:00:00"/>
    <x v="2"/>
    <x v="1"/>
    <s v="D0169"/>
    <s v="D01"/>
    <x v="4"/>
    <x v="3"/>
    <n v="2221.08"/>
    <s v="None"/>
    <s v="CompanyA"/>
    <n v="0.12935897337763119"/>
    <n v="648.49"/>
    <x v="0"/>
    <s v="Yes"/>
    <n v="102"/>
    <n v="8"/>
    <s v="Standard"/>
    <n v="1"/>
    <n v="8"/>
    <n v="1"/>
    <s v="MRI"/>
    <s v="No"/>
    <n v="4"/>
    <n v="2869.5699999999997"/>
    <x v="1"/>
    <n v="371.20462923524912"/>
    <n v="2498.3653707647504"/>
  </r>
  <r>
    <s v="P000439"/>
    <s v="Ana"/>
    <s v="Martinez"/>
    <x v="0"/>
    <d v="2010-10-13T00:00:00"/>
    <n v="79"/>
    <s v="Mexico"/>
    <s v="Buenos Aires"/>
    <s v="Pediatrics"/>
    <x v="1482"/>
    <d v="2023-02-22T00:00:00"/>
    <x v="2"/>
    <x v="2"/>
    <s v="D0173"/>
    <s v="D05"/>
    <x v="0"/>
    <x v="1"/>
    <n v="1916.09"/>
    <s v="None"/>
    <s v="None"/>
    <n v="0.86703834098002219"/>
    <n v="181.43"/>
    <x v="1"/>
    <s v="Yes"/>
    <n v="65"/>
    <n v="14"/>
    <s v="Emergency"/>
    <n v="3"/>
    <n v="5"/>
    <n v="1"/>
    <s v="ECG"/>
    <s v="Yes"/>
    <n v="2"/>
    <n v="2097.52"/>
    <x v="1"/>
    <n v="1818.6302609724162"/>
    <n v="278.8897390275838"/>
  </r>
  <r>
    <s v="P000441"/>
    <s v="Ana"/>
    <s v="Perez"/>
    <x v="1"/>
    <d v="1988-09-26T00:00:00"/>
    <n v="65"/>
    <s v="Argentina"/>
    <s v="Madrid"/>
    <s v="General"/>
    <x v="1483"/>
    <d v="2024-10-03T00:00:00"/>
    <x v="1"/>
    <x v="0"/>
    <s v="D0199"/>
    <s v="D05"/>
    <x v="0"/>
    <x v="1"/>
    <n v="422.32"/>
    <s v="Partial"/>
    <s v="CompanyC"/>
    <n v="0.96506842143003391"/>
    <n v="291.11"/>
    <x v="0"/>
    <s v="Yes"/>
    <n v="269"/>
    <n v="8"/>
    <s v="ICU"/>
    <n v="1"/>
    <n v="7"/>
    <n v="9"/>
    <s v="CT"/>
    <s v="Yes"/>
    <n v="4"/>
    <n v="713.43000000000006"/>
    <x v="1"/>
    <n v="688.50876390082919"/>
    <n v="24.921236099170869"/>
  </r>
  <r>
    <s v="P000445"/>
    <s v="Carlos"/>
    <s v="Martinez"/>
    <x v="1"/>
    <d v="2001-08-23T00:00:00"/>
    <n v="65"/>
    <s v="Chile"/>
    <s v="Buenos Aires"/>
    <s v="General"/>
    <x v="1484"/>
    <d v="2024-09-07T00:00:00"/>
    <x v="0"/>
    <x v="2"/>
    <s v="D0197"/>
    <s v="D02"/>
    <x v="4"/>
    <x v="3"/>
    <n v="1673.28"/>
    <s v="Full"/>
    <s v="CompanyB"/>
    <n v="0.69967341039967246"/>
    <n v="113.63"/>
    <x v="1"/>
    <s v="Yes"/>
    <n v="114"/>
    <n v="8"/>
    <s v="Standard"/>
    <n v="2"/>
    <n v="6"/>
    <n v="2"/>
    <s v="CT"/>
    <s v="Yes"/>
    <n v="5"/>
    <n v="1786.9099999999999"/>
    <x v="1"/>
    <n v="1250.2534137772786"/>
    <n v="536.65658622272122"/>
  </r>
  <r>
    <s v="P000447"/>
    <s v="Diego"/>
    <s v="Torres"/>
    <x v="1"/>
    <d v="2000-12-31T00:00:00"/>
    <n v="86"/>
    <s v="Mexico"/>
    <s v="Santiago"/>
    <s v="Pediatrics"/>
    <x v="1485"/>
    <d v="2024-05-04T00:00:00"/>
    <x v="1"/>
    <x v="0"/>
    <s v="D0199"/>
    <s v="D04"/>
    <x v="2"/>
    <x v="2"/>
    <n v="1005.99"/>
    <s v="Full"/>
    <s v="None"/>
    <n v="0.39817475208995617"/>
    <n v="461.66"/>
    <x v="1"/>
    <s v="Yes"/>
    <n v="46"/>
    <n v="2"/>
    <s v="ICU"/>
    <n v="4"/>
    <n v="9"/>
    <n v="9"/>
    <s v="ECG"/>
    <s v="Yes"/>
    <n v="5"/>
    <n v="1467.65"/>
    <x v="1"/>
    <n v="584.38117490482421"/>
    <n v="883.26882509517588"/>
  </r>
  <r>
    <s v="P000450"/>
    <s v="Sofia"/>
    <s v="Diaz"/>
    <x v="0"/>
    <d v="2007-11-19T00:00:00"/>
    <n v="80"/>
    <s v="Colombia"/>
    <s v="Buenos Aires"/>
    <s v="Pediatrics"/>
    <x v="1486"/>
    <d v="2024-05-20T00:00:00"/>
    <x v="2"/>
    <x v="2"/>
    <s v="D0178"/>
    <s v="D03"/>
    <x v="1"/>
    <x v="3"/>
    <n v="1795.6"/>
    <s v="Full"/>
    <s v="CompanyC"/>
    <n v="0.20935637402640039"/>
    <n v="442.33"/>
    <x v="1"/>
    <s v="No"/>
    <n v="258"/>
    <n v="2"/>
    <s v="Standard"/>
    <n v="3"/>
    <n v="2"/>
    <n v="5"/>
    <s v="MRI"/>
    <s v="Yes"/>
    <n v="5"/>
    <n v="2237.9299999999998"/>
    <x v="1"/>
    <n v="468.52491012490219"/>
    <n v="1769.4050898750977"/>
  </r>
  <r>
    <s v="P000452"/>
    <s v="Ana"/>
    <s v="Hernandez"/>
    <x v="0"/>
    <d v="2012-11-28T00:00:00"/>
    <n v="79"/>
    <s v="Chile"/>
    <s v="Madrid"/>
    <s v="Chronic"/>
    <x v="1487"/>
    <d v="2023-10-03T00:00:00"/>
    <x v="1"/>
    <x v="5"/>
    <s v="D0033"/>
    <s v="D03"/>
    <x v="2"/>
    <x v="3"/>
    <n v="699"/>
    <s v="None"/>
    <s v="CompanyC"/>
    <n v="0.93987413276610354"/>
    <n v="274.83999999999997"/>
    <x v="1"/>
    <s v="No"/>
    <n v="2"/>
    <n v="11"/>
    <s v="ICU"/>
    <n v="2"/>
    <n v="3"/>
    <n v="4"/>
    <s v="Ultrasound"/>
    <s v="Yes"/>
    <n v="5"/>
    <n v="973.83999999999992"/>
    <x v="1"/>
    <n v="915.2870254529422"/>
    <n v="58.552974547057715"/>
  </r>
  <r>
    <s v="P000457"/>
    <s v="Elena"/>
    <s v="Hernandez"/>
    <x v="0"/>
    <d v="1969-05-05T00:00:00"/>
    <n v="76"/>
    <s v="Colombia"/>
    <s v="Santiago"/>
    <s v="General"/>
    <x v="1488"/>
    <d v="2023-11-01T00:00:00"/>
    <x v="1"/>
    <x v="4"/>
    <s v="D0115"/>
    <s v="D04"/>
    <x v="2"/>
    <x v="0"/>
    <n v="640.72"/>
    <s v="None"/>
    <s v="CompanyB"/>
    <n v="0.53656351324013263"/>
    <n v="522.66"/>
    <x v="0"/>
    <s v="No"/>
    <n v="141"/>
    <n v="10"/>
    <s v="Standard"/>
    <n v="1"/>
    <n v="4"/>
    <n v="6"/>
    <s v="Ultrasound"/>
    <s v="Yes"/>
    <n v="0"/>
    <n v="1163.3800000000001"/>
    <x v="1"/>
    <n v="624.22726003330558"/>
    <n v="539.15273996669453"/>
  </r>
  <r>
    <s v="P000459"/>
    <s v="Sofia"/>
    <s v="Lopez"/>
    <x v="0"/>
    <d v="1992-12-19T00:00:00"/>
    <n v="65"/>
    <s v="Argentina"/>
    <s v="Buenos Aires"/>
    <s v="Geriatrics"/>
    <x v="1489"/>
    <d v="2023-03-19T00:00:00"/>
    <x v="2"/>
    <x v="3"/>
    <s v="D0199"/>
    <s v="D03"/>
    <x v="2"/>
    <x v="1"/>
    <n v="231.22"/>
    <s v="Partial"/>
    <s v="CompanyB"/>
    <n v="0.95411779077157288"/>
    <n v="629.19000000000005"/>
    <x v="0"/>
    <s v="Yes"/>
    <n v="26"/>
    <n v="3"/>
    <s v="Emergency"/>
    <n v="4"/>
    <n v="7"/>
    <n v="3"/>
    <s v="ECG"/>
    <s v="No"/>
    <n v="5"/>
    <n v="860.41000000000008"/>
    <x v="1"/>
    <n v="820.9324883577691"/>
    <n v="39.477511642230979"/>
  </r>
  <r>
    <s v="P000460"/>
    <s v="Pedro"/>
    <s v="Perez"/>
    <x v="0"/>
    <d v="1985-11-07T00:00:00"/>
    <n v="81"/>
    <s v="Mexico"/>
    <s v="CDMX"/>
    <s v="General"/>
    <x v="1490"/>
    <d v="2023-03-18T00:00:00"/>
    <x v="2"/>
    <x v="1"/>
    <s v="D0128"/>
    <s v="D04"/>
    <x v="1"/>
    <x v="3"/>
    <n v="2119.0500000000002"/>
    <s v="Partial"/>
    <s v="CompanyB"/>
    <n v="0.80662263023585157"/>
    <n v="569.53"/>
    <x v="1"/>
    <s v="Yes"/>
    <n v="70"/>
    <n v="2"/>
    <s v="ICU"/>
    <n v="2"/>
    <n v="4"/>
    <n v="2"/>
    <s v="X-Ray"/>
    <s v="Yes"/>
    <n v="1"/>
    <n v="2688.58"/>
    <x v="1"/>
    <n v="2168.6694711995056"/>
    <n v="519.91052880049438"/>
  </r>
  <r>
    <s v="P000463"/>
    <s v="Maria"/>
    <s v="Rodriguez"/>
    <x v="0"/>
    <d v="1978-10-27T00:00:00"/>
    <n v="92"/>
    <s v="Chile"/>
    <s v="Buenos Aires"/>
    <s v="Chronic"/>
    <x v="1491"/>
    <d v="2024-01-15T00:00:00"/>
    <x v="0"/>
    <x v="1"/>
    <s v="D0113"/>
    <s v="D03"/>
    <x v="1"/>
    <x v="1"/>
    <n v="944.91"/>
    <s v="None"/>
    <s v="None"/>
    <n v="0.34562671302404868"/>
    <n v="696.19"/>
    <x v="1"/>
    <s v="Yes"/>
    <n v="255"/>
    <n v="7"/>
    <s v="Emergency"/>
    <n v="1"/>
    <n v="0"/>
    <n v="7"/>
    <s v="MRI"/>
    <s v="No"/>
    <n v="4"/>
    <n v="1641.1"/>
    <x v="1"/>
    <n v="567.20799874376621"/>
    <n v="1073.8920012562337"/>
  </r>
  <r>
    <s v="P000464"/>
    <s v="Diego"/>
    <s v="Perez"/>
    <x v="0"/>
    <d v="1986-01-17T00:00:00"/>
    <n v="71"/>
    <s v="Spain"/>
    <s v="Santiago"/>
    <s v="Pediatrics"/>
    <x v="1492"/>
    <d v="2024-09-17T00:00:00"/>
    <x v="0"/>
    <x v="2"/>
    <s v="D0015"/>
    <s v="D03"/>
    <x v="3"/>
    <x v="0"/>
    <n v="2628.69"/>
    <s v="None"/>
    <s v="CompanyC"/>
    <n v="0.89427654624423358"/>
    <n v="431.64"/>
    <x v="0"/>
    <s v="No"/>
    <n v="102"/>
    <n v="9"/>
    <s v="ICU"/>
    <n v="1"/>
    <n v="3"/>
    <n v="10"/>
    <s v="ECG"/>
    <s v="Yes"/>
    <n v="0"/>
    <n v="3060.33"/>
    <x v="1"/>
    <n v="2736.7813427676151"/>
    <n v="323.54865723238481"/>
  </r>
  <r>
    <s v="P000465"/>
    <s v="Maria"/>
    <s v="Hernandez"/>
    <x v="0"/>
    <d v="2019-02-27T00:00:00"/>
    <n v="73"/>
    <s v="Argentina"/>
    <s v="Buenos Aires"/>
    <s v="General"/>
    <x v="1493"/>
    <d v="2023-09-01T00:00:00"/>
    <x v="1"/>
    <x v="3"/>
    <s v="D0083"/>
    <s v="D01"/>
    <x v="1"/>
    <x v="2"/>
    <n v="1578.15"/>
    <s v="None"/>
    <s v="None"/>
    <n v="0.1326835968433"/>
    <n v="83.38"/>
    <x v="0"/>
    <s v="Yes"/>
    <n v="146"/>
    <n v="11"/>
    <s v="Emergency"/>
    <n v="1"/>
    <n v="8"/>
    <n v="1"/>
    <s v="X-Ray"/>
    <s v="Yes"/>
    <n v="4"/>
    <n v="1661.5300000000002"/>
    <x v="1"/>
    <n v="220.45777666304826"/>
    <n v="1441.072223336952"/>
  </r>
  <r>
    <s v="P000466"/>
    <s v="Maria"/>
    <s v="Garcia"/>
    <x v="0"/>
    <d v="1969-08-31T00:00:00"/>
    <n v="86"/>
    <s v="Argentina"/>
    <s v="Buenos Aires"/>
    <s v="Geriatrics"/>
    <x v="1494"/>
    <d v="2023-07-05T00:00:00"/>
    <x v="2"/>
    <x v="2"/>
    <s v="D0188"/>
    <s v="D04"/>
    <x v="1"/>
    <x v="2"/>
    <n v="515.76"/>
    <s v="Full"/>
    <s v="CompanyC"/>
    <n v="0.34931709832477598"/>
    <n v="220.91"/>
    <x v="0"/>
    <s v="Yes"/>
    <n v="157"/>
    <n v="0"/>
    <s v="Standard"/>
    <n v="4"/>
    <n v="1"/>
    <n v="6"/>
    <s v="MRI"/>
    <s v="No"/>
    <n v="5"/>
    <n v="736.67"/>
    <x v="1"/>
    <n v="257.3314268229127"/>
    <n v="479.33857317708726"/>
  </r>
  <r>
    <s v="P000469"/>
    <s v="Lucia"/>
    <s v="Lopez"/>
    <x v="1"/>
    <d v="1998-07-05T00:00:00"/>
    <n v="71"/>
    <s v="Chile"/>
    <s v="Bogotá"/>
    <s v="Pediatrics"/>
    <x v="1495"/>
    <d v="2024-09-18T00:00:00"/>
    <x v="2"/>
    <x v="0"/>
    <s v="D0011"/>
    <s v="D03"/>
    <x v="1"/>
    <x v="1"/>
    <n v="1266.8"/>
    <s v="Full"/>
    <s v="CompanyA"/>
    <n v="0.2680337126513016"/>
    <n v="442.72"/>
    <x v="1"/>
    <s v="No"/>
    <n v="108"/>
    <n v="11"/>
    <s v="Emergency"/>
    <n v="1"/>
    <n v="0"/>
    <n v="2"/>
    <s v="Ultrasound"/>
    <s v="Yes"/>
    <n v="3"/>
    <n v="1709.52"/>
    <x v="1"/>
    <n v="458.2089924516531"/>
    <n v="1251.3110075483469"/>
  </r>
  <r>
    <s v="P000472"/>
    <s v="Sofia"/>
    <s v="Torres"/>
    <x v="1"/>
    <d v="1989-12-20T00:00:00"/>
    <n v="79"/>
    <s v="Spain"/>
    <s v="Bogotá"/>
    <s v="General"/>
    <x v="1496"/>
    <d v="2023-01-29T00:00:00"/>
    <x v="1"/>
    <x v="2"/>
    <s v="D0162"/>
    <s v="D05"/>
    <x v="1"/>
    <x v="2"/>
    <n v="253.64"/>
    <s v="None"/>
    <s v="CompanyC"/>
    <n v="0.87052544035325929"/>
    <n v="48.25"/>
    <x v="0"/>
    <s v="No"/>
    <n v="185"/>
    <n v="11"/>
    <s v="Emergency"/>
    <n v="2"/>
    <n v="6"/>
    <n v="4"/>
    <s v="X-Ray"/>
    <s v="No"/>
    <n v="3"/>
    <n v="301.89"/>
    <x v="1"/>
    <n v="262.80292518824541"/>
    <n v="39.087074811754576"/>
  </r>
  <r>
    <s v="P000477"/>
    <s v="Carlos"/>
    <s v="Torres"/>
    <x v="0"/>
    <d v="2004-10-14T00:00:00"/>
    <n v="72"/>
    <s v="Argentina"/>
    <s v="Bogotá"/>
    <s v="Pediatrics"/>
    <x v="1497"/>
    <d v="2023-12-27T00:00:00"/>
    <x v="2"/>
    <x v="1"/>
    <s v="D0192"/>
    <s v="D04"/>
    <x v="4"/>
    <x v="0"/>
    <n v="2978.08"/>
    <s v="None"/>
    <s v="None"/>
    <n v="0.66453496609478979"/>
    <n v="209.79"/>
    <x v="1"/>
    <s v="No"/>
    <n v="46"/>
    <n v="2"/>
    <s v="Standard"/>
    <n v="4"/>
    <n v="4"/>
    <n v="1"/>
    <s v="Ultrasound"/>
    <s v="Yes"/>
    <n v="2"/>
    <n v="3187.87"/>
    <x v="1"/>
    <n v="2118.4510823645974"/>
    <n v="1069.4189176354025"/>
  </r>
  <r>
    <s v="P000478"/>
    <s v="Luis"/>
    <s v="Martinez"/>
    <x v="0"/>
    <d v="1984-10-05T00:00:00"/>
    <n v="70"/>
    <s v="Colombia"/>
    <s v="Bogotá"/>
    <s v="Pediatrics"/>
    <x v="1498"/>
    <d v="2024-09-22T00:00:00"/>
    <x v="0"/>
    <x v="5"/>
    <s v="D0114"/>
    <s v="D05"/>
    <x v="4"/>
    <x v="1"/>
    <n v="1387.75"/>
    <s v="Partial"/>
    <s v="None"/>
    <n v="6.32579444004846E-2"/>
    <n v="593.64"/>
    <x v="1"/>
    <s v="Yes"/>
    <n v="265"/>
    <n v="10"/>
    <s v="ICU"/>
    <n v="2"/>
    <n v="9"/>
    <n v="9"/>
    <s v="Ultrasound"/>
    <s v="Yes"/>
    <n v="4"/>
    <n v="1981.3899999999999"/>
    <x v="1"/>
    <n v="125.33865845567617"/>
    <n v="1856.0513415443238"/>
  </r>
  <r>
    <s v="P000481"/>
    <s v="Elena"/>
    <s v="Garcia"/>
    <x v="1"/>
    <d v="2003-04-10T00:00:00"/>
    <n v="90"/>
    <s v="Spain"/>
    <s v="Buenos Aires"/>
    <s v="Chronic"/>
    <x v="1499"/>
    <d v="2024-03-28T00:00:00"/>
    <x v="1"/>
    <x v="3"/>
    <s v="D0058"/>
    <s v="D04"/>
    <x v="3"/>
    <x v="2"/>
    <n v="2344.39"/>
    <s v="Full"/>
    <s v="CompanyB"/>
    <n v="0.21987204679268879"/>
    <n v="660.87"/>
    <x v="0"/>
    <s v="Yes"/>
    <n v="83"/>
    <n v="10"/>
    <s v="Emergency"/>
    <n v="2"/>
    <n v="2"/>
    <n v="9"/>
    <s v="CT"/>
    <s v="Yes"/>
    <n v="2"/>
    <n v="3005.2599999999998"/>
    <x v="1"/>
    <n v="660.77266734419584"/>
    <n v="2344.487332655804"/>
  </r>
  <r>
    <s v="P000486"/>
    <s v="Diego"/>
    <s v="Torres"/>
    <x v="0"/>
    <d v="2018-04-10T00:00:00"/>
    <n v="77"/>
    <s v="Colombia"/>
    <s v="Bogotá"/>
    <s v="Geriatrics"/>
    <x v="1500"/>
    <d v="2023-01-30T00:00:00"/>
    <x v="1"/>
    <x v="4"/>
    <s v="D0136"/>
    <s v="D01"/>
    <x v="3"/>
    <x v="0"/>
    <n v="2600.9699999999998"/>
    <s v="Full"/>
    <s v="CompanyB"/>
    <n v="0.86594561829767092"/>
    <n v="638.16999999999996"/>
    <x v="0"/>
    <s v="No"/>
    <n v="246"/>
    <n v="10"/>
    <s v="Standard"/>
    <n v="4"/>
    <n v="8"/>
    <n v="10"/>
    <s v="X-Ray"/>
    <s v="No"/>
    <n v="5"/>
    <n v="3239.14"/>
    <x v="1"/>
    <n v="2804.9190900527178"/>
    <n v="434.22090994728205"/>
  </r>
  <r>
    <s v="P000489"/>
    <s v="Ana"/>
    <s v="Martinez"/>
    <x v="1"/>
    <d v="2001-06-30T00:00:00"/>
    <n v="92"/>
    <s v="Mexico"/>
    <s v="Santiago"/>
    <s v="Pediatrics"/>
    <x v="1501"/>
    <d v="2024-08-01T00:00:00"/>
    <x v="0"/>
    <x v="3"/>
    <s v="D0002"/>
    <s v="D02"/>
    <x v="1"/>
    <x v="3"/>
    <n v="1824.98"/>
    <s v="None"/>
    <s v="CompanyC"/>
    <n v="8.1037168764564571E-2"/>
    <n v="112.72"/>
    <x v="1"/>
    <s v="No"/>
    <n v="196"/>
    <n v="8"/>
    <s v="ICU"/>
    <n v="3"/>
    <n v="0"/>
    <n v="9"/>
    <s v="X-Ray"/>
    <s v="No"/>
    <n v="1"/>
    <n v="1937.7"/>
    <x v="1"/>
    <n v="157.02572191509677"/>
    <n v="1780.6742780849033"/>
  </r>
  <r>
    <s v="P000493"/>
    <s v="Carlos"/>
    <s v="Diaz"/>
    <x v="0"/>
    <d v="1969-05-19T00:00:00"/>
    <n v="83"/>
    <s v="Colombia"/>
    <s v="CDMX"/>
    <s v="Chronic"/>
    <x v="1502"/>
    <d v="2023-05-03T00:00:00"/>
    <x v="2"/>
    <x v="3"/>
    <s v="D0104"/>
    <s v="D02"/>
    <x v="4"/>
    <x v="3"/>
    <n v="2039.06"/>
    <s v="None"/>
    <s v="CompanyB"/>
    <n v="0.23013274482494819"/>
    <n v="468.24"/>
    <x v="1"/>
    <s v="Yes"/>
    <n v="96"/>
    <n v="1"/>
    <s v="Emergency"/>
    <n v="1"/>
    <n v="7"/>
    <n v="5"/>
    <s v="X-Ray"/>
    <s v="Yes"/>
    <n v="0"/>
    <n v="2507.3000000000002"/>
    <x v="1"/>
    <n v="577.01183109959265"/>
    <n v="1930.2881689004075"/>
  </r>
  <r>
    <s v="P000496"/>
    <s v="Pedro"/>
    <s v="Hernandez"/>
    <x v="1"/>
    <d v="1960-07-31T00:00:00"/>
    <n v="86"/>
    <s v="Argentina"/>
    <s v="Santiago"/>
    <s v="Chronic"/>
    <x v="1503"/>
    <d v="2024-01-15T00:00:00"/>
    <x v="0"/>
    <x v="2"/>
    <s v="D0024"/>
    <s v="D03"/>
    <x v="3"/>
    <x v="2"/>
    <n v="2574.7399999999998"/>
    <s v="Full"/>
    <s v="CompanyC"/>
    <n v="0.46574108642575068"/>
    <n v="421.98"/>
    <x v="1"/>
    <s v="Yes"/>
    <n v="34"/>
    <n v="7"/>
    <s v="Standard"/>
    <n v="1"/>
    <n v="7"/>
    <n v="9"/>
    <s v="X-Ray"/>
    <s v="No"/>
    <n v="2"/>
    <n v="2996.72"/>
    <x v="1"/>
    <n v="1395.6956285137755"/>
    <n v="1601.0243714862243"/>
  </r>
  <r>
    <s v="P000497"/>
    <s v="Diego"/>
    <s v="Hernandez"/>
    <x v="0"/>
    <d v="1982-06-22T00:00:00"/>
    <n v="66"/>
    <s v="Spain"/>
    <s v="Santiago"/>
    <s v="General"/>
    <x v="1504"/>
    <d v="2023-02-20T00:00:00"/>
    <x v="1"/>
    <x v="5"/>
    <s v="D0140"/>
    <s v="D04"/>
    <x v="2"/>
    <x v="0"/>
    <n v="2186.6999999999998"/>
    <s v="None"/>
    <s v="CompanyA"/>
    <n v="0.59438008436279532"/>
    <n v="721.9"/>
    <x v="0"/>
    <s v="Yes"/>
    <n v="273"/>
    <n v="10"/>
    <s v="Emergency"/>
    <n v="2"/>
    <n v="1"/>
    <n v="3"/>
    <s v="CT"/>
    <s v="Yes"/>
    <n v="3"/>
    <n v="2908.6"/>
    <x v="1"/>
    <n v="1728.8139133776265"/>
    <n v="1179.7860866223734"/>
  </r>
  <r>
    <s v="P000498"/>
    <s v="Carlos"/>
    <s v="Rodriguez"/>
    <x v="0"/>
    <d v="1985-01-18T00:00:00"/>
    <n v="77"/>
    <s v="Chile"/>
    <s v="Buenos Aires"/>
    <s v="Geriatrics"/>
    <x v="1505"/>
    <d v="2024-09-25T00:00:00"/>
    <x v="2"/>
    <x v="0"/>
    <s v="D0022"/>
    <s v="D01"/>
    <x v="2"/>
    <x v="1"/>
    <n v="2526.8000000000002"/>
    <s v="Full"/>
    <s v="None"/>
    <n v="0.93585153279602185"/>
    <n v="54.6"/>
    <x v="0"/>
    <s v="Yes"/>
    <n v="67"/>
    <n v="2"/>
    <s v="Standard"/>
    <n v="1"/>
    <n v="5"/>
    <n v="6"/>
    <s v="MRI"/>
    <s v="No"/>
    <n v="1"/>
    <n v="2581.4"/>
    <x v="1"/>
    <n v="2415.807146759651"/>
    <n v="165.59285324034909"/>
  </r>
  <r>
    <s v="P000499"/>
    <s v="Maria"/>
    <s v="Hernandez"/>
    <x v="1"/>
    <d v="1952-08-10T00:00:00"/>
    <n v="87"/>
    <s v="Chile"/>
    <s v="Santiago"/>
    <s v="Pediatrics"/>
    <x v="1506"/>
    <d v="2024-10-03T00:00:00"/>
    <x v="1"/>
    <x v="2"/>
    <s v="D0083"/>
    <s v="D01"/>
    <x v="3"/>
    <x v="2"/>
    <n v="1509.77"/>
    <s v="None"/>
    <s v="CompanyC"/>
    <n v="0.4664884403232421"/>
    <n v="724.42"/>
    <x v="0"/>
    <s v="No"/>
    <n v="188"/>
    <n v="6"/>
    <s v="Standard"/>
    <n v="2"/>
    <n v="0"/>
    <n v="9"/>
    <s v="CT"/>
    <s v="No"/>
    <n v="4"/>
    <n v="2234.19"/>
    <x v="1"/>
    <n v="1042.2238084857843"/>
    <n v="1191.9661915142158"/>
  </r>
  <r>
    <s v="P000501"/>
    <s v="Elena"/>
    <s v="Lopez"/>
    <x v="0"/>
    <d v="2008-11-07T00:00:00"/>
    <n v="92"/>
    <s v="Spain"/>
    <s v="Buenos Aires"/>
    <s v="Pediatrics"/>
    <x v="1507"/>
    <d v="2023-12-15T00:00:00"/>
    <x v="1"/>
    <x v="0"/>
    <s v="D0124"/>
    <s v="D05"/>
    <x v="0"/>
    <x v="3"/>
    <n v="2028.02"/>
    <s v="Partial"/>
    <s v="CompanyB"/>
    <n v="0.89320211104812086"/>
    <n v="615.88"/>
    <x v="0"/>
    <s v="Yes"/>
    <n v="95"/>
    <n v="3"/>
    <s v="Standard"/>
    <n v="2"/>
    <n v="2"/>
    <n v="5"/>
    <s v="Ultrasound"/>
    <s v="No"/>
    <n v="1"/>
    <n v="2643.9"/>
    <x v="1"/>
    <n v="2361.5370614001267"/>
    <n v="282.36293859987336"/>
  </r>
  <r>
    <s v="P000503"/>
    <s v="Lucia"/>
    <s v="Rodriguez"/>
    <x v="1"/>
    <d v="1970-10-25T00:00:00"/>
    <n v="75"/>
    <s v="Chile"/>
    <s v="CDMX"/>
    <s v="Chronic"/>
    <x v="1508"/>
    <d v="2024-06-12T00:00:00"/>
    <x v="1"/>
    <x v="1"/>
    <s v="D0151"/>
    <s v="D03"/>
    <x v="1"/>
    <x v="0"/>
    <n v="1237.1300000000001"/>
    <s v="Full"/>
    <s v="CompanyC"/>
    <n v="0.35463825930198861"/>
    <n v="150.21"/>
    <x v="1"/>
    <s v="No"/>
    <n v="66"/>
    <n v="13"/>
    <s v="Emergency"/>
    <n v="4"/>
    <n v="0"/>
    <n v="3"/>
    <s v="ECG"/>
    <s v="No"/>
    <n v="2"/>
    <n v="1387.3400000000001"/>
    <x v="1"/>
    <n v="492.00384266002095"/>
    <n v="895.3361573399792"/>
  </r>
  <r>
    <s v="P000505"/>
    <s v="Pedro"/>
    <s v="Garcia"/>
    <x v="1"/>
    <d v="2004-12-09T00:00:00"/>
    <n v="88"/>
    <s v="Spain"/>
    <s v="Bogotá"/>
    <s v="Chronic"/>
    <x v="1509"/>
    <d v="2023-04-16T00:00:00"/>
    <x v="1"/>
    <x v="3"/>
    <s v="D0191"/>
    <s v="D01"/>
    <x v="2"/>
    <x v="0"/>
    <n v="1504.08"/>
    <s v="None"/>
    <s v="CompanyA"/>
    <n v="0.96372777283323796"/>
    <n v="99.24"/>
    <x v="0"/>
    <s v="Yes"/>
    <n v="170"/>
    <n v="14"/>
    <s v="Emergency"/>
    <n v="1"/>
    <n v="6"/>
    <n v="3"/>
    <s v="ECG"/>
    <s v="No"/>
    <n v="0"/>
    <n v="1603.32"/>
    <x v="1"/>
    <n v="1545.1640127389871"/>
    <n v="58.155987261012797"/>
  </r>
  <r>
    <s v="P000506"/>
    <s v="Carlos"/>
    <s v="Perez"/>
    <x v="0"/>
    <d v="1979-10-01T00:00:00"/>
    <n v="66"/>
    <s v="Spain"/>
    <s v="CDMX"/>
    <s v="Geriatrics"/>
    <x v="1510"/>
    <d v="2024-08-15T00:00:00"/>
    <x v="1"/>
    <x v="3"/>
    <s v="D0030"/>
    <s v="D03"/>
    <x v="1"/>
    <x v="2"/>
    <n v="2002.71"/>
    <s v="Partial"/>
    <s v="CompanyA"/>
    <n v="5.5470695139396287E-2"/>
    <n v="504.95"/>
    <x v="0"/>
    <s v="Yes"/>
    <n v="185"/>
    <n v="5"/>
    <s v="Emergency"/>
    <n v="2"/>
    <n v="2"/>
    <n v="1"/>
    <s v="X-Ray"/>
    <s v="No"/>
    <n v="0"/>
    <n v="2507.66"/>
    <x v="1"/>
    <n v="139.1016433732585"/>
    <n v="2368.5583566267414"/>
  </r>
  <r>
    <s v="P000508"/>
    <s v="Sofia"/>
    <s v="Garcia"/>
    <x v="1"/>
    <d v="2018-06-07T00:00:00"/>
    <n v="81"/>
    <s v="Mexico"/>
    <s v="Buenos Aires"/>
    <s v="Chronic"/>
    <x v="1511"/>
    <d v="2024-09-09T00:00:00"/>
    <x v="1"/>
    <x v="5"/>
    <s v="D0026"/>
    <s v="D04"/>
    <x v="1"/>
    <x v="2"/>
    <n v="2341.6799999999998"/>
    <s v="Full"/>
    <s v="None"/>
    <n v="0.51658050886898077"/>
    <n v="185.03"/>
    <x v="1"/>
    <s v="No"/>
    <n v="244"/>
    <n v="5"/>
    <s v="ICU"/>
    <n v="2"/>
    <n v="7"/>
    <n v="8"/>
    <s v="ECG"/>
    <s v="Yes"/>
    <n v="3"/>
    <n v="2526.71"/>
    <x v="1"/>
    <n v="1305.2491375643424"/>
    <n v="1221.4608624356576"/>
  </r>
  <r>
    <s v="P000510"/>
    <s v="Elena"/>
    <s v="Hernandez"/>
    <x v="1"/>
    <d v="1966-12-22T00:00:00"/>
    <n v="86"/>
    <s v="Colombia"/>
    <s v="Madrid"/>
    <s v="Pediatrics"/>
    <x v="1512"/>
    <d v="2024-02-03T00:00:00"/>
    <x v="1"/>
    <x v="2"/>
    <s v="D0011"/>
    <s v="D01"/>
    <x v="4"/>
    <x v="0"/>
    <n v="2420.2600000000002"/>
    <s v="Full"/>
    <s v="None"/>
    <n v="0.58184988493415024"/>
    <n v="52.46"/>
    <x v="0"/>
    <s v="No"/>
    <n v="283"/>
    <n v="12"/>
    <s v="Standard"/>
    <n v="2"/>
    <n v="1"/>
    <n v="2"/>
    <s v="X-Ray"/>
    <s v="No"/>
    <n v="0"/>
    <n v="2472.7200000000003"/>
    <x v="1"/>
    <n v="1438.7518474743722"/>
    <n v="1033.9681525256281"/>
  </r>
  <r>
    <s v="P000511"/>
    <s v="Elena"/>
    <s v="Torres"/>
    <x v="0"/>
    <d v="2017-01-16T00:00:00"/>
    <n v="69"/>
    <s v="Spain"/>
    <s v="Bogotá"/>
    <s v="Pediatrics"/>
    <x v="1513"/>
    <d v="2023-09-29T00:00:00"/>
    <x v="1"/>
    <x v="5"/>
    <s v="D0020"/>
    <s v="D01"/>
    <x v="3"/>
    <x v="0"/>
    <n v="410.34"/>
    <s v="Partial"/>
    <s v="CompanyB"/>
    <n v="0.7242953529335947"/>
    <n v="399.01"/>
    <x v="0"/>
    <s v="Yes"/>
    <n v="106"/>
    <n v="13"/>
    <s v="ICU"/>
    <n v="4"/>
    <n v="1"/>
    <n v="3"/>
    <s v="X-Ray"/>
    <s v="No"/>
    <n v="5"/>
    <n v="809.34999999999991"/>
    <x v="1"/>
    <n v="586.20844389680485"/>
    <n v="223.14155610319506"/>
  </r>
  <r>
    <s v="P000515"/>
    <s v="Sofia"/>
    <s v="Garcia"/>
    <x v="0"/>
    <d v="1985-08-20T00:00:00"/>
    <n v="80"/>
    <s v="Spain"/>
    <s v="Santiago"/>
    <s v="Pediatrics"/>
    <x v="1514"/>
    <d v="2023-01-18T00:00:00"/>
    <x v="2"/>
    <x v="3"/>
    <s v="D0196"/>
    <s v="D05"/>
    <x v="1"/>
    <x v="3"/>
    <n v="1329.65"/>
    <s v="Full"/>
    <s v="None"/>
    <n v="0.38134748218019421"/>
    <n v="100.39"/>
    <x v="0"/>
    <s v="Yes"/>
    <n v="75"/>
    <n v="1"/>
    <s v="Standard"/>
    <n v="3"/>
    <n v="4"/>
    <n v="4"/>
    <s v="Ultrasound"/>
    <s v="Yes"/>
    <n v="1"/>
    <n v="1430.0400000000002"/>
    <x v="1"/>
    <n v="545.34215341696495"/>
    <n v="884.69784658303524"/>
  </r>
  <r>
    <s v="P000517"/>
    <s v="Diego"/>
    <s v="Hernandez"/>
    <x v="1"/>
    <d v="1987-10-12T00:00:00"/>
    <n v="90"/>
    <s v="Argentina"/>
    <s v="Bogotá"/>
    <s v="Chronic"/>
    <x v="1515"/>
    <d v="2024-06-10T00:00:00"/>
    <x v="1"/>
    <x v="2"/>
    <s v="D0089"/>
    <s v="D01"/>
    <x v="2"/>
    <x v="3"/>
    <n v="892.01"/>
    <s v="Full"/>
    <s v="CompanyB"/>
    <n v="0.83983485808919878"/>
    <n v="338.56"/>
    <x v="0"/>
    <s v="No"/>
    <n v="79"/>
    <n v="13"/>
    <s v="Standard"/>
    <n v="3"/>
    <n v="6"/>
    <n v="7"/>
    <s v="ECG"/>
    <s v="No"/>
    <n v="5"/>
    <n v="1230.57"/>
    <x v="1"/>
    <n v="1033.4755813188253"/>
    <n v="197.0944186811746"/>
  </r>
  <r>
    <s v="P000522"/>
    <s v="Sofia"/>
    <s v="Torres"/>
    <x v="1"/>
    <d v="1990-11-01T00:00:00"/>
    <n v="87"/>
    <s v="Chile"/>
    <s v="Buenos Aires"/>
    <s v="General"/>
    <x v="1516"/>
    <d v="2024-09-22T00:00:00"/>
    <x v="1"/>
    <x v="5"/>
    <s v="D0024"/>
    <s v="D03"/>
    <x v="2"/>
    <x v="3"/>
    <n v="772.72"/>
    <s v="Partial"/>
    <s v="CompanyA"/>
    <n v="0.25769282988018583"/>
    <n v="2.27"/>
    <x v="1"/>
    <s v="Yes"/>
    <n v="251"/>
    <n v="12"/>
    <s v="Standard"/>
    <n v="1"/>
    <n v="8"/>
    <n v="7"/>
    <s v="ECG"/>
    <s v="Yes"/>
    <n v="0"/>
    <n v="774.99"/>
    <x v="1"/>
    <n v="199.70936622884523"/>
    <n v="575.28063377115473"/>
  </r>
  <r>
    <s v="P000526"/>
    <s v="Jorge"/>
    <s v="Diaz"/>
    <x v="1"/>
    <d v="1974-11-20T00:00:00"/>
    <n v="78"/>
    <s v="Mexico"/>
    <s v="Bogotá"/>
    <s v="Geriatrics"/>
    <x v="1517"/>
    <d v="2023-09-27T00:00:00"/>
    <x v="2"/>
    <x v="1"/>
    <s v="D0007"/>
    <s v="D01"/>
    <x v="4"/>
    <x v="3"/>
    <n v="2038.38"/>
    <s v="Full"/>
    <s v="CompanyC"/>
    <n v="0.94035671446572022"/>
    <n v="71.95"/>
    <x v="1"/>
    <s v="Yes"/>
    <n v="1"/>
    <n v="6"/>
    <s v="Emergency"/>
    <n v="1"/>
    <n v="3"/>
    <n v="6"/>
    <s v="X-Ray"/>
    <s v="Yes"/>
    <n v="5"/>
    <n v="2110.33"/>
    <x v="1"/>
    <n v="1984.4629852384433"/>
    <n v="125.86701476155667"/>
  </r>
  <r>
    <s v="P000531"/>
    <s v="Elena"/>
    <s v="Martinez"/>
    <x v="0"/>
    <d v="1969-07-24T00:00:00"/>
    <n v="82"/>
    <s v="Colombia"/>
    <s v="Bogotá"/>
    <s v="Pediatrics"/>
    <x v="1518"/>
    <d v="2024-10-11T00:00:00"/>
    <x v="0"/>
    <x v="2"/>
    <s v="D0136"/>
    <s v="D01"/>
    <x v="4"/>
    <x v="1"/>
    <n v="1414.76"/>
    <s v="Full"/>
    <s v="None"/>
    <n v="0.71773679370661625"/>
    <n v="262.04000000000002"/>
    <x v="1"/>
    <s v="No"/>
    <n v="274"/>
    <n v="8"/>
    <s v="Emergency"/>
    <n v="2"/>
    <n v="1"/>
    <n v="3"/>
    <s v="Ultrasound"/>
    <s v="No"/>
    <n v="4"/>
    <n v="1676.8"/>
    <x v="1"/>
    <n v="1203.5010556872542"/>
    <n v="473.29894431274579"/>
  </r>
  <r>
    <s v="P000532"/>
    <s v="Sofia"/>
    <s v="Perez"/>
    <x v="1"/>
    <d v="2002-03-10T00:00:00"/>
    <n v="80"/>
    <s v="Chile"/>
    <s v="CDMX"/>
    <s v="Geriatrics"/>
    <x v="1519"/>
    <d v="2024-10-09T00:00:00"/>
    <x v="0"/>
    <x v="4"/>
    <s v="D0121"/>
    <s v="D05"/>
    <x v="1"/>
    <x v="3"/>
    <n v="1609.01"/>
    <s v="Partial"/>
    <s v="None"/>
    <n v="0.88512740329044548"/>
    <n v="511.92"/>
    <x v="0"/>
    <s v="Yes"/>
    <n v="18"/>
    <n v="13"/>
    <s v="Standard"/>
    <n v="3"/>
    <n v="1"/>
    <n v="6"/>
    <s v="ECG"/>
    <s v="Yes"/>
    <n v="4"/>
    <n v="2120.9299999999998"/>
    <x v="1"/>
    <n v="1877.2932634608044"/>
    <n v="243.63673653919545"/>
  </r>
  <r>
    <s v="P000535"/>
    <s v="Luis"/>
    <s v="Lopez"/>
    <x v="1"/>
    <d v="1994-04-20T00:00:00"/>
    <n v="77"/>
    <s v="Mexico"/>
    <s v="Santiago"/>
    <s v="Geriatrics"/>
    <x v="1520"/>
    <d v="2024-09-06T00:00:00"/>
    <x v="0"/>
    <x v="1"/>
    <s v="D0092"/>
    <s v="D04"/>
    <x v="3"/>
    <x v="2"/>
    <n v="2696.67"/>
    <s v="None"/>
    <s v="None"/>
    <n v="0.59812894336164291"/>
    <n v="356.58"/>
    <x v="1"/>
    <s v="No"/>
    <n v="49"/>
    <n v="7"/>
    <s v="Emergency"/>
    <n v="3"/>
    <n v="3"/>
    <n v="4"/>
    <s v="ECG"/>
    <s v="Yes"/>
    <n v="0"/>
    <n v="3053.25"/>
    <x v="1"/>
    <n v="1826.2371963189362"/>
    <n v="1227.0128036810638"/>
  </r>
  <r>
    <s v="P000537"/>
    <s v="Elena"/>
    <s v="Rodriguez"/>
    <x v="1"/>
    <d v="1971-03-21T00:00:00"/>
    <n v="93"/>
    <s v="Chile"/>
    <s v="Santiago"/>
    <s v="General"/>
    <x v="1521"/>
    <d v="2023-06-10T00:00:00"/>
    <x v="1"/>
    <x v="4"/>
    <s v="D0159"/>
    <s v="D05"/>
    <x v="2"/>
    <x v="1"/>
    <n v="1412.9"/>
    <s v="Full"/>
    <s v="CompanyB"/>
    <n v="0.45273502860910347"/>
    <n v="273.45999999999998"/>
    <x v="0"/>
    <s v="No"/>
    <n v="225"/>
    <n v="5"/>
    <s v="ICU"/>
    <n v="1"/>
    <n v="9"/>
    <n v="1"/>
    <s v="ECG"/>
    <s v="Yes"/>
    <n v="4"/>
    <n v="1686.3600000000001"/>
    <x v="1"/>
    <n v="763.47424284524777"/>
    <n v="922.88575715475235"/>
  </r>
  <r>
    <s v="P000541"/>
    <s v="Carlos"/>
    <s v="Martinez"/>
    <x v="1"/>
    <d v="1984-09-29T00:00:00"/>
    <n v="77"/>
    <s v="Colombia"/>
    <s v="CDMX"/>
    <s v="Chronic"/>
    <x v="1522"/>
    <d v="2024-01-30T00:00:00"/>
    <x v="2"/>
    <x v="0"/>
    <s v="D0041"/>
    <s v="D05"/>
    <x v="1"/>
    <x v="1"/>
    <n v="2600.69"/>
    <s v="Partial"/>
    <s v="CompanyA"/>
    <n v="0.44315860712451599"/>
    <n v="138.41"/>
    <x v="0"/>
    <s v="No"/>
    <n v="47"/>
    <n v="5"/>
    <s v="Emergency"/>
    <n v="3"/>
    <n v="4"/>
    <n v="4"/>
    <s v="Ultrasound"/>
    <s v="Yes"/>
    <n v="1"/>
    <n v="2739.1"/>
    <x v="1"/>
    <n v="1213.8557407747617"/>
    <n v="1525.2442592252382"/>
  </r>
  <r>
    <s v="P000545"/>
    <s v="Sofia"/>
    <s v="Rodriguez"/>
    <x v="1"/>
    <d v="2001-04-05T00:00:00"/>
    <n v="78"/>
    <s v="Argentina"/>
    <s v="Bogotá"/>
    <s v="Chronic"/>
    <x v="1523"/>
    <d v="2023-08-21T00:00:00"/>
    <x v="2"/>
    <x v="0"/>
    <s v="D0179"/>
    <s v="D02"/>
    <x v="2"/>
    <x v="3"/>
    <n v="2330.83"/>
    <s v="None"/>
    <s v="CompanyC"/>
    <n v="0.62856906913889998"/>
    <n v="102.48"/>
    <x v="0"/>
    <s v="Yes"/>
    <n v="136"/>
    <n v="5"/>
    <s v="Emergency"/>
    <n v="3"/>
    <n v="5"/>
    <n v="9"/>
    <s v="ECG"/>
    <s v="No"/>
    <n v="5"/>
    <n v="2433.31"/>
    <x v="1"/>
    <n v="1529.5034016263767"/>
    <n v="903.80659837362327"/>
  </r>
  <r>
    <s v="P000547"/>
    <s v="Sofia"/>
    <s v="Lopez"/>
    <x v="0"/>
    <d v="2000-03-26T00:00:00"/>
    <n v="76"/>
    <s v="Spain"/>
    <s v="Madrid"/>
    <s v="Geriatrics"/>
    <x v="1524"/>
    <d v="2024-03-12T00:00:00"/>
    <x v="0"/>
    <x v="2"/>
    <s v="D0037"/>
    <s v="D01"/>
    <x v="1"/>
    <x v="3"/>
    <n v="100.3"/>
    <s v="Partial"/>
    <s v="None"/>
    <n v="0.42323829579084632"/>
    <n v="766.61"/>
    <x v="0"/>
    <s v="Yes"/>
    <n v="205"/>
    <n v="4"/>
    <s v="Emergency"/>
    <n v="4"/>
    <n v="7"/>
    <n v="1"/>
    <s v="CT"/>
    <s v="Yes"/>
    <n v="3"/>
    <n v="866.91"/>
    <x v="1"/>
    <n v="366.90951100404254"/>
    <n v="500.00048899595743"/>
  </r>
  <r>
    <s v="P000550"/>
    <s v="Lucia"/>
    <s v="Hernandez"/>
    <x v="0"/>
    <d v="1965-10-23T00:00:00"/>
    <n v="67"/>
    <s v="Argentina"/>
    <s v="CDMX"/>
    <s v="General"/>
    <x v="1525"/>
    <d v="2023-12-05T00:00:00"/>
    <x v="2"/>
    <x v="2"/>
    <s v="D0190"/>
    <s v="D01"/>
    <x v="1"/>
    <x v="3"/>
    <n v="1420.87"/>
    <s v="Partial"/>
    <s v="CompanyA"/>
    <n v="0.29926964753019353"/>
    <n v="517.47"/>
    <x v="0"/>
    <s v="Yes"/>
    <n v="214"/>
    <n v="5"/>
    <s v="ICU"/>
    <n v="2"/>
    <n v="3"/>
    <n v="10"/>
    <s v="Ultrasound"/>
    <s v="Yes"/>
    <n v="5"/>
    <n v="1938.34"/>
    <x v="1"/>
    <n v="580.08632859367526"/>
    <n v="1358.2536714063247"/>
  </r>
  <r>
    <s v="P000555"/>
    <s v="Ana"/>
    <s v="Garcia"/>
    <x v="1"/>
    <d v="1953-05-28T00:00:00"/>
    <n v="84"/>
    <s v="Mexico"/>
    <s v="CDMX"/>
    <s v="General"/>
    <x v="1526"/>
    <d v="2023-09-20T00:00:00"/>
    <x v="0"/>
    <x v="1"/>
    <s v="D0139"/>
    <s v="D05"/>
    <x v="3"/>
    <x v="2"/>
    <n v="2474.61"/>
    <s v="None"/>
    <s v="CompanyB"/>
    <n v="0.5536397575683929"/>
    <n v="611.53"/>
    <x v="1"/>
    <s v="No"/>
    <n v="147"/>
    <n v="0"/>
    <s v="Emergency"/>
    <n v="1"/>
    <n v="4"/>
    <n v="7"/>
    <s v="CT"/>
    <s v="Yes"/>
    <n v="5"/>
    <n v="3086.1400000000003"/>
    <x v="1"/>
    <n v="1708.6098014221202"/>
    <n v="1377.5301985778801"/>
  </r>
  <r>
    <s v="P000559"/>
    <s v="Ana"/>
    <s v="Martinez"/>
    <x v="1"/>
    <d v="2007-09-10T00:00:00"/>
    <n v="80"/>
    <s v="Mexico"/>
    <s v="CDMX"/>
    <s v="Pediatrics"/>
    <x v="1527"/>
    <d v="2024-02-08T00:00:00"/>
    <x v="0"/>
    <x v="0"/>
    <s v="D0120"/>
    <s v="D04"/>
    <x v="1"/>
    <x v="3"/>
    <n v="2797.77"/>
    <s v="Full"/>
    <s v="CompanyA"/>
    <n v="0.48816219167577202"/>
    <n v="219.61"/>
    <x v="1"/>
    <s v="Yes"/>
    <n v="267"/>
    <n v="9"/>
    <s v="Emergency"/>
    <n v="4"/>
    <n v="4"/>
    <n v="5"/>
    <s v="ECG"/>
    <s v="Yes"/>
    <n v="1"/>
    <n v="3017.38"/>
    <x v="1"/>
    <n v="1472.9708339186411"/>
    <n v="1544.409166081359"/>
  </r>
  <r>
    <s v="P000561"/>
    <s v="Carlos"/>
    <s v="Garcia"/>
    <x v="0"/>
    <d v="1966-06-20T00:00:00"/>
    <n v="72"/>
    <s v="Chile"/>
    <s v="CDMX"/>
    <s v="Pediatrics"/>
    <x v="1528"/>
    <d v="2023-05-19T00:00:00"/>
    <x v="2"/>
    <x v="0"/>
    <s v="D0123"/>
    <s v="D02"/>
    <x v="3"/>
    <x v="0"/>
    <n v="2204.54"/>
    <s v="Full"/>
    <s v="CompanyB"/>
    <n v="0.41185792841563612"/>
    <n v="526.37"/>
    <x v="0"/>
    <s v="Yes"/>
    <n v="70"/>
    <n v="7"/>
    <s v="Emergency"/>
    <n v="1"/>
    <n v="8"/>
    <n v="2"/>
    <s v="MRI"/>
    <s v="No"/>
    <n v="5"/>
    <n v="2730.91"/>
    <x v="1"/>
    <n v="1124.7469352895448"/>
    <n v="1606.163064710455"/>
  </r>
  <r>
    <s v="P000562"/>
    <s v="Elena"/>
    <s v="Martinez"/>
    <x v="1"/>
    <d v="2002-04-24T00:00:00"/>
    <n v="83"/>
    <s v="Mexico"/>
    <s v="Madrid"/>
    <s v="Pediatrics"/>
    <x v="1529"/>
    <d v="2023-03-30T00:00:00"/>
    <x v="1"/>
    <x v="3"/>
    <s v="D0029"/>
    <s v="D05"/>
    <x v="0"/>
    <x v="1"/>
    <n v="1270.53"/>
    <s v="Full"/>
    <s v="None"/>
    <n v="0.98555135786436998"/>
    <n v="642.23"/>
    <x v="1"/>
    <s v="No"/>
    <n v="199"/>
    <n v="14"/>
    <s v="ICU"/>
    <n v="3"/>
    <n v="9"/>
    <n v="5"/>
    <s v="CT"/>
    <s v="Yes"/>
    <n v="4"/>
    <n v="1912.76"/>
    <x v="1"/>
    <n v="1885.1232152686523"/>
    <n v="27.636784731347689"/>
  </r>
  <r>
    <s v="P000565"/>
    <s v="Jorge"/>
    <s v="Lopez"/>
    <x v="0"/>
    <d v="2005-12-27T00:00:00"/>
    <n v="78"/>
    <s v="Spain"/>
    <s v="Madrid"/>
    <s v="General"/>
    <x v="1530"/>
    <d v="2024-01-19T00:00:00"/>
    <x v="2"/>
    <x v="0"/>
    <s v="D0179"/>
    <s v="D04"/>
    <x v="4"/>
    <x v="2"/>
    <n v="2011.29"/>
    <s v="Full"/>
    <s v="CompanyA"/>
    <n v="0.87098637675058044"/>
    <n v="131.76"/>
    <x v="1"/>
    <s v="No"/>
    <n v="212"/>
    <n v="6"/>
    <s v="Standard"/>
    <n v="3"/>
    <n v="0"/>
    <n v="6"/>
    <s v="ECG"/>
    <s v="Yes"/>
    <n v="5"/>
    <n v="2143.0500000000002"/>
    <x v="1"/>
    <n v="1866.5673546953315"/>
    <n v="276.48264530466872"/>
  </r>
  <r>
    <s v="P000571"/>
    <s v="Ana"/>
    <s v="Hernandez"/>
    <x v="0"/>
    <d v="2012-09-14T00:00:00"/>
    <n v="77"/>
    <s v="Mexico"/>
    <s v="Santiago"/>
    <s v="Chronic"/>
    <x v="1531"/>
    <d v="2024-05-24T00:00:00"/>
    <x v="1"/>
    <x v="0"/>
    <s v="D0127"/>
    <s v="D03"/>
    <x v="4"/>
    <x v="2"/>
    <n v="1182.76"/>
    <s v="Full"/>
    <s v="CompanyC"/>
    <n v="0.14823246308495189"/>
    <n v="413.8"/>
    <x v="1"/>
    <s v="No"/>
    <n v="38"/>
    <n v="7"/>
    <s v="Standard"/>
    <n v="2"/>
    <n v="9"/>
    <n v="8"/>
    <s v="ECG"/>
    <s v="Yes"/>
    <n v="2"/>
    <n v="1596.56"/>
    <x v="1"/>
    <n v="236.66202126291077"/>
    <n v="1359.8979787370893"/>
  </r>
  <r>
    <s v="P000572"/>
    <s v="Elena"/>
    <s v="Rodriguez"/>
    <x v="1"/>
    <d v="2007-05-11T00:00:00"/>
    <n v="85"/>
    <s v="Colombia"/>
    <s v="Bogotá"/>
    <s v="Geriatrics"/>
    <x v="1532"/>
    <d v="2023-09-15T00:00:00"/>
    <x v="0"/>
    <x v="4"/>
    <s v="D0077"/>
    <s v="D05"/>
    <x v="0"/>
    <x v="0"/>
    <n v="1443.82"/>
    <s v="None"/>
    <s v="CompanyC"/>
    <n v="0.7000750198695912"/>
    <n v="660.9"/>
    <x v="0"/>
    <s v="Yes"/>
    <n v="259"/>
    <n v="1"/>
    <s v="Standard"/>
    <n v="1"/>
    <n v="0"/>
    <n v="9"/>
    <s v="X-Ray"/>
    <s v="No"/>
    <n v="3"/>
    <n v="2104.7199999999998"/>
    <x v="1"/>
    <n v="1473.4618958199258"/>
    <n v="631.25810418007404"/>
  </r>
  <r>
    <s v="P000576"/>
    <s v="Lucia"/>
    <s v="Torres"/>
    <x v="1"/>
    <d v="2009-11-02T00:00:00"/>
    <n v="91"/>
    <s v="Mexico"/>
    <s v="Madrid"/>
    <s v="Geriatrics"/>
    <x v="1533"/>
    <d v="2023-04-06T00:00:00"/>
    <x v="1"/>
    <x v="0"/>
    <s v="D0053"/>
    <s v="D05"/>
    <x v="3"/>
    <x v="3"/>
    <n v="1482.86"/>
    <s v="Partial"/>
    <s v="CompanyC"/>
    <n v="0.94624686417369708"/>
    <n v="292.13"/>
    <x v="1"/>
    <s v="No"/>
    <n v="267"/>
    <n v="13"/>
    <s v="ICU"/>
    <n v="4"/>
    <n v="8"/>
    <n v="6"/>
    <s v="CT"/>
    <s v="No"/>
    <n v="5"/>
    <n v="1774.9899999999998"/>
    <x v="1"/>
    <n v="1679.5787214396703"/>
    <n v="95.411278560329492"/>
  </r>
  <r>
    <s v="P000586"/>
    <s v="Elena"/>
    <s v="Lopez"/>
    <x v="1"/>
    <d v="2001-12-06T00:00:00"/>
    <n v="82"/>
    <s v="Colombia"/>
    <s v="Buenos Aires"/>
    <s v="Chronic"/>
    <x v="1534"/>
    <d v="2023-02-19T00:00:00"/>
    <x v="0"/>
    <x v="5"/>
    <s v="D0179"/>
    <s v="D03"/>
    <x v="2"/>
    <x v="2"/>
    <n v="754.9"/>
    <s v="None"/>
    <s v="None"/>
    <n v="4.4968571224602849E-2"/>
    <n v="648.21"/>
    <x v="1"/>
    <s v="No"/>
    <n v="91"/>
    <n v="10"/>
    <s v="Emergency"/>
    <n v="4"/>
    <n v="7"/>
    <n v="7"/>
    <s v="ECG"/>
    <s v="Yes"/>
    <n v="3"/>
    <n v="1403.1100000000001"/>
    <x v="1"/>
    <n v="63.095851970952509"/>
    <n v="1340.0141480290476"/>
  </r>
  <r>
    <s v="P000589"/>
    <s v="Carlos"/>
    <s v="Torres"/>
    <x v="0"/>
    <d v="1976-07-17T00:00:00"/>
    <n v="87"/>
    <s v="Chile"/>
    <s v="Bogotá"/>
    <s v="Geriatrics"/>
    <x v="1535"/>
    <d v="2023-04-09T00:00:00"/>
    <x v="1"/>
    <x v="0"/>
    <s v="D0027"/>
    <s v="D03"/>
    <x v="1"/>
    <x v="3"/>
    <n v="1811.53"/>
    <s v="None"/>
    <s v="CompanyB"/>
    <n v="0.163759122847043"/>
    <n v="455.17"/>
    <x v="1"/>
    <s v="No"/>
    <n v="86"/>
    <n v="14"/>
    <s v="ICU"/>
    <n v="3"/>
    <n v="8"/>
    <n v="1"/>
    <s v="MRI"/>
    <s v="No"/>
    <n v="3"/>
    <n v="2266.6999999999998"/>
    <x v="1"/>
    <n v="371.19280375739231"/>
    <n v="1895.5071962426075"/>
  </r>
  <r>
    <s v="P000590"/>
    <s v="Carlos"/>
    <s v="Garcia"/>
    <x v="1"/>
    <d v="1960-05-12T00:00:00"/>
    <n v="79"/>
    <s v="Colombia"/>
    <s v="CDMX"/>
    <s v="Pediatrics"/>
    <x v="1536"/>
    <d v="2023-04-01T00:00:00"/>
    <x v="1"/>
    <x v="2"/>
    <s v="D0064"/>
    <s v="D01"/>
    <x v="3"/>
    <x v="1"/>
    <n v="2992.44"/>
    <s v="None"/>
    <s v="CompanyA"/>
    <n v="0.88938331017260919"/>
    <n v="314.27999999999997"/>
    <x v="1"/>
    <s v="No"/>
    <n v="223"/>
    <n v="4"/>
    <s v="Standard"/>
    <n v="4"/>
    <n v="9"/>
    <n v="4"/>
    <s v="CT"/>
    <s v="No"/>
    <n v="5"/>
    <n v="3306.7200000000003"/>
    <x v="1"/>
    <n v="2940.9415794139704"/>
    <n v="365.77842058602982"/>
  </r>
  <r>
    <s v="P000591"/>
    <s v="Sofia"/>
    <s v="Lopez"/>
    <x v="0"/>
    <d v="1978-11-28T00:00:00"/>
    <n v="90"/>
    <s v="Argentina"/>
    <s v="Buenos Aires"/>
    <s v="Pediatrics"/>
    <x v="1537"/>
    <d v="2024-02-21T00:00:00"/>
    <x v="1"/>
    <x v="1"/>
    <s v="D0060"/>
    <s v="D05"/>
    <x v="0"/>
    <x v="2"/>
    <n v="1856.66"/>
    <s v="Partial"/>
    <s v="CompanyA"/>
    <n v="0.71030901142964797"/>
    <n v="202.59"/>
    <x v="0"/>
    <s v="No"/>
    <n v="50"/>
    <n v="13"/>
    <s v="Emergency"/>
    <n v="1"/>
    <n v="5"/>
    <n v="6"/>
    <s v="CT"/>
    <s v="Yes"/>
    <n v="4"/>
    <n v="2059.25"/>
    <x v="1"/>
    <n v="1462.7038317865026"/>
    <n v="596.54616821349737"/>
  </r>
  <r>
    <s v="P000593"/>
    <s v="Ana"/>
    <s v="Hernandez"/>
    <x v="1"/>
    <d v="1991-01-24T00:00:00"/>
    <n v="89"/>
    <s v="Mexico"/>
    <s v="CDMX"/>
    <s v="Pediatrics"/>
    <x v="1538"/>
    <d v="2023-08-13T00:00:00"/>
    <x v="0"/>
    <x v="2"/>
    <s v="D0149"/>
    <s v="D01"/>
    <x v="3"/>
    <x v="0"/>
    <n v="182.08"/>
    <s v="Partial"/>
    <s v="CompanyB"/>
    <n v="0.8767015557252138"/>
    <n v="68.05"/>
    <x v="1"/>
    <s v="No"/>
    <n v="145"/>
    <n v="13"/>
    <s v="ICU"/>
    <n v="4"/>
    <n v="6"/>
    <n v="9"/>
    <s v="X-Ray"/>
    <s v="No"/>
    <n v="0"/>
    <n v="250.13"/>
    <x v="1"/>
    <n v="219.28936013354772"/>
    <n v="30.840639866452278"/>
  </r>
  <r>
    <s v="P000595"/>
    <s v="Lucia"/>
    <s v="Rodriguez"/>
    <x v="1"/>
    <d v="1987-07-16T00:00:00"/>
    <n v="80"/>
    <s v="Chile"/>
    <s v="Santiago"/>
    <s v="General"/>
    <x v="1539"/>
    <d v="2023-11-05T00:00:00"/>
    <x v="2"/>
    <x v="4"/>
    <s v="D0116"/>
    <s v="D02"/>
    <x v="4"/>
    <x v="1"/>
    <n v="2911.76"/>
    <s v="None"/>
    <s v="CompanyB"/>
    <n v="0.50186156976700358"/>
    <n v="256.41000000000003"/>
    <x v="0"/>
    <s v="Yes"/>
    <n v="23"/>
    <n v="10"/>
    <s v="Emergency"/>
    <n v="1"/>
    <n v="7"/>
    <n v="9"/>
    <s v="X-Ray"/>
    <s v="Yes"/>
    <n v="3"/>
    <n v="3168.17"/>
    <x v="1"/>
    <n v="1589.9827694887279"/>
    <n v="1578.1872305112722"/>
  </r>
  <r>
    <s v="P000598"/>
    <s v="Maria"/>
    <s v="Martinez"/>
    <x v="1"/>
    <d v="2012-11-03T00:00:00"/>
    <n v="78"/>
    <s v="Mexico"/>
    <s v="Bogotá"/>
    <s v="General"/>
    <x v="1540"/>
    <d v="2023-05-05T00:00:00"/>
    <x v="1"/>
    <x v="5"/>
    <s v="D0085"/>
    <s v="D04"/>
    <x v="3"/>
    <x v="1"/>
    <n v="716.45"/>
    <s v="Full"/>
    <s v="CompanyA"/>
    <n v="8.7419494218548666E-2"/>
    <n v="298.54000000000002"/>
    <x v="0"/>
    <s v="No"/>
    <n v="276"/>
    <n v="12"/>
    <s v="Standard"/>
    <n v="1"/>
    <n v="4"/>
    <n v="5"/>
    <s v="CT"/>
    <s v="No"/>
    <n v="1"/>
    <n v="1014.99"/>
    <x v="1"/>
    <n v="88.729912436884717"/>
    <n v="926.26008756311535"/>
  </r>
  <r>
    <s v="P000599"/>
    <s v="Diego"/>
    <s v="Perez"/>
    <x v="0"/>
    <d v="2015-08-21T00:00:00"/>
    <n v="81"/>
    <s v="Spain"/>
    <s v="Santiago"/>
    <s v="Pediatrics"/>
    <x v="1541"/>
    <d v="2023-01-27T00:00:00"/>
    <x v="1"/>
    <x v="1"/>
    <s v="D0087"/>
    <s v="D03"/>
    <x v="2"/>
    <x v="1"/>
    <n v="1129.8399999999999"/>
    <s v="Full"/>
    <s v="CompanyC"/>
    <n v="0.49160937806903088"/>
    <n v="322.14"/>
    <x v="0"/>
    <s v="Yes"/>
    <n v="183"/>
    <n v="13"/>
    <s v="ICU"/>
    <n v="1"/>
    <n v="1"/>
    <n v="5"/>
    <s v="CT"/>
    <s v="Yes"/>
    <n v="2"/>
    <n v="1451.98"/>
    <x v="1"/>
    <n v="713.80698476867144"/>
    <n v="738.17301523132858"/>
  </r>
  <r>
    <s v="P000601"/>
    <s v="Carlos"/>
    <s v="Rodriguez"/>
    <x v="0"/>
    <d v="1959-03-02T00:00:00"/>
    <n v="93"/>
    <s v="Mexico"/>
    <s v="Madrid"/>
    <s v="Chronic"/>
    <x v="1542"/>
    <d v="2023-07-01T00:00:00"/>
    <x v="2"/>
    <x v="1"/>
    <s v="D0120"/>
    <s v="D02"/>
    <x v="4"/>
    <x v="3"/>
    <n v="951.56"/>
    <s v="Full"/>
    <s v="CompanyB"/>
    <n v="0.50383719132751836"/>
    <n v="21.42"/>
    <x v="0"/>
    <s v="No"/>
    <n v="181"/>
    <n v="6"/>
    <s v="Emergency"/>
    <n v="4"/>
    <n v="4"/>
    <n v="4"/>
    <s v="MRI"/>
    <s v="Yes"/>
    <n v="5"/>
    <n v="972.9799999999999"/>
    <x v="1"/>
    <n v="490.22351041784879"/>
    <n v="482.75648958215112"/>
  </r>
  <r>
    <s v="P000607"/>
    <s v="Pedro"/>
    <s v="Diaz"/>
    <x v="1"/>
    <d v="1965-02-26T00:00:00"/>
    <n v="79"/>
    <s v="Argentina"/>
    <s v="CDMX"/>
    <s v="General"/>
    <x v="1543"/>
    <d v="2023-08-25T00:00:00"/>
    <x v="0"/>
    <x v="5"/>
    <s v="D0037"/>
    <s v="D02"/>
    <x v="4"/>
    <x v="1"/>
    <n v="802.29"/>
    <s v="Full"/>
    <s v="CompanyA"/>
    <n v="0.47403388924565237"/>
    <n v="584.91"/>
    <x v="1"/>
    <s v="Yes"/>
    <n v="53"/>
    <n v="7"/>
    <s v="ICU"/>
    <n v="2"/>
    <n v="6"/>
    <n v="6"/>
    <s v="CT"/>
    <s v="Yes"/>
    <n v="3"/>
    <n v="1387.1999999999998"/>
    <x v="1"/>
    <n v="657.57981116156884"/>
    <n v="729.62018883843098"/>
  </r>
  <r>
    <s v="P000610"/>
    <s v="Luis"/>
    <s v="Martinez"/>
    <x v="1"/>
    <d v="1958-07-15T00:00:00"/>
    <n v="68"/>
    <s v="Spain"/>
    <s v="Buenos Aires"/>
    <s v="Chronic"/>
    <x v="1544"/>
    <d v="2023-01-26T00:00:00"/>
    <x v="1"/>
    <x v="0"/>
    <s v="D0152"/>
    <s v="D04"/>
    <x v="3"/>
    <x v="1"/>
    <n v="1198.06"/>
    <s v="Partial"/>
    <s v="CompanyC"/>
    <n v="0.43315659768135201"/>
    <n v="194.81"/>
    <x v="1"/>
    <s v="No"/>
    <n v="74"/>
    <n v="9"/>
    <s v="Standard"/>
    <n v="4"/>
    <n v="7"/>
    <n v="5"/>
    <s v="X-Ray"/>
    <s v="No"/>
    <n v="1"/>
    <n v="1392.87"/>
    <x v="1"/>
    <n v="603.33083021242476"/>
    <n v="789.53916978757513"/>
  </r>
  <r>
    <s v="P000616"/>
    <s v="Elena"/>
    <s v="Diaz"/>
    <x v="1"/>
    <d v="1990-07-11T00:00:00"/>
    <n v="94"/>
    <s v="Chile"/>
    <s v="Santiago"/>
    <s v="Geriatrics"/>
    <x v="1545"/>
    <d v="2023-02-09T00:00:00"/>
    <x v="2"/>
    <x v="0"/>
    <s v="D0181"/>
    <s v="D03"/>
    <x v="2"/>
    <x v="2"/>
    <n v="1769.75"/>
    <s v="Partial"/>
    <s v="None"/>
    <n v="0.31886335977897878"/>
    <n v="429.14"/>
    <x v="1"/>
    <s v="No"/>
    <n v="27"/>
    <n v="6"/>
    <s v="ICU"/>
    <n v="4"/>
    <n v="2"/>
    <n v="9"/>
    <s v="Ultrasound"/>
    <s v="Yes"/>
    <n v="4"/>
    <n v="2198.89"/>
    <x v="1"/>
    <n v="701.14545318439866"/>
    <n v="1497.7445468156011"/>
  </r>
  <r>
    <s v="P000621"/>
    <s v="Sofia"/>
    <s v="Rodriguez"/>
    <x v="0"/>
    <d v="2001-05-06T00:00:00"/>
    <n v="84"/>
    <s v="Chile"/>
    <s v="Santiago"/>
    <s v="Chronic"/>
    <x v="1546"/>
    <d v="2023-05-17T00:00:00"/>
    <x v="0"/>
    <x v="3"/>
    <s v="D0030"/>
    <s v="D04"/>
    <x v="3"/>
    <x v="0"/>
    <n v="439.47"/>
    <s v="Partial"/>
    <s v="CompanyC"/>
    <n v="0.4282884057451235"/>
    <n v="666.97"/>
    <x v="1"/>
    <s v="No"/>
    <n v="252"/>
    <n v="13"/>
    <s v="Standard"/>
    <n v="3"/>
    <n v="1"/>
    <n v="4"/>
    <s v="MRI"/>
    <s v="No"/>
    <n v="4"/>
    <n v="1106.44"/>
    <x v="1"/>
    <n v="473.87542365263448"/>
    <n v="632.56457634736557"/>
  </r>
  <r>
    <s v="P000622"/>
    <s v="Ana"/>
    <s v="Perez"/>
    <x v="1"/>
    <d v="1961-02-19T00:00:00"/>
    <n v="92"/>
    <s v="Colombia"/>
    <s v="Bogotá"/>
    <s v="Geriatrics"/>
    <x v="1547"/>
    <d v="2023-08-29T00:00:00"/>
    <x v="2"/>
    <x v="5"/>
    <s v="D0035"/>
    <s v="D03"/>
    <x v="4"/>
    <x v="0"/>
    <n v="2467.59"/>
    <s v="None"/>
    <s v="CompanyA"/>
    <n v="0.4109983736821633"/>
    <n v="341.18"/>
    <x v="0"/>
    <s v="Yes"/>
    <n v="257"/>
    <n v="3"/>
    <s v="Emergency"/>
    <n v="2"/>
    <n v="4"/>
    <n v="4"/>
    <s v="X-Ray"/>
    <s v="Yes"/>
    <n v="4"/>
    <n v="2808.77"/>
    <x v="1"/>
    <n v="1154.3999020472497"/>
    <n v="1654.3700979527503"/>
  </r>
  <r>
    <s v="P000623"/>
    <s v="Sofia"/>
    <s v="Diaz"/>
    <x v="0"/>
    <d v="2010-07-03T00:00:00"/>
    <n v="84"/>
    <s v="Argentina"/>
    <s v="Buenos Aires"/>
    <s v="Chronic"/>
    <x v="1548"/>
    <d v="2023-11-11T00:00:00"/>
    <x v="2"/>
    <x v="4"/>
    <s v="D0021"/>
    <s v="D01"/>
    <x v="0"/>
    <x v="3"/>
    <n v="1178.43"/>
    <s v="Partial"/>
    <s v="CompanyC"/>
    <n v="0.94747593665930219"/>
    <n v="518.14"/>
    <x v="1"/>
    <s v="Yes"/>
    <n v="47"/>
    <n v="1"/>
    <s v="ICU"/>
    <n v="1"/>
    <n v="5"/>
    <n v="5"/>
    <s v="ECG"/>
    <s v="Yes"/>
    <n v="4"/>
    <n v="1696.5700000000002"/>
    <x v="1"/>
    <n v="1607.4592498580726"/>
    <n v="89.11075014192761"/>
  </r>
  <r>
    <s v="P000624"/>
    <s v="Jorge"/>
    <s v="Perez"/>
    <x v="0"/>
    <d v="2001-09-10T00:00:00"/>
    <n v="75"/>
    <s v="Colombia"/>
    <s v="CDMX"/>
    <s v="General"/>
    <x v="1549"/>
    <d v="2024-02-06T00:00:00"/>
    <x v="2"/>
    <x v="2"/>
    <s v="D0111"/>
    <s v="D03"/>
    <x v="3"/>
    <x v="0"/>
    <n v="1970.7"/>
    <s v="Partial"/>
    <s v="CompanyB"/>
    <n v="0.24103691762419291"/>
    <n v="238.24"/>
    <x v="0"/>
    <s v="Yes"/>
    <n v="133"/>
    <n v="8"/>
    <s v="Standard"/>
    <n v="3"/>
    <n v="7"/>
    <n v="9"/>
    <s v="ECG"/>
    <s v="No"/>
    <n v="2"/>
    <n v="2208.94"/>
    <x v="1"/>
    <n v="532.43608881678472"/>
    <n v="1676.5039111832152"/>
  </r>
  <r>
    <s v="P000625"/>
    <s v="Pedro"/>
    <s v="Garcia"/>
    <x v="0"/>
    <d v="2009-12-04T00:00:00"/>
    <n v="74"/>
    <s v="Mexico"/>
    <s v="CDMX"/>
    <s v="General"/>
    <x v="1550"/>
    <d v="2023-08-28T00:00:00"/>
    <x v="1"/>
    <x v="3"/>
    <s v="D0063"/>
    <s v="D05"/>
    <x v="1"/>
    <x v="2"/>
    <n v="2225.0700000000002"/>
    <s v="Partial"/>
    <s v="None"/>
    <n v="0.12240581190546899"/>
    <n v="506.4"/>
    <x v="0"/>
    <s v="No"/>
    <n v="299"/>
    <n v="4"/>
    <s v="Emergency"/>
    <n v="3"/>
    <n v="6"/>
    <n v="2"/>
    <s v="MRI"/>
    <s v="No"/>
    <n v="4"/>
    <n v="2731.4700000000003"/>
    <x v="1"/>
    <n v="334.34780304543142"/>
    <n v="2397.1221969545686"/>
  </r>
  <r>
    <s v="P000631"/>
    <s v="Carlos"/>
    <s v="Hernandez"/>
    <x v="0"/>
    <d v="2009-06-30T00:00:00"/>
    <n v="83"/>
    <s v="Argentina"/>
    <s v="CDMX"/>
    <s v="Pediatrics"/>
    <x v="1551"/>
    <d v="2024-08-04T00:00:00"/>
    <x v="1"/>
    <x v="3"/>
    <s v="D0060"/>
    <s v="D02"/>
    <x v="0"/>
    <x v="1"/>
    <n v="2300.08"/>
    <s v="None"/>
    <s v="None"/>
    <n v="0.12796175200235479"/>
    <n v="109.64"/>
    <x v="0"/>
    <s v="No"/>
    <n v="218"/>
    <n v="3"/>
    <s v="Emergency"/>
    <n v="4"/>
    <n v="5"/>
    <n v="5"/>
    <s v="MRI"/>
    <s v="No"/>
    <n v="1"/>
    <n v="2409.7199999999998"/>
    <x v="1"/>
    <n v="308.35199303511439"/>
    <n v="2101.3680069648854"/>
  </r>
  <r>
    <s v="P000632"/>
    <s v="Lucia"/>
    <s v="Rodriguez"/>
    <x v="1"/>
    <d v="1979-07-22T00:00:00"/>
    <n v="82"/>
    <s v="Argentina"/>
    <s v="CDMX"/>
    <s v="Geriatrics"/>
    <x v="1552"/>
    <d v="2023-11-29T00:00:00"/>
    <x v="1"/>
    <x v="4"/>
    <s v="D0067"/>
    <s v="D01"/>
    <x v="0"/>
    <x v="2"/>
    <n v="2698.17"/>
    <s v="Partial"/>
    <s v="CompanyB"/>
    <n v="0.38687578972103398"/>
    <n v="385.96"/>
    <x v="1"/>
    <s v="Yes"/>
    <n v="18"/>
    <n v="2"/>
    <s v="Standard"/>
    <n v="2"/>
    <n v="2"/>
    <n v="7"/>
    <s v="MRI"/>
    <s v="Yes"/>
    <n v="1"/>
    <n v="3084.13"/>
    <x v="1"/>
    <n v="1193.1752293523325"/>
    <n v="1890.9547706476676"/>
  </r>
  <r>
    <s v="P000636"/>
    <s v="Maria"/>
    <s v="Martinez"/>
    <x v="0"/>
    <d v="2019-05-10T00:00:00"/>
    <n v="74"/>
    <s v="Mexico"/>
    <s v="CDMX"/>
    <s v="Chronic"/>
    <x v="1553"/>
    <d v="2023-12-13T00:00:00"/>
    <x v="1"/>
    <x v="3"/>
    <s v="D0022"/>
    <s v="D01"/>
    <x v="3"/>
    <x v="1"/>
    <n v="1294.56"/>
    <s v="None"/>
    <s v="CompanyA"/>
    <n v="0.37153008585358099"/>
    <n v="315.17"/>
    <x v="1"/>
    <s v="No"/>
    <n v="243"/>
    <n v="8"/>
    <s v="Standard"/>
    <n v="3"/>
    <n v="4"/>
    <n v="1"/>
    <s v="ECG"/>
    <s v="No"/>
    <n v="0"/>
    <n v="1609.73"/>
    <x v="1"/>
    <n v="598.06312510108489"/>
    <n v="1011.6668748989151"/>
  </r>
  <r>
    <s v="P000637"/>
    <s v="Elena"/>
    <s v="Diaz"/>
    <x v="1"/>
    <d v="2020-03-18T00:00:00"/>
    <n v="66"/>
    <s v="Colombia"/>
    <s v="Santiago"/>
    <s v="General"/>
    <x v="1554"/>
    <d v="2023-06-07T00:00:00"/>
    <x v="0"/>
    <x v="3"/>
    <s v="D0118"/>
    <s v="D02"/>
    <x v="4"/>
    <x v="2"/>
    <n v="307.66000000000003"/>
    <s v="None"/>
    <s v="None"/>
    <n v="0.28138562391645472"/>
    <n v="168.35"/>
    <x v="1"/>
    <s v="Yes"/>
    <n v="106"/>
    <n v="0"/>
    <s v="Emergency"/>
    <n v="4"/>
    <n v="8"/>
    <n v="10"/>
    <s v="CT"/>
    <s v="No"/>
    <n v="0"/>
    <n v="476.01"/>
    <x v="1"/>
    <n v="133.9423708404716"/>
    <n v="342.06762915952839"/>
  </r>
  <r>
    <s v="P000642"/>
    <s v="Lucia"/>
    <s v="Garcia"/>
    <x v="0"/>
    <d v="1968-12-31T00:00:00"/>
    <n v="66"/>
    <s v="Chile"/>
    <s v="Madrid"/>
    <s v="Chronic"/>
    <x v="1555"/>
    <d v="2023-05-18T00:00:00"/>
    <x v="0"/>
    <x v="4"/>
    <s v="D0001"/>
    <s v="D01"/>
    <x v="2"/>
    <x v="1"/>
    <n v="1946.55"/>
    <s v="None"/>
    <s v="CompanyA"/>
    <n v="0.18784571128199451"/>
    <n v="236.76"/>
    <x v="0"/>
    <s v="No"/>
    <n v="143"/>
    <n v="6"/>
    <s v="Standard"/>
    <n v="1"/>
    <n v="9"/>
    <n v="1"/>
    <s v="CT"/>
    <s v="No"/>
    <n v="3"/>
    <n v="2183.31"/>
    <x v="1"/>
    <n v="410.12541989909141"/>
    <n v="1773.1845801009085"/>
  </r>
  <r>
    <s v="P000645"/>
    <s v="Lucia"/>
    <s v="Martinez"/>
    <x v="1"/>
    <d v="1991-04-06T00:00:00"/>
    <n v="69"/>
    <s v="Chile"/>
    <s v="Santiago"/>
    <s v="Geriatrics"/>
    <x v="1556"/>
    <d v="2024-08-01T00:00:00"/>
    <x v="1"/>
    <x v="0"/>
    <s v="D0087"/>
    <s v="D04"/>
    <x v="2"/>
    <x v="2"/>
    <n v="2869.72"/>
    <s v="None"/>
    <s v="CompanyC"/>
    <n v="0.42062808693157328"/>
    <n v="314.83"/>
    <x v="0"/>
    <s v="Yes"/>
    <n v="203"/>
    <n v="2"/>
    <s v="Emergency"/>
    <n v="1"/>
    <n v="7"/>
    <n v="4"/>
    <s v="CT"/>
    <s v="Yes"/>
    <n v="3"/>
    <n v="3184.5499999999997"/>
    <x v="1"/>
    <n v="1339.5111742379415"/>
    <n v="1845.0388257620582"/>
  </r>
  <r>
    <s v="P000646"/>
    <s v="Maria"/>
    <s v="Perez"/>
    <x v="1"/>
    <d v="1989-07-18T00:00:00"/>
    <n v="75"/>
    <s v="Mexico"/>
    <s v="Santiago"/>
    <s v="General"/>
    <x v="1557"/>
    <d v="2024-01-21T00:00:00"/>
    <x v="1"/>
    <x v="0"/>
    <s v="D0137"/>
    <s v="D04"/>
    <x v="1"/>
    <x v="2"/>
    <n v="259.25"/>
    <s v="Full"/>
    <s v="CompanyC"/>
    <n v="0.4796929462353744"/>
    <n v="439.39"/>
    <x v="1"/>
    <s v="No"/>
    <n v="43"/>
    <n v="9"/>
    <s v="Emergency"/>
    <n v="3"/>
    <n v="0"/>
    <n v="2"/>
    <s v="MRI"/>
    <s v="Yes"/>
    <n v="4"/>
    <n v="698.64"/>
    <x v="1"/>
    <n v="335.13267995788198"/>
    <n v="363.50732004211801"/>
  </r>
  <r>
    <s v="P000647"/>
    <s v="Maria"/>
    <s v="Torres"/>
    <x v="0"/>
    <d v="2002-08-26T00:00:00"/>
    <n v="74"/>
    <s v="Colombia"/>
    <s v="Bogotá"/>
    <s v="General"/>
    <x v="1558"/>
    <d v="2024-03-17T00:00:00"/>
    <x v="2"/>
    <x v="0"/>
    <s v="D0180"/>
    <s v="D02"/>
    <x v="0"/>
    <x v="1"/>
    <n v="1849.98"/>
    <s v="Partial"/>
    <s v="CompanyC"/>
    <n v="0.57191061575915092"/>
    <n v="489.48"/>
    <x v="0"/>
    <s v="Yes"/>
    <n v="7"/>
    <n v="8"/>
    <s v="ICU"/>
    <n v="1"/>
    <n v="3"/>
    <n v="4"/>
    <s v="X-Ray"/>
    <s v="Yes"/>
    <n v="5"/>
    <n v="2339.46"/>
    <x v="1"/>
    <n v="1337.9620091439033"/>
    <n v="1001.4979908560967"/>
  </r>
  <r>
    <s v="P000653"/>
    <s v="Sofia"/>
    <s v="Garcia"/>
    <x v="0"/>
    <d v="1990-07-17T00:00:00"/>
    <n v="71"/>
    <s v="Argentina"/>
    <s v="CDMX"/>
    <s v="Chronic"/>
    <x v="1559"/>
    <d v="2024-04-29T00:00:00"/>
    <x v="1"/>
    <x v="3"/>
    <s v="D0141"/>
    <s v="D02"/>
    <x v="0"/>
    <x v="1"/>
    <n v="1925.09"/>
    <s v="None"/>
    <s v="None"/>
    <n v="0.55426862683810607"/>
    <n v="382.06"/>
    <x v="1"/>
    <s v="No"/>
    <n v="240"/>
    <n v="2"/>
    <s v="Emergency"/>
    <n v="4"/>
    <n v="2"/>
    <n v="9"/>
    <s v="X-Ray"/>
    <s v="Yes"/>
    <n v="0"/>
    <n v="2307.15"/>
    <x v="1"/>
    <n v="1278.7808624095364"/>
    <n v="1028.3691375904637"/>
  </r>
  <r>
    <s v="P000657"/>
    <s v="Ana"/>
    <s v="Torres"/>
    <x v="0"/>
    <d v="1991-06-17T00:00:00"/>
    <n v="86"/>
    <s v="Colombia"/>
    <s v="Buenos Aires"/>
    <s v="General"/>
    <x v="1560"/>
    <d v="2023-08-25T00:00:00"/>
    <x v="0"/>
    <x v="1"/>
    <s v="D0009"/>
    <s v="D02"/>
    <x v="4"/>
    <x v="3"/>
    <n v="2604.5700000000002"/>
    <s v="None"/>
    <s v="CompanyC"/>
    <n v="0.58289786843288194"/>
    <n v="207.59"/>
    <x v="0"/>
    <s v="No"/>
    <n v="280"/>
    <n v="5"/>
    <s v="ICU"/>
    <n v="3"/>
    <n v="3"/>
    <n v="2"/>
    <s v="CT"/>
    <s v="No"/>
    <n v="1"/>
    <n v="2812.1600000000003"/>
    <x v="1"/>
    <n v="1639.2020696922134"/>
    <n v="1172.9579303077869"/>
  </r>
  <r>
    <s v="P000659"/>
    <s v="Elena"/>
    <s v="Diaz"/>
    <x v="0"/>
    <d v="1982-11-19T00:00:00"/>
    <n v="87"/>
    <s v="Spain"/>
    <s v="CDMX"/>
    <s v="Pediatrics"/>
    <x v="1561"/>
    <d v="2024-01-07T00:00:00"/>
    <x v="2"/>
    <x v="1"/>
    <s v="D0165"/>
    <s v="D03"/>
    <x v="4"/>
    <x v="2"/>
    <n v="2602.8000000000002"/>
    <s v="Partial"/>
    <s v="None"/>
    <n v="0.4442574744337533"/>
    <n v="609.28"/>
    <x v="1"/>
    <s v="Yes"/>
    <n v="287"/>
    <n v="11"/>
    <s v="Standard"/>
    <n v="1"/>
    <n v="8"/>
    <n v="9"/>
    <s v="Ultrasound"/>
    <s v="Yes"/>
    <n v="4"/>
    <n v="3212.08"/>
    <x v="1"/>
    <n v="1426.9905484791702"/>
    <n v="1785.0894515208297"/>
  </r>
  <r>
    <s v="P000661"/>
    <s v="Jorge"/>
    <s v="Diaz"/>
    <x v="0"/>
    <d v="2013-11-22T00:00:00"/>
    <n v="68"/>
    <s v="Mexico"/>
    <s v="Madrid"/>
    <s v="General"/>
    <x v="1562"/>
    <d v="2024-10-03T00:00:00"/>
    <x v="1"/>
    <x v="4"/>
    <s v="D0159"/>
    <s v="D05"/>
    <x v="0"/>
    <x v="3"/>
    <n v="450.04"/>
    <s v="Full"/>
    <s v="CompanyA"/>
    <n v="0.2873850262565758"/>
    <n v="761.25"/>
    <x v="1"/>
    <s v="No"/>
    <n v="168"/>
    <n v="7"/>
    <s v="Emergency"/>
    <n v="1"/>
    <n v="0"/>
    <n v="1"/>
    <s v="ECG"/>
    <s v="Yes"/>
    <n v="5"/>
    <n v="1211.29"/>
    <x v="1"/>
    <n v="348.10660845432767"/>
    <n v="863.18339154567229"/>
  </r>
  <r>
    <s v="P000663"/>
    <s v="Ana"/>
    <s v="Perez"/>
    <x v="0"/>
    <d v="2000-08-18T00:00:00"/>
    <n v="84"/>
    <s v="Colombia"/>
    <s v="Buenos Aires"/>
    <s v="Geriatrics"/>
    <x v="1563"/>
    <d v="2023-06-04T00:00:00"/>
    <x v="2"/>
    <x v="0"/>
    <s v="D0183"/>
    <s v="D04"/>
    <x v="4"/>
    <x v="3"/>
    <n v="769.9"/>
    <s v="None"/>
    <s v="CompanyC"/>
    <n v="4.2811420268057399E-3"/>
    <n v="176.76"/>
    <x v="1"/>
    <s v="Yes"/>
    <n v="70"/>
    <n v="2"/>
    <s v="Emergency"/>
    <n v="4"/>
    <n v="3"/>
    <n v="8"/>
    <s v="Ultrasound"/>
    <s v="No"/>
    <n v="5"/>
    <n v="946.66"/>
    <x v="1"/>
    <n v="4.0527859110959215"/>
    <n v="942.60721408890402"/>
  </r>
  <r>
    <s v="P000665"/>
    <s v="Elena"/>
    <s v="Lopez"/>
    <x v="0"/>
    <d v="1952-05-22T00:00:00"/>
    <n v="92"/>
    <s v="Chile"/>
    <s v="CDMX"/>
    <s v="General"/>
    <x v="1564"/>
    <d v="2023-04-10T00:00:00"/>
    <x v="1"/>
    <x v="1"/>
    <s v="D0191"/>
    <s v="D02"/>
    <x v="0"/>
    <x v="1"/>
    <n v="2520.83"/>
    <s v="None"/>
    <s v="CompanyC"/>
    <n v="0.94880988950450573"/>
    <n v="717.01"/>
    <x v="1"/>
    <s v="Yes"/>
    <n v="199"/>
    <n v="6"/>
    <s v="Emergency"/>
    <n v="4"/>
    <n v="6"/>
    <n v="4"/>
    <s v="Ultrasound"/>
    <s v="Yes"/>
    <n v="1"/>
    <n v="3237.84"/>
    <x v="1"/>
    <n v="3072.0946126332688"/>
    <n v="165.74538736673139"/>
  </r>
  <r>
    <s v="P000678"/>
    <s v="Maria"/>
    <s v="Lopez"/>
    <x v="1"/>
    <d v="1953-12-10T00:00:00"/>
    <n v="94"/>
    <s v="Chile"/>
    <s v="Buenos Aires"/>
    <s v="Geriatrics"/>
    <x v="1565"/>
    <d v="2024-09-22T00:00:00"/>
    <x v="0"/>
    <x v="2"/>
    <s v="D0137"/>
    <s v="D04"/>
    <x v="2"/>
    <x v="1"/>
    <n v="2523.31"/>
    <s v="Partial"/>
    <s v="CompanyB"/>
    <n v="0.18548863757359699"/>
    <n v="747.11"/>
    <x v="1"/>
    <s v="No"/>
    <n v="61"/>
    <n v="12"/>
    <s v="ICU"/>
    <n v="2"/>
    <n v="7"/>
    <n v="2"/>
    <s v="CT"/>
    <s v="Yes"/>
    <n v="4"/>
    <n v="3270.42"/>
    <x v="1"/>
    <n v="606.62575009344312"/>
    <n v="2663.7942499065571"/>
  </r>
  <r>
    <s v="P000682"/>
    <s v="Pedro"/>
    <s v="Torres"/>
    <x v="1"/>
    <d v="1995-07-18T00:00:00"/>
    <n v="70"/>
    <s v="Argentina"/>
    <s v="Madrid"/>
    <s v="General"/>
    <x v="1566"/>
    <d v="2023-04-22T00:00:00"/>
    <x v="1"/>
    <x v="4"/>
    <s v="D0105"/>
    <s v="D02"/>
    <x v="3"/>
    <x v="3"/>
    <n v="1452.77"/>
    <s v="Partial"/>
    <s v="CompanyA"/>
    <n v="0.80508916339585668"/>
    <n v="19.28"/>
    <x v="1"/>
    <s v="Yes"/>
    <n v="54"/>
    <n v="12"/>
    <s v="Emergency"/>
    <n v="3"/>
    <n v="3"/>
    <n v="9"/>
    <s v="X-Ray"/>
    <s v="No"/>
    <n v="4"/>
    <n v="1472.05"/>
    <x v="1"/>
    <n v="1185.1315029768707"/>
    <n v="286.91849702312925"/>
  </r>
  <r>
    <s v="P000684"/>
    <s v="Diego"/>
    <s v="Hernandez"/>
    <x v="1"/>
    <d v="1978-12-31T00:00:00"/>
    <n v="81"/>
    <s v="Mexico"/>
    <s v="Madrid"/>
    <s v="Pediatrics"/>
    <x v="1567"/>
    <d v="2024-08-27T00:00:00"/>
    <x v="2"/>
    <x v="1"/>
    <s v="D0191"/>
    <s v="D01"/>
    <x v="0"/>
    <x v="0"/>
    <n v="994.96"/>
    <s v="Partial"/>
    <s v="CompanyA"/>
    <n v="0.69822601242967131"/>
    <n v="94.26"/>
    <x v="0"/>
    <s v="Yes"/>
    <n v="91"/>
    <n v="12"/>
    <s v="Standard"/>
    <n v="1"/>
    <n v="4"/>
    <n v="9"/>
    <s v="Ultrasound"/>
    <s v="Yes"/>
    <n v="3"/>
    <n v="1089.22"/>
    <x v="1"/>
    <n v="760.52173725864657"/>
    <n v="328.69826274135346"/>
  </r>
  <r>
    <s v="P000697"/>
    <s v="Luis"/>
    <s v="Diaz"/>
    <x v="1"/>
    <d v="1974-04-25T00:00:00"/>
    <n v="83"/>
    <s v="Chile"/>
    <s v="Bogotá"/>
    <s v="General"/>
    <x v="1568"/>
    <d v="2024-01-13T00:00:00"/>
    <x v="1"/>
    <x v="1"/>
    <s v="D0046"/>
    <s v="D03"/>
    <x v="0"/>
    <x v="2"/>
    <n v="2993.8"/>
    <s v="Partial"/>
    <s v="CompanyB"/>
    <n v="6.389592020223589E-2"/>
    <n v="589.02"/>
    <x v="1"/>
    <s v="Yes"/>
    <n v="73"/>
    <n v="10"/>
    <s v="Emergency"/>
    <n v="4"/>
    <n v="8"/>
    <n v="5"/>
    <s v="Ultrasound"/>
    <s v="No"/>
    <n v="4"/>
    <n v="3582.82"/>
    <x v="1"/>
    <n v="228.9275808189748"/>
    <n v="3353.8924191810252"/>
  </r>
  <r>
    <s v="P000699"/>
    <s v="Carlos"/>
    <s v="Diaz"/>
    <x v="0"/>
    <d v="1990-02-20T00:00:00"/>
    <n v="73"/>
    <s v="Colombia"/>
    <s v="CDMX"/>
    <s v="Pediatrics"/>
    <x v="1569"/>
    <d v="2023-11-09T00:00:00"/>
    <x v="0"/>
    <x v="1"/>
    <s v="D0073"/>
    <s v="D01"/>
    <x v="4"/>
    <x v="0"/>
    <n v="1823.41"/>
    <s v="None"/>
    <s v="CompanyA"/>
    <n v="0.2674313630421663"/>
    <n v="81.69"/>
    <x v="0"/>
    <s v="No"/>
    <n v="200"/>
    <n v="6"/>
    <s v="ICU"/>
    <n v="2"/>
    <n v="2"/>
    <n v="3"/>
    <s v="X-Ray"/>
    <s v="Yes"/>
    <n v="4"/>
    <n v="1905.1000000000001"/>
    <x v="1"/>
    <n v="509.48348973163104"/>
    <n v="1395.616510268369"/>
  </r>
  <r>
    <s v="P000700"/>
    <s v="Elena"/>
    <s v="Garcia"/>
    <x v="0"/>
    <d v="1986-10-06T00:00:00"/>
    <n v="81"/>
    <s v="Chile"/>
    <s v="Santiago"/>
    <s v="Geriatrics"/>
    <x v="1570"/>
    <d v="2023-12-13T00:00:00"/>
    <x v="2"/>
    <x v="2"/>
    <s v="D0101"/>
    <s v="D04"/>
    <x v="4"/>
    <x v="3"/>
    <n v="2951.68"/>
    <s v="Partial"/>
    <s v="CompanyC"/>
    <n v="0.48136147711308891"/>
    <n v="81.64"/>
    <x v="0"/>
    <s v="No"/>
    <n v="153"/>
    <n v="12"/>
    <s v="ICU"/>
    <n v="2"/>
    <n v="8"/>
    <n v="3"/>
    <s v="X-Ray"/>
    <s v="Yes"/>
    <n v="3"/>
    <n v="3033.3199999999997"/>
    <x v="1"/>
    <n v="1460.1233957566747"/>
    <n v="1573.1966042433251"/>
  </r>
  <r>
    <s v="P000701"/>
    <s v="Ana"/>
    <s v="Diaz"/>
    <x v="0"/>
    <d v="2001-10-01T00:00:00"/>
    <n v="83"/>
    <s v="Spain"/>
    <s v="Santiago"/>
    <s v="Chronic"/>
    <x v="1571"/>
    <d v="2023-02-03T00:00:00"/>
    <x v="0"/>
    <x v="3"/>
    <s v="D0183"/>
    <s v="D02"/>
    <x v="1"/>
    <x v="3"/>
    <n v="983.11"/>
    <s v="None"/>
    <s v="None"/>
    <n v="0.83372916233506977"/>
    <n v="235.09"/>
    <x v="0"/>
    <s v="Yes"/>
    <n v="253"/>
    <n v="6"/>
    <s v="ICU"/>
    <n v="3"/>
    <n v="4"/>
    <n v="9"/>
    <s v="CT"/>
    <s v="No"/>
    <n v="1"/>
    <n v="1218.2"/>
    <x v="1"/>
    <n v="1015.648865556582"/>
    <n v="202.55113444341805"/>
  </r>
  <r>
    <s v="P000703"/>
    <s v="Lucia"/>
    <s v="Hernandez"/>
    <x v="1"/>
    <d v="1961-07-27T00:00:00"/>
    <n v="68"/>
    <s v="Colombia"/>
    <s v="CDMX"/>
    <s v="Chronic"/>
    <x v="1572"/>
    <d v="2023-03-29T00:00:00"/>
    <x v="1"/>
    <x v="4"/>
    <s v="D0006"/>
    <s v="D03"/>
    <x v="4"/>
    <x v="1"/>
    <n v="2224.96"/>
    <s v="Partial"/>
    <s v="CompanyC"/>
    <n v="0.3439781921638474"/>
    <n v="428.51"/>
    <x v="1"/>
    <s v="No"/>
    <n v="148"/>
    <n v="1"/>
    <s v="ICU"/>
    <n v="3"/>
    <n v="6"/>
    <n v="3"/>
    <s v="MRI"/>
    <s v="No"/>
    <n v="1"/>
    <n v="2653.4700000000003"/>
    <x v="1"/>
    <n v="912.73581356100419"/>
    <n v="1740.7341864389959"/>
  </r>
  <r>
    <s v="P000706"/>
    <s v="Luis"/>
    <s v="Perez"/>
    <x v="1"/>
    <d v="2007-05-14T00:00:00"/>
    <n v="75"/>
    <s v="Spain"/>
    <s v="CDMX"/>
    <s v="Geriatrics"/>
    <x v="1573"/>
    <d v="2023-07-29T00:00:00"/>
    <x v="2"/>
    <x v="4"/>
    <s v="D0196"/>
    <s v="D04"/>
    <x v="2"/>
    <x v="3"/>
    <n v="2964.8"/>
    <s v="Full"/>
    <s v="None"/>
    <n v="0.19422516883264779"/>
    <n v="573.91999999999996"/>
    <x v="0"/>
    <s v="No"/>
    <n v="260"/>
    <n v="12"/>
    <s v="ICU"/>
    <n v="3"/>
    <n v="2"/>
    <n v="6"/>
    <s v="Ultrasound"/>
    <s v="No"/>
    <n v="1"/>
    <n v="3538.7200000000003"/>
    <x v="1"/>
    <n v="687.30848945146738"/>
    <n v="2851.411510548533"/>
  </r>
  <r>
    <s v="P000709"/>
    <s v="Luis"/>
    <s v="Perez"/>
    <x v="0"/>
    <d v="1981-08-29T00:00:00"/>
    <n v="81"/>
    <s v="Spain"/>
    <s v="CDMX"/>
    <s v="Geriatrics"/>
    <x v="1574"/>
    <d v="2024-03-18T00:00:00"/>
    <x v="0"/>
    <x v="0"/>
    <s v="D0066"/>
    <s v="D03"/>
    <x v="4"/>
    <x v="2"/>
    <n v="1866.18"/>
    <s v="Full"/>
    <s v="CompanyC"/>
    <n v="0.12403243135242981"/>
    <n v="567.32000000000005"/>
    <x v="0"/>
    <s v="No"/>
    <n v="243"/>
    <n v="0"/>
    <s v="Emergency"/>
    <n v="2"/>
    <n v="6"/>
    <n v="3"/>
    <s v="Ultrasound"/>
    <s v="No"/>
    <n v="0"/>
    <n v="2433.5"/>
    <x v="1"/>
    <n v="301.83292169613793"/>
    <n v="2131.6670783038621"/>
  </r>
  <r>
    <s v="P000710"/>
    <s v="Pedro"/>
    <s v="Garcia"/>
    <x v="0"/>
    <d v="1953-04-22T00:00:00"/>
    <n v="72"/>
    <s v="Colombia"/>
    <s v="Bogotá"/>
    <s v="Geriatrics"/>
    <x v="1575"/>
    <d v="2024-05-09T00:00:00"/>
    <x v="1"/>
    <x v="0"/>
    <s v="D0137"/>
    <s v="D02"/>
    <x v="4"/>
    <x v="2"/>
    <n v="2091.75"/>
    <s v="Full"/>
    <s v="CompanyB"/>
    <n v="0.35198424324732641"/>
    <n v="676.66"/>
    <x v="0"/>
    <s v="No"/>
    <n v="4"/>
    <n v="14"/>
    <s v="Emergency"/>
    <n v="4"/>
    <n v="4"/>
    <n v="2"/>
    <s v="X-Ray"/>
    <s v="Yes"/>
    <n v="2"/>
    <n v="2768.41"/>
    <x v="1"/>
    <n v="974.43669884833082"/>
    <n v="1793.9733011516691"/>
  </r>
  <r>
    <s v="P000720"/>
    <s v="Jorge"/>
    <s v="Hernandez"/>
    <x v="0"/>
    <d v="2018-06-08T00:00:00"/>
    <n v="94"/>
    <s v="Argentina"/>
    <s v="Bogotá"/>
    <s v="General"/>
    <x v="1576"/>
    <d v="2024-09-01T00:00:00"/>
    <x v="1"/>
    <x v="1"/>
    <s v="D0183"/>
    <s v="D05"/>
    <x v="4"/>
    <x v="0"/>
    <n v="2323.39"/>
    <s v="Full"/>
    <s v="CompanyC"/>
    <n v="0.74778826674172905"/>
    <n v="458.83"/>
    <x v="1"/>
    <s v="Yes"/>
    <n v="32"/>
    <n v="12"/>
    <s v="ICU"/>
    <n v="3"/>
    <n v="5"/>
    <n v="2"/>
    <s v="ECG"/>
    <s v="No"/>
    <n v="2"/>
    <n v="2782.22"/>
    <x v="1"/>
    <n v="2080.5114714941733"/>
    <n v="701.70852850582651"/>
  </r>
  <r>
    <s v="P000723"/>
    <s v="Carlos"/>
    <s v="Garcia"/>
    <x v="1"/>
    <d v="1951-01-13T00:00:00"/>
    <n v="91"/>
    <s v="Argentina"/>
    <s v="Bogotá"/>
    <s v="Geriatrics"/>
    <x v="1577"/>
    <d v="2024-04-26T00:00:00"/>
    <x v="1"/>
    <x v="4"/>
    <s v="D0065"/>
    <s v="D03"/>
    <x v="0"/>
    <x v="2"/>
    <n v="566.22"/>
    <s v="None"/>
    <s v="CompanyB"/>
    <n v="0.4619693841001401"/>
    <n v="469.96"/>
    <x v="1"/>
    <s v="Yes"/>
    <n v="49"/>
    <n v="3"/>
    <s v="ICU"/>
    <n v="4"/>
    <n v="9"/>
    <n v="7"/>
    <s v="ECG"/>
    <s v="No"/>
    <n v="0"/>
    <n v="1036.18"/>
    <x v="1"/>
    <n v="478.68343641688318"/>
    <n v="557.49656358311688"/>
  </r>
  <r>
    <s v="P000727"/>
    <s v="Luis"/>
    <s v="Perez"/>
    <x v="1"/>
    <d v="2011-09-11T00:00:00"/>
    <n v="72"/>
    <s v="Chile"/>
    <s v="Bogotá"/>
    <s v="Geriatrics"/>
    <x v="1578"/>
    <d v="2024-05-31T00:00:00"/>
    <x v="2"/>
    <x v="5"/>
    <s v="D0117"/>
    <s v="D05"/>
    <x v="0"/>
    <x v="0"/>
    <n v="1272.56"/>
    <s v="Partial"/>
    <s v="None"/>
    <n v="0.84682023607675616"/>
    <n v="153.69999999999999"/>
    <x v="1"/>
    <s v="No"/>
    <n v="272"/>
    <n v="13"/>
    <s v="ICU"/>
    <n v="4"/>
    <n v="9"/>
    <n v="8"/>
    <s v="CT"/>
    <s v="No"/>
    <n v="4"/>
    <n v="1426.26"/>
    <x v="1"/>
    <n v="1207.7858299068341"/>
    <n v="218.47417009316587"/>
  </r>
  <r>
    <s v="P000731"/>
    <s v="Diego"/>
    <s v="Hernandez"/>
    <x v="1"/>
    <d v="2009-10-28T00:00:00"/>
    <n v="87"/>
    <s v="Colombia"/>
    <s v="Madrid"/>
    <s v="Geriatrics"/>
    <x v="1579"/>
    <d v="2024-06-13T00:00:00"/>
    <x v="2"/>
    <x v="0"/>
    <s v="D0096"/>
    <s v="D04"/>
    <x v="0"/>
    <x v="0"/>
    <n v="2769.73"/>
    <s v="None"/>
    <s v="None"/>
    <n v="0.33988316254265027"/>
    <n v="257.98"/>
    <x v="0"/>
    <s v="Yes"/>
    <n v="231"/>
    <n v="12"/>
    <s v="ICU"/>
    <n v="1"/>
    <n v="5"/>
    <n v="7"/>
    <s v="CT"/>
    <s v="Yes"/>
    <n v="5"/>
    <n v="3027.71"/>
    <x v="1"/>
    <n v="1029.0676500620077"/>
    <n v="1998.6423499379923"/>
  </r>
  <r>
    <s v="P000732"/>
    <s v="Elena"/>
    <s v="Torres"/>
    <x v="1"/>
    <d v="1996-02-17T00:00:00"/>
    <n v="76"/>
    <s v="Chile"/>
    <s v="Madrid"/>
    <s v="General"/>
    <x v="1580"/>
    <d v="2024-03-08T00:00:00"/>
    <x v="0"/>
    <x v="1"/>
    <s v="D0157"/>
    <s v="D02"/>
    <x v="4"/>
    <x v="3"/>
    <n v="439.55"/>
    <s v="Partial"/>
    <s v="CompanyA"/>
    <n v="0.56028087177891128"/>
    <n v="373.28"/>
    <x v="1"/>
    <s v="No"/>
    <n v="121"/>
    <n v="11"/>
    <s v="ICU"/>
    <n v="1"/>
    <n v="3"/>
    <n v="3"/>
    <s v="MRI"/>
    <s v="No"/>
    <n v="4"/>
    <n v="812.82999999999993"/>
    <x v="1"/>
    <n v="455.41310100805242"/>
    <n v="357.41689899194751"/>
  </r>
  <r>
    <s v="P000733"/>
    <s v="Ana"/>
    <s v="Garcia"/>
    <x v="0"/>
    <d v="1974-02-11T00:00:00"/>
    <n v="91"/>
    <s v="Colombia"/>
    <s v="Madrid"/>
    <s v="General"/>
    <x v="1581"/>
    <d v="2023-12-06T00:00:00"/>
    <x v="2"/>
    <x v="2"/>
    <s v="D0151"/>
    <s v="D01"/>
    <x v="1"/>
    <x v="0"/>
    <n v="2926.43"/>
    <s v="None"/>
    <s v="CompanyC"/>
    <n v="0.1031268471432258"/>
    <n v="460.51"/>
    <x v="0"/>
    <s v="No"/>
    <n v="241"/>
    <n v="10"/>
    <s v="Emergency"/>
    <n v="4"/>
    <n v="9"/>
    <n v="10"/>
    <s v="Ultrasound"/>
    <s v="Yes"/>
    <n v="1"/>
    <n v="3386.9399999999996"/>
    <x v="1"/>
    <n v="349.28444366327716"/>
    <n v="3037.6555563367224"/>
  </r>
  <r>
    <s v="P000739"/>
    <s v="Ana"/>
    <s v="Torres"/>
    <x v="1"/>
    <d v="2003-05-10T00:00:00"/>
    <n v="92"/>
    <s v="Argentina"/>
    <s v="Buenos Aires"/>
    <s v="Pediatrics"/>
    <x v="1582"/>
    <d v="2023-09-03T00:00:00"/>
    <x v="0"/>
    <x v="1"/>
    <s v="D0162"/>
    <s v="D04"/>
    <x v="1"/>
    <x v="2"/>
    <n v="84.01"/>
    <s v="Full"/>
    <s v="CompanyC"/>
    <n v="0.41106031643232288"/>
    <n v="623.35"/>
    <x v="1"/>
    <s v="No"/>
    <n v="216"/>
    <n v="12"/>
    <s v="ICU"/>
    <n v="4"/>
    <n v="5"/>
    <n v="6"/>
    <s v="CT"/>
    <s v="No"/>
    <n v="5"/>
    <n v="707.36"/>
    <x v="1"/>
    <n v="290.76762543156792"/>
    <n v="416.59237456843209"/>
  </r>
  <r>
    <s v="P000740"/>
    <s v="Maria"/>
    <s v="Hernandez"/>
    <x v="0"/>
    <d v="1994-11-20T00:00:00"/>
    <n v="83"/>
    <s v="Colombia"/>
    <s v="Bogotá"/>
    <s v="Pediatrics"/>
    <x v="1583"/>
    <d v="2023-10-28T00:00:00"/>
    <x v="1"/>
    <x v="2"/>
    <s v="D0044"/>
    <s v="D04"/>
    <x v="3"/>
    <x v="3"/>
    <n v="1273.0999999999999"/>
    <s v="Partial"/>
    <s v="CompanyC"/>
    <n v="0.85834305833167424"/>
    <n v="328.84"/>
    <x v="0"/>
    <s v="No"/>
    <n v="280"/>
    <n v="3"/>
    <s v="Standard"/>
    <n v="4"/>
    <n v="8"/>
    <n v="10"/>
    <s v="Ultrasound"/>
    <s v="Yes"/>
    <n v="5"/>
    <n v="1601.9399999999998"/>
    <x v="1"/>
    <n v="1375.0140788638421"/>
    <n v="226.92592113615774"/>
  </r>
  <r>
    <s v="P000741"/>
    <s v="Diego"/>
    <s v="Torres"/>
    <x v="1"/>
    <d v="2003-05-12T00:00:00"/>
    <n v="69"/>
    <s v="Argentina"/>
    <s v="Bogotá"/>
    <s v="Geriatrics"/>
    <x v="1584"/>
    <d v="2023-07-15T00:00:00"/>
    <x v="0"/>
    <x v="3"/>
    <s v="D0044"/>
    <s v="D05"/>
    <x v="3"/>
    <x v="1"/>
    <n v="239.12"/>
    <s v="Partial"/>
    <s v="None"/>
    <n v="0.4330172797739914"/>
    <n v="73.510000000000005"/>
    <x v="0"/>
    <s v="No"/>
    <n v="280"/>
    <n v="3"/>
    <s v="Emergency"/>
    <n v="3"/>
    <n v="1"/>
    <n v="7"/>
    <s v="CT"/>
    <s v="Yes"/>
    <n v="4"/>
    <n v="312.63"/>
    <x v="1"/>
    <n v="135.37419217574293"/>
    <n v="177.25580782425706"/>
  </r>
  <r>
    <s v="P000742"/>
    <s v="Elena"/>
    <s v="Perez"/>
    <x v="1"/>
    <d v="1981-02-18T00:00:00"/>
    <n v="84"/>
    <s v="Colombia"/>
    <s v="Buenos Aires"/>
    <s v="General"/>
    <x v="1585"/>
    <d v="2024-04-30T00:00:00"/>
    <x v="2"/>
    <x v="4"/>
    <s v="D0027"/>
    <s v="D03"/>
    <x v="2"/>
    <x v="3"/>
    <n v="905.77"/>
    <s v="Partial"/>
    <s v="CompanyA"/>
    <n v="5.2413368092706358E-3"/>
    <n v="494.79"/>
    <x v="1"/>
    <s v="No"/>
    <n v="124"/>
    <n v="9"/>
    <s v="Emergency"/>
    <n v="1"/>
    <n v="4"/>
    <n v="8"/>
    <s v="CT"/>
    <s v="Yes"/>
    <n v="5"/>
    <n v="1400.56"/>
    <x v="1"/>
    <n v="7.3408066815920812"/>
    <n v="1393.2191933184079"/>
  </r>
  <r>
    <s v="P000747"/>
    <s v="Sofia"/>
    <s v="Diaz"/>
    <x v="0"/>
    <d v="1970-06-02T00:00:00"/>
    <n v="81"/>
    <s v="Chile"/>
    <s v="CDMX"/>
    <s v="General"/>
    <x v="1586"/>
    <d v="2023-12-20T00:00:00"/>
    <x v="0"/>
    <x v="4"/>
    <s v="D0074"/>
    <s v="D01"/>
    <x v="4"/>
    <x v="1"/>
    <n v="448.76"/>
    <s v="Partial"/>
    <s v="None"/>
    <n v="0.44804306029836982"/>
    <n v="379.26"/>
    <x v="0"/>
    <s v="Yes"/>
    <n v="48"/>
    <n v="1"/>
    <s v="Standard"/>
    <n v="2"/>
    <n v="4"/>
    <n v="3"/>
    <s v="X-Ray"/>
    <s v="Yes"/>
    <n v="0"/>
    <n v="828.02"/>
    <x v="1"/>
    <n v="370.9886147882562"/>
    <n v="457.03138521174378"/>
  </r>
  <r>
    <s v="P000748"/>
    <s v="Pedro"/>
    <s v="Rodriguez"/>
    <x v="0"/>
    <d v="1970-11-26T00:00:00"/>
    <n v="65"/>
    <s v="Colombia"/>
    <s v="Santiago"/>
    <s v="General"/>
    <x v="1587"/>
    <d v="2024-08-12T00:00:00"/>
    <x v="0"/>
    <x v="1"/>
    <s v="D0039"/>
    <s v="D05"/>
    <x v="1"/>
    <x v="2"/>
    <n v="1601.28"/>
    <s v="Partial"/>
    <s v="CompanyC"/>
    <n v="1.2788537735544231E-2"/>
    <n v="303.14"/>
    <x v="0"/>
    <s v="Yes"/>
    <n v="67"/>
    <n v="9"/>
    <s v="Emergency"/>
    <n v="1"/>
    <n v="3"/>
    <n v="9"/>
    <s v="ECG"/>
    <s v="No"/>
    <n v="4"/>
    <n v="1904.42"/>
    <x v="1"/>
    <n v="24.354747034325143"/>
    <n v="1880.065252965675"/>
  </r>
  <r>
    <s v="P000749"/>
    <s v="Jorge"/>
    <s v="Torres"/>
    <x v="0"/>
    <d v="1978-06-12T00:00:00"/>
    <n v="67"/>
    <s v="Colombia"/>
    <s v="Buenos Aires"/>
    <s v="Pediatrics"/>
    <x v="1588"/>
    <d v="2024-02-10T00:00:00"/>
    <x v="0"/>
    <x v="1"/>
    <s v="D0167"/>
    <s v="D05"/>
    <x v="2"/>
    <x v="1"/>
    <n v="2060.4499999999998"/>
    <s v="None"/>
    <s v="None"/>
    <n v="0.47750052223429729"/>
    <n v="635.65"/>
    <x v="0"/>
    <s v="No"/>
    <n v="6"/>
    <n v="0"/>
    <s v="Emergency"/>
    <n v="2"/>
    <n v="4"/>
    <n v="7"/>
    <s v="CT"/>
    <s v="No"/>
    <n v="3"/>
    <n v="2696.1"/>
    <x v="1"/>
    <n v="1287.3891579958888"/>
    <n v="1408.7108420041111"/>
  </r>
  <r>
    <s v="P000751"/>
    <s v="Luis"/>
    <s v="Rodriguez"/>
    <x v="0"/>
    <d v="1985-08-12T00:00:00"/>
    <n v="90"/>
    <s v="Colombia"/>
    <s v="Santiago"/>
    <s v="General"/>
    <x v="1589"/>
    <d v="2024-09-02T00:00:00"/>
    <x v="0"/>
    <x v="4"/>
    <s v="D0139"/>
    <s v="D05"/>
    <x v="1"/>
    <x v="0"/>
    <n v="414.63"/>
    <s v="Partial"/>
    <s v="CompanyA"/>
    <n v="0.59676803152359004"/>
    <n v="571.67999999999995"/>
    <x v="1"/>
    <s v="Yes"/>
    <n v="80"/>
    <n v="13"/>
    <s v="Emergency"/>
    <n v="4"/>
    <n v="1"/>
    <n v="5"/>
    <s v="MRI"/>
    <s v="Yes"/>
    <n v="3"/>
    <n v="986.31"/>
    <x v="1"/>
    <n v="588.59827717203211"/>
    <n v="397.71172282796783"/>
  </r>
  <r>
    <s v="P000752"/>
    <s v="Elena"/>
    <s v="Garcia"/>
    <x v="1"/>
    <d v="1998-04-30T00:00:00"/>
    <n v="72"/>
    <s v="Argentina"/>
    <s v="Buenos Aires"/>
    <s v="General"/>
    <x v="1590"/>
    <d v="2024-02-13T00:00:00"/>
    <x v="1"/>
    <x v="0"/>
    <s v="D0113"/>
    <s v="D04"/>
    <x v="0"/>
    <x v="1"/>
    <n v="1960.88"/>
    <s v="Full"/>
    <s v="None"/>
    <n v="0.44065563122716911"/>
    <n v="66.88"/>
    <x v="0"/>
    <s v="No"/>
    <n v="249"/>
    <n v="7"/>
    <s v="Emergency"/>
    <n v="2"/>
    <n v="0"/>
    <n v="1"/>
    <s v="CT"/>
    <s v="No"/>
    <n v="5"/>
    <n v="2027.7600000000002"/>
    <x v="1"/>
    <n v="893.54386277720448"/>
    <n v="1134.2161372227956"/>
  </r>
  <r>
    <s v="P000756"/>
    <s v="Lucia"/>
    <s v="Lopez"/>
    <x v="0"/>
    <d v="1992-12-19T00:00:00"/>
    <n v="72"/>
    <s v="Chile"/>
    <s v="Buenos Aires"/>
    <s v="Chronic"/>
    <x v="1591"/>
    <d v="2024-02-08T00:00:00"/>
    <x v="0"/>
    <x v="5"/>
    <s v="D0004"/>
    <s v="D02"/>
    <x v="2"/>
    <x v="0"/>
    <n v="590.29999999999995"/>
    <s v="None"/>
    <s v="None"/>
    <n v="0.74241104356059995"/>
    <n v="518.33000000000004"/>
    <x v="1"/>
    <s v="Yes"/>
    <n v="228"/>
    <n v="0"/>
    <s v="Emergency"/>
    <n v="4"/>
    <n v="4"/>
    <n v="7"/>
    <s v="X-Ray"/>
    <s v="Yes"/>
    <n v="2"/>
    <n v="1108.6300000000001"/>
    <x v="1"/>
    <n v="823.05915522258795"/>
    <n v="285.57084477741216"/>
  </r>
  <r>
    <s v="P000759"/>
    <s v="Carlos"/>
    <s v="Perez"/>
    <x v="1"/>
    <d v="1960-06-16T00:00:00"/>
    <n v="92"/>
    <s v="Mexico"/>
    <s v="Bogotá"/>
    <s v="Chronic"/>
    <x v="1592"/>
    <d v="2024-05-27T00:00:00"/>
    <x v="0"/>
    <x v="3"/>
    <s v="D0014"/>
    <s v="D02"/>
    <x v="3"/>
    <x v="3"/>
    <n v="172.81"/>
    <s v="None"/>
    <s v="CompanyA"/>
    <n v="0.74984469351275485"/>
    <n v="441.17"/>
    <x v="0"/>
    <s v="Yes"/>
    <n v="110"/>
    <n v="2"/>
    <s v="ICU"/>
    <n v="3"/>
    <n v="2"/>
    <n v="8"/>
    <s v="CT"/>
    <s v="No"/>
    <n v="2"/>
    <n v="613.98"/>
    <x v="1"/>
    <n v="460.38964492296122"/>
    <n v="153.59035507703879"/>
  </r>
  <r>
    <s v="P000762"/>
    <s v="Diego"/>
    <s v="Hernandez"/>
    <x v="1"/>
    <d v="1963-04-14T00:00:00"/>
    <n v="80"/>
    <s v="Mexico"/>
    <s v="CDMX"/>
    <s v="Geriatrics"/>
    <x v="1593"/>
    <d v="2023-06-11T00:00:00"/>
    <x v="2"/>
    <x v="4"/>
    <s v="D0064"/>
    <s v="D01"/>
    <x v="4"/>
    <x v="2"/>
    <n v="2827.88"/>
    <s v="None"/>
    <s v="CompanyB"/>
    <n v="0.57130773412606806"/>
    <n v="291.45999999999998"/>
    <x v="0"/>
    <s v="No"/>
    <n v="197"/>
    <n v="1"/>
    <s v="ICU"/>
    <n v="3"/>
    <n v="2"/>
    <n v="1"/>
    <s v="CT"/>
    <s v="No"/>
    <n v="2"/>
    <n v="3119.34"/>
    <x v="1"/>
    <n v="1782.1030673688092"/>
    <n v="1337.2369326311909"/>
  </r>
  <r>
    <s v="P000763"/>
    <s v="Carlos"/>
    <s v="Garcia"/>
    <x v="1"/>
    <d v="1969-03-05T00:00:00"/>
    <n v="77"/>
    <s v="Mexico"/>
    <s v="Bogotá"/>
    <s v="Pediatrics"/>
    <x v="1594"/>
    <d v="2024-04-28T00:00:00"/>
    <x v="0"/>
    <x v="4"/>
    <s v="D0016"/>
    <s v="D02"/>
    <x v="4"/>
    <x v="1"/>
    <n v="1896.19"/>
    <s v="Full"/>
    <s v="CompanyC"/>
    <n v="9.0328080291906088E-2"/>
    <n v="357.25"/>
    <x v="0"/>
    <s v="No"/>
    <n v="91"/>
    <n v="14"/>
    <s v="Emergency"/>
    <n v="2"/>
    <n v="9"/>
    <n v="9"/>
    <s v="Ultrasound"/>
    <s v="No"/>
    <n v="1"/>
    <n v="2253.44"/>
    <x v="1"/>
    <n v="203.54890925299287"/>
    <n v="2049.8910907470072"/>
  </r>
  <r>
    <s v="P000764"/>
    <s v="Elena"/>
    <s v="Rodriguez"/>
    <x v="1"/>
    <d v="2006-12-30T00:00:00"/>
    <n v="84"/>
    <s v="Chile"/>
    <s v="Buenos Aires"/>
    <s v="Chronic"/>
    <x v="1595"/>
    <d v="2023-01-22T00:00:00"/>
    <x v="1"/>
    <x v="5"/>
    <s v="D0052"/>
    <s v="D01"/>
    <x v="3"/>
    <x v="3"/>
    <n v="1891.02"/>
    <s v="None"/>
    <s v="CompanyA"/>
    <n v="0.17491527175449001"/>
    <n v="89.95"/>
    <x v="0"/>
    <s v="Yes"/>
    <n v="263"/>
    <n v="14"/>
    <s v="ICU"/>
    <n v="3"/>
    <n v="6"/>
    <n v="3"/>
    <s v="Ultrasound"/>
    <s v="Yes"/>
    <n v="4"/>
    <n v="1980.97"/>
    <x v="1"/>
    <n v="346.50190588749206"/>
    <n v="1634.468094112508"/>
  </r>
  <r>
    <s v="P000774"/>
    <s v="Carlos"/>
    <s v="Lopez"/>
    <x v="1"/>
    <d v="1979-07-23T00:00:00"/>
    <n v="83"/>
    <s v="Argentina"/>
    <s v="CDMX"/>
    <s v="General"/>
    <x v="1596"/>
    <d v="2024-06-02T00:00:00"/>
    <x v="0"/>
    <x v="2"/>
    <s v="D0104"/>
    <s v="D03"/>
    <x v="3"/>
    <x v="1"/>
    <n v="1719.74"/>
    <s v="None"/>
    <s v="CompanyB"/>
    <n v="0.25538933700814259"/>
    <n v="116.64"/>
    <x v="1"/>
    <s v="No"/>
    <n v="148"/>
    <n v="13"/>
    <s v="Emergency"/>
    <n v="2"/>
    <n v="4"/>
    <n v="2"/>
    <s v="CT"/>
    <s v="No"/>
    <n v="5"/>
    <n v="1836.38"/>
    <x v="1"/>
    <n v="468.99187069501289"/>
    <n v="1367.3881293049872"/>
  </r>
  <r>
    <s v="P000777"/>
    <s v="Carlos"/>
    <s v="Diaz"/>
    <x v="0"/>
    <d v="1982-09-17T00:00:00"/>
    <n v="89"/>
    <s v="Mexico"/>
    <s v="Bogotá"/>
    <s v="General"/>
    <x v="1597"/>
    <d v="2024-04-14T00:00:00"/>
    <x v="0"/>
    <x v="4"/>
    <s v="D0016"/>
    <s v="D01"/>
    <x v="1"/>
    <x v="1"/>
    <n v="1070.3399999999999"/>
    <s v="Partial"/>
    <s v="CompanyA"/>
    <n v="0.13604849159691279"/>
    <n v="362.4"/>
    <x v="1"/>
    <s v="Yes"/>
    <n v="117"/>
    <n v="14"/>
    <s v="ICU"/>
    <n v="2"/>
    <n v="8"/>
    <n v="10"/>
    <s v="CT"/>
    <s v="Yes"/>
    <n v="4"/>
    <n v="1432.7399999999998"/>
    <x v="1"/>
    <n v="194.9221158505608"/>
    <n v="1237.8178841494389"/>
  </r>
  <r>
    <s v="P000782"/>
    <s v="Ana"/>
    <s v="Diaz"/>
    <x v="0"/>
    <d v="1955-01-04T00:00:00"/>
    <n v="72"/>
    <s v="Argentina"/>
    <s v="Buenos Aires"/>
    <s v="Geriatrics"/>
    <x v="1598"/>
    <d v="2023-06-13T00:00:00"/>
    <x v="0"/>
    <x v="3"/>
    <s v="D0121"/>
    <s v="D02"/>
    <x v="0"/>
    <x v="0"/>
    <n v="2941.47"/>
    <s v="None"/>
    <s v="CompanyB"/>
    <n v="0.4209198394014817"/>
    <n v="277.82"/>
    <x v="1"/>
    <s v="Yes"/>
    <n v="195"/>
    <n v="13"/>
    <s v="Emergency"/>
    <n v="4"/>
    <n v="3"/>
    <n v="6"/>
    <s v="MRI"/>
    <s v="No"/>
    <n v="1"/>
    <n v="3219.29"/>
    <x v="1"/>
    <n v="1355.0630297867961"/>
    <n v="1864.2269702132039"/>
  </r>
  <r>
    <s v="P000783"/>
    <s v="Elena"/>
    <s v="Martinez"/>
    <x v="1"/>
    <d v="1994-12-02T00:00:00"/>
    <n v="91"/>
    <s v="Spain"/>
    <s v="Santiago"/>
    <s v="Geriatrics"/>
    <x v="1599"/>
    <d v="2023-08-13T00:00:00"/>
    <x v="1"/>
    <x v="0"/>
    <s v="D0156"/>
    <s v="D02"/>
    <x v="0"/>
    <x v="0"/>
    <n v="2737.65"/>
    <s v="Partial"/>
    <s v="CompanyB"/>
    <n v="0.79093421123943475"/>
    <n v="586.41999999999996"/>
    <x v="0"/>
    <s v="No"/>
    <n v="108"/>
    <n v="11"/>
    <s v="Emergency"/>
    <n v="1"/>
    <n v="3"/>
    <n v="5"/>
    <s v="CT"/>
    <s v="Yes"/>
    <n v="0"/>
    <n v="3324.07"/>
    <x v="1"/>
    <n v="2629.1206835546682"/>
    <n v="694.94931644533199"/>
  </r>
  <r>
    <s v="P000784"/>
    <s v="Elena"/>
    <s v="Perez"/>
    <x v="0"/>
    <d v="2017-11-09T00:00:00"/>
    <n v="79"/>
    <s v="Chile"/>
    <s v="Santiago"/>
    <s v="Chronic"/>
    <x v="1600"/>
    <d v="2023-04-29T00:00:00"/>
    <x v="0"/>
    <x v="0"/>
    <s v="D0173"/>
    <s v="D02"/>
    <x v="1"/>
    <x v="2"/>
    <n v="1535.44"/>
    <s v="None"/>
    <s v="CompanyC"/>
    <n v="0.85023076796546004"/>
    <n v="32.82"/>
    <x v="1"/>
    <s v="No"/>
    <n v="184"/>
    <n v="10"/>
    <s v="ICU"/>
    <n v="2"/>
    <n v="4"/>
    <n v="6"/>
    <s v="CT"/>
    <s v="Yes"/>
    <n v="2"/>
    <n v="1568.26"/>
    <x v="1"/>
    <n v="1333.3829041695124"/>
    <n v="234.87709583048763"/>
  </r>
  <r>
    <s v="P000788"/>
    <s v="Pedro"/>
    <s v="Perez"/>
    <x v="1"/>
    <d v="2010-11-05T00:00:00"/>
    <n v="86"/>
    <s v="Chile"/>
    <s v="CDMX"/>
    <s v="Pediatrics"/>
    <x v="1601"/>
    <d v="2023-10-28T00:00:00"/>
    <x v="2"/>
    <x v="3"/>
    <s v="D0075"/>
    <s v="D05"/>
    <x v="0"/>
    <x v="3"/>
    <n v="539.57000000000005"/>
    <s v="Partial"/>
    <s v="CompanyA"/>
    <n v="0.90446927235599495"/>
    <n v="662.68"/>
    <x v="1"/>
    <s v="No"/>
    <n v="215"/>
    <n v="13"/>
    <s v="Standard"/>
    <n v="3"/>
    <n v="1"/>
    <n v="3"/>
    <s v="Ultrasound"/>
    <s v="Yes"/>
    <n v="0"/>
    <n v="1202.25"/>
    <x v="1"/>
    <n v="1087.3981826899949"/>
    <n v="114.85181731000512"/>
  </r>
  <r>
    <s v="P000789"/>
    <s v="Lucia"/>
    <s v="Perez"/>
    <x v="1"/>
    <d v="2016-03-04T00:00:00"/>
    <n v="84"/>
    <s v="Spain"/>
    <s v="Buenos Aires"/>
    <s v="General"/>
    <x v="1602"/>
    <d v="2024-09-07T00:00:00"/>
    <x v="0"/>
    <x v="1"/>
    <s v="D0040"/>
    <s v="D02"/>
    <x v="4"/>
    <x v="1"/>
    <n v="224.61"/>
    <s v="None"/>
    <s v="CompanyA"/>
    <n v="0.97215248512451224"/>
    <n v="273.58"/>
    <x v="1"/>
    <s v="No"/>
    <n v="47"/>
    <n v="3"/>
    <s v="ICU"/>
    <n v="2"/>
    <n v="4"/>
    <n v="10"/>
    <s v="CT"/>
    <s v="Yes"/>
    <n v="4"/>
    <n v="498.19"/>
    <x v="1"/>
    <n v="484.31664656418076"/>
    <n v="13.87335343581924"/>
  </r>
  <r>
    <s v="P000792"/>
    <s v="Lucia"/>
    <s v="Garcia"/>
    <x v="0"/>
    <d v="1977-12-06T00:00:00"/>
    <n v="66"/>
    <s v="Chile"/>
    <s v="Buenos Aires"/>
    <s v="Chronic"/>
    <x v="1603"/>
    <d v="2023-11-25T00:00:00"/>
    <x v="1"/>
    <x v="5"/>
    <s v="D0062"/>
    <s v="D03"/>
    <x v="3"/>
    <x v="3"/>
    <n v="238.12"/>
    <s v="Partial"/>
    <s v="CompanyC"/>
    <n v="0.49928224670749333"/>
    <n v="744.12"/>
    <x v="1"/>
    <s v="No"/>
    <n v="95"/>
    <n v="1"/>
    <s v="Emergency"/>
    <n v="4"/>
    <n v="5"/>
    <n v="9"/>
    <s v="Ultrasound"/>
    <s v="No"/>
    <n v="1"/>
    <n v="982.24"/>
    <x v="1"/>
    <n v="490.41499400596825"/>
    <n v="491.82500599403176"/>
  </r>
  <r>
    <s v="P000801"/>
    <s v="Diego"/>
    <s v="Garcia"/>
    <x v="1"/>
    <d v="2009-09-10T00:00:00"/>
    <n v="86"/>
    <s v="Colombia"/>
    <s v="Bogotá"/>
    <s v="Chronic"/>
    <x v="1604"/>
    <d v="2023-04-10T00:00:00"/>
    <x v="1"/>
    <x v="4"/>
    <s v="D0155"/>
    <s v="D05"/>
    <x v="2"/>
    <x v="0"/>
    <n v="1650.46"/>
    <s v="None"/>
    <s v="CompanyB"/>
    <n v="0.96324767771609299"/>
    <n v="580.08000000000004"/>
    <x v="1"/>
    <s v="Yes"/>
    <n v="33"/>
    <n v="10"/>
    <s v="Emergency"/>
    <n v="2"/>
    <n v="5"/>
    <n v="7"/>
    <s v="MRI"/>
    <s v="Yes"/>
    <n v="1"/>
    <n v="2230.54"/>
    <x v="1"/>
    <n v="2148.5624750528541"/>
    <n v="81.977524947145866"/>
  </r>
  <r>
    <s v="P000809"/>
    <s v="Carlos"/>
    <s v="Martinez"/>
    <x v="0"/>
    <d v="1966-04-07T00:00:00"/>
    <n v="80"/>
    <s v="Spain"/>
    <s v="Madrid"/>
    <s v="Geriatrics"/>
    <x v="1605"/>
    <d v="2023-03-15T00:00:00"/>
    <x v="2"/>
    <x v="5"/>
    <s v="D0012"/>
    <s v="D05"/>
    <x v="3"/>
    <x v="3"/>
    <n v="64.69"/>
    <s v="None"/>
    <s v="CompanyB"/>
    <n v="0.736767094067595"/>
    <n v="44.95"/>
    <x v="0"/>
    <s v="Yes"/>
    <n v="139"/>
    <n v="6"/>
    <s v="Standard"/>
    <n v="2"/>
    <n v="0"/>
    <n v="5"/>
    <s v="ECG"/>
    <s v="No"/>
    <n v="0"/>
    <n v="109.64"/>
    <x v="1"/>
    <n v="80.779144193571113"/>
    <n v="28.860855806428887"/>
  </r>
  <r>
    <s v="P000812"/>
    <s v="Diego"/>
    <s v="Perez"/>
    <x v="0"/>
    <d v="2014-12-23T00:00:00"/>
    <n v="79"/>
    <s v="Spain"/>
    <s v="CDMX"/>
    <s v="General"/>
    <x v="1606"/>
    <d v="2023-03-23T00:00:00"/>
    <x v="2"/>
    <x v="5"/>
    <s v="D0053"/>
    <s v="D02"/>
    <x v="0"/>
    <x v="0"/>
    <n v="144.72999999999999"/>
    <s v="Full"/>
    <s v="None"/>
    <n v="0.6205554275116324"/>
    <n v="241.93"/>
    <x v="1"/>
    <s v="No"/>
    <n v="211"/>
    <n v="7"/>
    <s v="Emergency"/>
    <n v="4"/>
    <n v="4"/>
    <n v="5"/>
    <s v="MRI"/>
    <s v="Yes"/>
    <n v="4"/>
    <n v="386.65999999999997"/>
    <x v="1"/>
    <n v="239.94396160164777"/>
    <n v="146.7160383983522"/>
  </r>
  <r>
    <s v="P000817"/>
    <s v="Pedro"/>
    <s v="Rodriguez"/>
    <x v="0"/>
    <d v="1986-06-20T00:00:00"/>
    <n v="78"/>
    <s v="Argentina"/>
    <s v="Buenos Aires"/>
    <s v="Pediatrics"/>
    <x v="1607"/>
    <d v="2023-09-17T00:00:00"/>
    <x v="0"/>
    <x v="2"/>
    <s v="D0192"/>
    <s v="D05"/>
    <x v="1"/>
    <x v="3"/>
    <n v="1937.24"/>
    <s v="Full"/>
    <s v="None"/>
    <n v="0.31114519035146387"/>
    <n v="441"/>
    <x v="0"/>
    <s v="No"/>
    <n v="228"/>
    <n v="4"/>
    <s v="Standard"/>
    <n v="1"/>
    <n v="7"/>
    <n v="8"/>
    <s v="CT"/>
    <s v="Yes"/>
    <n v="5"/>
    <n v="2378.2399999999998"/>
    <x v="1"/>
    <n v="739.97793750146536"/>
    <n v="1638.2620624985343"/>
  </r>
  <r>
    <s v="P000819"/>
    <s v="Diego"/>
    <s v="Diaz"/>
    <x v="1"/>
    <d v="1990-08-24T00:00:00"/>
    <n v="78"/>
    <s v="Spain"/>
    <s v="Santiago"/>
    <s v="Geriatrics"/>
    <x v="1608"/>
    <d v="2023-08-06T00:00:00"/>
    <x v="0"/>
    <x v="0"/>
    <s v="D0004"/>
    <s v="D05"/>
    <x v="4"/>
    <x v="2"/>
    <n v="1193.4100000000001"/>
    <s v="Full"/>
    <s v="CompanyA"/>
    <n v="0.80519873090742511"/>
    <n v="253.44"/>
    <x v="1"/>
    <s v="Yes"/>
    <n v="140"/>
    <n v="4"/>
    <s v="Standard"/>
    <n v="2"/>
    <n v="8"/>
    <n v="7"/>
    <s v="Ultrasound"/>
    <s v="No"/>
    <n v="5"/>
    <n v="1446.8500000000001"/>
    <x v="1"/>
    <n v="1165.0017838134081"/>
    <n v="281.84821618659203"/>
  </r>
  <r>
    <s v="P000820"/>
    <s v="Ana"/>
    <s v="Hernandez"/>
    <x v="0"/>
    <d v="1979-01-13T00:00:00"/>
    <n v="81"/>
    <s v="Spain"/>
    <s v="Santiago"/>
    <s v="Chronic"/>
    <x v="1609"/>
    <d v="2024-06-05T00:00:00"/>
    <x v="2"/>
    <x v="5"/>
    <s v="D0173"/>
    <s v="D02"/>
    <x v="1"/>
    <x v="1"/>
    <n v="1141.51"/>
    <s v="Full"/>
    <s v="CompanyC"/>
    <n v="0.36056343102722999"/>
    <n v="637.30999999999995"/>
    <x v="1"/>
    <s v="No"/>
    <n v="56"/>
    <n v="0"/>
    <s v="ICU"/>
    <n v="2"/>
    <n v="4"/>
    <n v="8"/>
    <s v="ECG"/>
    <s v="No"/>
    <n v="3"/>
    <n v="1778.82"/>
    <x v="1"/>
    <n v="641.37744237985726"/>
    <n v="1137.4425576201427"/>
  </r>
  <r>
    <s v="P000824"/>
    <s v="Lucia"/>
    <s v="Torres"/>
    <x v="1"/>
    <d v="1970-08-20T00:00:00"/>
    <n v="81"/>
    <s v="Mexico"/>
    <s v="Buenos Aires"/>
    <s v="Pediatrics"/>
    <x v="1610"/>
    <d v="2023-12-16T00:00:00"/>
    <x v="2"/>
    <x v="3"/>
    <s v="D0023"/>
    <s v="D02"/>
    <x v="0"/>
    <x v="0"/>
    <n v="2535.13"/>
    <s v="None"/>
    <s v="CompanyC"/>
    <n v="0.77314434615726757"/>
    <n v="412.65"/>
    <x v="0"/>
    <s v="Yes"/>
    <n v="190"/>
    <n v="14"/>
    <s v="ICU"/>
    <n v="1"/>
    <n v="4"/>
    <n v="2"/>
    <s v="ECG"/>
    <s v="Yes"/>
    <n v="0"/>
    <n v="2947.78"/>
    <x v="1"/>
    <n v="2279.0594407154704"/>
    <n v="668.72055928452983"/>
  </r>
  <r>
    <s v="P000825"/>
    <s v="Ana"/>
    <s v="Rodriguez"/>
    <x v="0"/>
    <d v="1951-01-13T00:00:00"/>
    <n v="80"/>
    <s v="Mexico"/>
    <s v="CDMX"/>
    <s v="Geriatrics"/>
    <x v="1611"/>
    <d v="2024-08-20T00:00:00"/>
    <x v="2"/>
    <x v="1"/>
    <s v="D0019"/>
    <s v="D05"/>
    <x v="1"/>
    <x v="1"/>
    <n v="861.57"/>
    <s v="None"/>
    <s v="CompanyA"/>
    <n v="0.7151596585400799"/>
    <n v="122.44"/>
    <x v="0"/>
    <s v="Yes"/>
    <n v="242"/>
    <n v="10"/>
    <s v="ICU"/>
    <n v="1"/>
    <n v="1"/>
    <n v="8"/>
    <s v="X-Ray"/>
    <s v="Yes"/>
    <n v="4"/>
    <n v="984.01"/>
    <x v="1"/>
    <n v="703.72425560002398"/>
    <n v="280.28574439997601"/>
  </r>
  <r>
    <s v="P000830"/>
    <s v="Luis"/>
    <s v="Garcia"/>
    <x v="1"/>
    <d v="1980-08-12T00:00:00"/>
    <n v="73"/>
    <s v="Spain"/>
    <s v="Madrid"/>
    <s v="General"/>
    <x v="1612"/>
    <d v="2023-05-26T00:00:00"/>
    <x v="1"/>
    <x v="4"/>
    <s v="D0107"/>
    <s v="D03"/>
    <x v="4"/>
    <x v="1"/>
    <n v="115.14"/>
    <s v="None"/>
    <s v="None"/>
    <n v="0.86230098934814581"/>
    <n v="121.02"/>
    <x v="0"/>
    <s v="No"/>
    <n v="201"/>
    <n v="12"/>
    <s v="Standard"/>
    <n v="3"/>
    <n v="4"/>
    <n v="2"/>
    <s v="Ultrasound"/>
    <s v="No"/>
    <n v="2"/>
    <n v="236.16"/>
    <x v="1"/>
    <n v="203.6410016444581"/>
    <n v="32.518998355541896"/>
  </r>
  <r>
    <s v="P000834"/>
    <s v="Diego"/>
    <s v="Torres"/>
    <x v="0"/>
    <d v="2005-04-10T00:00:00"/>
    <n v="74"/>
    <s v="Chile"/>
    <s v="Madrid"/>
    <s v="Chronic"/>
    <x v="1613"/>
    <d v="2023-11-20T00:00:00"/>
    <x v="2"/>
    <x v="1"/>
    <s v="D0129"/>
    <s v="D05"/>
    <x v="2"/>
    <x v="0"/>
    <n v="1530.81"/>
    <s v="Full"/>
    <s v="CompanyB"/>
    <n v="0.33587185428619259"/>
    <n v="535.55999999999995"/>
    <x v="1"/>
    <s v="Yes"/>
    <n v="0"/>
    <n v="13"/>
    <s v="ICU"/>
    <n v="3"/>
    <n v="7"/>
    <n v="4"/>
    <s v="Ultrasound"/>
    <s v="No"/>
    <n v="5"/>
    <n v="2066.37"/>
    <x v="1"/>
    <n v="694.03552354135979"/>
    <n v="1372.33447645864"/>
  </r>
  <r>
    <s v="P000838"/>
    <s v="Carlos"/>
    <s v="Diaz"/>
    <x v="0"/>
    <d v="2012-01-08T00:00:00"/>
    <n v="81"/>
    <s v="Argentina"/>
    <s v="Bogotá"/>
    <s v="Chronic"/>
    <x v="1614"/>
    <d v="2024-01-13T00:00:00"/>
    <x v="2"/>
    <x v="2"/>
    <s v="D0110"/>
    <s v="D02"/>
    <x v="4"/>
    <x v="0"/>
    <n v="518.23"/>
    <s v="Full"/>
    <s v="None"/>
    <n v="0.46728938394776709"/>
    <n v="384.2"/>
    <x v="1"/>
    <s v="No"/>
    <n v="16"/>
    <n v="5"/>
    <s v="ICU"/>
    <n v="3"/>
    <n v="2"/>
    <n v="3"/>
    <s v="Ultrasound"/>
    <s v="Yes"/>
    <n v="0"/>
    <n v="902.43000000000006"/>
    <x v="1"/>
    <n v="421.6959587559835"/>
    <n v="480.73404124401657"/>
  </r>
  <r>
    <s v="P000839"/>
    <s v="Luis"/>
    <s v="Lopez"/>
    <x v="0"/>
    <d v="1951-02-06T00:00:00"/>
    <n v="82"/>
    <s v="Colombia"/>
    <s v="Madrid"/>
    <s v="Pediatrics"/>
    <x v="1615"/>
    <d v="2024-02-15T00:00:00"/>
    <x v="1"/>
    <x v="2"/>
    <s v="D0164"/>
    <s v="D02"/>
    <x v="3"/>
    <x v="3"/>
    <n v="2893.26"/>
    <s v="None"/>
    <s v="None"/>
    <n v="0.16175787302793959"/>
    <n v="201.65"/>
    <x v="0"/>
    <s v="No"/>
    <n v="88"/>
    <n v="4"/>
    <s v="Emergency"/>
    <n v="4"/>
    <n v="5"/>
    <n v="5"/>
    <s v="ECG"/>
    <s v="Yes"/>
    <n v="2"/>
    <n v="3094.9100000000003"/>
    <x v="1"/>
    <n v="500.62605881290057"/>
    <n v="2594.2839411870996"/>
  </r>
  <r>
    <s v="P000841"/>
    <s v="Luis"/>
    <s v="Torres"/>
    <x v="0"/>
    <d v="1965-12-19T00:00:00"/>
    <n v="72"/>
    <s v="Argentina"/>
    <s v="Santiago"/>
    <s v="Geriatrics"/>
    <x v="1616"/>
    <d v="2024-03-07T00:00:00"/>
    <x v="2"/>
    <x v="2"/>
    <s v="D0146"/>
    <s v="D01"/>
    <x v="3"/>
    <x v="2"/>
    <n v="1184.1300000000001"/>
    <s v="None"/>
    <s v="CompanyB"/>
    <n v="0.88765112804629653"/>
    <n v="526.4"/>
    <x v="1"/>
    <s v="No"/>
    <n v="163"/>
    <n v="5"/>
    <s v="ICU"/>
    <n v="4"/>
    <n v="0"/>
    <n v="6"/>
    <s v="MRI"/>
    <s v="No"/>
    <n v="4"/>
    <n v="1710.5300000000002"/>
    <x v="1"/>
    <n v="1518.3538840570318"/>
    <n v="192.17611594296841"/>
  </r>
  <r>
    <s v="P000848"/>
    <s v="Lucia"/>
    <s v="Perez"/>
    <x v="0"/>
    <d v="1985-03-06T00:00:00"/>
    <n v="86"/>
    <s v="Mexico"/>
    <s v="CDMX"/>
    <s v="Geriatrics"/>
    <x v="1617"/>
    <d v="2023-11-23T00:00:00"/>
    <x v="1"/>
    <x v="1"/>
    <s v="D0138"/>
    <s v="D03"/>
    <x v="0"/>
    <x v="2"/>
    <n v="2008.85"/>
    <s v="Partial"/>
    <s v="CompanyB"/>
    <n v="0.35573684373267028"/>
    <n v="610.58000000000004"/>
    <x v="0"/>
    <s v="Yes"/>
    <n v="286"/>
    <n v="5"/>
    <s v="Emergency"/>
    <n v="2"/>
    <n v="4"/>
    <n v="6"/>
    <s v="ECG"/>
    <s v="Yes"/>
    <n v="2"/>
    <n v="2619.4299999999998"/>
    <x v="1"/>
    <n v="931.8277605786684"/>
    <n v="1687.6022394213314"/>
  </r>
  <r>
    <s v="P000852"/>
    <s v="Ana"/>
    <s v="Garcia"/>
    <x v="0"/>
    <d v="1984-04-18T00:00:00"/>
    <n v="67"/>
    <s v="Colombia"/>
    <s v="Bogotá"/>
    <s v="Chronic"/>
    <x v="1618"/>
    <d v="2023-05-17T00:00:00"/>
    <x v="0"/>
    <x v="1"/>
    <s v="D0014"/>
    <s v="D05"/>
    <x v="4"/>
    <x v="0"/>
    <n v="2431.13"/>
    <s v="None"/>
    <s v="CompanyB"/>
    <n v="0.59680295228008307"/>
    <n v="669.04"/>
    <x v="0"/>
    <s v="No"/>
    <n v="259"/>
    <n v="5"/>
    <s v="Emergency"/>
    <n v="1"/>
    <n v="6"/>
    <n v="3"/>
    <s v="CT"/>
    <s v="Yes"/>
    <n v="5"/>
    <n v="3100.17"/>
    <x v="1"/>
    <n v="1850.1906085701451"/>
    <n v="1249.979391429855"/>
  </r>
  <r>
    <s v="P000856"/>
    <s v="Luis"/>
    <s v="Lopez"/>
    <x v="1"/>
    <d v="1955-05-10T00:00:00"/>
    <n v="81"/>
    <s v="Chile"/>
    <s v="Madrid"/>
    <s v="Chronic"/>
    <x v="1619"/>
    <d v="2023-01-24T00:00:00"/>
    <x v="1"/>
    <x v="4"/>
    <s v="D0093"/>
    <s v="D04"/>
    <x v="1"/>
    <x v="1"/>
    <n v="2877.98"/>
    <s v="None"/>
    <s v="None"/>
    <n v="0.24356461783906239"/>
    <n v="581"/>
    <x v="1"/>
    <s v="Yes"/>
    <n v="116"/>
    <n v="3"/>
    <s v="Emergency"/>
    <n v="4"/>
    <n v="2"/>
    <n v="1"/>
    <s v="Ultrasound"/>
    <s v="Yes"/>
    <n v="0"/>
    <n v="3458.98"/>
    <x v="1"/>
    <n v="842.48514181296002"/>
    <n v="2616.4948581870399"/>
  </r>
  <r>
    <s v="P000859"/>
    <s v="Jorge"/>
    <s v="Lopez"/>
    <x v="0"/>
    <d v="2013-10-26T00:00:00"/>
    <n v="94"/>
    <s v="Colombia"/>
    <s v="Buenos Aires"/>
    <s v="Chronic"/>
    <x v="1620"/>
    <d v="2023-02-12T00:00:00"/>
    <x v="1"/>
    <x v="4"/>
    <s v="D0072"/>
    <s v="D03"/>
    <x v="4"/>
    <x v="1"/>
    <n v="964.97"/>
    <s v="None"/>
    <s v="CompanyB"/>
    <n v="0.40923586209249901"/>
    <n v="543.4"/>
    <x v="1"/>
    <s v="Yes"/>
    <n v="228"/>
    <n v="8"/>
    <s v="ICU"/>
    <n v="2"/>
    <n v="7"/>
    <n v="3"/>
    <s v="Ultrasound"/>
    <s v="Yes"/>
    <n v="5"/>
    <n v="1508.37"/>
    <x v="1"/>
    <n v="617.27909730446265"/>
    <n v="891.09090269553724"/>
  </r>
  <r>
    <s v="P000860"/>
    <s v="Jorge"/>
    <s v="Lopez"/>
    <x v="0"/>
    <d v="2019-12-14T00:00:00"/>
    <n v="87"/>
    <s v="Chile"/>
    <s v="Madrid"/>
    <s v="Chronic"/>
    <x v="1621"/>
    <d v="2024-05-19T00:00:00"/>
    <x v="2"/>
    <x v="4"/>
    <s v="D0101"/>
    <s v="D02"/>
    <x v="3"/>
    <x v="0"/>
    <n v="1469.16"/>
    <s v="Full"/>
    <s v="None"/>
    <n v="0.88707795447780491"/>
    <n v="437.4"/>
    <x v="0"/>
    <s v="Yes"/>
    <n v="22"/>
    <n v="12"/>
    <s v="ICU"/>
    <n v="1"/>
    <n v="6"/>
    <n v="7"/>
    <s v="CT"/>
    <s v="Yes"/>
    <n v="3"/>
    <n v="1906.56"/>
    <x v="1"/>
    <n v="1691.2673448892037"/>
    <n v="215.2926551107962"/>
  </r>
  <r>
    <s v="P000862"/>
    <s v="Sofia"/>
    <s v="Perez"/>
    <x v="1"/>
    <d v="1979-07-29T00:00:00"/>
    <n v="78"/>
    <s v="Mexico"/>
    <s v="Madrid"/>
    <s v="Chronic"/>
    <x v="1622"/>
    <d v="2023-12-07T00:00:00"/>
    <x v="2"/>
    <x v="3"/>
    <s v="D0090"/>
    <s v="D01"/>
    <x v="1"/>
    <x v="0"/>
    <n v="1472.92"/>
    <s v="Partial"/>
    <s v="CompanyB"/>
    <n v="0.80290914039981831"/>
    <n v="126.14"/>
    <x v="0"/>
    <s v="No"/>
    <n v="187"/>
    <n v="1"/>
    <s v="Standard"/>
    <n v="4"/>
    <n v="4"/>
    <n v="8"/>
    <s v="MRI"/>
    <s v="No"/>
    <n v="2"/>
    <n v="1599.0600000000002"/>
    <x v="1"/>
    <n v="1283.8998900477336"/>
    <n v="315.16010995226657"/>
  </r>
  <r>
    <s v="P000863"/>
    <s v="Ana"/>
    <s v="Martinez"/>
    <x v="1"/>
    <d v="1979-01-16T00:00:00"/>
    <n v="66"/>
    <s v="Colombia"/>
    <s v="CDMX"/>
    <s v="General"/>
    <x v="1623"/>
    <d v="2023-10-14T00:00:00"/>
    <x v="0"/>
    <x v="4"/>
    <s v="D0190"/>
    <s v="D01"/>
    <x v="1"/>
    <x v="3"/>
    <n v="978.61"/>
    <s v="None"/>
    <s v="None"/>
    <n v="0.8098388706096864"/>
    <n v="424.78"/>
    <x v="0"/>
    <s v="Yes"/>
    <n v="216"/>
    <n v="2"/>
    <s v="ICU"/>
    <n v="3"/>
    <n v="9"/>
    <n v="10"/>
    <s v="CT"/>
    <s v="Yes"/>
    <n v="0"/>
    <n v="1403.3899999999999"/>
    <x v="1"/>
    <n v="1136.5197726249278"/>
    <n v="266.87022737507209"/>
  </r>
  <r>
    <s v="P000866"/>
    <s v="Luis"/>
    <s v="Lopez"/>
    <x v="1"/>
    <d v="2004-01-11T00:00:00"/>
    <n v="70"/>
    <s v="Chile"/>
    <s v="Santiago"/>
    <s v="Chronic"/>
    <x v="1624"/>
    <d v="2023-04-11T00:00:00"/>
    <x v="0"/>
    <x v="4"/>
    <s v="D0196"/>
    <s v="D04"/>
    <x v="4"/>
    <x v="2"/>
    <n v="2621.39"/>
    <s v="None"/>
    <s v="CompanyA"/>
    <n v="0.95251633870608121"/>
    <n v="105.07"/>
    <x v="1"/>
    <s v="No"/>
    <n v="194"/>
    <n v="10"/>
    <s v="ICU"/>
    <n v="3"/>
    <n v="7"/>
    <n v="2"/>
    <s v="X-Ray"/>
    <s v="Yes"/>
    <n v="3"/>
    <n v="2726.46"/>
    <x v="1"/>
    <n v="2596.9976968285823"/>
    <n v="129.46230317141772"/>
  </r>
  <r>
    <s v="P000871"/>
    <s v="Maria"/>
    <s v="Lopez"/>
    <x v="0"/>
    <d v="2007-09-27T00:00:00"/>
    <n v="92"/>
    <s v="Spain"/>
    <s v="Santiago"/>
    <s v="Pediatrics"/>
    <x v="1625"/>
    <d v="2023-06-25T00:00:00"/>
    <x v="2"/>
    <x v="4"/>
    <s v="D0028"/>
    <s v="D05"/>
    <x v="0"/>
    <x v="2"/>
    <n v="2385.52"/>
    <s v="Full"/>
    <s v="None"/>
    <n v="0.19519364571890879"/>
    <n v="464.57"/>
    <x v="0"/>
    <s v="Yes"/>
    <n v="143"/>
    <n v="0"/>
    <s v="Emergency"/>
    <n v="4"/>
    <n v="7"/>
    <n v="6"/>
    <s v="MRI"/>
    <s v="No"/>
    <n v="0"/>
    <n v="2850.09"/>
    <x v="1"/>
    <n v="556.31945772700476"/>
    <n v="2293.7705422729955"/>
  </r>
  <r>
    <s v="P000874"/>
    <s v="Ana"/>
    <s v="Hernandez"/>
    <x v="1"/>
    <d v="1997-08-20T00:00:00"/>
    <n v="80"/>
    <s v="Mexico"/>
    <s v="Santiago"/>
    <s v="Geriatrics"/>
    <x v="1626"/>
    <d v="2023-01-17T00:00:00"/>
    <x v="2"/>
    <x v="1"/>
    <s v="D0066"/>
    <s v="D02"/>
    <x v="0"/>
    <x v="0"/>
    <n v="1299.2"/>
    <s v="Full"/>
    <s v="CompanyB"/>
    <n v="0.50313244264647128"/>
    <n v="274.77"/>
    <x v="1"/>
    <s v="No"/>
    <n v="126"/>
    <n v="10"/>
    <s v="Emergency"/>
    <n v="3"/>
    <n v="8"/>
    <n v="6"/>
    <s v="CT"/>
    <s v="Yes"/>
    <n v="0"/>
    <n v="1573.97"/>
    <x v="1"/>
    <n v="791.91537075226643"/>
    <n v="782.0546292477336"/>
  </r>
  <r>
    <s v="P000876"/>
    <s v="Pedro"/>
    <s v="Hernandez"/>
    <x v="1"/>
    <d v="1980-10-07T00:00:00"/>
    <n v="86"/>
    <s v="Mexico"/>
    <s v="Bogotá"/>
    <s v="Geriatrics"/>
    <x v="1627"/>
    <d v="2024-04-10T00:00:00"/>
    <x v="0"/>
    <x v="5"/>
    <s v="D0110"/>
    <s v="D01"/>
    <x v="0"/>
    <x v="0"/>
    <n v="1144.6300000000001"/>
    <s v="None"/>
    <s v="CompanyA"/>
    <n v="0.1002545441374765"/>
    <n v="94.47"/>
    <x v="1"/>
    <s v="Yes"/>
    <n v="93"/>
    <n v="0"/>
    <s v="ICU"/>
    <n v="4"/>
    <n v="0"/>
    <n v="7"/>
    <s v="CT"/>
    <s v="No"/>
    <n v="4"/>
    <n v="1239.1000000000001"/>
    <x v="1"/>
    <n v="124.22540564074716"/>
    <n v="1114.874594359253"/>
  </r>
  <r>
    <s v="P000880"/>
    <s v="Sofia"/>
    <s v="Rodriguez"/>
    <x v="0"/>
    <d v="1981-10-21T00:00:00"/>
    <n v="66"/>
    <s v="Chile"/>
    <s v="Buenos Aires"/>
    <s v="Geriatrics"/>
    <x v="1628"/>
    <d v="2023-05-31T00:00:00"/>
    <x v="1"/>
    <x v="5"/>
    <s v="D0035"/>
    <s v="D05"/>
    <x v="3"/>
    <x v="0"/>
    <n v="2389.4699999999998"/>
    <s v="Full"/>
    <s v="CompanyC"/>
    <n v="0.50431481700703829"/>
    <n v="502.06"/>
    <x v="0"/>
    <s v="Yes"/>
    <n v="236"/>
    <n v="11"/>
    <s v="Standard"/>
    <n v="1"/>
    <n v="2"/>
    <n v="6"/>
    <s v="MRI"/>
    <s v="No"/>
    <n v="5"/>
    <n v="2891.5299999999997"/>
    <x v="1"/>
    <n v="1458.2414228203613"/>
    <n v="1433.2885771796384"/>
  </r>
  <r>
    <s v="P000881"/>
    <s v="Diego"/>
    <s v="Lopez"/>
    <x v="0"/>
    <d v="1983-08-29T00:00:00"/>
    <n v="78"/>
    <s v="Argentina"/>
    <s v="Bogotá"/>
    <s v="General"/>
    <x v="1629"/>
    <d v="2024-03-12T00:00:00"/>
    <x v="1"/>
    <x v="5"/>
    <s v="D0167"/>
    <s v="D05"/>
    <x v="2"/>
    <x v="2"/>
    <n v="393.02"/>
    <s v="Full"/>
    <s v="CompanyB"/>
    <n v="0.77527572012089407"/>
    <n v="405.42"/>
    <x v="1"/>
    <s v="Yes"/>
    <n v="170"/>
    <n v="6"/>
    <s v="Standard"/>
    <n v="2"/>
    <n v="3"/>
    <n v="7"/>
    <s v="MRI"/>
    <s v="No"/>
    <n v="1"/>
    <n v="798.44"/>
    <x v="1"/>
    <n v="619.01114597332673"/>
    <n v="179.42885402667332"/>
  </r>
  <r>
    <s v="P000885"/>
    <s v="Lucia"/>
    <s v="Perez"/>
    <x v="0"/>
    <d v="2019-03-10T00:00:00"/>
    <n v="71"/>
    <s v="Mexico"/>
    <s v="Madrid"/>
    <s v="General"/>
    <x v="1630"/>
    <d v="2023-04-27T00:00:00"/>
    <x v="0"/>
    <x v="5"/>
    <s v="D0151"/>
    <s v="D04"/>
    <x v="2"/>
    <x v="0"/>
    <n v="976.41"/>
    <s v="Partial"/>
    <s v="None"/>
    <n v="0.2187587099582603"/>
    <n v="293.93"/>
    <x v="0"/>
    <s v="No"/>
    <n v="239"/>
    <n v="5"/>
    <s v="Standard"/>
    <n v="3"/>
    <n v="3"/>
    <n v="3"/>
    <s v="X-Ray"/>
    <s v="No"/>
    <n v="0"/>
    <n v="1270.3399999999999"/>
    <x v="1"/>
    <n v="277.89793960837636"/>
    <n v="992.4420603916235"/>
  </r>
  <r>
    <s v="P000886"/>
    <s v="Lucia"/>
    <s v="Perez"/>
    <x v="1"/>
    <d v="1952-09-03T00:00:00"/>
    <n v="82"/>
    <s v="Chile"/>
    <s v="Madrid"/>
    <s v="Geriatrics"/>
    <x v="1631"/>
    <d v="2024-02-29T00:00:00"/>
    <x v="1"/>
    <x v="4"/>
    <s v="D0034"/>
    <s v="D03"/>
    <x v="3"/>
    <x v="0"/>
    <n v="2396.5300000000002"/>
    <s v="Partial"/>
    <s v="CompanyC"/>
    <n v="0.24014025862150121"/>
    <n v="782.22"/>
    <x v="1"/>
    <s v="Yes"/>
    <n v="64"/>
    <n v="9"/>
    <s v="ICU"/>
    <n v="1"/>
    <n v="7"/>
    <n v="10"/>
    <s v="ECG"/>
    <s v="No"/>
    <n v="1"/>
    <n v="3178.75"/>
    <x v="1"/>
    <n v="763.34584709309695"/>
    <n v="2415.4041529069032"/>
  </r>
  <r>
    <s v="P000894"/>
    <s v="Ana"/>
    <s v="Torres"/>
    <x v="1"/>
    <d v="2001-11-01T00:00:00"/>
    <n v="88"/>
    <s v="Colombia"/>
    <s v="Madrid"/>
    <s v="Pediatrics"/>
    <x v="1632"/>
    <d v="2024-03-10T00:00:00"/>
    <x v="0"/>
    <x v="4"/>
    <s v="D0156"/>
    <s v="D02"/>
    <x v="2"/>
    <x v="0"/>
    <n v="861.41"/>
    <s v="Partial"/>
    <s v="None"/>
    <n v="0.13533557761895651"/>
    <n v="625.84"/>
    <x v="0"/>
    <s v="No"/>
    <n v="8"/>
    <n v="11"/>
    <s v="Standard"/>
    <n v="4"/>
    <n v="5"/>
    <n v="7"/>
    <s v="ECG"/>
    <s v="Yes"/>
    <n v="4"/>
    <n v="1487.25"/>
    <x v="1"/>
    <n v="201.27783781379307"/>
    <n v="1285.972162186207"/>
  </r>
  <r>
    <s v="P000895"/>
    <s v="Ana"/>
    <s v="Lopez"/>
    <x v="0"/>
    <d v="1973-01-27T00:00:00"/>
    <n v="84"/>
    <s v="Colombia"/>
    <s v="Bogotá"/>
    <s v="Chronic"/>
    <x v="1633"/>
    <d v="2023-05-14T00:00:00"/>
    <x v="2"/>
    <x v="3"/>
    <s v="D0112"/>
    <s v="D05"/>
    <x v="4"/>
    <x v="1"/>
    <n v="2834.15"/>
    <s v="Partial"/>
    <s v="None"/>
    <n v="0.977841886456428"/>
    <n v="727.38"/>
    <x v="0"/>
    <s v="No"/>
    <n v="252"/>
    <n v="14"/>
    <s v="ICU"/>
    <n v="4"/>
    <n v="3"/>
    <n v="9"/>
    <s v="Ultrasound"/>
    <s v="Yes"/>
    <n v="4"/>
    <n v="3561.53"/>
    <x v="1"/>
    <n v="3482.6132138711623"/>
    <n v="78.916786128837884"/>
  </r>
  <r>
    <s v="P000899"/>
    <s v="Maria"/>
    <s v="Martinez"/>
    <x v="0"/>
    <d v="1958-01-20T00:00:00"/>
    <n v="88"/>
    <s v="Colombia"/>
    <s v="Bogotá"/>
    <s v="General"/>
    <x v="1634"/>
    <d v="2023-02-25T00:00:00"/>
    <x v="1"/>
    <x v="5"/>
    <s v="D0060"/>
    <s v="D04"/>
    <x v="3"/>
    <x v="0"/>
    <n v="698.13"/>
    <s v="None"/>
    <s v="None"/>
    <n v="0.83804819359458571"/>
    <n v="145.72999999999999"/>
    <x v="0"/>
    <s v="Yes"/>
    <n v="266"/>
    <n v="12"/>
    <s v="Emergency"/>
    <n v="2"/>
    <n v="2"/>
    <n v="3"/>
    <s v="ECG"/>
    <s v="Yes"/>
    <n v="5"/>
    <n v="843.86"/>
    <x v="1"/>
    <n v="707.1953486467271"/>
    <n v="136.66465135327292"/>
  </r>
  <r>
    <s v="P000901"/>
    <s v="Lucia"/>
    <s v="Martinez"/>
    <x v="1"/>
    <d v="2021-01-21T00:00:00"/>
    <n v="90"/>
    <s v="Mexico"/>
    <s v="CDMX"/>
    <s v="Geriatrics"/>
    <x v="1635"/>
    <d v="2023-01-18T00:00:00"/>
    <x v="1"/>
    <x v="0"/>
    <s v="D0112"/>
    <s v="D01"/>
    <x v="1"/>
    <x v="0"/>
    <n v="1332.7"/>
    <s v="Full"/>
    <s v="CompanyB"/>
    <n v="4.7951852893822637E-2"/>
    <n v="526.39"/>
    <x v="0"/>
    <s v="No"/>
    <n v="233"/>
    <n v="5"/>
    <s v="Standard"/>
    <n v="4"/>
    <n v="0"/>
    <n v="9"/>
    <s v="Ultrasound"/>
    <s v="No"/>
    <n v="1"/>
    <n v="1859.0900000000001"/>
    <x v="1"/>
    <n v="89.146810196376734"/>
    <n v="1769.9431898036235"/>
  </r>
  <r>
    <s v="P000902"/>
    <s v="Jorge"/>
    <s v="Diaz"/>
    <x v="0"/>
    <d v="2013-04-09T00:00:00"/>
    <n v="77"/>
    <s v="Chile"/>
    <s v="Bogotá"/>
    <s v="General"/>
    <x v="1636"/>
    <d v="2023-04-28T00:00:00"/>
    <x v="0"/>
    <x v="1"/>
    <s v="D0080"/>
    <s v="D03"/>
    <x v="3"/>
    <x v="2"/>
    <n v="1621.93"/>
    <s v="None"/>
    <s v="CompanyB"/>
    <n v="0.61536215402720029"/>
    <n v="54.05"/>
    <x v="0"/>
    <s v="Yes"/>
    <n v="256"/>
    <n v="5"/>
    <s v="Standard"/>
    <n v="3"/>
    <n v="6"/>
    <n v="1"/>
    <s v="Ultrasound"/>
    <s v="No"/>
    <n v="2"/>
    <n v="1675.98"/>
    <x v="1"/>
    <n v="1031.3346629065072"/>
    <n v="644.6453370934928"/>
  </r>
  <r>
    <s v="P000906"/>
    <s v="Diego"/>
    <s v="Torres"/>
    <x v="1"/>
    <d v="1964-11-30T00:00:00"/>
    <n v="69"/>
    <s v="Mexico"/>
    <s v="Santiago"/>
    <s v="Chronic"/>
    <x v="1637"/>
    <d v="2024-06-15T00:00:00"/>
    <x v="1"/>
    <x v="4"/>
    <s v="D0023"/>
    <s v="D05"/>
    <x v="0"/>
    <x v="2"/>
    <n v="513.77"/>
    <s v="Partial"/>
    <s v="CompanyC"/>
    <n v="0.14850703283403099"/>
    <n v="40.79"/>
    <x v="0"/>
    <s v="Yes"/>
    <n v="272"/>
    <n v="2"/>
    <s v="Emergency"/>
    <n v="4"/>
    <n v="8"/>
    <n v="1"/>
    <s v="X-Ray"/>
    <s v="No"/>
    <n v="4"/>
    <n v="554.55999999999995"/>
    <x v="1"/>
    <n v="82.35606012844022"/>
    <n v="472.20393987155973"/>
  </r>
  <r>
    <s v="P000909"/>
    <s v="Lucia"/>
    <s v="Torres"/>
    <x v="0"/>
    <d v="2018-12-19T00:00:00"/>
    <n v="93"/>
    <s v="Chile"/>
    <s v="Buenos Aires"/>
    <s v="General"/>
    <x v="1638"/>
    <d v="2023-09-04T00:00:00"/>
    <x v="0"/>
    <x v="0"/>
    <s v="D0054"/>
    <s v="D05"/>
    <x v="3"/>
    <x v="1"/>
    <n v="810.05"/>
    <s v="Partial"/>
    <s v="CompanyB"/>
    <n v="0.91575047692327893"/>
    <n v="201.23"/>
    <x v="0"/>
    <s v="Yes"/>
    <n v="111"/>
    <n v="8"/>
    <s v="Emergency"/>
    <n v="3"/>
    <n v="1"/>
    <n v="6"/>
    <s v="ECG"/>
    <s v="No"/>
    <n v="5"/>
    <n v="1011.28"/>
    <x v="1"/>
    <n v="926.08014230297351"/>
    <n v="85.199857697026459"/>
  </r>
  <r>
    <s v="P000911"/>
    <s v="Elena"/>
    <s v="Perez"/>
    <x v="0"/>
    <d v="2006-03-21T00:00:00"/>
    <n v="78"/>
    <s v="Colombia"/>
    <s v="CDMX"/>
    <s v="Pediatrics"/>
    <x v="1639"/>
    <d v="2023-06-24T00:00:00"/>
    <x v="0"/>
    <x v="3"/>
    <s v="D0125"/>
    <s v="D04"/>
    <x v="4"/>
    <x v="1"/>
    <n v="2587.71"/>
    <s v="None"/>
    <s v="CompanyB"/>
    <n v="0.65447444663173582"/>
    <n v="326.23"/>
    <x v="0"/>
    <s v="No"/>
    <n v="201"/>
    <n v="2"/>
    <s v="Standard"/>
    <n v="1"/>
    <n v="3"/>
    <n v="8"/>
    <s v="CT"/>
    <s v="Yes"/>
    <n v="2"/>
    <n v="2913.94"/>
    <x v="1"/>
    <n v="1907.0992690180803"/>
    <n v="1006.8407309819197"/>
  </r>
  <r>
    <s v="P000918"/>
    <s v="Ana"/>
    <s v="Lopez"/>
    <x v="1"/>
    <d v="2008-10-30T00:00:00"/>
    <n v="68"/>
    <s v="Argentina"/>
    <s v="Madrid"/>
    <s v="Geriatrics"/>
    <x v="1640"/>
    <d v="2024-05-11T00:00:00"/>
    <x v="0"/>
    <x v="2"/>
    <s v="D0073"/>
    <s v="D02"/>
    <x v="4"/>
    <x v="2"/>
    <n v="949.61"/>
    <s v="None"/>
    <s v="CompanyC"/>
    <n v="0.9180857202209175"/>
    <n v="344.41"/>
    <x v="0"/>
    <s v="No"/>
    <n v="81"/>
    <n v="0"/>
    <s v="ICU"/>
    <n v="4"/>
    <n v="3"/>
    <n v="4"/>
    <s v="MRI"/>
    <s v="No"/>
    <n v="1"/>
    <n v="1294.02"/>
    <x v="1"/>
    <n v="1188.0212836802716"/>
    <n v="105.99871631972837"/>
  </r>
  <r>
    <s v="P000927"/>
    <s v="Jorge"/>
    <s v="Martinez"/>
    <x v="1"/>
    <d v="2013-12-01T00:00:00"/>
    <n v="88"/>
    <s v="Mexico"/>
    <s v="Madrid"/>
    <s v="Pediatrics"/>
    <x v="1641"/>
    <d v="2023-12-19T00:00:00"/>
    <x v="1"/>
    <x v="2"/>
    <s v="D0178"/>
    <s v="D04"/>
    <x v="1"/>
    <x v="0"/>
    <n v="1749.3"/>
    <s v="Partial"/>
    <s v="CompanyB"/>
    <n v="0.25754138783499902"/>
    <n v="139.63"/>
    <x v="1"/>
    <s v="Yes"/>
    <n v="189"/>
    <n v="14"/>
    <s v="Emergency"/>
    <n v="1"/>
    <n v="9"/>
    <n v="6"/>
    <s v="MRI"/>
    <s v="No"/>
    <n v="5"/>
    <n v="1888.9299999999998"/>
    <x v="1"/>
    <n v="486.47765372316468"/>
    <n v="1402.4523462768352"/>
  </r>
  <r>
    <s v="P000928"/>
    <s v="Ana"/>
    <s v="Torres"/>
    <x v="1"/>
    <d v="1959-02-24T00:00:00"/>
    <n v="72"/>
    <s v="Spain"/>
    <s v="Santiago"/>
    <s v="Geriatrics"/>
    <x v="1642"/>
    <d v="2024-02-16T00:00:00"/>
    <x v="2"/>
    <x v="5"/>
    <s v="D0114"/>
    <s v="D03"/>
    <x v="4"/>
    <x v="1"/>
    <n v="2112.6799999999998"/>
    <s v="Full"/>
    <s v="CompanyC"/>
    <n v="0.59825917398188022"/>
    <n v="141.1"/>
    <x v="1"/>
    <s v="No"/>
    <n v="239"/>
    <n v="8"/>
    <s v="ICU"/>
    <n v="3"/>
    <n v="3"/>
    <n v="2"/>
    <s v="MRI"/>
    <s v="No"/>
    <n v="3"/>
    <n v="2253.7799999999997"/>
    <x v="1"/>
    <n v="1348.3445611368818"/>
    <n v="905.43543886311795"/>
  </r>
  <r>
    <s v="P000930"/>
    <s v="Diego"/>
    <s v="Torres"/>
    <x v="1"/>
    <d v="1998-12-31T00:00:00"/>
    <n v="85"/>
    <s v="Mexico"/>
    <s v="Buenos Aires"/>
    <s v="General"/>
    <x v="1643"/>
    <d v="2023-04-01T00:00:00"/>
    <x v="2"/>
    <x v="5"/>
    <s v="D0026"/>
    <s v="D01"/>
    <x v="1"/>
    <x v="1"/>
    <n v="2072.08"/>
    <s v="Partial"/>
    <s v="CompanyB"/>
    <n v="0.72569850870831398"/>
    <n v="711.62"/>
    <x v="0"/>
    <s v="Yes"/>
    <n v="290"/>
    <n v="7"/>
    <s v="Emergency"/>
    <n v="3"/>
    <n v="7"/>
    <n v="8"/>
    <s v="CT"/>
    <s v="Yes"/>
    <n v="5"/>
    <n v="2783.7"/>
    <x v="1"/>
    <n v="2020.1269386913334"/>
    <n v="763.57306130866641"/>
  </r>
  <r>
    <s v="P000935"/>
    <s v="Carlos"/>
    <s v="Martinez"/>
    <x v="1"/>
    <d v="1968-06-14T00:00:00"/>
    <n v="73"/>
    <s v="Argentina"/>
    <s v="Santiago"/>
    <s v="General"/>
    <x v="1644"/>
    <d v="2023-06-26T00:00:00"/>
    <x v="0"/>
    <x v="1"/>
    <s v="D0013"/>
    <s v="D05"/>
    <x v="4"/>
    <x v="0"/>
    <n v="1925.38"/>
    <s v="Partial"/>
    <s v="CompanyB"/>
    <n v="0.26355722313150343"/>
    <n v="359.55"/>
    <x v="0"/>
    <s v="Yes"/>
    <n v="10"/>
    <n v="14"/>
    <s v="ICU"/>
    <n v="3"/>
    <n v="7"/>
    <n v="7"/>
    <s v="X-Ray"/>
    <s v="Yes"/>
    <n v="1"/>
    <n v="2284.9300000000003"/>
    <x v="1"/>
    <n v="602.20980584986626"/>
    <n v="1682.7201941501339"/>
  </r>
  <r>
    <s v="P000937"/>
    <s v="Elena"/>
    <s v="Martinez"/>
    <x v="1"/>
    <d v="1952-07-22T00:00:00"/>
    <n v="93"/>
    <s v="Colombia"/>
    <s v="Bogotá"/>
    <s v="Geriatrics"/>
    <x v="1645"/>
    <d v="2024-08-17T00:00:00"/>
    <x v="0"/>
    <x v="4"/>
    <s v="D0106"/>
    <s v="D05"/>
    <x v="0"/>
    <x v="2"/>
    <n v="1042.54"/>
    <s v="None"/>
    <s v="None"/>
    <n v="0.47005116297226379"/>
    <n v="32.69"/>
    <x v="1"/>
    <s v="Yes"/>
    <n v="196"/>
    <n v="10"/>
    <s v="Standard"/>
    <n v="4"/>
    <n v="4"/>
    <n v="9"/>
    <s v="Ultrasound"/>
    <s v="Yes"/>
    <n v="4"/>
    <n v="1075.23"/>
    <x v="1"/>
    <n v="505.41311196266719"/>
    <n v="569.81688803733277"/>
  </r>
  <r>
    <s v="P000938"/>
    <s v="Diego"/>
    <s v="Rodriguez"/>
    <x v="1"/>
    <d v="2015-02-15T00:00:00"/>
    <n v="82"/>
    <s v="Mexico"/>
    <s v="Santiago"/>
    <s v="Geriatrics"/>
    <x v="1646"/>
    <d v="2023-03-18T00:00:00"/>
    <x v="1"/>
    <x v="1"/>
    <s v="D0126"/>
    <s v="D05"/>
    <x v="4"/>
    <x v="3"/>
    <n v="903.4"/>
    <s v="Partial"/>
    <s v="CompanyB"/>
    <n v="0.36108081086215121"/>
    <n v="523.94000000000005"/>
    <x v="0"/>
    <s v="No"/>
    <n v="54"/>
    <n v="0"/>
    <s v="ICU"/>
    <n v="3"/>
    <n v="6"/>
    <n v="9"/>
    <s v="CT"/>
    <s v="No"/>
    <n v="4"/>
    <n v="1427.3400000000001"/>
    <x v="1"/>
    <n v="515.385084575983"/>
    <n v="911.95491542401714"/>
  </r>
  <r>
    <s v="P000940"/>
    <s v="Lucia"/>
    <s v="Diaz"/>
    <x v="0"/>
    <d v="1979-03-31T00:00:00"/>
    <n v="83"/>
    <s v="Chile"/>
    <s v="CDMX"/>
    <s v="General"/>
    <x v="1647"/>
    <d v="2023-06-28T00:00:00"/>
    <x v="0"/>
    <x v="1"/>
    <s v="D0128"/>
    <s v="D04"/>
    <x v="4"/>
    <x v="2"/>
    <n v="2370.9"/>
    <s v="Full"/>
    <s v="None"/>
    <n v="7.5041876662536033E-3"/>
    <n v="447.58"/>
    <x v="0"/>
    <s v="Yes"/>
    <n v="18"/>
    <n v="11"/>
    <s v="Emergency"/>
    <n v="3"/>
    <n v="9"/>
    <n v="3"/>
    <s v="CT"/>
    <s v="No"/>
    <n v="5"/>
    <n v="2818.48"/>
    <x v="1"/>
    <n v="21.150402853582456"/>
    <n v="2797.3295971464177"/>
  </r>
  <r>
    <s v="P000945"/>
    <s v="Pedro"/>
    <s v="Torres"/>
    <x v="1"/>
    <d v="2003-08-29T00:00:00"/>
    <n v="79"/>
    <s v="Colombia"/>
    <s v="Buenos Aires"/>
    <s v="Chronic"/>
    <x v="1648"/>
    <d v="2023-01-08T00:00:00"/>
    <x v="1"/>
    <x v="1"/>
    <s v="D0043"/>
    <s v="D04"/>
    <x v="0"/>
    <x v="3"/>
    <n v="137.06"/>
    <s v="Partial"/>
    <s v="None"/>
    <n v="0.47077883963144279"/>
    <n v="746.36"/>
    <x v="0"/>
    <s v="No"/>
    <n v="71"/>
    <n v="14"/>
    <s v="ICU"/>
    <n v="4"/>
    <n v="2"/>
    <n v="10"/>
    <s v="CT"/>
    <s v="No"/>
    <n v="2"/>
    <n v="883.42000000000007"/>
    <x v="1"/>
    <n v="415.89544250720922"/>
    <n v="467.52455749279085"/>
  </r>
  <r>
    <s v="P000947"/>
    <s v="Ana"/>
    <s v="Perez"/>
    <x v="0"/>
    <d v="1972-01-18T00:00:00"/>
    <n v="66"/>
    <s v="Colombia"/>
    <s v="Buenos Aires"/>
    <s v="Geriatrics"/>
    <x v="1649"/>
    <d v="2024-08-08T00:00:00"/>
    <x v="0"/>
    <x v="5"/>
    <s v="D0124"/>
    <s v="D05"/>
    <x v="1"/>
    <x v="3"/>
    <n v="461.53"/>
    <s v="Full"/>
    <s v="CompanyA"/>
    <n v="7.9255531134947432E-2"/>
    <n v="98.35"/>
    <x v="1"/>
    <s v="No"/>
    <n v="21"/>
    <n v="1"/>
    <s v="ICU"/>
    <n v="2"/>
    <n v="0"/>
    <n v="5"/>
    <s v="X-Ray"/>
    <s v="Yes"/>
    <n v="3"/>
    <n v="559.88"/>
    <x v="1"/>
    <n v="44.373586771834368"/>
    <n v="515.50641322816568"/>
  </r>
  <r>
    <s v="P000950"/>
    <s v="Maria"/>
    <s v="Rodriguez"/>
    <x v="0"/>
    <d v="2009-09-21T00:00:00"/>
    <n v="86"/>
    <s v="Chile"/>
    <s v="Madrid"/>
    <s v="Geriatrics"/>
    <x v="1650"/>
    <d v="2024-01-26T00:00:00"/>
    <x v="1"/>
    <x v="1"/>
    <s v="D0063"/>
    <s v="D01"/>
    <x v="1"/>
    <x v="2"/>
    <n v="919.81"/>
    <s v="Full"/>
    <s v="CompanyA"/>
    <n v="0.89869430331954381"/>
    <n v="296.17"/>
    <x v="1"/>
    <s v="No"/>
    <n v="67"/>
    <n v="13"/>
    <s v="Standard"/>
    <n v="2"/>
    <n v="1"/>
    <n v="4"/>
    <s v="ECG"/>
    <s v="Yes"/>
    <n v="5"/>
    <n v="1215.98"/>
    <x v="1"/>
    <n v="1092.7942989504988"/>
    <n v="123.18570104950118"/>
  </r>
  <r>
    <s v="P000952"/>
    <s v="Pedro"/>
    <s v="Garcia"/>
    <x v="1"/>
    <d v="1996-12-18T00:00:00"/>
    <n v="66"/>
    <s v="Argentina"/>
    <s v="Madrid"/>
    <s v="General"/>
    <x v="1651"/>
    <d v="2023-04-24T00:00:00"/>
    <x v="0"/>
    <x v="4"/>
    <s v="D0094"/>
    <s v="D01"/>
    <x v="2"/>
    <x v="3"/>
    <n v="175.24"/>
    <s v="None"/>
    <s v="None"/>
    <n v="0.53681029405640823"/>
    <n v="271.76"/>
    <x v="0"/>
    <s v="No"/>
    <n v="47"/>
    <n v="13"/>
    <s v="ICU"/>
    <n v="4"/>
    <n v="2"/>
    <n v="4"/>
    <s v="ECG"/>
    <s v="No"/>
    <n v="1"/>
    <n v="447"/>
    <x v="1"/>
    <n v="239.95420144321449"/>
    <n v="207.04579855678551"/>
  </r>
  <r>
    <s v="P000953"/>
    <s v="Diego"/>
    <s v="Diaz"/>
    <x v="1"/>
    <d v="1959-10-02T00:00:00"/>
    <n v="73"/>
    <s v="Chile"/>
    <s v="Bogotá"/>
    <s v="Pediatrics"/>
    <x v="1652"/>
    <d v="2024-08-17T00:00:00"/>
    <x v="0"/>
    <x v="2"/>
    <s v="D0123"/>
    <s v="D01"/>
    <x v="2"/>
    <x v="1"/>
    <n v="922.43"/>
    <s v="Full"/>
    <s v="CompanyB"/>
    <n v="0.1724956843264327"/>
    <n v="323.56"/>
    <x v="1"/>
    <s v="No"/>
    <n v="151"/>
    <n v="5"/>
    <s v="Emergency"/>
    <n v="1"/>
    <n v="8"/>
    <n v="6"/>
    <s v="CT"/>
    <s v="Yes"/>
    <n v="3"/>
    <n v="1245.99"/>
    <x v="1"/>
    <n v="214.92789771389187"/>
    <n v="1031.0621022861083"/>
  </r>
  <r>
    <s v="P000954"/>
    <s v="Ana"/>
    <s v="Martinez"/>
    <x v="0"/>
    <d v="1998-11-23T00:00:00"/>
    <n v="73"/>
    <s v="Spain"/>
    <s v="Buenos Aires"/>
    <s v="Pediatrics"/>
    <x v="1653"/>
    <d v="2023-09-30T00:00:00"/>
    <x v="2"/>
    <x v="2"/>
    <s v="D0031"/>
    <s v="D04"/>
    <x v="4"/>
    <x v="1"/>
    <n v="740.73"/>
    <s v="None"/>
    <s v="CompanyC"/>
    <n v="0.17795413020880049"/>
    <n v="636.38"/>
    <x v="1"/>
    <s v="No"/>
    <n v="196"/>
    <n v="12"/>
    <s v="ICU"/>
    <n v="2"/>
    <n v="8"/>
    <n v="10"/>
    <s v="Ultrasound"/>
    <s v="No"/>
    <n v="4"/>
    <n v="1377.1100000000001"/>
    <x v="1"/>
    <n v="245.06241225184127"/>
    <n v="1132.0475877481588"/>
  </r>
  <r>
    <s v="P000955"/>
    <s v="Luis"/>
    <s v="Rodriguez"/>
    <x v="1"/>
    <d v="2015-01-05T00:00:00"/>
    <n v="77"/>
    <s v="Colombia"/>
    <s v="CDMX"/>
    <s v="Chronic"/>
    <x v="1654"/>
    <d v="2023-09-07T00:00:00"/>
    <x v="2"/>
    <x v="5"/>
    <s v="D0055"/>
    <s v="D02"/>
    <x v="4"/>
    <x v="3"/>
    <n v="866.8"/>
    <s v="Partial"/>
    <s v="CompanyC"/>
    <n v="0.47257029195302919"/>
    <n v="178.69"/>
    <x v="1"/>
    <s v="No"/>
    <n v="57"/>
    <n v="12"/>
    <s v="ICU"/>
    <n v="2"/>
    <n v="7"/>
    <n v="6"/>
    <s v="ECG"/>
    <s v="Yes"/>
    <n v="1"/>
    <n v="1045.49"/>
    <x v="1"/>
    <n v="494.06751453397248"/>
    <n v="551.42248546602752"/>
  </r>
  <r>
    <s v="P000956"/>
    <s v="Luis"/>
    <s v="Hernandez"/>
    <x v="0"/>
    <d v="1993-04-28T00:00:00"/>
    <n v="70"/>
    <s v="Colombia"/>
    <s v="Santiago"/>
    <s v="General"/>
    <x v="1655"/>
    <d v="2023-12-04T00:00:00"/>
    <x v="0"/>
    <x v="1"/>
    <s v="D0153"/>
    <s v="D05"/>
    <x v="3"/>
    <x v="0"/>
    <n v="612.62"/>
    <s v="Partial"/>
    <s v="CompanyA"/>
    <n v="0.87044221564137725"/>
    <n v="376.33"/>
    <x v="0"/>
    <s v="No"/>
    <n v="47"/>
    <n v="7"/>
    <s v="Standard"/>
    <n v="1"/>
    <n v="8"/>
    <n v="1"/>
    <s v="X-Ray"/>
    <s v="No"/>
    <n v="3"/>
    <n v="988.95"/>
    <x v="1"/>
    <n v="860.82382915854009"/>
    <n v="128.12617084145995"/>
  </r>
  <r>
    <s v="P000957"/>
    <s v="Maria"/>
    <s v="Garcia"/>
    <x v="0"/>
    <d v="1989-11-08T00:00:00"/>
    <n v="94"/>
    <s v="Chile"/>
    <s v="Santiago"/>
    <s v="Chronic"/>
    <x v="1656"/>
    <d v="2023-01-31T00:00:00"/>
    <x v="1"/>
    <x v="4"/>
    <s v="D0030"/>
    <s v="D05"/>
    <x v="2"/>
    <x v="3"/>
    <n v="1872.85"/>
    <s v="None"/>
    <s v="CompanyB"/>
    <n v="0.1152186778818562"/>
    <n v="16.010000000000002"/>
    <x v="1"/>
    <s v="No"/>
    <n v="233"/>
    <n v="3"/>
    <s v="Emergency"/>
    <n v="3"/>
    <n v="3"/>
    <n v="3"/>
    <s v="CT"/>
    <s v="Yes"/>
    <n v="5"/>
    <n v="1888.86"/>
    <x v="1"/>
    <n v="217.6319519039229"/>
    <n v="1671.2280480960769"/>
  </r>
  <r>
    <s v="P000958"/>
    <s v="Jorge"/>
    <s v="Perez"/>
    <x v="0"/>
    <d v="2018-06-02T00:00:00"/>
    <n v="79"/>
    <s v="Argentina"/>
    <s v="CDMX"/>
    <s v="Chronic"/>
    <x v="1657"/>
    <d v="2023-04-19T00:00:00"/>
    <x v="1"/>
    <x v="1"/>
    <s v="D0036"/>
    <s v="D03"/>
    <x v="2"/>
    <x v="0"/>
    <n v="2004.88"/>
    <s v="None"/>
    <s v="CompanyC"/>
    <n v="0.99838514962574376"/>
    <n v="406.13"/>
    <x v="0"/>
    <s v="No"/>
    <n v="187"/>
    <n v="1"/>
    <s v="ICU"/>
    <n v="2"/>
    <n v="7"/>
    <n v="1"/>
    <s v="CT"/>
    <s v="No"/>
    <n v="0"/>
    <n v="2411.0100000000002"/>
    <x v="1"/>
    <n v="2407.1165795991647"/>
    <n v="3.8934204008355664"/>
  </r>
  <r>
    <s v="P000963"/>
    <s v="Lucia"/>
    <s v="Martinez"/>
    <x v="0"/>
    <d v="2002-05-09T00:00:00"/>
    <n v="71"/>
    <s v="Spain"/>
    <s v="Madrid"/>
    <s v="Geriatrics"/>
    <x v="1658"/>
    <d v="2023-09-11T00:00:00"/>
    <x v="0"/>
    <x v="0"/>
    <s v="D0117"/>
    <s v="D05"/>
    <x v="1"/>
    <x v="1"/>
    <n v="2494.98"/>
    <s v="Full"/>
    <s v="CompanyB"/>
    <n v="0.12321161923663571"/>
    <n v="288.45"/>
    <x v="0"/>
    <s v="Yes"/>
    <n v="191"/>
    <n v="4"/>
    <s v="Emergency"/>
    <n v="1"/>
    <n v="9"/>
    <n v="4"/>
    <s v="X-Ray"/>
    <s v="No"/>
    <n v="1"/>
    <n v="2783.43"/>
    <x v="1"/>
    <n v="342.95091733182892"/>
    <n v="2440.479082668171"/>
  </r>
  <r>
    <s v="P000964"/>
    <s v="Pedro"/>
    <s v="Hernandez"/>
    <x v="0"/>
    <d v="1971-08-09T00:00:00"/>
    <n v="75"/>
    <s v="Colombia"/>
    <s v="Buenos Aires"/>
    <s v="Chronic"/>
    <x v="1659"/>
    <d v="2023-07-07T00:00:00"/>
    <x v="0"/>
    <x v="4"/>
    <s v="D0178"/>
    <s v="D01"/>
    <x v="2"/>
    <x v="2"/>
    <n v="2708.44"/>
    <s v="None"/>
    <s v="CompanyA"/>
    <n v="0.34728993541916447"/>
    <n v="398.45"/>
    <x v="1"/>
    <s v="No"/>
    <n v="132"/>
    <n v="2"/>
    <s v="Emergency"/>
    <n v="3"/>
    <n v="8"/>
    <n v="7"/>
    <s v="MRI"/>
    <s v="Yes"/>
    <n v="4"/>
    <n v="3106.89"/>
    <x v="1"/>
    <n v="1078.9916274544478"/>
    <n v="2027.8983725455521"/>
  </r>
  <r>
    <s v="P000967"/>
    <s v="Lucia"/>
    <s v="Torres"/>
    <x v="0"/>
    <d v="1957-04-04T00:00:00"/>
    <n v="66"/>
    <s v="Chile"/>
    <s v="Santiago"/>
    <s v="General"/>
    <x v="1660"/>
    <d v="2023-07-13T00:00:00"/>
    <x v="0"/>
    <x v="0"/>
    <s v="D0021"/>
    <s v="D01"/>
    <x v="1"/>
    <x v="2"/>
    <n v="2997.84"/>
    <s v="Partial"/>
    <s v="CompanyB"/>
    <n v="0.61762294867538736"/>
    <n v="235.88"/>
    <x v="1"/>
    <s v="No"/>
    <n v="250"/>
    <n v="8"/>
    <s v="Standard"/>
    <n v="1"/>
    <n v="3"/>
    <n v="7"/>
    <s v="CT"/>
    <s v="Yes"/>
    <n v="0"/>
    <n v="3233.7200000000003"/>
    <x v="1"/>
    <n v="1997.2196815905738"/>
    <n v="1236.5003184094264"/>
  </r>
  <r>
    <s v="P000969"/>
    <s v="Diego"/>
    <s v="Martinez"/>
    <x v="1"/>
    <d v="1954-06-12T00:00:00"/>
    <n v="74"/>
    <s v="Mexico"/>
    <s v="Santiago"/>
    <s v="Chronic"/>
    <x v="1661"/>
    <d v="2023-11-06T00:00:00"/>
    <x v="0"/>
    <x v="4"/>
    <s v="D0075"/>
    <s v="D04"/>
    <x v="1"/>
    <x v="0"/>
    <n v="1556.47"/>
    <s v="Partial"/>
    <s v="CompanyC"/>
    <n v="0.27548316537039419"/>
    <n v="574.72"/>
    <x v="1"/>
    <s v="Yes"/>
    <n v="39"/>
    <n v="6"/>
    <s v="Emergency"/>
    <n v="1"/>
    <n v="3"/>
    <n v="3"/>
    <s v="MRI"/>
    <s v="Yes"/>
    <n v="5"/>
    <n v="2131.19"/>
    <x v="1"/>
    <n v="587.10696720573037"/>
    <n v="1544.0830327942697"/>
  </r>
  <r>
    <s v="P000973"/>
    <s v="Diego"/>
    <s v="Hernandez"/>
    <x v="1"/>
    <d v="1954-01-08T00:00:00"/>
    <n v="68"/>
    <s v="Mexico"/>
    <s v="CDMX"/>
    <s v="Geriatrics"/>
    <x v="1662"/>
    <d v="2023-05-20T00:00:00"/>
    <x v="1"/>
    <x v="4"/>
    <s v="D0120"/>
    <s v="D03"/>
    <x v="4"/>
    <x v="1"/>
    <n v="2523.27"/>
    <s v="None"/>
    <s v="CompanyB"/>
    <n v="0.51094037695072703"/>
    <n v="78.78"/>
    <x v="0"/>
    <s v="No"/>
    <n v="71"/>
    <n v="3"/>
    <s v="ICU"/>
    <n v="2"/>
    <n v="8"/>
    <n v="6"/>
    <s v="X-Ray"/>
    <s v="No"/>
    <n v="2"/>
    <n v="2602.0500000000002"/>
    <x v="1"/>
    <n v="1329.4924078446393"/>
    <n v="1272.5575921553609"/>
  </r>
  <r>
    <s v="P000979"/>
    <s v="Ana"/>
    <s v="Hernandez"/>
    <x v="1"/>
    <d v="1971-05-23T00:00:00"/>
    <n v="89"/>
    <s v="Argentina"/>
    <s v="Madrid"/>
    <s v="Chronic"/>
    <x v="1663"/>
    <d v="2024-01-23T00:00:00"/>
    <x v="1"/>
    <x v="1"/>
    <s v="D0154"/>
    <s v="D04"/>
    <x v="4"/>
    <x v="1"/>
    <n v="2452"/>
    <s v="Full"/>
    <s v="CompanyA"/>
    <n v="0.77527500984103914"/>
    <n v="542.97"/>
    <x v="1"/>
    <s v="Yes"/>
    <n v="38"/>
    <n v="14"/>
    <s v="Standard"/>
    <n v="2"/>
    <n v="0"/>
    <n v="10"/>
    <s v="ECG"/>
    <s v="Yes"/>
    <n v="2"/>
    <n v="2994.9700000000003"/>
    <x v="1"/>
    <n v="2321.9253962236171"/>
    <n v="673.04460377638316"/>
  </r>
  <r>
    <s v="P000983"/>
    <s v="Diego"/>
    <s v="Perez"/>
    <x v="1"/>
    <d v="1964-09-05T00:00:00"/>
    <n v="65"/>
    <s v="Spain"/>
    <s v="Madrid"/>
    <s v="Pediatrics"/>
    <x v="1664"/>
    <d v="2023-02-18T00:00:00"/>
    <x v="1"/>
    <x v="3"/>
    <s v="D0107"/>
    <s v="D02"/>
    <x v="1"/>
    <x v="1"/>
    <n v="1790.52"/>
    <s v="Partial"/>
    <s v="None"/>
    <n v="0.10964790473926379"/>
    <n v="737.23"/>
    <x v="0"/>
    <s v="Yes"/>
    <n v="4"/>
    <n v="10"/>
    <s v="Standard"/>
    <n v="4"/>
    <n v="8"/>
    <n v="2"/>
    <s v="X-Ray"/>
    <s v="No"/>
    <n v="1"/>
    <n v="2527.75"/>
    <x v="1"/>
    <n v="277.16249120467404"/>
    <n v="2250.5875087953259"/>
  </r>
  <r>
    <s v="P000986"/>
    <s v="Elena"/>
    <s v="Martinez"/>
    <x v="1"/>
    <d v="1991-12-10T00:00:00"/>
    <n v="85"/>
    <s v="Spain"/>
    <s v="CDMX"/>
    <s v="Geriatrics"/>
    <x v="1665"/>
    <d v="2024-03-23T00:00:00"/>
    <x v="1"/>
    <x v="0"/>
    <s v="D0094"/>
    <s v="D04"/>
    <x v="0"/>
    <x v="0"/>
    <n v="1102.52"/>
    <s v="Partial"/>
    <s v="CompanyB"/>
    <n v="0.20294406813215601"/>
    <n v="597.29"/>
    <x v="0"/>
    <s v="No"/>
    <n v="0"/>
    <n v="3"/>
    <s v="ICU"/>
    <n v="2"/>
    <n v="1"/>
    <n v="3"/>
    <s v="Ultrasound"/>
    <s v="No"/>
    <n v="4"/>
    <n v="1699.81"/>
    <x v="1"/>
    <n v="344.96635645172012"/>
    <n v="1354.8436435482799"/>
  </r>
  <r>
    <s v="P000989"/>
    <s v="Ana"/>
    <s v="Martinez"/>
    <x v="1"/>
    <d v="1965-03-15T00:00:00"/>
    <n v="85"/>
    <s v="Mexico"/>
    <s v="Madrid"/>
    <s v="Chronic"/>
    <x v="1666"/>
    <d v="2024-06-16T00:00:00"/>
    <x v="0"/>
    <x v="4"/>
    <s v="D0007"/>
    <s v="D01"/>
    <x v="2"/>
    <x v="2"/>
    <n v="962.04"/>
    <s v="Partial"/>
    <s v="CompanyC"/>
    <n v="0.50918922237313891"/>
    <n v="2.17"/>
    <x v="0"/>
    <s v="Yes"/>
    <n v="107"/>
    <n v="4"/>
    <s v="Standard"/>
    <n v="2"/>
    <n v="6"/>
    <n v="9"/>
    <s v="MRI"/>
    <s v="Yes"/>
    <n v="3"/>
    <n v="964.20999999999992"/>
    <x v="1"/>
    <n v="490.96534010440422"/>
    <n v="473.2446598955957"/>
  </r>
  <r>
    <s v="P000997"/>
    <s v="Lucia"/>
    <s v="Perez"/>
    <x v="0"/>
    <d v="2012-03-30T00:00:00"/>
    <n v="69"/>
    <s v="Colombia"/>
    <s v="Madrid"/>
    <s v="General"/>
    <x v="1667"/>
    <d v="2023-03-30T00:00:00"/>
    <x v="0"/>
    <x v="1"/>
    <s v="D0012"/>
    <s v="D01"/>
    <x v="0"/>
    <x v="3"/>
    <n v="1619.22"/>
    <s v="Full"/>
    <s v="CompanyB"/>
    <n v="0.76702482356580004"/>
    <n v="305.22000000000003"/>
    <x v="1"/>
    <s v="No"/>
    <n v="66"/>
    <n v="7"/>
    <s v="ICU"/>
    <n v="4"/>
    <n v="8"/>
    <n v="5"/>
    <s v="Ultrasound"/>
    <s v="No"/>
    <n v="3"/>
    <n v="1924.44"/>
    <x v="1"/>
    <n v="1476.0932514629683"/>
    <n v="448.34674853703177"/>
  </r>
  <r>
    <s v="P000999"/>
    <s v="Maria"/>
    <s v="Hernandez"/>
    <x v="1"/>
    <d v="2005-04-29T00:00:00"/>
    <n v="72"/>
    <s v="Argentina"/>
    <s v="Santiago"/>
    <s v="Geriatrics"/>
    <x v="1668"/>
    <d v="2023-10-17T00:00:00"/>
    <x v="2"/>
    <x v="4"/>
    <s v="D0057"/>
    <s v="D03"/>
    <x v="4"/>
    <x v="0"/>
    <n v="1340.15"/>
    <s v="None"/>
    <s v="None"/>
    <n v="0.87479025538002941"/>
    <n v="130.11000000000001"/>
    <x v="0"/>
    <s v="No"/>
    <n v="231"/>
    <n v="11"/>
    <s v="ICU"/>
    <n v="4"/>
    <n v="9"/>
    <n v="1"/>
    <s v="X-Ray"/>
    <s v="No"/>
    <n v="3"/>
    <n v="1470.2600000000002"/>
    <x v="1"/>
    <n v="1286.1691208750422"/>
    <n v="184.09087912495806"/>
  </r>
  <r>
    <s v="P001001"/>
    <s v="Elena"/>
    <s v="Lopez"/>
    <x v="0"/>
    <d v="2007-10-18T00:00:00"/>
    <n v="80"/>
    <s v="Mexico"/>
    <s v="Madrid"/>
    <s v="Chronic"/>
    <x v="1669"/>
    <d v="2023-12-19T00:00:00"/>
    <x v="0"/>
    <x v="5"/>
    <s v="D0074"/>
    <s v="D04"/>
    <x v="3"/>
    <x v="0"/>
    <n v="2061.15"/>
    <s v="None"/>
    <s v="None"/>
    <n v="0.55648436640351395"/>
    <n v="599.19000000000005"/>
    <x v="1"/>
    <s v="Yes"/>
    <n v="164"/>
    <n v="2"/>
    <s v="Standard"/>
    <n v="4"/>
    <n v="1"/>
    <n v="10"/>
    <s v="Ultrasound"/>
    <s v="No"/>
    <n v="2"/>
    <n v="2660.34"/>
    <x v="1"/>
    <n v="1480.4376193179244"/>
    <n v="1179.9023806820758"/>
  </r>
  <r>
    <s v="P001002"/>
    <s v="Maria"/>
    <s v="Perez"/>
    <x v="0"/>
    <d v="1987-12-23T00:00:00"/>
    <n v="88"/>
    <s v="Spain"/>
    <s v="Buenos Aires"/>
    <s v="General"/>
    <x v="1670"/>
    <d v="2024-07-21T00:00:00"/>
    <x v="1"/>
    <x v="5"/>
    <s v="D0023"/>
    <s v="D04"/>
    <x v="0"/>
    <x v="1"/>
    <n v="1360.18"/>
    <s v="None"/>
    <s v="None"/>
    <n v="0.80112993958151302"/>
    <n v="196.53"/>
    <x v="0"/>
    <s v="Yes"/>
    <n v="98"/>
    <n v="6"/>
    <s v="Emergency"/>
    <n v="1"/>
    <n v="7"/>
    <n v="5"/>
    <s v="X-Ray"/>
    <s v="Yes"/>
    <n v="3"/>
    <n v="1556.71"/>
    <x v="1"/>
    <n v="1247.1269882459371"/>
    <n v="309.58301175406291"/>
  </r>
  <r>
    <s v="P001003"/>
    <s v="Sofia"/>
    <s v="Rodriguez"/>
    <x v="1"/>
    <d v="1953-10-03T00:00:00"/>
    <n v="85"/>
    <s v="Spain"/>
    <s v="Madrid"/>
    <s v="Geriatrics"/>
    <x v="1671"/>
    <d v="2024-04-20T00:00:00"/>
    <x v="2"/>
    <x v="3"/>
    <s v="D0030"/>
    <s v="D03"/>
    <x v="1"/>
    <x v="1"/>
    <n v="2628.43"/>
    <s v="None"/>
    <s v="CompanyB"/>
    <n v="0.5624864664982302"/>
    <n v="640.34"/>
    <x v="1"/>
    <s v="No"/>
    <n v="128"/>
    <n v="6"/>
    <s v="ICU"/>
    <n v="1"/>
    <n v="8"/>
    <n v="4"/>
    <s v="X-Ray"/>
    <s v="No"/>
    <n v="0"/>
    <n v="3268.77"/>
    <x v="1"/>
    <n v="1838.6388870954199"/>
    <n v="1430.13111290458"/>
  </r>
  <r>
    <s v="P001009"/>
    <s v="Pedro"/>
    <s v="Perez"/>
    <x v="1"/>
    <d v="2007-05-12T00:00:00"/>
    <n v="72"/>
    <s v="Colombia"/>
    <s v="Santiago"/>
    <s v="General"/>
    <x v="1672"/>
    <d v="2023-11-15T00:00:00"/>
    <x v="2"/>
    <x v="5"/>
    <s v="D0010"/>
    <s v="D01"/>
    <x v="1"/>
    <x v="1"/>
    <n v="1288.6600000000001"/>
    <s v="Full"/>
    <s v="CompanyC"/>
    <n v="0.83405537740936719"/>
    <n v="336.43"/>
    <x v="0"/>
    <s v="Yes"/>
    <n v="255"/>
    <n v="7"/>
    <s v="ICU"/>
    <n v="4"/>
    <n v="6"/>
    <n v="6"/>
    <s v="MRI"/>
    <s v="Yes"/>
    <n v="1"/>
    <n v="1625.0900000000001"/>
    <x v="1"/>
    <n v="1355.4150532741887"/>
    <n v="269.67494672581142"/>
  </r>
  <r>
    <s v="P001011"/>
    <s v="Jorge"/>
    <s v="Torres"/>
    <x v="1"/>
    <d v="1983-07-28T00:00:00"/>
    <n v="66"/>
    <s v="Mexico"/>
    <s v="Santiago"/>
    <s v="Chronic"/>
    <x v="1673"/>
    <d v="2024-10-03T00:00:00"/>
    <x v="0"/>
    <x v="5"/>
    <s v="D0147"/>
    <s v="D04"/>
    <x v="1"/>
    <x v="1"/>
    <n v="64.680000000000007"/>
    <s v="Full"/>
    <s v="None"/>
    <n v="0.99397134214010163"/>
    <n v="750.49"/>
    <x v="0"/>
    <s v="Yes"/>
    <n v="49"/>
    <n v="9"/>
    <s v="Emergency"/>
    <n v="4"/>
    <n v="0"/>
    <n v="8"/>
    <s v="X-Ray"/>
    <s v="Yes"/>
    <n v="5"/>
    <n v="815.17000000000007"/>
    <x v="1"/>
    <n v="810.25561897234672"/>
    <n v="4.9143810276533486"/>
  </r>
  <r>
    <s v="P001012"/>
    <s v="Elena"/>
    <s v="Rodriguez"/>
    <x v="1"/>
    <d v="2000-08-11T00:00:00"/>
    <n v="94"/>
    <s v="Mexico"/>
    <s v="Santiago"/>
    <s v="Pediatrics"/>
    <x v="1674"/>
    <d v="2024-09-05T00:00:00"/>
    <x v="1"/>
    <x v="1"/>
    <s v="D0108"/>
    <s v="D05"/>
    <x v="3"/>
    <x v="0"/>
    <n v="778.05"/>
    <s v="None"/>
    <s v="None"/>
    <n v="0.18138630780568121"/>
    <n v="770.61"/>
    <x v="1"/>
    <s v="Yes"/>
    <n v="19"/>
    <n v="3"/>
    <s v="ICU"/>
    <n v="1"/>
    <n v="1"/>
    <n v="7"/>
    <s v="Ultrasound"/>
    <s v="Yes"/>
    <n v="1"/>
    <n v="1548.6599999999999"/>
    <x v="1"/>
    <n v="280.90571944634627"/>
    <n v="1267.7542805536536"/>
  </r>
  <r>
    <s v="P001013"/>
    <s v="Pedro"/>
    <s v="Martinez"/>
    <x v="1"/>
    <d v="1981-04-03T00:00:00"/>
    <n v="77"/>
    <s v="Chile"/>
    <s v="Madrid"/>
    <s v="Geriatrics"/>
    <x v="1675"/>
    <d v="2023-01-26T00:00:00"/>
    <x v="2"/>
    <x v="3"/>
    <s v="D0087"/>
    <s v="D05"/>
    <x v="1"/>
    <x v="2"/>
    <n v="668.09"/>
    <s v="None"/>
    <s v="CompanyC"/>
    <n v="0.1744575793875347"/>
    <n v="409.1"/>
    <x v="1"/>
    <s v="Yes"/>
    <n v="104"/>
    <n v="9"/>
    <s v="ICU"/>
    <n v="2"/>
    <n v="5"/>
    <n v="1"/>
    <s v="X-Ray"/>
    <s v="Yes"/>
    <n v="3"/>
    <n v="1077.19"/>
    <x v="1"/>
    <n v="187.9239599404585"/>
    <n v="889.26604005954152"/>
  </r>
  <r>
    <s v="P001015"/>
    <s v="Carlos"/>
    <s v="Diaz"/>
    <x v="0"/>
    <d v="2000-03-31T00:00:00"/>
    <n v="87"/>
    <s v="Argentina"/>
    <s v="Santiago"/>
    <s v="Chronic"/>
    <x v="1676"/>
    <d v="2024-08-24T00:00:00"/>
    <x v="1"/>
    <x v="2"/>
    <s v="D0172"/>
    <s v="D03"/>
    <x v="0"/>
    <x v="1"/>
    <n v="2362.58"/>
    <s v="Full"/>
    <s v="CompanyA"/>
    <n v="0.98933717625562256"/>
    <n v="720.67"/>
    <x v="0"/>
    <s v="No"/>
    <n v="238"/>
    <n v="13"/>
    <s v="Standard"/>
    <n v="1"/>
    <n v="7"/>
    <n v="1"/>
    <s v="ECG"/>
    <s v="Yes"/>
    <n v="5"/>
    <n v="3083.25"/>
    <x v="1"/>
    <n v="3050.3738486901484"/>
    <n v="32.876151309851593"/>
  </r>
  <r>
    <s v="P001018"/>
    <s v="Luis"/>
    <s v="Lopez"/>
    <x v="1"/>
    <d v="2005-01-30T00:00:00"/>
    <n v="84"/>
    <s v="Colombia"/>
    <s v="Madrid"/>
    <s v="General"/>
    <x v="1677"/>
    <d v="2024-08-18T00:00:00"/>
    <x v="1"/>
    <x v="3"/>
    <s v="D0004"/>
    <s v="D05"/>
    <x v="2"/>
    <x v="3"/>
    <n v="1282.76"/>
    <s v="Full"/>
    <s v="CompanyC"/>
    <n v="5.9710312775479453E-2"/>
    <n v="340.16"/>
    <x v="0"/>
    <s v="Yes"/>
    <n v="247"/>
    <n v="3"/>
    <s v="ICU"/>
    <n v="3"/>
    <n v="1"/>
    <n v="3"/>
    <s v="CT"/>
    <s v="No"/>
    <n v="5"/>
    <n v="1622.92"/>
    <x v="1"/>
    <n v="96.905060809581116"/>
    <n v="1526.014939190419"/>
  </r>
  <r>
    <s v="P001021"/>
    <s v="Carlos"/>
    <s v="Torres"/>
    <x v="1"/>
    <d v="1995-10-04T00:00:00"/>
    <n v="79"/>
    <s v="Spain"/>
    <s v="CDMX"/>
    <s v="Geriatrics"/>
    <x v="1678"/>
    <d v="2023-07-13T00:00:00"/>
    <x v="0"/>
    <x v="3"/>
    <s v="D0193"/>
    <s v="D03"/>
    <x v="3"/>
    <x v="0"/>
    <n v="1831.01"/>
    <s v="Partial"/>
    <s v="CompanyC"/>
    <n v="0.52478009609926501"/>
    <n v="751.4"/>
    <x v="0"/>
    <s v="No"/>
    <n v="127"/>
    <n v="11"/>
    <s v="Emergency"/>
    <n v="4"/>
    <n v="3"/>
    <n v="4"/>
    <s v="MRI"/>
    <s v="No"/>
    <n v="2"/>
    <n v="2582.41"/>
    <x v="1"/>
    <n v="1355.1973679677028"/>
    <n v="1227.2126320322971"/>
  </r>
  <r>
    <s v="P001024"/>
    <s v="Maria"/>
    <s v="Lopez"/>
    <x v="0"/>
    <d v="1958-09-24T00:00:00"/>
    <n v="93"/>
    <s v="Mexico"/>
    <s v="Buenos Aires"/>
    <s v="Pediatrics"/>
    <x v="1679"/>
    <d v="2024-09-05T00:00:00"/>
    <x v="0"/>
    <x v="2"/>
    <s v="D0140"/>
    <s v="D04"/>
    <x v="3"/>
    <x v="2"/>
    <n v="2182.3000000000002"/>
    <s v="None"/>
    <s v="CompanyA"/>
    <n v="0.10878199187184601"/>
    <n v="54.71"/>
    <x v="0"/>
    <s v="Yes"/>
    <n v="182"/>
    <n v="3"/>
    <s v="ICU"/>
    <n v="3"/>
    <n v="8"/>
    <n v="9"/>
    <s v="ECG"/>
    <s v="No"/>
    <n v="2"/>
    <n v="2237.0100000000002"/>
    <x v="1"/>
    <n v="243.34640363723827"/>
    <n v="1993.6635963627618"/>
  </r>
  <r>
    <s v="P001027"/>
    <s v="Pedro"/>
    <s v="Perez"/>
    <x v="1"/>
    <d v="2016-10-10T00:00:00"/>
    <n v="86"/>
    <s v="Colombia"/>
    <s v="Buenos Aires"/>
    <s v="Geriatrics"/>
    <x v="1680"/>
    <d v="2024-07-02T00:00:00"/>
    <x v="2"/>
    <x v="0"/>
    <s v="D0189"/>
    <s v="D04"/>
    <x v="0"/>
    <x v="0"/>
    <n v="1537.58"/>
    <s v="Partial"/>
    <s v="CompanyC"/>
    <n v="0.63593545755951264"/>
    <n v="199.81"/>
    <x v="0"/>
    <s v="No"/>
    <n v="249"/>
    <n v="13"/>
    <s v="Emergency"/>
    <n v="2"/>
    <n v="6"/>
    <n v="8"/>
    <s v="Ultrasound"/>
    <s v="Yes"/>
    <n v="3"/>
    <n v="1737.3899999999999"/>
    <x v="1"/>
    <n v="1104.8679046093216"/>
    <n v="632.52209539067826"/>
  </r>
  <r>
    <s v="P001031"/>
    <s v="Diego"/>
    <s v="Torres"/>
    <x v="1"/>
    <d v="2008-05-23T00:00:00"/>
    <n v="65"/>
    <s v="Spain"/>
    <s v="Madrid"/>
    <s v="General"/>
    <x v="1681"/>
    <d v="2024-01-23T00:00:00"/>
    <x v="0"/>
    <x v="0"/>
    <s v="D0002"/>
    <s v="D05"/>
    <x v="0"/>
    <x v="0"/>
    <n v="2042.16"/>
    <s v="Partial"/>
    <s v="CompanyB"/>
    <n v="0.40071043367153381"/>
    <n v="320.73"/>
    <x v="1"/>
    <s v="Yes"/>
    <n v="268"/>
    <n v="10"/>
    <s v="ICU"/>
    <n v="2"/>
    <n v="9"/>
    <n v="5"/>
    <s v="X-Ray"/>
    <s v="Yes"/>
    <n v="4"/>
    <n v="2362.8900000000003"/>
    <x v="1"/>
    <n v="946.83467661813063"/>
    <n v="1416.0553233818696"/>
  </r>
  <r>
    <s v="P001034"/>
    <s v="Elena"/>
    <s v="Perez"/>
    <x v="0"/>
    <d v="1959-04-01T00:00:00"/>
    <n v="85"/>
    <s v="Argentina"/>
    <s v="CDMX"/>
    <s v="General"/>
    <x v="1682"/>
    <d v="2023-02-20T00:00:00"/>
    <x v="1"/>
    <x v="0"/>
    <s v="D0041"/>
    <s v="D05"/>
    <x v="2"/>
    <x v="1"/>
    <n v="1791.63"/>
    <s v="Partial"/>
    <s v="CompanyA"/>
    <n v="0.64116164461426151"/>
    <n v="39.229999999999997"/>
    <x v="1"/>
    <s v="No"/>
    <n v="221"/>
    <n v="13"/>
    <s v="ICU"/>
    <n v="4"/>
    <n v="0"/>
    <n v="2"/>
    <s v="CT"/>
    <s v="Yes"/>
    <n v="5"/>
    <n v="1830.8600000000001"/>
    <x v="1"/>
    <n v="1173.877208658467"/>
    <n v="656.98279134153313"/>
  </r>
  <r>
    <s v="P001036"/>
    <s v="Pedro"/>
    <s v="Rodriguez"/>
    <x v="0"/>
    <d v="1954-12-04T00:00:00"/>
    <n v="72"/>
    <s v="Chile"/>
    <s v="CDMX"/>
    <s v="Pediatrics"/>
    <x v="1683"/>
    <d v="2023-08-09T00:00:00"/>
    <x v="1"/>
    <x v="1"/>
    <s v="D0116"/>
    <s v="D03"/>
    <x v="0"/>
    <x v="3"/>
    <n v="2690.96"/>
    <s v="None"/>
    <s v="None"/>
    <n v="0.92191065195186428"/>
    <n v="486.47"/>
    <x v="0"/>
    <s v="No"/>
    <n v="105"/>
    <n v="13"/>
    <s v="ICU"/>
    <n v="2"/>
    <n v="5"/>
    <n v="10"/>
    <s v="X-Ray"/>
    <s v="No"/>
    <n v="1"/>
    <n v="3177.4300000000003"/>
    <x v="1"/>
    <n v="2929.3065628314125"/>
    <n v="248.12343716858777"/>
  </r>
  <r>
    <s v="P001043"/>
    <s v="Sofia"/>
    <s v="Rodriguez"/>
    <x v="0"/>
    <d v="2017-09-23T00:00:00"/>
    <n v="83"/>
    <s v="Spain"/>
    <s v="Buenos Aires"/>
    <s v="Chronic"/>
    <x v="1684"/>
    <d v="2024-02-11T00:00:00"/>
    <x v="1"/>
    <x v="4"/>
    <s v="D0118"/>
    <s v="D05"/>
    <x v="3"/>
    <x v="0"/>
    <n v="1182.55"/>
    <s v="Partial"/>
    <s v="CompanyB"/>
    <n v="0.35068958253803761"/>
    <n v="247.01"/>
    <x v="0"/>
    <s v="Yes"/>
    <n v="137"/>
    <n v="4"/>
    <s v="Standard"/>
    <n v="4"/>
    <n v="5"/>
    <n v="6"/>
    <s v="MRI"/>
    <s v="No"/>
    <n v="4"/>
    <n v="1429.56"/>
    <x v="1"/>
    <n v="501.33179961307701"/>
    <n v="928.22820038692294"/>
  </r>
  <r>
    <s v="P001045"/>
    <s v="Diego"/>
    <s v="Perez"/>
    <x v="0"/>
    <d v="2005-05-11T00:00:00"/>
    <n v="65"/>
    <s v="Argentina"/>
    <s v="Bogotá"/>
    <s v="Geriatrics"/>
    <x v="1685"/>
    <d v="2024-02-05T00:00:00"/>
    <x v="1"/>
    <x v="0"/>
    <s v="D0059"/>
    <s v="D02"/>
    <x v="2"/>
    <x v="2"/>
    <n v="846.09"/>
    <s v="None"/>
    <s v="CompanyC"/>
    <n v="0.7201769273948162"/>
    <n v="414.53"/>
    <x v="1"/>
    <s v="Yes"/>
    <n v="270"/>
    <n v="8"/>
    <s v="Standard"/>
    <n v="3"/>
    <n v="6"/>
    <n v="4"/>
    <s v="X-Ray"/>
    <s v="No"/>
    <n v="1"/>
    <n v="1260.6199999999999"/>
    <x v="1"/>
    <n v="907.86943821245313"/>
    <n v="352.75056178754676"/>
  </r>
  <r>
    <s v="P001058"/>
    <s v="Sofia"/>
    <s v="Rodriguez"/>
    <x v="1"/>
    <d v="1972-10-16T00:00:00"/>
    <n v="84"/>
    <s v="Mexico"/>
    <s v="Santiago"/>
    <s v="Chronic"/>
    <x v="1686"/>
    <d v="2023-11-08T00:00:00"/>
    <x v="0"/>
    <x v="4"/>
    <s v="D0114"/>
    <s v="D04"/>
    <x v="4"/>
    <x v="1"/>
    <n v="441.34"/>
    <s v="Partial"/>
    <s v="CompanyB"/>
    <n v="0.17853915456678501"/>
    <n v="56.83"/>
    <x v="1"/>
    <s v="Yes"/>
    <n v="167"/>
    <n v="6"/>
    <s v="Emergency"/>
    <n v="3"/>
    <n v="8"/>
    <n v="5"/>
    <s v="ECG"/>
    <s v="Yes"/>
    <n v="1"/>
    <n v="498.16999999999996"/>
    <x v="1"/>
    <n v="88.94285063053529"/>
    <n v="409.22714936946466"/>
  </r>
  <r>
    <s v="P001059"/>
    <s v="Diego"/>
    <s v="Lopez"/>
    <x v="1"/>
    <d v="2015-01-09T00:00:00"/>
    <n v="74"/>
    <s v="Spain"/>
    <s v="Bogotá"/>
    <s v="General"/>
    <x v="1687"/>
    <d v="2024-02-12T00:00:00"/>
    <x v="2"/>
    <x v="5"/>
    <s v="D0089"/>
    <s v="D01"/>
    <x v="1"/>
    <x v="0"/>
    <n v="833.15"/>
    <s v="Full"/>
    <s v="CompanyA"/>
    <n v="0.36574917810145552"/>
    <n v="140.27000000000001"/>
    <x v="0"/>
    <s v="No"/>
    <n v="210"/>
    <n v="14"/>
    <s v="ICU"/>
    <n v="2"/>
    <n v="0"/>
    <n v="3"/>
    <s v="Ultrasound"/>
    <s v="Yes"/>
    <n v="5"/>
    <n v="973.42"/>
    <x v="1"/>
    <n v="356.02756494751884"/>
    <n v="617.39243505248112"/>
  </r>
  <r>
    <s v="P001064"/>
    <s v="Jorge"/>
    <s v="Hernandez"/>
    <x v="1"/>
    <d v="2007-06-21T00:00:00"/>
    <n v="66"/>
    <s v="Mexico"/>
    <s v="Buenos Aires"/>
    <s v="Pediatrics"/>
    <x v="1688"/>
    <d v="2023-10-01T00:00:00"/>
    <x v="0"/>
    <x v="3"/>
    <s v="D0015"/>
    <s v="D05"/>
    <x v="3"/>
    <x v="0"/>
    <n v="1590.69"/>
    <s v="Full"/>
    <s v="CompanyB"/>
    <n v="0.96981242569120163"/>
    <n v="791.12"/>
    <x v="1"/>
    <s v="Yes"/>
    <n v="256"/>
    <n v="13"/>
    <s v="ICU"/>
    <n v="2"/>
    <n v="3"/>
    <n v="3"/>
    <s v="ECG"/>
    <s v="No"/>
    <n v="4"/>
    <n v="2381.81"/>
    <x v="1"/>
    <n v="2309.908933635561"/>
    <n v="71.901066364438975"/>
  </r>
  <r>
    <s v="P001065"/>
    <s v="Diego"/>
    <s v="Perez"/>
    <x v="0"/>
    <d v="2004-04-24T00:00:00"/>
    <n v="85"/>
    <s v="Mexico"/>
    <s v="Bogotá"/>
    <s v="Chronic"/>
    <x v="1689"/>
    <d v="2024-04-24T00:00:00"/>
    <x v="0"/>
    <x v="4"/>
    <s v="D0176"/>
    <s v="D01"/>
    <x v="1"/>
    <x v="2"/>
    <n v="2354.0300000000002"/>
    <s v="Partial"/>
    <s v="CompanyA"/>
    <n v="0.29360453539799708"/>
    <n v="211.22"/>
    <x v="1"/>
    <s v="Yes"/>
    <n v="278"/>
    <n v="7"/>
    <s v="Emergency"/>
    <n v="4"/>
    <n v="7"/>
    <n v="3"/>
    <s v="X-Ray"/>
    <s v="Yes"/>
    <n v="3"/>
    <n v="2565.25"/>
    <x v="1"/>
    <n v="753.16903442971204"/>
    <n v="1812.0809655702878"/>
  </r>
  <r>
    <s v="P001074"/>
    <s v="Ana"/>
    <s v="Torres"/>
    <x v="1"/>
    <d v="1958-12-06T00:00:00"/>
    <n v="75"/>
    <s v="Chile"/>
    <s v="Bogotá"/>
    <s v="Chronic"/>
    <x v="1690"/>
    <d v="2024-10-04T00:00:00"/>
    <x v="1"/>
    <x v="4"/>
    <s v="D0163"/>
    <s v="D05"/>
    <x v="4"/>
    <x v="2"/>
    <n v="1853.1"/>
    <s v="None"/>
    <s v="CompanyC"/>
    <n v="0.72257098137143494"/>
    <n v="7.46"/>
    <x v="1"/>
    <s v="No"/>
    <n v="89"/>
    <n v="7"/>
    <s v="Standard"/>
    <n v="4"/>
    <n v="9"/>
    <n v="1"/>
    <s v="Ultrasound"/>
    <s v="No"/>
    <n v="3"/>
    <n v="1860.56"/>
    <x v="1"/>
    <n v="1344.3866651004369"/>
    <n v="516.17333489956309"/>
  </r>
  <r>
    <s v="P001075"/>
    <s v="Diego"/>
    <s v="Torres"/>
    <x v="0"/>
    <d v="2005-12-26T00:00:00"/>
    <n v="81"/>
    <s v="Chile"/>
    <s v="CDMX"/>
    <s v="Pediatrics"/>
    <x v="1691"/>
    <d v="2023-10-06T00:00:00"/>
    <x v="2"/>
    <x v="5"/>
    <s v="D0112"/>
    <s v="D03"/>
    <x v="4"/>
    <x v="1"/>
    <n v="2558.15"/>
    <s v="None"/>
    <s v="CompanyC"/>
    <n v="0.67107460030700716"/>
    <n v="568.85"/>
    <x v="0"/>
    <s v="No"/>
    <n v="117"/>
    <n v="4"/>
    <s v="ICU"/>
    <n v="1"/>
    <n v="5"/>
    <n v="7"/>
    <s v="ECG"/>
    <s v="No"/>
    <n v="4"/>
    <n v="3127"/>
    <x v="1"/>
    <n v="2098.4502751600112"/>
    <n v="1028.5497248399888"/>
  </r>
  <r>
    <s v="P001077"/>
    <s v="Luis"/>
    <s v="Torres"/>
    <x v="0"/>
    <d v="1984-05-12T00:00:00"/>
    <n v="71"/>
    <s v="Argentina"/>
    <s v="Bogotá"/>
    <s v="Pediatrics"/>
    <x v="1692"/>
    <d v="2024-03-17T00:00:00"/>
    <x v="1"/>
    <x v="5"/>
    <s v="D0179"/>
    <s v="D02"/>
    <x v="2"/>
    <x v="3"/>
    <n v="539.79999999999995"/>
    <s v="None"/>
    <s v="CompanyC"/>
    <n v="0.86702502303262918"/>
    <n v="560.54999999999995"/>
    <x v="1"/>
    <s v="Yes"/>
    <n v="239"/>
    <n v="5"/>
    <s v="Standard"/>
    <n v="4"/>
    <n v="4"/>
    <n v="3"/>
    <s v="Ultrasound"/>
    <s v="No"/>
    <n v="2"/>
    <n v="1100.3499999999999"/>
    <x v="1"/>
    <n v="954.03098409395341"/>
    <n v="146.3190159060465"/>
  </r>
  <r>
    <s v="P001080"/>
    <s v="Lucia"/>
    <s v="Garcia"/>
    <x v="1"/>
    <d v="1972-04-06T00:00:00"/>
    <n v="65"/>
    <s v="Argentina"/>
    <s v="Buenos Aires"/>
    <s v="Chronic"/>
    <x v="1693"/>
    <d v="2024-05-26T00:00:00"/>
    <x v="0"/>
    <x v="1"/>
    <s v="D0078"/>
    <s v="D02"/>
    <x v="2"/>
    <x v="3"/>
    <n v="1366.37"/>
    <s v="None"/>
    <s v="CompanyA"/>
    <n v="0.30872773036550771"/>
    <n v="716.44"/>
    <x v="0"/>
    <s v="Yes"/>
    <n v="208"/>
    <n v="0"/>
    <s v="Standard"/>
    <n v="3"/>
    <n v="8"/>
    <n v="6"/>
    <s v="ECG"/>
    <s v="No"/>
    <n v="5"/>
    <n v="2082.81"/>
    <x v="1"/>
    <n v="643.02120408258315"/>
    <n v="1439.7887959174168"/>
  </r>
  <r>
    <s v="P001082"/>
    <s v="Ana"/>
    <s v="Diaz"/>
    <x v="1"/>
    <d v="1992-05-08T00:00:00"/>
    <n v="70"/>
    <s v="Chile"/>
    <s v="Buenos Aires"/>
    <s v="Chronic"/>
    <x v="1694"/>
    <d v="2023-09-29T00:00:00"/>
    <x v="0"/>
    <x v="1"/>
    <s v="D0006"/>
    <s v="D03"/>
    <x v="3"/>
    <x v="1"/>
    <n v="314.13"/>
    <s v="Partial"/>
    <s v="CompanyC"/>
    <n v="0.53512850663804201"/>
    <n v="173.99"/>
    <x v="1"/>
    <s v="Yes"/>
    <n v="276"/>
    <n v="8"/>
    <s v="Standard"/>
    <n v="3"/>
    <n v="2"/>
    <n v="2"/>
    <s v="ECG"/>
    <s v="No"/>
    <n v="2"/>
    <n v="488.12"/>
    <x v="1"/>
    <n v="261.20692666016106"/>
    <n v="226.91307333983895"/>
  </r>
  <r>
    <s v="P001085"/>
    <s v="Maria"/>
    <s v="Martinez"/>
    <x v="1"/>
    <d v="1998-05-07T00:00:00"/>
    <n v="90"/>
    <s v="Spain"/>
    <s v="Bogotá"/>
    <s v="Chronic"/>
    <x v="1695"/>
    <d v="2023-10-31T00:00:00"/>
    <x v="0"/>
    <x v="4"/>
    <s v="D0082"/>
    <s v="D03"/>
    <x v="4"/>
    <x v="3"/>
    <n v="2195.35"/>
    <s v="None"/>
    <s v="CompanyB"/>
    <n v="0.1057796521646316"/>
    <n v="283.75"/>
    <x v="0"/>
    <s v="Yes"/>
    <n v="89"/>
    <n v="2"/>
    <s v="Emergency"/>
    <n v="3"/>
    <n v="4"/>
    <n v="9"/>
    <s v="X-Ray"/>
    <s v="Yes"/>
    <n v="3"/>
    <n v="2479.1"/>
    <x v="1"/>
    <n v="262.23833568133819"/>
    <n v="2216.8616643186615"/>
  </r>
  <r>
    <s v="P001088"/>
    <s v="Ana"/>
    <s v="Lopez"/>
    <x v="1"/>
    <d v="1974-01-26T00:00:00"/>
    <n v="94"/>
    <s v="Spain"/>
    <s v="Santiago"/>
    <s v="Pediatrics"/>
    <x v="1696"/>
    <d v="2024-10-06T00:00:00"/>
    <x v="1"/>
    <x v="3"/>
    <s v="D0096"/>
    <s v="D01"/>
    <x v="0"/>
    <x v="0"/>
    <n v="1608.49"/>
    <s v="None"/>
    <s v="None"/>
    <n v="0.18283222832373999"/>
    <n v="108.73"/>
    <x v="1"/>
    <s v="No"/>
    <n v="239"/>
    <n v="11"/>
    <s v="Standard"/>
    <n v="3"/>
    <n v="7"/>
    <n v="8"/>
    <s v="X-Ray"/>
    <s v="Yes"/>
    <n v="0"/>
    <n v="1717.22"/>
    <x v="1"/>
    <n v="313.9631591220928"/>
    <n v="1403.2568408779073"/>
  </r>
  <r>
    <s v="P001089"/>
    <s v="Sofia"/>
    <s v="Garcia"/>
    <x v="1"/>
    <d v="1957-09-05T00:00:00"/>
    <n v="92"/>
    <s v="Colombia"/>
    <s v="Bogotá"/>
    <s v="General"/>
    <x v="1697"/>
    <d v="2023-05-31T00:00:00"/>
    <x v="2"/>
    <x v="5"/>
    <s v="D0145"/>
    <s v="D01"/>
    <x v="0"/>
    <x v="2"/>
    <n v="1822.21"/>
    <s v="None"/>
    <s v="CompanyA"/>
    <n v="0.13903784824340021"/>
    <n v="190.61"/>
    <x v="0"/>
    <s v="Yes"/>
    <n v="271"/>
    <n v="6"/>
    <s v="Emergency"/>
    <n v="4"/>
    <n v="1"/>
    <n v="8"/>
    <s v="ECG"/>
    <s v="Yes"/>
    <n v="4"/>
    <n v="2012.8200000000002"/>
    <x v="1"/>
    <n v="279.85816170128084"/>
    <n v="1732.9618382987194"/>
  </r>
  <r>
    <s v="P001090"/>
    <s v="Diego"/>
    <s v="Lopez"/>
    <x v="0"/>
    <d v="1968-09-02T00:00:00"/>
    <n v="91"/>
    <s v="Mexico"/>
    <s v="Madrid"/>
    <s v="Chronic"/>
    <x v="1698"/>
    <d v="2024-09-04T00:00:00"/>
    <x v="0"/>
    <x v="4"/>
    <s v="D0065"/>
    <s v="D02"/>
    <x v="1"/>
    <x v="3"/>
    <n v="1903.26"/>
    <s v="None"/>
    <s v="None"/>
    <n v="0.28734319132076352"/>
    <n v="733.1"/>
    <x v="1"/>
    <s v="Yes"/>
    <n v="142"/>
    <n v="7"/>
    <s v="Standard"/>
    <n v="3"/>
    <n v="6"/>
    <n v="4"/>
    <s v="MRI"/>
    <s v="No"/>
    <n v="2"/>
    <n v="2636.36"/>
    <x v="1"/>
    <n v="757.54009587040821"/>
    <n v="1878.819904129592"/>
  </r>
  <r>
    <s v="P001092"/>
    <s v="Lucia"/>
    <s v="Lopez"/>
    <x v="0"/>
    <d v="1952-04-20T00:00:00"/>
    <n v="83"/>
    <s v="Mexico"/>
    <s v="Santiago"/>
    <s v="Chronic"/>
    <x v="1699"/>
    <d v="2024-01-31T00:00:00"/>
    <x v="0"/>
    <x v="4"/>
    <s v="D0141"/>
    <s v="D05"/>
    <x v="0"/>
    <x v="3"/>
    <n v="619.51"/>
    <s v="None"/>
    <s v="None"/>
    <n v="0.32854868444821539"/>
    <n v="112.2"/>
    <x v="0"/>
    <s v="No"/>
    <n v="118"/>
    <n v="6"/>
    <s v="Standard"/>
    <n v="4"/>
    <n v="2"/>
    <n v="8"/>
    <s v="ECG"/>
    <s v="Yes"/>
    <n v="2"/>
    <n v="731.71"/>
    <x v="1"/>
    <n v="240.40235789760371"/>
    <n v="491.30764210239636"/>
  </r>
  <r>
    <s v="P001093"/>
    <s v="Jorge"/>
    <s v="Torres"/>
    <x v="1"/>
    <d v="1987-01-11T00:00:00"/>
    <n v="69"/>
    <s v="Colombia"/>
    <s v="CDMX"/>
    <s v="Pediatrics"/>
    <x v="1700"/>
    <d v="2023-11-30T00:00:00"/>
    <x v="1"/>
    <x v="5"/>
    <s v="D0101"/>
    <s v="D02"/>
    <x v="0"/>
    <x v="1"/>
    <n v="1593.94"/>
    <s v="Full"/>
    <s v="CompanyB"/>
    <n v="0.37460538486440481"/>
    <n v="37.25"/>
    <x v="0"/>
    <s v="Yes"/>
    <n v="83"/>
    <n v="2"/>
    <s v="Emergency"/>
    <n v="4"/>
    <n v="4"/>
    <n v="8"/>
    <s v="Ultrasound"/>
    <s v="Yes"/>
    <n v="1"/>
    <n v="1631.19"/>
    <x v="1"/>
    <n v="611.05255773696854"/>
    <n v="1020.1374422630315"/>
  </r>
  <r>
    <s v="P001099"/>
    <s v="Lucia"/>
    <s v="Lopez"/>
    <x v="0"/>
    <d v="1972-02-10T00:00:00"/>
    <n v="91"/>
    <s v="Mexico"/>
    <s v="Buenos Aires"/>
    <s v="General"/>
    <x v="1701"/>
    <d v="2023-08-16T00:00:00"/>
    <x v="1"/>
    <x v="3"/>
    <s v="D0156"/>
    <s v="D05"/>
    <x v="0"/>
    <x v="3"/>
    <n v="1278.77"/>
    <s v="Full"/>
    <s v="CompanyA"/>
    <n v="0.79133493142660949"/>
    <n v="316.67"/>
    <x v="0"/>
    <s v="No"/>
    <n v="90"/>
    <n v="8"/>
    <s v="Emergency"/>
    <n v="2"/>
    <n v="2"/>
    <n v="4"/>
    <s v="ECG"/>
    <s v="Yes"/>
    <n v="2"/>
    <n v="1595.44"/>
    <x v="1"/>
    <n v="1262.52740299527"/>
    <n v="332.91259700473006"/>
  </r>
  <r>
    <s v="P001103"/>
    <s v="Diego"/>
    <s v="Perez"/>
    <x v="0"/>
    <d v="2012-04-24T00:00:00"/>
    <n v="92"/>
    <s v="Chile"/>
    <s v="Bogotá"/>
    <s v="Geriatrics"/>
    <x v="1702"/>
    <d v="2024-08-26T00:00:00"/>
    <x v="1"/>
    <x v="0"/>
    <s v="D0124"/>
    <s v="D04"/>
    <x v="1"/>
    <x v="3"/>
    <n v="831.69"/>
    <s v="Partial"/>
    <s v="None"/>
    <n v="0.39877505856229661"/>
    <n v="295.08"/>
    <x v="0"/>
    <s v="Yes"/>
    <n v="279"/>
    <n v="2"/>
    <s v="Standard"/>
    <n v="3"/>
    <n v="7"/>
    <n v="8"/>
    <s v="X-Ray"/>
    <s v="Yes"/>
    <n v="3"/>
    <n v="1126.77"/>
    <x v="1"/>
    <n v="449.32777273623896"/>
    <n v="677.44222726376097"/>
  </r>
  <r>
    <s v="P001105"/>
    <s v="Carlos"/>
    <s v="Martinez"/>
    <x v="0"/>
    <d v="1978-09-03T00:00:00"/>
    <n v="79"/>
    <s v="Spain"/>
    <s v="Madrid"/>
    <s v="General"/>
    <x v="1703"/>
    <d v="2023-04-24T00:00:00"/>
    <x v="2"/>
    <x v="2"/>
    <s v="D0090"/>
    <s v="D03"/>
    <x v="1"/>
    <x v="0"/>
    <n v="319.39999999999998"/>
    <s v="Partial"/>
    <s v="CompanyB"/>
    <n v="3.7328777145494318E-2"/>
    <n v="362.56"/>
    <x v="1"/>
    <s v="No"/>
    <n v="232"/>
    <n v="5"/>
    <s v="Emergency"/>
    <n v="4"/>
    <n v="7"/>
    <n v="7"/>
    <s v="ECG"/>
    <s v="Yes"/>
    <n v="0"/>
    <n v="681.96"/>
    <x v="1"/>
    <n v="25.456732862141308"/>
    <n v="656.50326713785876"/>
  </r>
  <r>
    <s v="P001107"/>
    <s v="Pedro"/>
    <s v="Perez"/>
    <x v="0"/>
    <d v="1989-03-26T00:00:00"/>
    <n v="81"/>
    <s v="Colombia"/>
    <s v="Santiago"/>
    <s v="General"/>
    <x v="1704"/>
    <d v="2024-05-07T00:00:00"/>
    <x v="1"/>
    <x v="0"/>
    <s v="D0077"/>
    <s v="D05"/>
    <x v="4"/>
    <x v="0"/>
    <n v="1792.72"/>
    <s v="Full"/>
    <s v="CompanyB"/>
    <n v="0.2846546986550732"/>
    <n v="61.28"/>
    <x v="0"/>
    <s v="No"/>
    <n v="297"/>
    <n v="4"/>
    <s v="Standard"/>
    <n v="4"/>
    <n v="5"/>
    <n v="6"/>
    <s v="X-Ray"/>
    <s v="Yes"/>
    <n v="0"/>
    <n v="1854"/>
    <x v="1"/>
    <n v="527.74981130650576"/>
    <n v="1326.2501886934942"/>
  </r>
  <r>
    <s v="P001109"/>
    <s v="Sofia"/>
    <s v="Lopez"/>
    <x v="1"/>
    <d v="1958-02-23T00:00:00"/>
    <n v="84"/>
    <s v="Mexico"/>
    <s v="Bogotá"/>
    <s v="Geriatrics"/>
    <x v="1705"/>
    <d v="2023-04-11T00:00:00"/>
    <x v="1"/>
    <x v="3"/>
    <s v="D0168"/>
    <s v="D02"/>
    <x v="0"/>
    <x v="0"/>
    <n v="2356.2600000000002"/>
    <s v="Partial"/>
    <s v="None"/>
    <n v="0.91886913580415486"/>
    <n v="254.49"/>
    <x v="0"/>
    <s v="No"/>
    <n v="20"/>
    <n v="11"/>
    <s v="Standard"/>
    <n v="4"/>
    <n v="7"/>
    <n v="8"/>
    <s v="X-Ray"/>
    <s v="Yes"/>
    <n v="2"/>
    <n v="2610.75"/>
    <x v="1"/>
    <n v="2398.9375963006974"/>
    <n v="211.81240369930265"/>
  </r>
  <r>
    <s v="P001111"/>
    <s v="Jorge"/>
    <s v="Hernandez"/>
    <x v="1"/>
    <d v="2005-08-12T00:00:00"/>
    <n v="77"/>
    <s v="Mexico"/>
    <s v="Madrid"/>
    <s v="Chronic"/>
    <x v="1706"/>
    <d v="2023-05-26T00:00:00"/>
    <x v="0"/>
    <x v="5"/>
    <s v="D0023"/>
    <s v="D03"/>
    <x v="1"/>
    <x v="0"/>
    <n v="259.18"/>
    <s v="Partial"/>
    <s v="CompanyA"/>
    <n v="0.41695098107368911"/>
    <n v="173.18"/>
    <x v="0"/>
    <s v="No"/>
    <n v="50"/>
    <n v="9"/>
    <s v="Emergency"/>
    <n v="3"/>
    <n v="7"/>
    <n v="4"/>
    <s v="ECG"/>
    <s v="Yes"/>
    <n v="3"/>
    <n v="432.36"/>
    <x v="1"/>
    <n v="180.27292617702022"/>
    <n v="252.08707382297979"/>
  </r>
  <r>
    <s v="P001113"/>
    <s v="Maria"/>
    <s v="Rodriguez"/>
    <x v="1"/>
    <d v="1967-03-14T00:00:00"/>
    <n v="89"/>
    <s v="Mexico"/>
    <s v="CDMX"/>
    <s v="General"/>
    <x v="1707"/>
    <d v="2023-12-16T00:00:00"/>
    <x v="1"/>
    <x v="3"/>
    <s v="D0009"/>
    <s v="D01"/>
    <x v="4"/>
    <x v="2"/>
    <n v="822.99"/>
    <s v="Full"/>
    <s v="None"/>
    <n v="9.8508096221893826E-2"/>
    <n v="175.65"/>
    <x v="0"/>
    <s v="No"/>
    <n v="152"/>
    <n v="9"/>
    <s v="Standard"/>
    <n v="1"/>
    <n v="3"/>
    <n v="7"/>
    <s v="MRI"/>
    <s v="Yes"/>
    <n v="2"/>
    <n v="998.64"/>
    <x v="1"/>
    <n v="98.374125211032052"/>
    <n v="900.26587478896795"/>
  </r>
  <r>
    <s v="P001114"/>
    <s v="Sofia"/>
    <s v="Diaz"/>
    <x v="1"/>
    <d v="1997-11-07T00:00:00"/>
    <n v="72"/>
    <s v="Argentina"/>
    <s v="CDMX"/>
    <s v="General"/>
    <x v="1708"/>
    <d v="2024-01-21T00:00:00"/>
    <x v="1"/>
    <x v="1"/>
    <s v="D0045"/>
    <s v="D01"/>
    <x v="0"/>
    <x v="1"/>
    <n v="1485.82"/>
    <s v="Full"/>
    <s v="None"/>
    <n v="0.65243470028230499"/>
    <n v="348.3"/>
    <x v="0"/>
    <s v="Yes"/>
    <n v="223"/>
    <n v="12"/>
    <s v="Emergency"/>
    <n v="2"/>
    <n v="4"/>
    <n v="8"/>
    <s v="CT"/>
    <s v="Yes"/>
    <n v="4"/>
    <n v="1834.12"/>
    <x v="1"/>
    <n v="1196.6435324817812"/>
    <n v="637.47646751821867"/>
  </r>
  <r>
    <s v="P001115"/>
    <s v="Pedro"/>
    <s v="Torres"/>
    <x v="0"/>
    <d v="1964-01-03T00:00:00"/>
    <n v="69"/>
    <s v="Colombia"/>
    <s v="Santiago"/>
    <s v="Geriatrics"/>
    <x v="1709"/>
    <d v="2024-01-13T00:00:00"/>
    <x v="0"/>
    <x v="1"/>
    <s v="D0165"/>
    <s v="D05"/>
    <x v="0"/>
    <x v="0"/>
    <n v="1242.76"/>
    <s v="None"/>
    <s v="CompanyA"/>
    <n v="0.93722377758152464"/>
    <n v="63.54"/>
    <x v="0"/>
    <s v="Yes"/>
    <n v="141"/>
    <n v="2"/>
    <s v="Emergency"/>
    <n v="2"/>
    <n v="5"/>
    <n v="9"/>
    <s v="ECG"/>
    <s v="No"/>
    <n v="5"/>
    <n v="1306.3"/>
    <x v="1"/>
    <n v="1224.2954206547456"/>
    <n v="82.004579345254342"/>
  </r>
  <r>
    <s v="P001119"/>
    <s v="Pedro"/>
    <s v="Rodriguez"/>
    <x v="0"/>
    <d v="1985-07-24T00:00:00"/>
    <n v="78"/>
    <s v="Argentina"/>
    <s v="CDMX"/>
    <s v="Geriatrics"/>
    <x v="1710"/>
    <d v="2023-03-26T00:00:00"/>
    <x v="2"/>
    <x v="0"/>
    <s v="D0027"/>
    <s v="D03"/>
    <x v="3"/>
    <x v="0"/>
    <n v="2876.35"/>
    <s v="None"/>
    <s v="None"/>
    <n v="0.29476336956266369"/>
    <n v="414.97"/>
    <x v="0"/>
    <s v="Yes"/>
    <n v="296"/>
    <n v="5"/>
    <s v="ICU"/>
    <n v="2"/>
    <n v="3"/>
    <n v="4"/>
    <s v="CT"/>
    <s v="No"/>
    <n v="4"/>
    <n v="3291.3199999999997"/>
    <x v="1"/>
    <n v="970.1605735089862"/>
    <n v="2321.1594264910136"/>
  </r>
  <r>
    <s v="P001121"/>
    <s v="Pedro"/>
    <s v="Perez"/>
    <x v="1"/>
    <d v="1958-12-26T00:00:00"/>
    <n v="87"/>
    <s v="Argentina"/>
    <s v="Santiago"/>
    <s v="Geriatrics"/>
    <x v="1711"/>
    <d v="2024-09-13T00:00:00"/>
    <x v="0"/>
    <x v="5"/>
    <s v="D0185"/>
    <s v="D05"/>
    <x v="1"/>
    <x v="2"/>
    <n v="2980.72"/>
    <s v="None"/>
    <s v="None"/>
    <n v="0.71722153383375886"/>
    <n v="795.84"/>
    <x v="1"/>
    <s v="No"/>
    <n v="207"/>
    <n v="3"/>
    <s v="Standard"/>
    <n v="3"/>
    <n v="0"/>
    <n v="8"/>
    <s v="CT"/>
    <s v="Yes"/>
    <n v="5"/>
    <n v="3776.56"/>
    <x v="1"/>
    <n v="2708.6301558152204"/>
    <n v="1067.9298441847795"/>
  </r>
  <r>
    <s v="P001126"/>
    <s v="Luis"/>
    <s v="Lopez"/>
    <x v="0"/>
    <d v="2001-05-24T00:00:00"/>
    <n v="77"/>
    <s v="Chile"/>
    <s v="Buenos Aires"/>
    <s v="General"/>
    <x v="1712"/>
    <d v="2023-02-26T00:00:00"/>
    <x v="0"/>
    <x v="4"/>
    <s v="D0077"/>
    <s v="D05"/>
    <x v="3"/>
    <x v="2"/>
    <n v="509"/>
    <s v="None"/>
    <s v="CompanyB"/>
    <n v="5.1056284456425398E-2"/>
    <n v="248.73"/>
    <x v="1"/>
    <s v="No"/>
    <n v="206"/>
    <n v="7"/>
    <s v="Standard"/>
    <n v="1"/>
    <n v="0"/>
    <n v="3"/>
    <s v="CT"/>
    <s v="No"/>
    <n v="4"/>
    <n v="757.73"/>
    <x v="1"/>
    <n v="38.686878421167215"/>
    <n v="719.04312157883282"/>
  </r>
  <r>
    <s v="P001128"/>
    <s v="Ana"/>
    <s v="Martinez"/>
    <x v="1"/>
    <d v="1956-06-30T00:00:00"/>
    <n v="66"/>
    <s v="Colombia"/>
    <s v="CDMX"/>
    <s v="Chronic"/>
    <x v="1713"/>
    <d v="2023-08-31T00:00:00"/>
    <x v="0"/>
    <x v="3"/>
    <s v="D0077"/>
    <s v="D03"/>
    <x v="0"/>
    <x v="1"/>
    <n v="1977.59"/>
    <s v="Partial"/>
    <s v="CompanyC"/>
    <n v="0.88207033039315175"/>
    <n v="319.58"/>
    <x v="0"/>
    <s v="No"/>
    <n v="206"/>
    <n v="14"/>
    <s v="ICU"/>
    <n v="4"/>
    <n v="5"/>
    <n v="9"/>
    <s v="Ultrasound"/>
    <s v="No"/>
    <n v="1"/>
    <n v="2297.17"/>
    <x v="1"/>
    <n v="2026.2655008692366"/>
    <n v="270.9044991307635"/>
  </r>
  <r>
    <s v="P001133"/>
    <s v="Maria"/>
    <s v="Hernandez"/>
    <x v="1"/>
    <d v="1994-02-02T00:00:00"/>
    <n v="92"/>
    <s v="Argentina"/>
    <s v="CDMX"/>
    <s v="Pediatrics"/>
    <x v="1714"/>
    <d v="2023-05-24T00:00:00"/>
    <x v="1"/>
    <x v="4"/>
    <s v="D0073"/>
    <s v="D05"/>
    <x v="3"/>
    <x v="1"/>
    <n v="1331.74"/>
    <s v="Partial"/>
    <s v="CompanyC"/>
    <n v="0.13979800917771029"/>
    <n v="51.88"/>
    <x v="1"/>
    <s v="No"/>
    <n v="249"/>
    <n v="7"/>
    <s v="Emergency"/>
    <n v="1"/>
    <n v="9"/>
    <n v="1"/>
    <s v="Ultrasound"/>
    <s v="No"/>
    <n v="0"/>
    <n v="1383.6200000000001"/>
    <x v="1"/>
    <n v="193.42732145846352"/>
    <n v="1190.1926785415367"/>
  </r>
  <r>
    <s v="P001139"/>
    <s v="Maria"/>
    <s v="Lopez"/>
    <x v="0"/>
    <d v="2019-12-07T00:00:00"/>
    <n v="67"/>
    <s v="Spain"/>
    <s v="Buenos Aires"/>
    <s v="Chronic"/>
    <x v="1715"/>
    <d v="2024-01-21T00:00:00"/>
    <x v="0"/>
    <x v="4"/>
    <s v="D0039"/>
    <s v="D04"/>
    <x v="0"/>
    <x v="0"/>
    <n v="2092.17"/>
    <s v="None"/>
    <s v="CompanyC"/>
    <n v="0.14310286526494309"/>
    <n v="282.7"/>
    <x v="0"/>
    <s v="No"/>
    <n v="236"/>
    <n v="3"/>
    <s v="ICU"/>
    <n v="2"/>
    <n v="3"/>
    <n v="6"/>
    <s v="ECG"/>
    <s v="No"/>
    <n v="4"/>
    <n v="2374.87"/>
    <x v="1"/>
    <n v="339.85070163175538"/>
    <n v="2035.0192983682446"/>
  </r>
  <r>
    <s v="P001141"/>
    <s v="Sofia"/>
    <s v="Perez"/>
    <x v="1"/>
    <d v="1959-07-20T00:00:00"/>
    <n v="70"/>
    <s v="Argentina"/>
    <s v="CDMX"/>
    <s v="Geriatrics"/>
    <x v="1716"/>
    <d v="2023-08-15T00:00:00"/>
    <x v="2"/>
    <x v="4"/>
    <s v="D0054"/>
    <s v="D01"/>
    <x v="1"/>
    <x v="1"/>
    <n v="2231.91"/>
    <s v="Partial"/>
    <s v="None"/>
    <n v="0.70571368532597878"/>
    <n v="677.83"/>
    <x v="1"/>
    <s v="No"/>
    <n v="224"/>
    <n v="5"/>
    <s v="ICU"/>
    <n v="3"/>
    <n v="9"/>
    <n v="10"/>
    <s v="CT"/>
    <s v="No"/>
    <n v="4"/>
    <n v="2909.74"/>
    <x v="1"/>
    <n v="2053.4433387404133"/>
    <n v="856.29666125958647"/>
  </r>
  <r>
    <s v="P001142"/>
    <s v="Maria"/>
    <s v="Diaz"/>
    <x v="0"/>
    <d v="1954-01-06T00:00:00"/>
    <n v="66"/>
    <s v="Spain"/>
    <s v="Buenos Aires"/>
    <s v="Pediatrics"/>
    <x v="1717"/>
    <d v="2024-03-16T00:00:00"/>
    <x v="1"/>
    <x v="4"/>
    <s v="D0160"/>
    <s v="D01"/>
    <x v="4"/>
    <x v="1"/>
    <n v="2705.42"/>
    <s v="Full"/>
    <s v="None"/>
    <n v="0.58432797494720456"/>
    <n v="45.27"/>
    <x v="0"/>
    <s v="No"/>
    <n v="143"/>
    <n v="14"/>
    <s v="Emergency"/>
    <n v="1"/>
    <n v="2"/>
    <n v="6"/>
    <s v="MRI"/>
    <s v="Yes"/>
    <n v="4"/>
    <n v="2750.69"/>
    <x v="1"/>
    <n v="1607.3051174075263"/>
    <n v="1143.3848825924738"/>
  </r>
  <r>
    <s v="P001144"/>
    <s v="Jorge"/>
    <s v="Garcia"/>
    <x v="1"/>
    <d v="1970-12-24T00:00:00"/>
    <n v="78"/>
    <s v="Mexico"/>
    <s v="Bogotá"/>
    <s v="General"/>
    <x v="1718"/>
    <d v="2023-06-23T00:00:00"/>
    <x v="1"/>
    <x v="3"/>
    <s v="D0112"/>
    <s v="D02"/>
    <x v="3"/>
    <x v="0"/>
    <n v="628.15"/>
    <s v="None"/>
    <s v="CompanyB"/>
    <n v="0.79688590760388822"/>
    <n v="82.69"/>
    <x v="1"/>
    <s v="Yes"/>
    <n v="210"/>
    <n v="12"/>
    <s v="Standard"/>
    <n v="4"/>
    <n v="2"/>
    <n v="4"/>
    <s v="ECG"/>
    <s v="No"/>
    <n v="5"/>
    <n v="710.83999999999992"/>
    <x v="1"/>
    <n v="566.45837856114781"/>
    <n v="144.38162143885211"/>
  </r>
  <r>
    <s v="P001146"/>
    <s v="Luis"/>
    <s v="Perez"/>
    <x v="1"/>
    <d v="1965-12-07T00:00:00"/>
    <n v="82"/>
    <s v="Colombia"/>
    <s v="CDMX"/>
    <s v="General"/>
    <x v="1719"/>
    <d v="2024-06-02T00:00:00"/>
    <x v="2"/>
    <x v="0"/>
    <s v="D0189"/>
    <s v="D04"/>
    <x v="4"/>
    <x v="0"/>
    <n v="549.16999999999996"/>
    <s v="None"/>
    <s v="CompanyB"/>
    <n v="0.88715003550092142"/>
    <n v="381.64"/>
    <x v="0"/>
    <s v="Yes"/>
    <n v="258"/>
    <n v="3"/>
    <s v="Standard"/>
    <n v="1"/>
    <n v="9"/>
    <n v="9"/>
    <s v="CT"/>
    <s v="Yes"/>
    <n v="4"/>
    <n v="930.81"/>
    <x v="1"/>
    <n v="825.76812454461265"/>
    <n v="105.0418754553873"/>
  </r>
  <r>
    <s v="P001150"/>
    <s v="Diego"/>
    <s v="Garcia"/>
    <x v="0"/>
    <d v="1964-07-28T00:00:00"/>
    <n v="90"/>
    <s v="Chile"/>
    <s v="Madrid"/>
    <s v="General"/>
    <x v="1720"/>
    <d v="2024-04-05T00:00:00"/>
    <x v="0"/>
    <x v="0"/>
    <s v="D0198"/>
    <s v="D03"/>
    <x v="3"/>
    <x v="1"/>
    <n v="940.71"/>
    <s v="Full"/>
    <s v="CompanyA"/>
    <n v="0.72245452950901767"/>
    <n v="323.02"/>
    <x v="1"/>
    <s v="No"/>
    <n v="3"/>
    <n v="12"/>
    <s v="Emergency"/>
    <n v="1"/>
    <n v="7"/>
    <n v="1"/>
    <s v="ECG"/>
    <s v="Yes"/>
    <n v="2"/>
    <n v="1263.73"/>
    <x v="1"/>
    <n v="912.98746257643097"/>
    <n v="350.74253742356905"/>
  </r>
  <r>
    <s v="P001152"/>
    <s v="Maria"/>
    <s v="Rodriguez"/>
    <x v="0"/>
    <d v="1973-07-06T00:00:00"/>
    <n v="82"/>
    <s v="Argentina"/>
    <s v="Buenos Aires"/>
    <s v="Geriatrics"/>
    <x v="1721"/>
    <d v="2024-03-29T00:00:00"/>
    <x v="2"/>
    <x v="4"/>
    <s v="D0078"/>
    <s v="D04"/>
    <x v="2"/>
    <x v="0"/>
    <n v="2350.2399999999998"/>
    <s v="None"/>
    <s v="CompanyB"/>
    <n v="0.72324239404790924"/>
    <n v="514.92999999999995"/>
    <x v="1"/>
    <s v="No"/>
    <n v="31"/>
    <n v="4"/>
    <s v="Emergency"/>
    <n v="1"/>
    <n v="6"/>
    <n v="1"/>
    <s v="X-Ray"/>
    <s v="No"/>
    <n v="4"/>
    <n v="2865.1699999999996"/>
    <x v="1"/>
    <n v="2072.2124101542477"/>
    <n v="792.95758984575195"/>
  </r>
  <r>
    <s v="P001154"/>
    <s v="Sofia"/>
    <s v="Garcia"/>
    <x v="1"/>
    <d v="1959-08-16T00:00:00"/>
    <n v="85"/>
    <s v="Spain"/>
    <s v="Buenos Aires"/>
    <s v="Chronic"/>
    <x v="1722"/>
    <d v="2024-02-07T00:00:00"/>
    <x v="0"/>
    <x v="5"/>
    <s v="D0111"/>
    <s v="D05"/>
    <x v="3"/>
    <x v="2"/>
    <n v="2464.5"/>
    <s v="None"/>
    <s v="None"/>
    <n v="0.63603153704315307"/>
    <n v="594.69000000000005"/>
    <x v="1"/>
    <s v="Yes"/>
    <n v="225"/>
    <n v="9"/>
    <s v="ICU"/>
    <n v="3"/>
    <n v="9"/>
    <n v="8"/>
    <s v="MRI"/>
    <s v="No"/>
    <n v="5"/>
    <n v="3059.19"/>
    <x v="1"/>
    <n v="1945.7413178070435"/>
    <n v="1113.4486821929565"/>
  </r>
  <r>
    <s v="P001161"/>
    <s v="Diego"/>
    <s v="Martinez"/>
    <x v="1"/>
    <d v="1999-01-17T00:00:00"/>
    <n v="72"/>
    <s v="Argentina"/>
    <s v="Buenos Aires"/>
    <s v="Pediatrics"/>
    <x v="1723"/>
    <d v="2023-03-25T00:00:00"/>
    <x v="0"/>
    <x v="1"/>
    <s v="D0156"/>
    <s v="D05"/>
    <x v="1"/>
    <x v="2"/>
    <n v="2935"/>
    <s v="Full"/>
    <s v="CompanyB"/>
    <n v="3.7635359084933977E-2"/>
    <n v="403.94"/>
    <x v="0"/>
    <s v="No"/>
    <n v="43"/>
    <n v="9"/>
    <s v="Emergency"/>
    <n v="4"/>
    <n v="6"/>
    <n v="1"/>
    <s v="ECG"/>
    <s v="No"/>
    <n v="4"/>
    <n v="3338.94"/>
    <x v="1"/>
    <n v="125.66220586304945"/>
    <n v="3213.2777941369504"/>
  </r>
  <r>
    <s v="P001164"/>
    <s v="Maria"/>
    <s v="Martinez"/>
    <x v="1"/>
    <d v="1950-03-15T00:00:00"/>
    <n v="77"/>
    <s v="Mexico"/>
    <s v="CDMX"/>
    <s v="Pediatrics"/>
    <x v="1724"/>
    <d v="2023-04-15T00:00:00"/>
    <x v="2"/>
    <x v="2"/>
    <s v="D0166"/>
    <s v="D02"/>
    <x v="3"/>
    <x v="3"/>
    <n v="2503.7399999999998"/>
    <s v="Full"/>
    <s v="CompanyC"/>
    <n v="9.9790681785255742E-2"/>
    <n v="506.87"/>
    <x v="0"/>
    <s v="Yes"/>
    <n v="13"/>
    <n v="11"/>
    <s v="Emergency"/>
    <n v="2"/>
    <n v="9"/>
    <n v="2"/>
    <s v="Ultrasound"/>
    <s v="Yes"/>
    <n v="4"/>
    <n v="3010.6099999999997"/>
    <x v="1"/>
    <n v="300.43082448950878"/>
    <n v="2710.1791755104909"/>
  </r>
  <r>
    <s v="P001168"/>
    <s v="Lucia"/>
    <s v="Lopez"/>
    <x v="1"/>
    <d v="2004-11-19T00:00:00"/>
    <n v="78"/>
    <s v="Mexico"/>
    <s v="Madrid"/>
    <s v="Chronic"/>
    <x v="1725"/>
    <d v="2023-01-05T00:00:00"/>
    <x v="0"/>
    <x v="1"/>
    <s v="D0118"/>
    <s v="D02"/>
    <x v="1"/>
    <x v="2"/>
    <n v="284.7"/>
    <s v="Partial"/>
    <s v="CompanyA"/>
    <n v="0.87083954394097407"/>
    <n v="684.92"/>
    <x v="1"/>
    <s v="Yes"/>
    <n v="23"/>
    <n v="11"/>
    <s v="ICU"/>
    <n v="2"/>
    <n v="1"/>
    <n v="10"/>
    <s v="ECG"/>
    <s v="Yes"/>
    <n v="0"/>
    <n v="969.61999999999989"/>
    <x v="1"/>
    <n v="844.3834385960472"/>
    <n v="125.23656140395269"/>
  </r>
  <r>
    <s v="P001169"/>
    <s v="Sofia"/>
    <s v="Torres"/>
    <x v="1"/>
    <d v="1980-12-24T00:00:00"/>
    <n v="78"/>
    <s v="Spain"/>
    <s v="Bogotá"/>
    <s v="Pediatrics"/>
    <x v="1726"/>
    <d v="2023-07-06T00:00:00"/>
    <x v="1"/>
    <x v="1"/>
    <s v="D0069"/>
    <s v="D01"/>
    <x v="1"/>
    <x v="0"/>
    <n v="386.35"/>
    <s v="Full"/>
    <s v="CompanyB"/>
    <n v="0.20838436588063999"/>
    <n v="793.88"/>
    <x v="1"/>
    <s v="Yes"/>
    <n v="250"/>
    <n v="6"/>
    <s v="ICU"/>
    <n v="4"/>
    <n v="9"/>
    <n v="10"/>
    <s v="Ultrasound"/>
    <s v="Yes"/>
    <n v="4"/>
    <n v="1180.23"/>
    <x v="1"/>
    <n v="245.94148014330776"/>
    <n v="934.28851985669223"/>
  </r>
  <r>
    <s v="P001170"/>
    <s v="Sofia"/>
    <s v="Perez"/>
    <x v="1"/>
    <d v="2017-05-26T00:00:00"/>
    <n v="80"/>
    <s v="Argentina"/>
    <s v="Bogotá"/>
    <s v="Geriatrics"/>
    <x v="1727"/>
    <d v="2024-02-06T00:00:00"/>
    <x v="0"/>
    <x v="3"/>
    <s v="D0071"/>
    <s v="D04"/>
    <x v="3"/>
    <x v="1"/>
    <n v="1730.24"/>
    <s v="None"/>
    <s v="CompanyA"/>
    <n v="7.1527052769207122E-2"/>
    <n v="558.39"/>
    <x v="0"/>
    <s v="No"/>
    <n v="118"/>
    <n v="1"/>
    <s v="Emergency"/>
    <n v="1"/>
    <n v="2"/>
    <n v="6"/>
    <s v="ECG"/>
    <s v="No"/>
    <n v="5"/>
    <n v="2288.63"/>
    <x v="1"/>
    <n v="163.69895877919049"/>
    <n v="2124.9310412208097"/>
  </r>
  <r>
    <s v="P001173"/>
    <s v="Luis"/>
    <s v="Torres"/>
    <x v="0"/>
    <d v="2007-09-20T00:00:00"/>
    <n v="90"/>
    <s v="Colombia"/>
    <s v="CDMX"/>
    <s v="Pediatrics"/>
    <x v="1728"/>
    <d v="2023-06-18T00:00:00"/>
    <x v="1"/>
    <x v="1"/>
    <s v="D0065"/>
    <s v="D02"/>
    <x v="3"/>
    <x v="3"/>
    <n v="1290.74"/>
    <s v="Full"/>
    <s v="None"/>
    <n v="0.60091573998487824"/>
    <n v="502.08"/>
    <x v="1"/>
    <s v="Yes"/>
    <n v="202"/>
    <n v="9"/>
    <s v="ICU"/>
    <n v="2"/>
    <n v="2"/>
    <n v="8"/>
    <s v="Ultrasound"/>
    <s v="No"/>
    <n v="3"/>
    <n v="1792.82"/>
    <x v="1"/>
    <n v="1077.3337569596893"/>
    <n v="715.48624304031068"/>
  </r>
  <r>
    <s v="P001174"/>
    <s v="Carlos"/>
    <s v="Perez"/>
    <x v="0"/>
    <d v="2019-10-31T00:00:00"/>
    <n v="90"/>
    <s v="Chile"/>
    <s v="Bogotá"/>
    <s v="Pediatrics"/>
    <x v="1729"/>
    <d v="2024-02-17T00:00:00"/>
    <x v="2"/>
    <x v="0"/>
    <s v="D0150"/>
    <s v="D04"/>
    <x v="3"/>
    <x v="3"/>
    <n v="1916.25"/>
    <s v="Full"/>
    <s v="CompanyA"/>
    <n v="0.31558278607580248"/>
    <n v="409.35"/>
    <x v="0"/>
    <s v="Yes"/>
    <n v="236"/>
    <n v="4"/>
    <s v="Emergency"/>
    <n v="2"/>
    <n v="6"/>
    <n v="4"/>
    <s v="CT"/>
    <s v="Yes"/>
    <n v="4"/>
    <n v="2325.6"/>
    <x v="1"/>
    <n v="733.91932729788618"/>
    <n v="1591.6806727021137"/>
  </r>
  <r>
    <s v="P001175"/>
    <s v="Jorge"/>
    <s v="Garcia"/>
    <x v="1"/>
    <d v="2015-12-16T00:00:00"/>
    <n v="65"/>
    <s v="Chile"/>
    <s v="Buenos Aires"/>
    <s v="Chronic"/>
    <x v="1730"/>
    <d v="2023-12-17T00:00:00"/>
    <x v="0"/>
    <x v="4"/>
    <s v="D0064"/>
    <s v="D01"/>
    <x v="1"/>
    <x v="2"/>
    <n v="1541"/>
    <s v="Partial"/>
    <s v="CompanyC"/>
    <n v="0.29683366829680069"/>
    <n v="385.61"/>
    <x v="0"/>
    <s v="Yes"/>
    <n v="293"/>
    <n v="7"/>
    <s v="Standard"/>
    <n v="4"/>
    <n v="4"/>
    <n v="8"/>
    <s v="Ultrasound"/>
    <s v="Yes"/>
    <n v="3"/>
    <n v="1926.6100000000001"/>
    <x v="1"/>
    <n v="571.88271367729919"/>
    <n v="1354.7272863227008"/>
  </r>
  <r>
    <s v="P001177"/>
    <s v="Diego"/>
    <s v="Rodriguez"/>
    <x v="1"/>
    <d v="2002-01-29T00:00:00"/>
    <n v="79"/>
    <s v="Spain"/>
    <s v="Santiago"/>
    <s v="Geriatrics"/>
    <x v="1731"/>
    <d v="2023-03-11T00:00:00"/>
    <x v="1"/>
    <x v="2"/>
    <s v="D0058"/>
    <s v="D02"/>
    <x v="3"/>
    <x v="2"/>
    <n v="385.07"/>
    <s v="Full"/>
    <s v="CompanyB"/>
    <n v="0.30562804406718941"/>
    <n v="248.27"/>
    <x v="1"/>
    <s v="Yes"/>
    <n v="209"/>
    <n v="8"/>
    <s v="Standard"/>
    <n v="3"/>
    <n v="6"/>
    <n v="7"/>
    <s v="CT"/>
    <s v="Yes"/>
    <n v="3"/>
    <n v="633.34"/>
    <x v="1"/>
    <n v="193.56646542951376"/>
    <n v="439.77353457048628"/>
  </r>
  <r>
    <s v="P001180"/>
    <s v="Elena"/>
    <s v="Hernandez"/>
    <x v="1"/>
    <d v="1999-01-08T00:00:00"/>
    <n v="94"/>
    <s v="Mexico"/>
    <s v="Buenos Aires"/>
    <s v="Chronic"/>
    <x v="1732"/>
    <d v="2024-09-17T00:00:00"/>
    <x v="2"/>
    <x v="4"/>
    <s v="D0123"/>
    <s v="D05"/>
    <x v="3"/>
    <x v="3"/>
    <n v="2301.15"/>
    <s v="Partial"/>
    <s v="CompanyC"/>
    <n v="0.21981374877452989"/>
    <n v="668.89"/>
    <x v="1"/>
    <s v="No"/>
    <n v="1"/>
    <n v="8"/>
    <s v="ICU"/>
    <n v="2"/>
    <n v="8"/>
    <n v="6"/>
    <s v="X-Ray"/>
    <s v="Yes"/>
    <n v="0"/>
    <n v="2970.04"/>
    <x v="1"/>
    <n v="652.85562641030469"/>
    <n v="2317.1843735896955"/>
  </r>
  <r>
    <s v="P001186"/>
    <s v="Lucia"/>
    <s v="Torres"/>
    <x v="0"/>
    <d v="1967-09-28T00:00:00"/>
    <n v="83"/>
    <s v="Spain"/>
    <s v="Buenos Aires"/>
    <s v="Chronic"/>
    <x v="1733"/>
    <d v="2024-03-23T00:00:00"/>
    <x v="2"/>
    <x v="0"/>
    <s v="D0026"/>
    <s v="D01"/>
    <x v="3"/>
    <x v="0"/>
    <n v="1619.18"/>
    <s v="Full"/>
    <s v="CompanyC"/>
    <n v="0.30788157306045311"/>
    <n v="416.76"/>
    <x v="0"/>
    <s v="Yes"/>
    <n v="295"/>
    <n v="8"/>
    <s v="Emergency"/>
    <n v="4"/>
    <n v="8"/>
    <n v="1"/>
    <s v="Ultrasound"/>
    <s v="No"/>
    <n v="3"/>
    <n v="2035.94"/>
    <x v="1"/>
    <n v="626.82840985669895"/>
    <n v="1409.1115901433011"/>
  </r>
  <r>
    <s v="P001191"/>
    <s v="Elena"/>
    <s v="Lopez"/>
    <x v="1"/>
    <d v="2004-03-15T00:00:00"/>
    <n v="76"/>
    <s v="Mexico"/>
    <s v="Bogotá"/>
    <s v="General"/>
    <x v="1734"/>
    <d v="2024-01-14T00:00:00"/>
    <x v="0"/>
    <x v="1"/>
    <s v="D0071"/>
    <s v="D03"/>
    <x v="2"/>
    <x v="2"/>
    <n v="1829.23"/>
    <s v="Full"/>
    <s v="CompanyA"/>
    <n v="0.48830959063178009"/>
    <n v="347.56"/>
    <x v="0"/>
    <s v="Yes"/>
    <n v="76"/>
    <n v="4"/>
    <s v="Emergency"/>
    <n v="4"/>
    <n v="2"/>
    <n v="9"/>
    <s v="ECG"/>
    <s v="Yes"/>
    <n v="0"/>
    <n v="2176.79"/>
    <x v="1"/>
    <n v="1062.9474337913525"/>
    <n v="1113.8425662086474"/>
  </r>
  <r>
    <s v="P001192"/>
    <s v="Elena"/>
    <s v="Perez"/>
    <x v="1"/>
    <d v="1980-02-21T00:00:00"/>
    <n v="84"/>
    <s v="Chile"/>
    <s v="Madrid"/>
    <s v="Geriatrics"/>
    <x v="1735"/>
    <d v="2023-08-13T00:00:00"/>
    <x v="2"/>
    <x v="0"/>
    <s v="D0064"/>
    <s v="D04"/>
    <x v="3"/>
    <x v="1"/>
    <n v="2402.02"/>
    <s v="Full"/>
    <s v="CompanyB"/>
    <n v="0.65483900986710142"/>
    <n v="224.91"/>
    <x v="0"/>
    <s v="No"/>
    <n v="201"/>
    <n v="12"/>
    <s v="Emergency"/>
    <n v="2"/>
    <n v="1"/>
    <n v="10"/>
    <s v="Ultrasound"/>
    <s v="No"/>
    <n v="1"/>
    <n v="2626.93"/>
    <x v="1"/>
    <n v="1720.2162401901846"/>
    <n v="906.7137598098152"/>
  </r>
  <r>
    <s v="P001193"/>
    <s v="Jorge"/>
    <s v="Martinez"/>
    <x v="1"/>
    <d v="1950-04-28T00:00:00"/>
    <n v="87"/>
    <s v="Spain"/>
    <s v="Santiago"/>
    <s v="General"/>
    <x v="1736"/>
    <d v="2024-02-08T00:00:00"/>
    <x v="2"/>
    <x v="2"/>
    <s v="D0025"/>
    <s v="D02"/>
    <x v="4"/>
    <x v="3"/>
    <n v="2428.02"/>
    <s v="None"/>
    <s v="CompanyB"/>
    <n v="0.54362010719476972"/>
    <n v="53.58"/>
    <x v="1"/>
    <s v="No"/>
    <n v="54"/>
    <n v="10"/>
    <s v="Standard"/>
    <n v="1"/>
    <n v="2"/>
    <n v="7"/>
    <s v="MRI"/>
    <s v="No"/>
    <n v="4"/>
    <n v="2481.6"/>
    <x v="1"/>
    <n v="1349.0476580145405"/>
    <n v="1132.5523419854594"/>
  </r>
  <r>
    <s v="P001198"/>
    <s v="Lucia"/>
    <s v="Rodriguez"/>
    <x v="0"/>
    <d v="1981-07-08T00:00:00"/>
    <n v="94"/>
    <s v="Spain"/>
    <s v="Bogotá"/>
    <s v="Chronic"/>
    <x v="1737"/>
    <d v="2024-05-02T00:00:00"/>
    <x v="2"/>
    <x v="5"/>
    <s v="D0058"/>
    <s v="D02"/>
    <x v="2"/>
    <x v="3"/>
    <n v="1587.59"/>
    <s v="Full"/>
    <s v="CompanyB"/>
    <n v="0.32193360979838459"/>
    <n v="343.82"/>
    <x v="0"/>
    <s v="No"/>
    <n v="113"/>
    <n v="8"/>
    <s v="Standard"/>
    <n v="3"/>
    <n v="4"/>
    <n v="10"/>
    <s v="ECG"/>
    <s v="No"/>
    <n v="3"/>
    <n v="1931.4099999999999"/>
    <x v="1"/>
    <n v="621.78579330069795"/>
    <n v="1309.6242066993018"/>
  </r>
  <r>
    <s v="P001200"/>
    <s v="Ana"/>
    <s v="Lopez"/>
    <x v="0"/>
    <d v="2014-09-22T00:00:00"/>
    <n v="94"/>
    <s v="Spain"/>
    <s v="Bogotá"/>
    <s v="Pediatrics"/>
    <x v="1738"/>
    <d v="2024-05-07T00:00:00"/>
    <x v="0"/>
    <x v="5"/>
    <s v="D0139"/>
    <s v="D03"/>
    <x v="3"/>
    <x v="3"/>
    <n v="112.16"/>
    <s v="Full"/>
    <s v="CompanyA"/>
    <n v="4.2694969656648207E-2"/>
    <n v="4.22"/>
    <x v="1"/>
    <s v="No"/>
    <n v="296"/>
    <n v="0"/>
    <s v="ICU"/>
    <n v="4"/>
    <n v="4"/>
    <n v="8"/>
    <s v="CT"/>
    <s v="No"/>
    <n v="4"/>
    <n v="116.38"/>
    <x v="1"/>
    <n v="4.9688405686407178"/>
    <n v="111.41115943135928"/>
  </r>
  <r>
    <s v="P001205"/>
    <s v="Ana"/>
    <s v="Perez"/>
    <x v="0"/>
    <d v="1997-01-04T00:00:00"/>
    <n v="88"/>
    <s v="Spain"/>
    <s v="Madrid"/>
    <s v="Geriatrics"/>
    <x v="1739"/>
    <d v="2024-05-15T00:00:00"/>
    <x v="1"/>
    <x v="4"/>
    <s v="D0164"/>
    <s v="D04"/>
    <x v="1"/>
    <x v="1"/>
    <n v="1719.73"/>
    <s v="None"/>
    <s v="CompanyC"/>
    <n v="0.52949119368537068"/>
    <n v="787.35"/>
    <x v="1"/>
    <s v="No"/>
    <n v="52"/>
    <n v="6"/>
    <s v="Standard"/>
    <n v="1"/>
    <n v="1"/>
    <n v="10"/>
    <s v="CT"/>
    <s v="Yes"/>
    <n v="1"/>
    <n v="2507.08"/>
    <x v="1"/>
    <n v="1327.476781864719"/>
    <n v="1179.6032181352809"/>
  </r>
  <r>
    <s v="P001206"/>
    <s v="Luis"/>
    <s v="Perez"/>
    <x v="0"/>
    <d v="2001-12-29T00:00:00"/>
    <n v="78"/>
    <s v="Chile"/>
    <s v="CDMX"/>
    <s v="Geriatrics"/>
    <x v="1740"/>
    <d v="2024-03-20T00:00:00"/>
    <x v="0"/>
    <x v="1"/>
    <s v="D0109"/>
    <s v="D04"/>
    <x v="3"/>
    <x v="0"/>
    <n v="2537.9699999999998"/>
    <s v="Partial"/>
    <s v="CompanyB"/>
    <n v="0.73547069983442426"/>
    <n v="252.34"/>
    <x v="0"/>
    <s v="Yes"/>
    <n v="295"/>
    <n v="10"/>
    <s v="Emergency"/>
    <n v="4"/>
    <n v="9"/>
    <n v="10"/>
    <s v="MRI"/>
    <s v="No"/>
    <n v="4"/>
    <n v="2790.31"/>
    <x v="1"/>
    <n v="2052.1912484549921"/>
    <n v="738.11875154500785"/>
  </r>
  <r>
    <s v="P001207"/>
    <s v="Carlos"/>
    <s v="Torres"/>
    <x v="0"/>
    <d v="1982-04-07T00:00:00"/>
    <n v="90"/>
    <s v="Colombia"/>
    <s v="Buenos Aires"/>
    <s v="Pediatrics"/>
    <x v="1741"/>
    <d v="2023-10-17T00:00:00"/>
    <x v="2"/>
    <x v="0"/>
    <s v="D0022"/>
    <s v="D05"/>
    <x v="0"/>
    <x v="2"/>
    <n v="416.28"/>
    <s v="Full"/>
    <s v="CompanyC"/>
    <n v="0.87011529482100736"/>
    <n v="484.04"/>
    <x v="0"/>
    <s v="No"/>
    <n v="51"/>
    <n v="3"/>
    <s v="ICU"/>
    <n v="3"/>
    <n v="2"/>
    <n v="2"/>
    <s v="X-Ray"/>
    <s v="Yes"/>
    <n v="2"/>
    <n v="900.31999999999994"/>
    <x v="1"/>
    <n v="783.38220223324925"/>
    <n v="116.93779776675069"/>
  </r>
  <r>
    <s v="P001208"/>
    <s v="Luis"/>
    <s v="Lopez"/>
    <x v="0"/>
    <d v="1998-09-18T00:00:00"/>
    <n v="72"/>
    <s v="Colombia"/>
    <s v="Bogotá"/>
    <s v="General"/>
    <x v="1742"/>
    <d v="2023-06-27T00:00:00"/>
    <x v="1"/>
    <x v="2"/>
    <s v="D0065"/>
    <s v="D02"/>
    <x v="2"/>
    <x v="1"/>
    <n v="414.36"/>
    <s v="None"/>
    <s v="CompanyA"/>
    <n v="0.15646089282222639"/>
    <n v="175.98"/>
    <x v="1"/>
    <s v="Yes"/>
    <n v="36"/>
    <n v="3"/>
    <s v="Emergency"/>
    <n v="3"/>
    <n v="4"/>
    <n v="7"/>
    <s v="Ultrasound"/>
    <s v="Yes"/>
    <n v="3"/>
    <n v="590.34"/>
    <x v="1"/>
    <n v="92.365123468673133"/>
    <n v="497.97487653132691"/>
  </r>
  <r>
    <s v="P001211"/>
    <s v="Pedro"/>
    <s v="Torres"/>
    <x v="1"/>
    <d v="1952-11-21T00:00:00"/>
    <n v="66"/>
    <s v="Chile"/>
    <s v="Buenos Aires"/>
    <s v="Geriatrics"/>
    <x v="1743"/>
    <d v="2023-10-21T00:00:00"/>
    <x v="2"/>
    <x v="5"/>
    <s v="D0180"/>
    <s v="D03"/>
    <x v="1"/>
    <x v="1"/>
    <n v="1024.28"/>
    <s v="Partial"/>
    <s v="CompanyB"/>
    <n v="0.96284976622753227"/>
    <n v="146.26"/>
    <x v="1"/>
    <s v="No"/>
    <n v="205"/>
    <n v="6"/>
    <s v="Standard"/>
    <n v="4"/>
    <n v="0"/>
    <n v="9"/>
    <s v="Ultrasound"/>
    <s v="No"/>
    <n v="5"/>
    <n v="1170.54"/>
    <x v="1"/>
    <n v="1127.0541653599755"/>
    <n v="43.48583464002445"/>
  </r>
  <r>
    <s v="P001212"/>
    <s v="Jorge"/>
    <s v="Hernandez"/>
    <x v="1"/>
    <d v="1977-10-25T00:00:00"/>
    <n v="68"/>
    <s v="Mexico"/>
    <s v="Buenos Aires"/>
    <s v="Geriatrics"/>
    <x v="1744"/>
    <d v="2023-04-17T00:00:00"/>
    <x v="1"/>
    <x v="0"/>
    <s v="D0102"/>
    <s v="D02"/>
    <x v="2"/>
    <x v="0"/>
    <n v="2171.6"/>
    <s v="Full"/>
    <s v="None"/>
    <n v="0.85267075954163962"/>
    <n v="98.92"/>
    <x v="0"/>
    <s v="Yes"/>
    <n v="51"/>
    <n v="10"/>
    <s v="Standard"/>
    <n v="1"/>
    <n v="7"/>
    <n v="9"/>
    <s v="MRI"/>
    <s v="No"/>
    <n v="0"/>
    <n v="2270.52"/>
    <x v="1"/>
    <n v="1936.0060129544836"/>
    <n v="334.51398704551639"/>
  </r>
  <r>
    <s v="P001213"/>
    <s v="Carlos"/>
    <s v="Lopez"/>
    <x v="0"/>
    <d v="2006-04-19T00:00:00"/>
    <n v="65"/>
    <s v="Argentina"/>
    <s v="Buenos Aires"/>
    <s v="Pediatrics"/>
    <x v="1745"/>
    <d v="2024-05-31T00:00:00"/>
    <x v="0"/>
    <x v="4"/>
    <s v="D0043"/>
    <s v="D05"/>
    <x v="3"/>
    <x v="3"/>
    <n v="2712.73"/>
    <s v="Partial"/>
    <s v="CompanyA"/>
    <n v="0.87766922803356462"/>
    <n v="778.88"/>
    <x v="0"/>
    <s v="No"/>
    <n v="208"/>
    <n v="4"/>
    <s v="ICU"/>
    <n v="2"/>
    <n v="5"/>
    <n v="4"/>
    <s v="X-Ray"/>
    <s v="Yes"/>
    <n v="3"/>
    <n v="3491.61"/>
    <x v="1"/>
    <n v="3064.4786532942749"/>
    <n v="427.13134670572526"/>
  </r>
  <r>
    <s v="P001215"/>
    <s v="Maria"/>
    <s v="Torres"/>
    <x v="0"/>
    <d v="2000-12-23T00:00:00"/>
    <n v="84"/>
    <s v="Chile"/>
    <s v="Bogotá"/>
    <s v="Pediatrics"/>
    <x v="1746"/>
    <d v="2023-05-24T00:00:00"/>
    <x v="1"/>
    <x v="0"/>
    <s v="D0174"/>
    <s v="D04"/>
    <x v="4"/>
    <x v="3"/>
    <n v="678.97"/>
    <s v="Partial"/>
    <s v="None"/>
    <n v="0.84531006311738233"/>
    <n v="528.04999999999995"/>
    <x v="1"/>
    <s v="Yes"/>
    <n v="128"/>
    <n v="11"/>
    <s v="ICU"/>
    <n v="2"/>
    <n v="6"/>
    <n v="2"/>
    <s v="X-Ray"/>
    <s v="Yes"/>
    <n v="0"/>
    <n v="1207.02"/>
    <x v="1"/>
    <n v="1020.3061523839428"/>
    <n v="186.71384761605714"/>
  </r>
  <r>
    <s v="P001216"/>
    <s v="Pedro"/>
    <s v="Diaz"/>
    <x v="0"/>
    <d v="1964-07-16T00:00:00"/>
    <n v="78"/>
    <s v="Chile"/>
    <s v="Madrid"/>
    <s v="Geriatrics"/>
    <x v="1747"/>
    <d v="2023-02-23T00:00:00"/>
    <x v="2"/>
    <x v="0"/>
    <s v="D0004"/>
    <s v="D03"/>
    <x v="0"/>
    <x v="1"/>
    <n v="2796.09"/>
    <s v="None"/>
    <s v="CompanyA"/>
    <n v="0.53401335786329707"/>
    <n v="688.84"/>
    <x v="1"/>
    <s v="Yes"/>
    <n v="177"/>
    <n v="1"/>
    <s v="Emergency"/>
    <n v="4"/>
    <n v="9"/>
    <n v="9"/>
    <s v="CT"/>
    <s v="Yes"/>
    <n v="0"/>
    <n v="3484.9300000000003"/>
    <x v="1"/>
    <n v="1860.9991712185399"/>
    <n v="1623.9308287814604"/>
  </r>
  <r>
    <s v="P001221"/>
    <s v="Jorge"/>
    <s v="Perez"/>
    <x v="0"/>
    <d v="1959-04-04T00:00:00"/>
    <n v="69"/>
    <s v="Chile"/>
    <s v="Bogotá"/>
    <s v="Chronic"/>
    <x v="1748"/>
    <d v="2023-04-09T00:00:00"/>
    <x v="2"/>
    <x v="3"/>
    <s v="D0067"/>
    <s v="D03"/>
    <x v="1"/>
    <x v="1"/>
    <n v="1542.89"/>
    <s v="Full"/>
    <s v="None"/>
    <n v="0.80560997849581983"/>
    <n v="611.85"/>
    <x v="0"/>
    <s v="Yes"/>
    <n v="163"/>
    <n v="4"/>
    <s v="Standard"/>
    <n v="1"/>
    <n v="2"/>
    <n v="2"/>
    <s v="X-Ray"/>
    <s v="No"/>
    <n v="5"/>
    <n v="2154.7400000000002"/>
    <x v="1"/>
    <n v="1735.8800450640831"/>
    <n v="418.85995493591713"/>
  </r>
  <r>
    <s v="P001226"/>
    <s v="Pedro"/>
    <s v="Hernandez"/>
    <x v="1"/>
    <d v="2014-03-05T00:00:00"/>
    <n v="68"/>
    <s v="Spain"/>
    <s v="Madrid"/>
    <s v="Chronic"/>
    <x v="1749"/>
    <d v="2023-09-16T00:00:00"/>
    <x v="0"/>
    <x v="3"/>
    <s v="D0075"/>
    <s v="D03"/>
    <x v="3"/>
    <x v="1"/>
    <n v="1478.61"/>
    <s v="None"/>
    <s v="CompanyB"/>
    <n v="0.99076269713670828"/>
    <n v="725.82"/>
    <x v="0"/>
    <s v="No"/>
    <n v="251"/>
    <n v="10"/>
    <s v="Emergency"/>
    <n v="3"/>
    <n v="0"/>
    <n v="3"/>
    <s v="Ultrasound"/>
    <s v="Yes"/>
    <n v="0"/>
    <n v="2204.4299999999998"/>
    <x v="1"/>
    <n v="2184.0670124490739"/>
    <n v="20.362987550925936"/>
  </r>
  <r>
    <s v="P001228"/>
    <s v="Jorge"/>
    <s v="Diaz"/>
    <x v="0"/>
    <d v="1972-10-08T00:00:00"/>
    <n v="94"/>
    <s v="Argentina"/>
    <s v="Buenos Aires"/>
    <s v="Chronic"/>
    <x v="1750"/>
    <d v="2024-10-01T00:00:00"/>
    <x v="1"/>
    <x v="0"/>
    <s v="D0197"/>
    <s v="D01"/>
    <x v="1"/>
    <x v="0"/>
    <n v="2184.98"/>
    <s v="Full"/>
    <s v="CompanyC"/>
    <n v="0.66968791997224664"/>
    <n v="46.03"/>
    <x v="1"/>
    <s v="No"/>
    <n v="169"/>
    <n v="11"/>
    <s v="ICU"/>
    <n v="3"/>
    <n v="3"/>
    <n v="8"/>
    <s v="MRI"/>
    <s v="Yes"/>
    <n v="4"/>
    <n v="2231.0100000000002"/>
    <x v="1"/>
    <n v="1494.0804463372822"/>
    <n v="736.92955366271804"/>
  </r>
  <r>
    <s v="P001234"/>
    <s v="Carlos"/>
    <s v="Lopez"/>
    <x v="0"/>
    <d v="2008-01-19T00:00:00"/>
    <n v="78"/>
    <s v="Mexico"/>
    <s v="Santiago"/>
    <s v="Pediatrics"/>
    <x v="1751"/>
    <d v="2024-02-28T00:00:00"/>
    <x v="0"/>
    <x v="2"/>
    <s v="D0159"/>
    <s v="D01"/>
    <x v="2"/>
    <x v="1"/>
    <n v="2588.77"/>
    <s v="Full"/>
    <s v="CompanyB"/>
    <n v="0.43226700351351133"/>
    <n v="25.68"/>
    <x v="0"/>
    <s v="Yes"/>
    <n v="7"/>
    <n v="13"/>
    <s v="ICU"/>
    <n v="3"/>
    <n v="8"/>
    <n v="5"/>
    <s v="MRI"/>
    <s v="Yes"/>
    <n v="1"/>
    <n v="2614.4499999999998"/>
    <x v="1"/>
    <n v="1130.1404673358995"/>
    <n v="1484.3095326641003"/>
  </r>
  <r>
    <s v="P001239"/>
    <s v="Sofia"/>
    <s v="Torres"/>
    <x v="0"/>
    <d v="1961-08-23T00:00:00"/>
    <n v="78"/>
    <s v="Spain"/>
    <s v="Madrid"/>
    <s v="Pediatrics"/>
    <x v="1752"/>
    <d v="2023-05-01T00:00:00"/>
    <x v="2"/>
    <x v="4"/>
    <s v="D0182"/>
    <s v="D03"/>
    <x v="4"/>
    <x v="1"/>
    <n v="2858.8"/>
    <s v="None"/>
    <s v="CompanyC"/>
    <n v="0.26792325950755008"/>
    <n v="349.72"/>
    <x v="0"/>
    <s v="Yes"/>
    <n v="101"/>
    <n v="4"/>
    <s v="ICU"/>
    <n v="1"/>
    <n v="9"/>
    <n v="3"/>
    <s v="ECG"/>
    <s v="No"/>
    <n v="5"/>
    <n v="3208.5200000000004"/>
    <x v="1"/>
    <n v="859.63713659516475"/>
    <n v="2348.8828634048359"/>
  </r>
  <r>
    <s v="P001243"/>
    <s v="Maria"/>
    <s v="Garcia"/>
    <x v="1"/>
    <d v="1962-10-06T00:00:00"/>
    <n v="92"/>
    <s v="Spain"/>
    <s v="CDMX"/>
    <s v="General"/>
    <x v="1753"/>
    <d v="2024-07-03T00:00:00"/>
    <x v="2"/>
    <x v="1"/>
    <s v="D0157"/>
    <s v="D02"/>
    <x v="4"/>
    <x v="1"/>
    <n v="1872.38"/>
    <s v="None"/>
    <s v="None"/>
    <n v="0.56948519706121747"/>
    <n v="312.13"/>
    <x v="1"/>
    <s v="Yes"/>
    <n v="69"/>
    <n v="5"/>
    <s v="Standard"/>
    <n v="3"/>
    <n v="5"/>
    <n v="5"/>
    <s v="Ultrasound"/>
    <s v="No"/>
    <n v="4"/>
    <n v="2184.5100000000002"/>
    <x v="1"/>
    <n v="1244.0461078322003"/>
    <n v="940.46389216779994"/>
  </r>
  <r>
    <s v="P001251"/>
    <s v="Pedro"/>
    <s v="Rodriguez"/>
    <x v="0"/>
    <d v="1997-11-09T00:00:00"/>
    <n v="66"/>
    <s v="Spain"/>
    <s v="Bogotá"/>
    <s v="Chronic"/>
    <x v="1754"/>
    <d v="2023-11-09T00:00:00"/>
    <x v="0"/>
    <x v="3"/>
    <s v="D0032"/>
    <s v="D02"/>
    <x v="2"/>
    <x v="1"/>
    <n v="2406.5300000000002"/>
    <s v="Partial"/>
    <s v="None"/>
    <n v="0.53675911997579706"/>
    <n v="411.5"/>
    <x v="0"/>
    <s v="Yes"/>
    <n v="172"/>
    <n v="2"/>
    <s v="Standard"/>
    <n v="4"/>
    <n v="7"/>
    <n v="2"/>
    <s v="MRI"/>
    <s v="No"/>
    <n v="5"/>
    <n v="2818.03"/>
    <x v="1"/>
    <n v="1512.6033028653956"/>
    <n v="1305.4266971346046"/>
  </r>
  <r>
    <s v="P001260"/>
    <s v="Maria"/>
    <s v="Rodriguez"/>
    <x v="0"/>
    <d v="2018-01-23T00:00:00"/>
    <n v="86"/>
    <s v="Chile"/>
    <s v="CDMX"/>
    <s v="Chronic"/>
    <x v="1755"/>
    <d v="2023-06-24T00:00:00"/>
    <x v="1"/>
    <x v="1"/>
    <s v="D0022"/>
    <s v="D01"/>
    <x v="3"/>
    <x v="3"/>
    <n v="556.91999999999996"/>
    <s v="Partial"/>
    <s v="CompanyC"/>
    <n v="0.21830330118031091"/>
    <n v="297.87"/>
    <x v="1"/>
    <s v="No"/>
    <n v="131"/>
    <n v="8"/>
    <s v="Standard"/>
    <n v="1"/>
    <n v="2"/>
    <n v="3"/>
    <s v="ECG"/>
    <s v="No"/>
    <n v="3"/>
    <n v="854.79"/>
    <x v="1"/>
    <n v="186.60347881591795"/>
    <n v="668.18652118408204"/>
  </r>
  <r>
    <s v="P001265"/>
    <s v="Luis"/>
    <s v="Rodriguez"/>
    <x v="0"/>
    <d v="1986-07-27T00:00:00"/>
    <n v="85"/>
    <s v="Colombia"/>
    <s v="Bogotá"/>
    <s v="Geriatrics"/>
    <x v="1756"/>
    <d v="2023-02-17T00:00:00"/>
    <x v="0"/>
    <x v="4"/>
    <s v="D0171"/>
    <s v="D03"/>
    <x v="3"/>
    <x v="2"/>
    <n v="2745.67"/>
    <s v="None"/>
    <s v="CompanyA"/>
    <n v="0.14105775598172909"/>
    <n v="631.65"/>
    <x v="1"/>
    <s v="Yes"/>
    <n v="140"/>
    <n v="0"/>
    <s v="ICU"/>
    <n v="4"/>
    <n v="2"/>
    <n v="5"/>
    <s v="MRI"/>
    <s v="Yes"/>
    <n v="4"/>
    <n v="3377.32"/>
    <x v="1"/>
    <n v="476.3971804322133"/>
    <n v="2900.922819567787"/>
  </r>
  <r>
    <s v="P001266"/>
    <s v="Carlos"/>
    <s v="Diaz"/>
    <x v="0"/>
    <d v="1967-02-07T00:00:00"/>
    <n v="85"/>
    <s v="Spain"/>
    <s v="Bogotá"/>
    <s v="Chronic"/>
    <x v="1757"/>
    <d v="2023-09-13T00:00:00"/>
    <x v="0"/>
    <x v="5"/>
    <s v="D0042"/>
    <s v="D02"/>
    <x v="2"/>
    <x v="0"/>
    <n v="1173.99"/>
    <s v="Full"/>
    <s v="CompanyA"/>
    <n v="0.26983500044910053"/>
    <n v="518.07000000000005"/>
    <x v="1"/>
    <s v="No"/>
    <n v="231"/>
    <n v="8"/>
    <s v="ICU"/>
    <n v="1"/>
    <n v="1"/>
    <n v="3"/>
    <s v="X-Ray"/>
    <s v="Yes"/>
    <n v="5"/>
    <n v="1692.06"/>
    <x v="1"/>
    <n v="456.57701085990504"/>
    <n v="1235.482989140095"/>
  </r>
  <r>
    <s v="P001267"/>
    <s v="Luis"/>
    <s v="Lopez"/>
    <x v="0"/>
    <d v="1958-11-17T00:00:00"/>
    <n v="85"/>
    <s v="Spain"/>
    <s v="Bogotá"/>
    <s v="General"/>
    <x v="1758"/>
    <d v="2023-11-08T00:00:00"/>
    <x v="2"/>
    <x v="4"/>
    <s v="D0060"/>
    <s v="D02"/>
    <x v="4"/>
    <x v="2"/>
    <n v="691.57"/>
    <s v="Partial"/>
    <s v="CompanyB"/>
    <n v="0.32031857356975951"/>
    <n v="657.05"/>
    <x v="1"/>
    <s v="Yes"/>
    <n v="69"/>
    <n v="12"/>
    <s v="Emergency"/>
    <n v="4"/>
    <n v="9"/>
    <n v="9"/>
    <s v="CT"/>
    <s v="No"/>
    <n v="2"/>
    <n v="1348.62"/>
    <x v="1"/>
    <n v="431.98803468764902"/>
    <n v="916.63196531235087"/>
  </r>
  <r>
    <s v="P001271"/>
    <s v="Carlos"/>
    <s v="Rodriguez"/>
    <x v="1"/>
    <d v="2003-12-24T00:00:00"/>
    <n v="73"/>
    <s v="Spain"/>
    <s v="Madrid"/>
    <s v="Chronic"/>
    <x v="1759"/>
    <d v="2024-07-13T00:00:00"/>
    <x v="0"/>
    <x v="1"/>
    <s v="D0196"/>
    <s v="D01"/>
    <x v="3"/>
    <x v="2"/>
    <n v="1257.73"/>
    <s v="Full"/>
    <s v="CompanyC"/>
    <n v="5.2252187841452469E-2"/>
    <n v="272.77999999999997"/>
    <x v="0"/>
    <s v="Yes"/>
    <n v="29"/>
    <n v="10"/>
    <s v="Standard"/>
    <n v="2"/>
    <n v="1"/>
    <n v="10"/>
    <s v="CT"/>
    <s v="Yes"/>
    <n v="3"/>
    <n v="1530.51"/>
    <x v="1"/>
    <n v="79.972496013221416"/>
    <n v="1450.5375039867786"/>
  </r>
  <r>
    <s v="P001274"/>
    <s v="Maria"/>
    <s v="Lopez"/>
    <x v="0"/>
    <d v="2020-03-07T00:00:00"/>
    <n v="72"/>
    <s v="Argentina"/>
    <s v="Bogotá"/>
    <s v="Geriatrics"/>
    <x v="1760"/>
    <d v="2023-11-09T00:00:00"/>
    <x v="0"/>
    <x v="0"/>
    <s v="D0086"/>
    <s v="D02"/>
    <x v="0"/>
    <x v="0"/>
    <n v="479.31"/>
    <s v="Partial"/>
    <s v="CompanyC"/>
    <n v="0.78519963905331425"/>
    <n v="8.43"/>
    <x v="1"/>
    <s v="No"/>
    <n v="155"/>
    <n v="1"/>
    <s v="Emergency"/>
    <n v="3"/>
    <n v="6"/>
    <n v="4"/>
    <s v="ECG"/>
    <s v="No"/>
    <n v="1"/>
    <n v="487.74"/>
    <x v="1"/>
    <n v="382.97327195186352"/>
    <n v="104.76672804813649"/>
  </r>
  <r>
    <s v="P001275"/>
    <s v="Sofia"/>
    <s v="Lopez"/>
    <x v="0"/>
    <d v="1995-07-22T00:00:00"/>
    <n v="74"/>
    <s v="Spain"/>
    <s v="Madrid"/>
    <s v="Chronic"/>
    <x v="1761"/>
    <d v="2023-03-10T00:00:00"/>
    <x v="0"/>
    <x v="3"/>
    <s v="D0112"/>
    <s v="D03"/>
    <x v="4"/>
    <x v="1"/>
    <n v="2406.58"/>
    <s v="None"/>
    <s v="CompanyB"/>
    <n v="0.1207076813899145"/>
    <n v="173.43"/>
    <x v="1"/>
    <s v="Yes"/>
    <n v="244"/>
    <n v="13"/>
    <s v="Standard"/>
    <n v="2"/>
    <n v="9"/>
    <n v="6"/>
    <s v="CT"/>
    <s v="No"/>
    <n v="2"/>
    <n v="2580.0099999999998"/>
    <x v="1"/>
    <n v="311.42702506279329"/>
    <n v="2268.5829749372065"/>
  </r>
  <r>
    <s v="P001285"/>
    <s v="Diego"/>
    <s v="Hernandez"/>
    <x v="0"/>
    <d v="1974-04-13T00:00:00"/>
    <n v="75"/>
    <s v="Chile"/>
    <s v="Bogotá"/>
    <s v="Pediatrics"/>
    <x v="1762"/>
    <d v="2023-12-03T00:00:00"/>
    <x v="2"/>
    <x v="2"/>
    <s v="D0126"/>
    <s v="D05"/>
    <x v="3"/>
    <x v="1"/>
    <n v="2248.34"/>
    <s v="Partial"/>
    <s v="None"/>
    <n v="0.6892607467174432"/>
    <n v="230.48"/>
    <x v="1"/>
    <s v="Yes"/>
    <n v="241"/>
    <n v="1"/>
    <s v="ICU"/>
    <n v="4"/>
    <n v="6"/>
    <n v="7"/>
    <s v="CT"/>
    <s v="Yes"/>
    <n v="2"/>
    <n v="2478.8200000000002"/>
    <x v="1"/>
    <n v="1708.5533241781327"/>
    <n v="770.26667582186747"/>
  </r>
  <r>
    <s v="P001286"/>
    <s v="Lucia"/>
    <s v="Lopez"/>
    <x v="0"/>
    <d v="1988-09-10T00:00:00"/>
    <n v="82"/>
    <s v="Mexico"/>
    <s v="Santiago"/>
    <s v="Geriatrics"/>
    <x v="1763"/>
    <d v="2023-02-27T00:00:00"/>
    <x v="1"/>
    <x v="4"/>
    <s v="D0165"/>
    <s v="D01"/>
    <x v="4"/>
    <x v="1"/>
    <n v="1458.22"/>
    <s v="Full"/>
    <s v="None"/>
    <n v="0.96856570003433506"/>
    <n v="567.38"/>
    <x v="0"/>
    <s v="Yes"/>
    <n v="180"/>
    <n v="1"/>
    <s v="Standard"/>
    <n v="1"/>
    <n v="6"/>
    <n v="1"/>
    <s v="CT"/>
    <s v="No"/>
    <n v="5"/>
    <n v="2025.6"/>
    <x v="1"/>
    <n v="1961.926681989549"/>
    <n v="63.673318010450885"/>
  </r>
  <r>
    <s v="P001288"/>
    <s v="Carlos"/>
    <s v="Lopez"/>
    <x v="1"/>
    <d v="1965-01-06T00:00:00"/>
    <n v="86"/>
    <s v="Colombia"/>
    <s v="Bogotá"/>
    <s v="General"/>
    <x v="1764"/>
    <d v="2023-01-22T00:00:00"/>
    <x v="1"/>
    <x v="5"/>
    <s v="D0088"/>
    <s v="D01"/>
    <x v="2"/>
    <x v="1"/>
    <n v="1869.33"/>
    <s v="None"/>
    <s v="CompanyC"/>
    <n v="0.70691957407922723"/>
    <n v="62.88"/>
    <x v="1"/>
    <s v="Yes"/>
    <n v="194"/>
    <n v="6"/>
    <s v="Emergency"/>
    <n v="4"/>
    <n v="7"/>
    <n v="9"/>
    <s v="Ultrasound"/>
    <s v="Yes"/>
    <n v="3"/>
    <n v="1932.21"/>
    <x v="1"/>
    <n v="1365.9170702316237"/>
    <n v="566.29292976837633"/>
  </r>
  <r>
    <s v="P001290"/>
    <s v="Sofia"/>
    <s v="Martinez"/>
    <x v="0"/>
    <d v="2000-02-18T00:00:00"/>
    <n v="82"/>
    <s v="Chile"/>
    <s v="Madrid"/>
    <s v="General"/>
    <x v="1765"/>
    <d v="2023-09-16T00:00:00"/>
    <x v="0"/>
    <x v="2"/>
    <s v="D0051"/>
    <s v="D04"/>
    <x v="2"/>
    <x v="0"/>
    <n v="2797.39"/>
    <s v="Full"/>
    <s v="CompanyA"/>
    <n v="1.6549650114461301E-4"/>
    <n v="16.260000000000002"/>
    <x v="0"/>
    <s v="Yes"/>
    <n v="99"/>
    <n v="12"/>
    <s v="Standard"/>
    <n v="1"/>
    <n v="8"/>
    <n v="4"/>
    <s v="CT"/>
    <s v="Yes"/>
    <n v="3"/>
    <n v="2813.65"/>
    <x v="1"/>
    <n v="0.46564923044554041"/>
    <n v="2813.1843507695544"/>
  </r>
  <r>
    <s v="P001296"/>
    <s v="Pedro"/>
    <s v="Diaz"/>
    <x v="0"/>
    <d v="1959-01-08T00:00:00"/>
    <n v="77"/>
    <s v="Mexico"/>
    <s v="Madrid"/>
    <s v="Pediatrics"/>
    <x v="1766"/>
    <d v="2023-04-19T00:00:00"/>
    <x v="0"/>
    <x v="5"/>
    <s v="D0010"/>
    <s v="D05"/>
    <x v="1"/>
    <x v="1"/>
    <n v="589.79999999999995"/>
    <s v="Partial"/>
    <s v="None"/>
    <n v="0.63405939105449072"/>
    <n v="776.15"/>
    <x v="0"/>
    <s v="No"/>
    <n v="142"/>
    <n v="2"/>
    <s v="Standard"/>
    <n v="4"/>
    <n v="8"/>
    <n v="3"/>
    <s v="ECG"/>
    <s v="No"/>
    <n v="1"/>
    <n v="1365.9499999999998"/>
    <x v="1"/>
    <n v="866.09342521088149"/>
    <n v="499.85657478911833"/>
  </r>
  <r>
    <s v="P001297"/>
    <s v="Pedro"/>
    <s v="Perez"/>
    <x v="1"/>
    <d v="1990-04-24T00:00:00"/>
    <n v="65"/>
    <s v="Spain"/>
    <s v="Bogotá"/>
    <s v="Geriatrics"/>
    <x v="1767"/>
    <d v="2023-03-09T00:00:00"/>
    <x v="2"/>
    <x v="3"/>
    <s v="D0073"/>
    <s v="D04"/>
    <x v="2"/>
    <x v="1"/>
    <n v="2630.25"/>
    <s v="Partial"/>
    <s v="CompanyA"/>
    <n v="8.5817477586490054E-2"/>
    <n v="128.56"/>
    <x v="1"/>
    <s v="Yes"/>
    <n v="67"/>
    <n v="4"/>
    <s v="Standard"/>
    <n v="1"/>
    <n v="3"/>
    <n v="7"/>
    <s v="X-Ray"/>
    <s v="No"/>
    <n v="2"/>
    <n v="2758.81"/>
    <x v="1"/>
    <n v="236.75411534038463"/>
    <n v="2522.0558846596155"/>
  </r>
  <r>
    <s v="P001298"/>
    <s v="Lucia"/>
    <s v="Rodriguez"/>
    <x v="0"/>
    <d v="1978-05-12T00:00:00"/>
    <n v="68"/>
    <s v="Mexico"/>
    <s v="Bogotá"/>
    <s v="General"/>
    <x v="1768"/>
    <d v="2024-02-18T00:00:00"/>
    <x v="1"/>
    <x v="5"/>
    <s v="D0113"/>
    <s v="D04"/>
    <x v="2"/>
    <x v="1"/>
    <n v="2661.04"/>
    <s v="Partial"/>
    <s v="CompanyA"/>
    <n v="0.14172633176639771"/>
    <n v="200.47"/>
    <x v="0"/>
    <s v="Yes"/>
    <n v="53"/>
    <n v="7"/>
    <s v="Standard"/>
    <n v="1"/>
    <n v="8"/>
    <n v="8"/>
    <s v="X-Ray"/>
    <s v="No"/>
    <n v="3"/>
    <n v="2861.5099999999998"/>
    <x v="1"/>
    <n v="405.55131561286464"/>
    <n v="2455.9586843871352"/>
  </r>
  <r>
    <s v="P001306"/>
    <s v="Pedro"/>
    <s v="Rodriguez"/>
    <x v="0"/>
    <d v="1951-11-25T00:00:00"/>
    <n v="79"/>
    <s v="Argentina"/>
    <s v="Madrid"/>
    <s v="General"/>
    <x v="1769"/>
    <d v="2024-04-09T00:00:00"/>
    <x v="1"/>
    <x v="5"/>
    <s v="D0101"/>
    <s v="D01"/>
    <x v="2"/>
    <x v="1"/>
    <n v="2701.89"/>
    <s v="Partial"/>
    <s v="None"/>
    <n v="2.2093275531285591E-2"/>
    <n v="372.41"/>
    <x v="0"/>
    <s v="No"/>
    <n v="44"/>
    <n v="0"/>
    <s v="Emergency"/>
    <n v="1"/>
    <n v="4"/>
    <n v="8"/>
    <s v="Ultrasound"/>
    <s v="Yes"/>
    <n v="1"/>
    <n v="3074.2999999999997"/>
    <x v="1"/>
    <n v="67.921356965831279"/>
    <n v="3006.3786430341684"/>
  </r>
  <r>
    <s v="P001308"/>
    <s v="Lucia"/>
    <s v="Diaz"/>
    <x v="0"/>
    <d v="2012-08-18T00:00:00"/>
    <n v="91"/>
    <s v="Mexico"/>
    <s v="Madrid"/>
    <s v="Pediatrics"/>
    <x v="1770"/>
    <d v="2023-08-09T00:00:00"/>
    <x v="1"/>
    <x v="0"/>
    <s v="D0018"/>
    <s v="D01"/>
    <x v="1"/>
    <x v="1"/>
    <n v="2453.11"/>
    <s v="None"/>
    <s v="CompanyA"/>
    <n v="0.46317893177405128"/>
    <n v="584.4"/>
    <x v="0"/>
    <s v="Yes"/>
    <n v="81"/>
    <n v="6"/>
    <s v="Standard"/>
    <n v="4"/>
    <n v="8"/>
    <n v="1"/>
    <s v="CT"/>
    <s v="Yes"/>
    <n v="5"/>
    <n v="3037.51"/>
    <x v="1"/>
    <n v="1406.9106370529987"/>
    <n v="1630.5993629470015"/>
  </r>
  <r>
    <s v="P001313"/>
    <s v="Elena"/>
    <s v="Torres"/>
    <x v="1"/>
    <d v="1981-01-21T00:00:00"/>
    <n v="74"/>
    <s v="Colombia"/>
    <s v="Buenos Aires"/>
    <s v="Chronic"/>
    <x v="1771"/>
    <d v="2024-06-15T00:00:00"/>
    <x v="2"/>
    <x v="4"/>
    <s v="D0001"/>
    <s v="D05"/>
    <x v="3"/>
    <x v="0"/>
    <n v="717.48"/>
    <s v="Full"/>
    <s v="CompanyB"/>
    <n v="0.5496169934714269"/>
    <n v="142.79"/>
    <x v="1"/>
    <s v="No"/>
    <n v="173"/>
    <n v="3"/>
    <s v="Standard"/>
    <n v="1"/>
    <n v="2"/>
    <n v="9"/>
    <s v="X-Ray"/>
    <s v="No"/>
    <n v="5"/>
    <n v="860.27"/>
    <x v="1"/>
    <n v="472.81901097366443"/>
    <n v="387.45098902633555"/>
  </r>
  <r>
    <s v="P001314"/>
    <s v="Lucia"/>
    <s v="Martinez"/>
    <x v="0"/>
    <d v="2018-07-02T00:00:00"/>
    <n v="94"/>
    <s v="Colombia"/>
    <s v="CDMX"/>
    <s v="General"/>
    <x v="1772"/>
    <d v="2023-10-22T00:00:00"/>
    <x v="0"/>
    <x v="2"/>
    <s v="D0180"/>
    <s v="D03"/>
    <x v="3"/>
    <x v="0"/>
    <n v="621.5"/>
    <s v="Partial"/>
    <s v="None"/>
    <n v="0.56150835312842462"/>
    <n v="394.74"/>
    <x v="0"/>
    <s v="Yes"/>
    <n v="296"/>
    <n v="4"/>
    <s v="ICU"/>
    <n v="4"/>
    <n v="8"/>
    <n v="3"/>
    <s v="ECG"/>
    <s v="No"/>
    <n v="0"/>
    <n v="1016.24"/>
    <x v="1"/>
    <n v="570.62724878323024"/>
    <n v="445.61275121676977"/>
  </r>
  <r>
    <s v="P001317"/>
    <s v="Pedro"/>
    <s v="Garcia"/>
    <x v="0"/>
    <d v="2004-04-13T00:00:00"/>
    <n v="93"/>
    <s v="Argentina"/>
    <s v="Buenos Aires"/>
    <s v="Pediatrics"/>
    <x v="1773"/>
    <d v="2024-04-20T00:00:00"/>
    <x v="0"/>
    <x v="5"/>
    <s v="D0120"/>
    <s v="D01"/>
    <x v="3"/>
    <x v="0"/>
    <n v="521.16999999999996"/>
    <s v="Partial"/>
    <s v="CompanyC"/>
    <n v="2.8717993542521029E-2"/>
    <n v="186.14"/>
    <x v="1"/>
    <s v="No"/>
    <n v="48"/>
    <n v="10"/>
    <s v="Standard"/>
    <n v="4"/>
    <n v="1"/>
    <n v="5"/>
    <s v="X-Ray"/>
    <s v="No"/>
    <n v="0"/>
    <n v="707.31"/>
    <x v="1"/>
    <n v="20.312524012560548"/>
    <n v="686.99747598743943"/>
  </r>
  <r>
    <s v="P001322"/>
    <s v="Luis"/>
    <s v="Rodriguez"/>
    <x v="1"/>
    <d v="1987-07-28T00:00:00"/>
    <n v="68"/>
    <s v="Chile"/>
    <s v="Buenos Aires"/>
    <s v="Pediatrics"/>
    <x v="1774"/>
    <d v="2024-07-20T00:00:00"/>
    <x v="0"/>
    <x v="0"/>
    <s v="D0175"/>
    <s v="D05"/>
    <x v="2"/>
    <x v="1"/>
    <n v="2050.2800000000002"/>
    <s v="None"/>
    <s v="CompanyB"/>
    <n v="0.13739428811254109"/>
    <n v="538.91"/>
    <x v="0"/>
    <s v="Yes"/>
    <n v="46"/>
    <n v="2"/>
    <s v="Emergency"/>
    <n v="2"/>
    <n v="5"/>
    <n v="7"/>
    <s v="X-Ray"/>
    <s v="No"/>
    <n v="4"/>
    <n v="2589.19"/>
    <x v="1"/>
    <n v="355.73991683811028"/>
    <n v="2233.4500831618898"/>
  </r>
  <r>
    <s v="P001324"/>
    <s v="Pedro"/>
    <s v="Hernandez"/>
    <x v="1"/>
    <d v="2010-01-11T00:00:00"/>
    <n v="80"/>
    <s v="Mexico"/>
    <s v="Madrid"/>
    <s v="Pediatrics"/>
    <x v="1775"/>
    <d v="2024-09-26T00:00:00"/>
    <x v="2"/>
    <x v="4"/>
    <s v="D0130"/>
    <s v="D04"/>
    <x v="3"/>
    <x v="3"/>
    <n v="1814.39"/>
    <s v="Full"/>
    <s v="CompanyC"/>
    <n v="0.31788198198550349"/>
    <n v="194.86"/>
    <x v="0"/>
    <s v="Yes"/>
    <n v="66"/>
    <n v="1"/>
    <s v="Standard"/>
    <n v="4"/>
    <n v="0"/>
    <n v="6"/>
    <s v="Ultrasound"/>
    <s v="Yes"/>
    <n v="5"/>
    <n v="2009.25"/>
    <x v="1"/>
    <n v="638.7043723043729"/>
    <n v="1370.545627695627"/>
  </r>
  <r>
    <s v="P001326"/>
    <s v="Diego"/>
    <s v="Perez"/>
    <x v="0"/>
    <d v="1950-09-26T00:00:00"/>
    <n v="78"/>
    <s v="Argentina"/>
    <s v="CDMX"/>
    <s v="Pediatrics"/>
    <x v="1776"/>
    <d v="2023-04-29T00:00:00"/>
    <x v="2"/>
    <x v="0"/>
    <s v="D0037"/>
    <s v="D05"/>
    <x v="4"/>
    <x v="1"/>
    <n v="590.07000000000005"/>
    <s v="Partial"/>
    <s v="None"/>
    <n v="0.4644731928321586"/>
    <n v="668.34"/>
    <x v="1"/>
    <s v="No"/>
    <n v="161"/>
    <n v="7"/>
    <s v="Standard"/>
    <n v="4"/>
    <n v="5"/>
    <n v="6"/>
    <s v="CT"/>
    <s v="Yes"/>
    <n v="5"/>
    <n v="1258.4100000000001"/>
    <x v="1"/>
    <n v="584.49771059191676"/>
    <n v="673.91228940808332"/>
  </r>
  <r>
    <s v="P001330"/>
    <s v="Elena"/>
    <s v="Diaz"/>
    <x v="0"/>
    <d v="2018-11-24T00:00:00"/>
    <n v="86"/>
    <s v="Mexico"/>
    <s v="CDMX"/>
    <s v="General"/>
    <x v="1777"/>
    <d v="2023-12-27T00:00:00"/>
    <x v="0"/>
    <x v="0"/>
    <s v="D0012"/>
    <s v="D01"/>
    <x v="2"/>
    <x v="1"/>
    <n v="949.87"/>
    <s v="Partial"/>
    <s v="CompanyC"/>
    <n v="0.63179661570617507"/>
    <n v="472.74"/>
    <x v="0"/>
    <s v="Yes"/>
    <n v="56"/>
    <n v="4"/>
    <s v="Emergency"/>
    <n v="4"/>
    <n v="9"/>
    <n v="3"/>
    <s v="ECG"/>
    <s v="Yes"/>
    <n v="4"/>
    <n v="1422.6100000000001"/>
    <x v="1"/>
    <n v="898.80018346976181"/>
    <n v="523.80981653023832"/>
  </r>
  <r>
    <s v="P001345"/>
    <s v="Carlos"/>
    <s v="Perez"/>
    <x v="0"/>
    <d v="1991-10-18T00:00:00"/>
    <n v="94"/>
    <s v="Mexico"/>
    <s v="Santiago"/>
    <s v="Pediatrics"/>
    <x v="1778"/>
    <d v="2023-10-04T00:00:00"/>
    <x v="0"/>
    <x v="4"/>
    <s v="D0015"/>
    <s v="D04"/>
    <x v="2"/>
    <x v="3"/>
    <n v="2759.3"/>
    <s v="None"/>
    <s v="CompanyC"/>
    <n v="0.36623755859117829"/>
    <n v="464.72"/>
    <x v="0"/>
    <s v="No"/>
    <n v="237"/>
    <n v="4"/>
    <s v="Standard"/>
    <n v="3"/>
    <n v="9"/>
    <n v="8"/>
    <s v="X-Ray"/>
    <s v="Yes"/>
    <n v="1"/>
    <n v="3224.0200000000004"/>
    <x v="1"/>
    <n v="1180.7572136491308"/>
    <n v="2043.2627863508696"/>
  </r>
  <r>
    <s v="P001347"/>
    <s v="Pedro"/>
    <s v="Martinez"/>
    <x v="0"/>
    <d v="2009-01-22T00:00:00"/>
    <n v="71"/>
    <s v="Chile"/>
    <s v="Santiago"/>
    <s v="Pediatrics"/>
    <x v="1779"/>
    <d v="2023-08-30T00:00:00"/>
    <x v="1"/>
    <x v="4"/>
    <s v="D0164"/>
    <s v="D03"/>
    <x v="3"/>
    <x v="2"/>
    <n v="1267.94"/>
    <s v="Full"/>
    <s v="None"/>
    <n v="0.79368982941825794"/>
    <n v="625.08000000000004"/>
    <x v="1"/>
    <s v="No"/>
    <n v="183"/>
    <n v="13"/>
    <s v="Standard"/>
    <n v="1"/>
    <n v="3"/>
    <n v="4"/>
    <s v="CT"/>
    <s v="Yes"/>
    <n v="0"/>
    <n v="1893.02"/>
    <x v="1"/>
    <n v="1502.4707208853506"/>
    <n v="390.54927911464938"/>
  </r>
  <r>
    <s v="P001349"/>
    <s v="Ana"/>
    <s v="Diaz"/>
    <x v="0"/>
    <d v="1997-10-02T00:00:00"/>
    <n v="89"/>
    <s v="Argentina"/>
    <s v="Santiago"/>
    <s v="Chronic"/>
    <x v="1780"/>
    <d v="2023-01-27T00:00:00"/>
    <x v="0"/>
    <x v="4"/>
    <s v="D0074"/>
    <s v="D05"/>
    <x v="0"/>
    <x v="1"/>
    <n v="384.76"/>
    <s v="Full"/>
    <s v="CompanyA"/>
    <n v="0.92740975672257209"/>
    <n v="130.41"/>
    <x v="0"/>
    <s v="No"/>
    <n v="30"/>
    <n v="10"/>
    <s v="Standard"/>
    <n v="2"/>
    <n v="2"/>
    <n v="10"/>
    <s v="Ultrasound"/>
    <s v="Yes"/>
    <n v="3"/>
    <n v="515.16999999999996"/>
    <x v="1"/>
    <n v="477.7736843707674"/>
    <n v="37.396315629232561"/>
  </r>
  <r>
    <s v="P001352"/>
    <s v="Maria"/>
    <s v="Perez"/>
    <x v="1"/>
    <d v="1983-06-26T00:00:00"/>
    <n v="79"/>
    <s v="Chile"/>
    <s v="Madrid"/>
    <s v="General"/>
    <x v="1781"/>
    <d v="2023-10-13T00:00:00"/>
    <x v="0"/>
    <x v="5"/>
    <s v="D0146"/>
    <s v="D03"/>
    <x v="4"/>
    <x v="1"/>
    <n v="2081.7800000000002"/>
    <s v="Full"/>
    <s v="CompanyC"/>
    <n v="0.54159327979449234"/>
    <n v="527.02"/>
    <x v="0"/>
    <s v="No"/>
    <n v="285"/>
    <n v="2"/>
    <s v="Emergency"/>
    <n v="3"/>
    <n v="8"/>
    <n v="8"/>
    <s v="Ultrasound"/>
    <s v="No"/>
    <n v="1"/>
    <n v="2608.8000000000002"/>
    <x v="1"/>
    <n v="1412.9085483278718"/>
    <n v="1195.8914516721284"/>
  </r>
  <r>
    <s v="P001354"/>
    <s v="Diego"/>
    <s v="Hernandez"/>
    <x v="1"/>
    <d v="2004-07-30T00:00:00"/>
    <n v="86"/>
    <s v="Spain"/>
    <s v="CDMX"/>
    <s v="Pediatrics"/>
    <x v="1782"/>
    <d v="2023-11-13T00:00:00"/>
    <x v="0"/>
    <x v="1"/>
    <s v="D0105"/>
    <s v="D02"/>
    <x v="2"/>
    <x v="2"/>
    <n v="114.75"/>
    <s v="Full"/>
    <s v="None"/>
    <n v="0.71605088949621198"/>
    <n v="217.61"/>
    <x v="0"/>
    <s v="Yes"/>
    <n v="50"/>
    <n v="4"/>
    <s v="Standard"/>
    <n v="3"/>
    <n v="9"/>
    <n v="3"/>
    <s v="Ultrasound"/>
    <s v="No"/>
    <n v="2"/>
    <n v="332.36"/>
    <x v="1"/>
    <n v="237.98667363296101"/>
    <n v="94.373326367038999"/>
  </r>
  <r>
    <s v="P001357"/>
    <s v="Lucia"/>
    <s v="Garcia"/>
    <x v="0"/>
    <d v="1962-07-02T00:00:00"/>
    <n v="87"/>
    <s v="Colombia"/>
    <s v="Santiago"/>
    <s v="Pediatrics"/>
    <x v="1783"/>
    <d v="2023-10-02T00:00:00"/>
    <x v="0"/>
    <x v="3"/>
    <s v="D0121"/>
    <s v="D05"/>
    <x v="0"/>
    <x v="3"/>
    <n v="108.96"/>
    <s v="None"/>
    <s v="CompanyA"/>
    <n v="0.96954389730315249"/>
    <n v="179.94"/>
    <x v="1"/>
    <s v="No"/>
    <n v="231"/>
    <n v="1"/>
    <s v="Emergency"/>
    <n v="4"/>
    <n v="3"/>
    <n v="5"/>
    <s v="CT"/>
    <s v="No"/>
    <n v="0"/>
    <n v="288.89999999999998"/>
    <x v="1"/>
    <n v="280.10123193088072"/>
    <n v="8.7987680691192622"/>
  </r>
  <r>
    <s v="P001360"/>
    <s v="Jorge"/>
    <s v="Perez"/>
    <x v="1"/>
    <d v="1975-06-22T00:00:00"/>
    <n v="89"/>
    <s v="Chile"/>
    <s v="Madrid"/>
    <s v="Chronic"/>
    <x v="1784"/>
    <d v="2024-08-16T00:00:00"/>
    <x v="0"/>
    <x v="4"/>
    <s v="D0099"/>
    <s v="D02"/>
    <x v="0"/>
    <x v="1"/>
    <n v="1453.84"/>
    <s v="Partial"/>
    <s v="CompanyA"/>
    <n v="0.19521146355964189"/>
    <n v="268.5"/>
    <x v="1"/>
    <s v="Yes"/>
    <n v="146"/>
    <n v="8"/>
    <s v="Emergency"/>
    <n v="3"/>
    <n v="7"/>
    <n v="7"/>
    <s v="Ultrasound"/>
    <s v="Yes"/>
    <n v="5"/>
    <n v="1722.34"/>
    <x v="1"/>
    <n v="336.22051214731357"/>
    <n v="1386.1194878526862"/>
  </r>
  <r>
    <s v="P001362"/>
    <s v="Pedro"/>
    <s v="Lopez"/>
    <x v="0"/>
    <d v="2007-06-18T00:00:00"/>
    <n v="94"/>
    <s v="Spain"/>
    <s v="Madrid"/>
    <s v="Chronic"/>
    <x v="1785"/>
    <d v="2024-02-09T00:00:00"/>
    <x v="0"/>
    <x v="3"/>
    <s v="D0055"/>
    <s v="D03"/>
    <x v="0"/>
    <x v="3"/>
    <n v="73.319999999999993"/>
    <s v="Full"/>
    <s v="None"/>
    <n v="0.74978074351602886"/>
    <n v="114.15"/>
    <x v="0"/>
    <s v="Yes"/>
    <n v="131"/>
    <n v="9"/>
    <s v="Standard"/>
    <n v="1"/>
    <n v="6"/>
    <n v="3"/>
    <s v="Ultrasound"/>
    <s v="No"/>
    <n v="0"/>
    <n v="187.47"/>
    <x v="1"/>
    <n v="140.56139598694992"/>
    <n v="46.908604013050081"/>
  </r>
  <r>
    <s v="P001363"/>
    <s v="Sofia"/>
    <s v="Perez"/>
    <x v="1"/>
    <d v="1976-02-15T00:00:00"/>
    <n v="74"/>
    <s v="Colombia"/>
    <s v="Bogotá"/>
    <s v="Geriatrics"/>
    <x v="1786"/>
    <d v="2024-02-15T00:00:00"/>
    <x v="1"/>
    <x v="5"/>
    <s v="D0167"/>
    <s v="D04"/>
    <x v="1"/>
    <x v="3"/>
    <n v="1728.96"/>
    <s v="None"/>
    <s v="CompanyB"/>
    <n v="0.99202659977766672"/>
    <n v="467.68"/>
    <x v="0"/>
    <s v="No"/>
    <n v="236"/>
    <n v="3"/>
    <s v="ICU"/>
    <n v="4"/>
    <n v="2"/>
    <n v="2"/>
    <s v="CT"/>
    <s v="No"/>
    <n v="0"/>
    <n v="2196.64"/>
    <x v="1"/>
    <n v="2179.1253101356137"/>
    <n v="17.514689864386128"/>
  </r>
  <r>
    <s v="P001364"/>
    <s v="Maria"/>
    <s v="Torres"/>
    <x v="1"/>
    <d v="1972-07-26T00:00:00"/>
    <n v="77"/>
    <s v="Mexico"/>
    <s v="CDMX"/>
    <s v="General"/>
    <x v="1787"/>
    <d v="2024-04-21T00:00:00"/>
    <x v="2"/>
    <x v="1"/>
    <s v="D0133"/>
    <s v="D05"/>
    <x v="1"/>
    <x v="3"/>
    <n v="1906.98"/>
    <s v="Full"/>
    <s v="CompanyB"/>
    <n v="0.13299510793412539"/>
    <n v="626.97"/>
    <x v="1"/>
    <s v="Yes"/>
    <n v="11"/>
    <n v="10"/>
    <s v="Standard"/>
    <n v="1"/>
    <n v="8"/>
    <n v="7"/>
    <s v="MRI"/>
    <s v="No"/>
    <n v="1"/>
    <n v="2533.9499999999998"/>
    <x v="1"/>
    <n v="337.00295374967703"/>
    <n v="2196.9470462503227"/>
  </r>
  <r>
    <s v="P001370"/>
    <s v="Pedro"/>
    <s v="Garcia"/>
    <x v="1"/>
    <d v="1980-03-06T00:00:00"/>
    <n v="77"/>
    <s v="Mexico"/>
    <s v="CDMX"/>
    <s v="Pediatrics"/>
    <x v="1788"/>
    <d v="2024-09-23T00:00:00"/>
    <x v="0"/>
    <x v="2"/>
    <s v="D0057"/>
    <s v="D01"/>
    <x v="2"/>
    <x v="0"/>
    <n v="2745.41"/>
    <s v="Partial"/>
    <s v="CompanyC"/>
    <n v="0.54748489390599631"/>
    <n v="776.09"/>
    <x v="1"/>
    <s v="No"/>
    <n v="28"/>
    <n v="5"/>
    <s v="Standard"/>
    <n v="2"/>
    <n v="7"/>
    <n v="9"/>
    <s v="X-Ray"/>
    <s v="Yes"/>
    <n v="4"/>
    <n v="3521.5"/>
    <x v="1"/>
    <n v="1927.9680538899661"/>
    <n v="1593.5319461100339"/>
  </r>
  <r>
    <s v="P001373"/>
    <s v="Elena"/>
    <s v="Perez"/>
    <x v="1"/>
    <d v="1987-04-02T00:00:00"/>
    <n v="73"/>
    <s v="Spain"/>
    <s v="CDMX"/>
    <s v="Chronic"/>
    <x v="1789"/>
    <d v="2023-11-16T00:00:00"/>
    <x v="2"/>
    <x v="4"/>
    <s v="D0022"/>
    <s v="D02"/>
    <x v="0"/>
    <x v="2"/>
    <n v="2818.44"/>
    <s v="Partial"/>
    <s v="CompanyB"/>
    <n v="0.51966510562644419"/>
    <n v="708.36"/>
    <x v="0"/>
    <s v="Yes"/>
    <n v="104"/>
    <n v="12"/>
    <s v="Standard"/>
    <n v="1"/>
    <n v="4"/>
    <n v="6"/>
    <s v="X-Ray"/>
    <s v="Yes"/>
    <n v="1"/>
    <n v="3526.8"/>
    <x v="1"/>
    <n v="1832.7548945233434"/>
    <n v="1694.0451054766568"/>
  </r>
  <r>
    <s v="P001374"/>
    <s v="Jorge"/>
    <s v="Garcia"/>
    <x v="1"/>
    <d v="1974-06-29T00:00:00"/>
    <n v="72"/>
    <s v="Chile"/>
    <s v="Bogotá"/>
    <s v="Pediatrics"/>
    <x v="1790"/>
    <d v="2023-06-10T00:00:00"/>
    <x v="2"/>
    <x v="3"/>
    <s v="D0159"/>
    <s v="D02"/>
    <x v="0"/>
    <x v="1"/>
    <n v="1695.45"/>
    <s v="None"/>
    <s v="CompanyA"/>
    <n v="0.25580040604194221"/>
    <n v="337.08"/>
    <x v="1"/>
    <s v="No"/>
    <n v="78"/>
    <n v="5"/>
    <s v="ICU"/>
    <n v="4"/>
    <n v="7"/>
    <n v="6"/>
    <s v="Ultrasound"/>
    <s v="No"/>
    <n v="1"/>
    <n v="2032.53"/>
    <x v="1"/>
    <n v="519.92199929242884"/>
    <n v="1512.6080007075711"/>
  </r>
  <r>
    <s v="P001381"/>
    <s v="Elena"/>
    <s v="Perez"/>
    <x v="0"/>
    <d v="1961-10-25T00:00:00"/>
    <n v="71"/>
    <s v="Argentina"/>
    <s v="Buenos Aires"/>
    <s v="General"/>
    <x v="1791"/>
    <d v="2023-09-12T00:00:00"/>
    <x v="1"/>
    <x v="0"/>
    <s v="D0143"/>
    <s v="D04"/>
    <x v="4"/>
    <x v="1"/>
    <n v="1070.8599999999999"/>
    <s v="Partial"/>
    <s v="CompanyC"/>
    <n v="0.25343479912626637"/>
    <n v="408.35"/>
    <x v="1"/>
    <s v="Yes"/>
    <n v="151"/>
    <n v="14"/>
    <s v="Standard"/>
    <n v="1"/>
    <n v="2"/>
    <n v="3"/>
    <s v="Ultrasound"/>
    <s v="No"/>
    <n v="5"/>
    <n v="1479.21"/>
    <x v="1"/>
    <n v="374.8832892155645"/>
    <n v="1104.3267107844356"/>
  </r>
  <r>
    <s v="P001384"/>
    <s v="Diego"/>
    <s v="Perez"/>
    <x v="0"/>
    <d v="1983-09-07T00:00:00"/>
    <n v="78"/>
    <s v="Spain"/>
    <s v="Bogotá"/>
    <s v="General"/>
    <x v="1792"/>
    <d v="2024-03-02T00:00:00"/>
    <x v="2"/>
    <x v="4"/>
    <s v="D0141"/>
    <s v="D04"/>
    <x v="2"/>
    <x v="1"/>
    <n v="2062.35"/>
    <s v="Full"/>
    <s v="CompanyB"/>
    <n v="0.23229299100429329"/>
    <n v="366.15"/>
    <x v="1"/>
    <s v="No"/>
    <n v="42"/>
    <n v="9"/>
    <s v="ICU"/>
    <n v="2"/>
    <n v="0"/>
    <n v="3"/>
    <s v="CT"/>
    <s v="Yes"/>
    <n v="1"/>
    <n v="2428.5"/>
    <x v="1"/>
    <n v="564.12352865392631"/>
    <n v="1864.3764713460737"/>
  </r>
  <r>
    <s v="P001390"/>
    <s v="Luis"/>
    <s v="Lopez"/>
    <x v="1"/>
    <d v="1999-09-08T00:00:00"/>
    <n v="83"/>
    <s v="Argentina"/>
    <s v="Madrid"/>
    <s v="General"/>
    <x v="1793"/>
    <d v="2023-06-03T00:00:00"/>
    <x v="1"/>
    <x v="1"/>
    <s v="D0082"/>
    <s v="D02"/>
    <x v="4"/>
    <x v="0"/>
    <n v="282.42"/>
    <s v="Partial"/>
    <s v="None"/>
    <n v="0.52787468973066831"/>
    <n v="29.62"/>
    <x v="0"/>
    <s v="No"/>
    <n v="292"/>
    <n v="6"/>
    <s v="Standard"/>
    <n v="2"/>
    <n v="1"/>
    <n v="4"/>
    <s v="X-Ray"/>
    <s v="No"/>
    <n v="1"/>
    <n v="312.04000000000002"/>
    <x v="1"/>
    <n v="164.71801818355775"/>
    <n v="147.32198181644227"/>
  </r>
  <r>
    <s v="P001393"/>
    <s v="Carlos"/>
    <s v="Garcia"/>
    <x v="1"/>
    <d v="1952-02-29T00:00:00"/>
    <n v="90"/>
    <s v="Mexico"/>
    <s v="Bogotá"/>
    <s v="General"/>
    <x v="1794"/>
    <d v="2023-12-04T00:00:00"/>
    <x v="1"/>
    <x v="2"/>
    <s v="D0102"/>
    <s v="D02"/>
    <x v="0"/>
    <x v="1"/>
    <n v="2923.21"/>
    <s v="Full"/>
    <s v="None"/>
    <n v="0.13658440521852669"/>
    <n v="735.4"/>
    <x v="1"/>
    <s v="No"/>
    <n v="221"/>
    <n v="0"/>
    <s v="Standard"/>
    <n v="2"/>
    <n v="1"/>
    <n v="2"/>
    <s v="MRI"/>
    <s v="Yes"/>
    <n v="1"/>
    <n v="3658.61"/>
    <x v="1"/>
    <n v="499.70907077655397"/>
    <n v="3158.9009292234459"/>
  </r>
  <r>
    <s v="P001394"/>
    <s v="Ana"/>
    <s v="Lopez"/>
    <x v="1"/>
    <d v="2000-09-26T00:00:00"/>
    <n v="81"/>
    <s v="Colombia"/>
    <s v="CDMX"/>
    <s v="Geriatrics"/>
    <x v="1795"/>
    <d v="2023-08-08T00:00:00"/>
    <x v="0"/>
    <x v="0"/>
    <s v="D0171"/>
    <s v="D04"/>
    <x v="2"/>
    <x v="0"/>
    <n v="1759.19"/>
    <s v="Partial"/>
    <s v="CompanyC"/>
    <n v="0.51106154356712075"/>
    <n v="380.25"/>
    <x v="1"/>
    <s v="No"/>
    <n v="127"/>
    <n v="12"/>
    <s v="ICU"/>
    <n v="4"/>
    <n v="3"/>
    <n v="1"/>
    <s v="MRI"/>
    <s v="No"/>
    <n v="5"/>
    <n v="2139.44"/>
    <x v="1"/>
    <n v="1093.3855087692409"/>
    <n v="1046.0544912307591"/>
  </r>
  <r>
    <s v="P001404"/>
    <s v="Lucia"/>
    <s v="Diaz"/>
    <x v="0"/>
    <d v="2003-03-14T00:00:00"/>
    <n v="69"/>
    <s v="Colombia"/>
    <s v="Santiago"/>
    <s v="Geriatrics"/>
    <x v="1796"/>
    <d v="2024-03-07T00:00:00"/>
    <x v="2"/>
    <x v="4"/>
    <s v="D0084"/>
    <s v="D02"/>
    <x v="3"/>
    <x v="1"/>
    <n v="2986.39"/>
    <s v="Full"/>
    <s v="CompanyB"/>
    <n v="0.86695786561226829"/>
    <n v="565.48"/>
    <x v="1"/>
    <s v="No"/>
    <n v="284"/>
    <n v="5"/>
    <s v="ICU"/>
    <n v="1"/>
    <n v="6"/>
    <n v="5"/>
    <s v="MRI"/>
    <s v="Yes"/>
    <n v="3"/>
    <n v="3551.87"/>
    <x v="1"/>
    <n v="3079.3216341322473"/>
    <n v="472.54836586775264"/>
  </r>
  <r>
    <s v="P001405"/>
    <s v="Pedro"/>
    <s v="Diaz"/>
    <x v="1"/>
    <d v="1953-10-11T00:00:00"/>
    <n v="94"/>
    <s v="Spain"/>
    <s v="CDMX"/>
    <s v="Pediatrics"/>
    <x v="1797"/>
    <d v="2023-11-05T00:00:00"/>
    <x v="0"/>
    <x v="0"/>
    <s v="D0188"/>
    <s v="D04"/>
    <x v="0"/>
    <x v="2"/>
    <n v="2252.64"/>
    <s v="None"/>
    <s v="CompanyC"/>
    <n v="0.56463702289370876"/>
    <n v="297.41000000000003"/>
    <x v="0"/>
    <s v="No"/>
    <n v="15"/>
    <n v="13"/>
    <s v="Emergency"/>
    <n v="1"/>
    <n v="0"/>
    <n v="8"/>
    <s v="ECG"/>
    <s v="Yes"/>
    <n v="4"/>
    <n v="2550.0499999999997"/>
    <x v="1"/>
    <n v="1439.8526402301018"/>
    <n v="1110.197359769898"/>
  </r>
  <r>
    <s v="P001409"/>
    <s v="Sofia"/>
    <s v="Martinez"/>
    <x v="0"/>
    <d v="1968-08-08T00:00:00"/>
    <n v="76"/>
    <s v="Spain"/>
    <s v="Bogotá"/>
    <s v="Pediatrics"/>
    <x v="1798"/>
    <d v="2024-07-18T00:00:00"/>
    <x v="1"/>
    <x v="5"/>
    <s v="D0074"/>
    <s v="D01"/>
    <x v="1"/>
    <x v="2"/>
    <n v="2207.7199999999998"/>
    <s v="Partial"/>
    <s v="CompanyC"/>
    <n v="0.55532961760354971"/>
    <n v="789.33"/>
    <x v="0"/>
    <s v="Yes"/>
    <n v="126"/>
    <n v="11"/>
    <s v="Emergency"/>
    <n v="1"/>
    <n v="5"/>
    <n v="6"/>
    <s v="ECG"/>
    <s v="No"/>
    <n v="2"/>
    <n v="2997.0499999999997"/>
    <x v="1"/>
    <n v="1664.3506304387186"/>
    <n v="1332.6993695612812"/>
  </r>
  <r>
    <s v="P001416"/>
    <s v="Ana"/>
    <s v="Perez"/>
    <x v="1"/>
    <d v="2002-01-05T00:00:00"/>
    <n v="84"/>
    <s v="Argentina"/>
    <s v="Madrid"/>
    <s v="Pediatrics"/>
    <x v="1799"/>
    <d v="2023-01-26T00:00:00"/>
    <x v="2"/>
    <x v="4"/>
    <s v="D0178"/>
    <s v="D01"/>
    <x v="2"/>
    <x v="1"/>
    <n v="1586.72"/>
    <s v="None"/>
    <s v="CompanyB"/>
    <n v="0.74544577933008382"/>
    <n v="625.46"/>
    <x v="0"/>
    <s v="No"/>
    <n v="130"/>
    <n v="4"/>
    <s v="Emergency"/>
    <n v="1"/>
    <n v="3"/>
    <n v="4"/>
    <s v="MRI"/>
    <s v="Yes"/>
    <n v="3"/>
    <n v="2212.1800000000003"/>
    <x v="1"/>
    <n v="1649.0602441184251"/>
    <n v="563.1197558815752"/>
  </r>
  <r>
    <s v="P001419"/>
    <s v="Luis"/>
    <s v="Diaz"/>
    <x v="0"/>
    <d v="2002-08-08T00:00:00"/>
    <n v="91"/>
    <s v="Spain"/>
    <s v="Madrid"/>
    <s v="Pediatrics"/>
    <x v="1800"/>
    <d v="2024-08-30T00:00:00"/>
    <x v="0"/>
    <x v="2"/>
    <s v="D0073"/>
    <s v="D03"/>
    <x v="4"/>
    <x v="3"/>
    <n v="80.650000000000006"/>
    <s v="Partial"/>
    <s v="CompanyA"/>
    <n v="0.94373852104051048"/>
    <n v="3.3"/>
    <x v="0"/>
    <s v="No"/>
    <n v="162"/>
    <n v="1"/>
    <s v="Emergency"/>
    <n v="1"/>
    <n v="4"/>
    <n v="6"/>
    <s v="ECG"/>
    <s v="Yes"/>
    <n v="5"/>
    <n v="83.95"/>
    <x v="1"/>
    <n v="79.226848841350858"/>
    <n v="4.723151158649145"/>
  </r>
  <r>
    <s v="P001420"/>
    <s v="Sofia"/>
    <s v="Rodriguez"/>
    <x v="1"/>
    <d v="1964-01-31T00:00:00"/>
    <n v="79"/>
    <s v="Spain"/>
    <s v="Madrid"/>
    <s v="Pediatrics"/>
    <x v="1801"/>
    <d v="2023-07-25T00:00:00"/>
    <x v="0"/>
    <x v="3"/>
    <s v="D0120"/>
    <s v="D01"/>
    <x v="1"/>
    <x v="3"/>
    <n v="2282.2399999999998"/>
    <s v="None"/>
    <s v="CompanyA"/>
    <n v="0.87099232316924635"/>
    <n v="338.68"/>
    <x v="1"/>
    <s v="Yes"/>
    <n v="198"/>
    <n v="3"/>
    <s v="Standard"/>
    <n v="2"/>
    <n v="6"/>
    <n v="2"/>
    <s v="X-Ray"/>
    <s v="No"/>
    <n v="5"/>
    <n v="2620.9199999999996"/>
    <x v="1"/>
    <n v="2282.8011996407408"/>
    <n v="338.11880035925878"/>
  </r>
  <r>
    <s v="P001426"/>
    <s v="Carlos"/>
    <s v="Hernandez"/>
    <x v="1"/>
    <d v="1987-12-02T00:00:00"/>
    <n v="68"/>
    <s v="Mexico"/>
    <s v="Madrid"/>
    <s v="General"/>
    <x v="1802"/>
    <d v="2023-01-04T00:00:00"/>
    <x v="1"/>
    <x v="4"/>
    <s v="D0091"/>
    <s v="D02"/>
    <x v="1"/>
    <x v="1"/>
    <n v="921.76"/>
    <s v="Full"/>
    <s v="CompanyC"/>
    <n v="0.26167758015714943"/>
    <n v="12.08"/>
    <x v="1"/>
    <s v="No"/>
    <n v="5"/>
    <n v="8"/>
    <s v="Standard"/>
    <n v="3"/>
    <n v="5"/>
    <n v="2"/>
    <s v="Ultrasound"/>
    <s v="No"/>
    <n v="5"/>
    <n v="933.84"/>
    <x v="1"/>
    <n v="244.36499145395243"/>
    <n v="689.47500854604755"/>
  </r>
  <r>
    <s v="P001431"/>
    <s v="Lucia"/>
    <s v="Hernandez"/>
    <x v="0"/>
    <d v="1993-07-09T00:00:00"/>
    <n v="73"/>
    <s v="Spain"/>
    <s v="Bogotá"/>
    <s v="General"/>
    <x v="1803"/>
    <d v="2023-12-02T00:00:00"/>
    <x v="1"/>
    <x v="2"/>
    <s v="D0138"/>
    <s v="D03"/>
    <x v="3"/>
    <x v="0"/>
    <n v="2879.31"/>
    <s v="None"/>
    <s v="None"/>
    <n v="0.67410796595834055"/>
    <n v="338.7"/>
    <x v="1"/>
    <s v="Yes"/>
    <n v="177"/>
    <n v="6"/>
    <s v="Emergency"/>
    <n v="1"/>
    <n v="3"/>
    <n v="9"/>
    <s v="MRI"/>
    <s v="No"/>
    <n v="4"/>
    <n v="3218.0099999999998"/>
    <x v="1"/>
    <n v="2169.2861755335994"/>
    <n v="1048.7238244664004"/>
  </r>
  <r>
    <s v="P001432"/>
    <s v="Carlos"/>
    <s v="Garcia"/>
    <x v="0"/>
    <d v="2018-08-17T00:00:00"/>
    <n v="88"/>
    <s v="Colombia"/>
    <s v="Bogotá"/>
    <s v="Geriatrics"/>
    <x v="1804"/>
    <d v="2023-11-14T00:00:00"/>
    <x v="1"/>
    <x v="2"/>
    <s v="D0030"/>
    <s v="D05"/>
    <x v="2"/>
    <x v="1"/>
    <n v="972.59"/>
    <s v="None"/>
    <s v="CompanyA"/>
    <n v="0.28775756281143022"/>
    <n v="497.13"/>
    <x v="0"/>
    <s v="No"/>
    <n v="170"/>
    <n v="2"/>
    <s v="ICU"/>
    <n v="3"/>
    <n v="5"/>
    <n v="8"/>
    <s v="CT"/>
    <s v="No"/>
    <n v="0"/>
    <n v="1469.72"/>
    <x v="1"/>
    <n v="422.92304521521521"/>
    <n v="1046.7969547847847"/>
  </r>
  <r>
    <s v="P001433"/>
    <s v="Ana"/>
    <s v="Hernandez"/>
    <x v="1"/>
    <d v="1956-10-20T00:00:00"/>
    <n v="85"/>
    <s v="Spain"/>
    <s v="Santiago"/>
    <s v="Geriatrics"/>
    <x v="1805"/>
    <d v="2024-03-09T00:00:00"/>
    <x v="2"/>
    <x v="5"/>
    <s v="D0085"/>
    <s v="D05"/>
    <x v="1"/>
    <x v="2"/>
    <n v="760.02"/>
    <s v="None"/>
    <s v="CompanyA"/>
    <n v="0.54696347529443712"/>
    <n v="664.46"/>
    <x v="1"/>
    <s v="Yes"/>
    <n v="176"/>
    <n v="5"/>
    <s v="ICU"/>
    <n v="1"/>
    <n v="6"/>
    <n v="5"/>
    <s v="X-Ray"/>
    <s v="Yes"/>
    <n v="3"/>
    <n v="1424.48"/>
    <x v="1"/>
    <n v="779.13853128741982"/>
    <n v="645.34146871258019"/>
  </r>
  <r>
    <s v="P001435"/>
    <s v="Carlos"/>
    <s v="Garcia"/>
    <x v="0"/>
    <d v="1953-12-20T00:00:00"/>
    <n v="80"/>
    <s v="Colombia"/>
    <s v="Madrid"/>
    <s v="Geriatrics"/>
    <x v="1806"/>
    <d v="2023-01-20T00:00:00"/>
    <x v="1"/>
    <x v="3"/>
    <s v="D0034"/>
    <s v="D03"/>
    <x v="4"/>
    <x v="0"/>
    <n v="2564.89"/>
    <s v="Full"/>
    <s v="CompanyA"/>
    <n v="0.1115071042069575"/>
    <n v="141.69999999999999"/>
    <x v="0"/>
    <s v="Yes"/>
    <n v="203"/>
    <n v="0"/>
    <s v="Standard"/>
    <n v="3"/>
    <n v="2"/>
    <n v="3"/>
    <s v="X-Ray"/>
    <s v="No"/>
    <n v="1"/>
    <n v="2706.5899999999997"/>
    <x v="1"/>
    <n v="301.80401317550906"/>
    <n v="2404.7859868244905"/>
  </r>
  <r>
    <s v="P001444"/>
    <s v="Elena"/>
    <s v="Lopez"/>
    <x v="1"/>
    <d v="1984-11-18T00:00:00"/>
    <n v="73"/>
    <s v="Mexico"/>
    <s v="CDMX"/>
    <s v="Geriatrics"/>
    <x v="1807"/>
    <d v="2024-07-18T00:00:00"/>
    <x v="0"/>
    <x v="4"/>
    <s v="D0178"/>
    <s v="D02"/>
    <x v="1"/>
    <x v="3"/>
    <n v="2625.07"/>
    <s v="None"/>
    <s v="None"/>
    <n v="0.9550668269525322"/>
    <n v="292.61"/>
    <x v="1"/>
    <s v="No"/>
    <n v="50"/>
    <n v="11"/>
    <s v="Emergency"/>
    <n v="4"/>
    <n v="0"/>
    <n v="4"/>
    <s v="CT"/>
    <s v="No"/>
    <n v="4"/>
    <n v="2917.6800000000003"/>
    <x v="1"/>
    <n v="2786.5793796628645"/>
    <n v="131.10062033713575"/>
  </r>
  <r>
    <s v="P001445"/>
    <s v="Pedro"/>
    <s v="Diaz"/>
    <x v="0"/>
    <d v="1957-11-10T00:00:00"/>
    <n v="79"/>
    <s v="Colombia"/>
    <s v="Madrid"/>
    <s v="Geriatrics"/>
    <x v="1808"/>
    <d v="2023-04-26T00:00:00"/>
    <x v="2"/>
    <x v="0"/>
    <s v="D0109"/>
    <s v="D03"/>
    <x v="0"/>
    <x v="3"/>
    <n v="2979.52"/>
    <s v="Full"/>
    <s v="None"/>
    <n v="0.89132117444256509"/>
    <n v="321.73"/>
    <x v="1"/>
    <s v="No"/>
    <n v="41"/>
    <n v="3"/>
    <s v="Standard"/>
    <n v="4"/>
    <n v="0"/>
    <n v="2"/>
    <s v="CT"/>
    <s v="Yes"/>
    <n v="0"/>
    <n v="3301.25"/>
    <x v="1"/>
    <n v="2942.4740271285182"/>
    <n v="358.77597287148183"/>
  </r>
  <r>
    <s v="P001447"/>
    <s v="Ana"/>
    <s v="Diaz"/>
    <x v="1"/>
    <d v="1972-07-13T00:00:00"/>
    <n v="65"/>
    <s v="Chile"/>
    <s v="Bogotá"/>
    <s v="Pediatrics"/>
    <x v="1809"/>
    <d v="2024-06-28T00:00:00"/>
    <x v="1"/>
    <x v="1"/>
    <s v="D0012"/>
    <s v="D03"/>
    <x v="1"/>
    <x v="1"/>
    <n v="1911.79"/>
    <s v="Partial"/>
    <s v="None"/>
    <n v="8.5196933809615127E-2"/>
    <n v="172.39"/>
    <x v="1"/>
    <s v="Yes"/>
    <n v="241"/>
    <n v="3"/>
    <s v="ICU"/>
    <n v="4"/>
    <n v="2"/>
    <n v="4"/>
    <s v="ECG"/>
    <s v="No"/>
    <n v="0"/>
    <n v="2084.1799999999998"/>
    <x v="1"/>
    <n v="177.56574550732364"/>
    <n v="1906.6142544926761"/>
  </r>
  <r>
    <s v="P001448"/>
    <s v="Pedro"/>
    <s v="Perez"/>
    <x v="0"/>
    <d v="1952-07-14T00:00:00"/>
    <n v="69"/>
    <s v="Colombia"/>
    <s v="Madrid"/>
    <s v="Pediatrics"/>
    <x v="1810"/>
    <d v="2024-09-05T00:00:00"/>
    <x v="0"/>
    <x v="3"/>
    <s v="D0169"/>
    <s v="D03"/>
    <x v="1"/>
    <x v="0"/>
    <n v="1042.5"/>
    <s v="None"/>
    <s v="CompanyA"/>
    <n v="0.28872936075239308"/>
    <n v="284.41000000000003"/>
    <x v="1"/>
    <s v="Yes"/>
    <n v="60"/>
    <n v="13"/>
    <s v="Standard"/>
    <n v="1"/>
    <n v="6"/>
    <n v="4"/>
    <s v="MRI"/>
    <s v="Yes"/>
    <n v="5"/>
    <n v="1326.91"/>
    <x v="1"/>
    <n v="383.11787607595795"/>
    <n v="943.79212392404213"/>
  </r>
  <r>
    <s v="P001451"/>
    <s v="Lucia"/>
    <s v="Rodriguez"/>
    <x v="0"/>
    <d v="1951-04-14T00:00:00"/>
    <n v="70"/>
    <s v="Mexico"/>
    <s v="Santiago"/>
    <s v="General"/>
    <x v="1811"/>
    <d v="2024-02-06T00:00:00"/>
    <x v="2"/>
    <x v="5"/>
    <s v="D0144"/>
    <s v="D01"/>
    <x v="3"/>
    <x v="1"/>
    <n v="2682.93"/>
    <s v="Partial"/>
    <s v="None"/>
    <n v="0.77386912289967835"/>
    <n v="563.02"/>
    <x v="1"/>
    <s v="No"/>
    <n v="17"/>
    <n v="0"/>
    <s v="Standard"/>
    <n v="1"/>
    <n v="0"/>
    <n v="5"/>
    <s v="CT"/>
    <s v="Yes"/>
    <n v="0"/>
    <n v="3245.95"/>
    <x v="1"/>
    <n v="2511.9404794762108"/>
    <n v="734.00952052378898"/>
  </r>
  <r>
    <s v="P001461"/>
    <s v="Jorge"/>
    <s v="Perez"/>
    <x v="0"/>
    <d v="1959-12-01T00:00:00"/>
    <n v="68"/>
    <s v="Argentina"/>
    <s v="Madrid"/>
    <s v="Chronic"/>
    <x v="1812"/>
    <d v="2024-02-28T00:00:00"/>
    <x v="2"/>
    <x v="1"/>
    <s v="D0042"/>
    <s v="D05"/>
    <x v="0"/>
    <x v="1"/>
    <n v="2660.96"/>
    <s v="Full"/>
    <s v="None"/>
    <n v="0.96358865853543041"/>
    <n v="656.24"/>
    <x v="0"/>
    <s v="No"/>
    <n v="221"/>
    <n v="12"/>
    <s v="ICU"/>
    <n v="4"/>
    <n v="8"/>
    <n v="3"/>
    <s v="Ultrasound"/>
    <s v="No"/>
    <n v="1"/>
    <n v="3317.2"/>
    <x v="1"/>
    <n v="3196.4162980937294"/>
    <n v="120.78370190627038"/>
  </r>
  <r>
    <s v="P001462"/>
    <s v="Luis"/>
    <s v="Rodriguez"/>
    <x v="1"/>
    <d v="1951-08-03T00:00:00"/>
    <n v="75"/>
    <s v="Argentina"/>
    <s v="Santiago"/>
    <s v="General"/>
    <x v="1813"/>
    <d v="2023-03-11T00:00:00"/>
    <x v="1"/>
    <x v="1"/>
    <s v="D0184"/>
    <s v="D04"/>
    <x v="3"/>
    <x v="3"/>
    <n v="1607.35"/>
    <s v="Full"/>
    <s v="CompanyB"/>
    <n v="0.85980715254501949"/>
    <n v="329.4"/>
    <x v="0"/>
    <s v="No"/>
    <n v="166"/>
    <n v="5"/>
    <s v="Standard"/>
    <n v="2"/>
    <n v="9"/>
    <n v="10"/>
    <s v="Ultrasound"/>
    <s v="No"/>
    <n v="3"/>
    <n v="1936.75"/>
    <x v="1"/>
    <n v="1665.2315026915664"/>
    <n v="271.51849730843355"/>
  </r>
  <r>
    <s v="P001463"/>
    <s v="Jorge"/>
    <s v="Rodriguez"/>
    <x v="1"/>
    <d v="2011-11-14T00:00:00"/>
    <n v="85"/>
    <s v="Mexico"/>
    <s v="CDMX"/>
    <s v="General"/>
    <x v="1814"/>
    <d v="2024-03-03T00:00:00"/>
    <x v="2"/>
    <x v="3"/>
    <s v="D0071"/>
    <s v="D02"/>
    <x v="1"/>
    <x v="3"/>
    <n v="385.43"/>
    <s v="None"/>
    <s v="CompanyA"/>
    <n v="0.52262517227649152"/>
    <n v="140.35"/>
    <x v="1"/>
    <s v="No"/>
    <n v="253"/>
    <n v="9"/>
    <s v="Emergency"/>
    <n v="3"/>
    <n v="0"/>
    <n v="1"/>
    <s v="MRI"/>
    <s v="Yes"/>
    <n v="3"/>
    <n v="525.78"/>
    <x v="1"/>
    <n v="274.78586307953373"/>
    <n v="250.99413692046625"/>
  </r>
  <r>
    <s v="P001466"/>
    <s v="Jorge"/>
    <s v="Rodriguez"/>
    <x v="0"/>
    <d v="2015-12-27T00:00:00"/>
    <n v="82"/>
    <s v="Argentina"/>
    <s v="Santiago"/>
    <s v="Pediatrics"/>
    <x v="1815"/>
    <d v="2024-09-27T00:00:00"/>
    <x v="2"/>
    <x v="1"/>
    <s v="D0156"/>
    <s v="D05"/>
    <x v="4"/>
    <x v="1"/>
    <n v="2265.9499999999998"/>
    <s v="Full"/>
    <s v="CompanyB"/>
    <n v="0.59227766247344193"/>
    <n v="610.72"/>
    <x v="0"/>
    <s v="Yes"/>
    <n v="237"/>
    <n v="13"/>
    <s v="Standard"/>
    <n v="3"/>
    <n v="4"/>
    <n v="7"/>
    <s v="X-Ray"/>
    <s v="No"/>
    <n v="0"/>
    <n v="2876.67"/>
    <x v="1"/>
    <n v="1703.7873833074761"/>
    <n v="1172.8826166925239"/>
  </r>
  <r>
    <s v="P001470"/>
    <s v="Maria"/>
    <s v="Lopez"/>
    <x v="1"/>
    <d v="1958-04-14T00:00:00"/>
    <n v="91"/>
    <s v="Argentina"/>
    <s v="Buenos Aires"/>
    <s v="Pediatrics"/>
    <x v="1816"/>
    <d v="2024-01-04T00:00:00"/>
    <x v="0"/>
    <x v="1"/>
    <s v="D0056"/>
    <s v="D03"/>
    <x v="0"/>
    <x v="1"/>
    <n v="2417.81"/>
    <s v="None"/>
    <s v="CompanyA"/>
    <n v="0.86953955432385199"/>
    <n v="89.96"/>
    <x v="0"/>
    <s v="No"/>
    <n v="19"/>
    <n v="0"/>
    <s v="Emergency"/>
    <n v="3"/>
    <n v="3"/>
    <n v="6"/>
    <s v="MRI"/>
    <s v="No"/>
    <n v="3"/>
    <n v="2507.77"/>
    <x v="1"/>
    <n v="2180.6052081467265"/>
    <n v="327.16479185327353"/>
  </r>
  <r>
    <s v="P001472"/>
    <s v="Pedro"/>
    <s v="Lopez"/>
    <x v="1"/>
    <d v="2018-12-03T00:00:00"/>
    <n v="85"/>
    <s v="Colombia"/>
    <s v="Santiago"/>
    <s v="Pediatrics"/>
    <x v="1817"/>
    <d v="2024-07-25T00:00:00"/>
    <x v="0"/>
    <x v="1"/>
    <s v="D0096"/>
    <s v="D05"/>
    <x v="4"/>
    <x v="3"/>
    <n v="2673.02"/>
    <s v="Partial"/>
    <s v="CompanyC"/>
    <n v="0.33475771576693042"/>
    <n v="761.4"/>
    <x v="0"/>
    <s v="No"/>
    <n v="203"/>
    <n v="8"/>
    <s v="Emergency"/>
    <n v="2"/>
    <n v="2"/>
    <n v="7"/>
    <s v="MRI"/>
    <s v="Yes"/>
    <n v="1"/>
    <n v="3434.42"/>
    <x v="1"/>
    <n v="1149.6985941842611"/>
    <n v="2284.7214058157388"/>
  </r>
  <r>
    <s v="P001474"/>
    <s v="Sofia"/>
    <s v="Martinez"/>
    <x v="1"/>
    <d v="2012-12-06T00:00:00"/>
    <n v="85"/>
    <s v="Mexico"/>
    <s v="Bogotá"/>
    <s v="Chronic"/>
    <x v="1818"/>
    <d v="2023-08-01T00:00:00"/>
    <x v="1"/>
    <x v="4"/>
    <s v="D0034"/>
    <s v="D03"/>
    <x v="4"/>
    <x v="1"/>
    <n v="219.97"/>
    <s v="Partial"/>
    <s v="None"/>
    <n v="0.2297752416571491"/>
    <n v="241.99"/>
    <x v="1"/>
    <s v="Yes"/>
    <n v="79"/>
    <n v="5"/>
    <s v="Emergency"/>
    <n v="2"/>
    <n v="3"/>
    <n v="8"/>
    <s v="ECG"/>
    <s v="Yes"/>
    <n v="5"/>
    <n v="461.96000000000004"/>
    <x v="1"/>
    <n v="106.14697063593661"/>
    <n v="355.81302936406342"/>
  </r>
  <r>
    <s v="P001490"/>
    <s v="Carlos"/>
    <s v="Garcia"/>
    <x v="1"/>
    <d v="1987-09-21T00:00:00"/>
    <n v="75"/>
    <s v="Argentina"/>
    <s v="Santiago"/>
    <s v="Chronic"/>
    <x v="1819"/>
    <d v="2023-06-04T00:00:00"/>
    <x v="2"/>
    <x v="0"/>
    <s v="D0098"/>
    <s v="D05"/>
    <x v="3"/>
    <x v="3"/>
    <n v="830.18"/>
    <s v="None"/>
    <s v="CompanyA"/>
    <n v="0.7157867452377541"/>
    <n v="18.48"/>
    <x v="1"/>
    <s v="No"/>
    <n v="26"/>
    <n v="13"/>
    <s v="ICU"/>
    <n v="1"/>
    <n v="8"/>
    <n v="5"/>
    <s v="Ultrasound"/>
    <s v="No"/>
    <n v="3"/>
    <n v="848.66"/>
    <x v="1"/>
    <n v="607.45957921347235"/>
    <n v="241.20042078652762"/>
  </r>
  <r>
    <s v="P001491"/>
    <s v="Carlos"/>
    <s v="Rodriguez"/>
    <x v="0"/>
    <d v="1977-11-18T00:00:00"/>
    <n v="84"/>
    <s v="Spain"/>
    <s v="Santiago"/>
    <s v="Pediatrics"/>
    <x v="1820"/>
    <d v="2023-08-31T00:00:00"/>
    <x v="0"/>
    <x v="4"/>
    <s v="D0147"/>
    <s v="D05"/>
    <x v="0"/>
    <x v="3"/>
    <n v="145.36000000000001"/>
    <s v="None"/>
    <s v="CompanyB"/>
    <n v="0.68940186163706774"/>
    <n v="553.09"/>
    <x v="0"/>
    <s v="No"/>
    <n v="237"/>
    <n v="7"/>
    <s v="ICU"/>
    <n v="1"/>
    <n v="7"/>
    <n v="1"/>
    <s v="ECG"/>
    <s v="Yes"/>
    <n v="5"/>
    <n v="698.45"/>
    <x v="1"/>
    <n v="481.51273026040997"/>
    <n v="216.93726973959008"/>
  </r>
  <r>
    <s v="P001492"/>
    <s v="Jorge"/>
    <s v="Diaz"/>
    <x v="0"/>
    <d v="1994-04-09T00:00:00"/>
    <n v="73"/>
    <s v="Mexico"/>
    <s v="Buenos Aires"/>
    <s v="Pediatrics"/>
    <x v="1821"/>
    <d v="2023-05-28T00:00:00"/>
    <x v="2"/>
    <x v="0"/>
    <s v="D0037"/>
    <s v="D02"/>
    <x v="1"/>
    <x v="2"/>
    <n v="2470.9899999999998"/>
    <s v="Full"/>
    <s v="None"/>
    <n v="0.2766923434895503"/>
    <n v="17.760000000000002"/>
    <x v="1"/>
    <s v="No"/>
    <n v="174"/>
    <n v="1"/>
    <s v="Standard"/>
    <n v="4"/>
    <n v="4"/>
    <n v="8"/>
    <s v="MRI"/>
    <s v="No"/>
    <n v="2"/>
    <n v="2488.75"/>
    <x v="1"/>
    <n v="688.61806985961834"/>
    <n v="1800.1319301403817"/>
  </r>
  <r>
    <s v="P001500"/>
    <s v="Elena"/>
    <s v="Torres"/>
    <x v="1"/>
    <d v="1970-04-25T00:00:00"/>
    <n v="83"/>
    <s v="Colombia"/>
    <s v="Santiago"/>
    <s v="Chronic"/>
    <x v="1822"/>
    <d v="2023-12-04T00:00:00"/>
    <x v="2"/>
    <x v="4"/>
    <s v="D0169"/>
    <s v="D01"/>
    <x v="4"/>
    <x v="0"/>
    <n v="1744.16"/>
    <s v="None"/>
    <s v="CompanyB"/>
    <n v="0.63197898634814587"/>
    <n v="38.85"/>
    <x v="0"/>
    <s v="Yes"/>
    <n v="127"/>
    <n v="0"/>
    <s v="ICU"/>
    <n v="2"/>
    <n v="7"/>
    <n v="6"/>
    <s v="Ultrasound"/>
    <s v="No"/>
    <n v="1"/>
    <n v="1783.01"/>
    <x v="1"/>
    <n v="1126.8248524486075"/>
    <n v="656.18514755139245"/>
  </r>
  <r>
    <s v="P001504"/>
    <s v="Diego"/>
    <s v="Garcia"/>
    <x v="0"/>
    <d v="2008-02-26T00:00:00"/>
    <n v="87"/>
    <s v="Colombia"/>
    <s v="Madrid"/>
    <s v="Chronic"/>
    <x v="1823"/>
    <d v="2023-09-05T00:00:00"/>
    <x v="2"/>
    <x v="3"/>
    <s v="D0054"/>
    <s v="D05"/>
    <x v="3"/>
    <x v="1"/>
    <n v="337.95"/>
    <s v="None"/>
    <s v="CompanyA"/>
    <n v="1.2069347258406251E-2"/>
    <n v="158.01"/>
    <x v="1"/>
    <s v="No"/>
    <n v="198"/>
    <n v="8"/>
    <s v="Standard"/>
    <n v="1"/>
    <n v="9"/>
    <n v="7"/>
    <s v="MRI"/>
    <s v="Yes"/>
    <n v="1"/>
    <n v="495.96"/>
    <x v="1"/>
    <n v="5.9859134662791638"/>
    <n v="489.97408653372082"/>
  </r>
  <r>
    <s v="P001505"/>
    <s v="Maria"/>
    <s v="Lopez"/>
    <x v="1"/>
    <d v="1959-01-30T00:00:00"/>
    <n v="91"/>
    <s v="Colombia"/>
    <s v="Bogotá"/>
    <s v="Geriatrics"/>
    <x v="1824"/>
    <d v="2023-09-17T00:00:00"/>
    <x v="0"/>
    <x v="2"/>
    <s v="D0191"/>
    <s v="D03"/>
    <x v="3"/>
    <x v="3"/>
    <n v="2485.04"/>
    <s v="None"/>
    <s v="CompanyC"/>
    <n v="0.53174918103584679"/>
    <n v="299.27999999999997"/>
    <x v="0"/>
    <s v="No"/>
    <n v="230"/>
    <n v="11"/>
    <s v="ICU"/>
    <n v="3"/>
    <n v="5"/>
    <n v="9"/>
    <s v="MRI"/>
    <s v="Yes"/>
    <n v="0"/>
    <n v="2784.3199999999997"/>
    <x v="1"/>
    <n v="1480.5598797417288"/>
    <n v="1303.7601202582709"/>
  </r>
  <r>
    <s v="P001506"/>
    <s v="Pedro"/>
    <s v="Garcia"/>
    <x v="0"/>
    <d v="2011-03-04T00:00:00"/>
    <n v="91"/>
    <s v="Mexico"/>
    <s v="CDMX"/>
    <s v="Pediatrics"/>
    <x v="1825"/>
    <d v="2024-01-13T00:00:00"/>
    <x v="0"/>
    <x v="5"/>
    <s v="D0065"/>
    <s v="D02"/>
    <x v="4"/>
    <x v="0"/>
    <n v="2528.96"/>
    <s v="Partial"/>
    <s v="CompanyB"/>
    <n v="0.54229104774718251"/>
    <n v="554.87"/>
    <x v="1"/>
    <s v="No"/>
    <n v="287"/>
    <n v="3"/>
    <s v="ICU"/>
    <n v="4"/>
    <n v="5"/>
    <n v="2"/>
    <s v="X-Ray"/>
    <s v="Yes"/>
    <n v="4"/>
    <n v="3083.83"/>
    <x v="1"/>
    <n v="1672.3334017741938"/>
    <n v="1411.4965982258061"/>
  </r>
  <r>
    <s v="P001508"/>
    <s v="Ana"/>
    <s v="Hernandez"/>
    <x v="0"/>
    <d v="1973-11-14T00:00:00"/>
    <n v="76"/>
    <s v="Mexico"/>
    <s v="CDMX"/>
    <s v="Pediatrics"/>
    <x v="1826"/>
    <d v="2024-01-31T00:00:00"/>
    <x v="2"/>
    <x v="4"/>
    <s v="D0058"/>
    <s v="D04"/>
    <x v="4"/>
    <x v="2"/>
    <n v="2875.64"/>
    <s v="None"/>
    <s v="CompanyB"/>
    <n v="0.31601001881171542"/>
    <n v="15.83"/>
    <x v="1"/>
    <s v="Yes"/>
    <n v="10"/>
    <n v="2"/>
    <s v="Emergency"/>
    <n v="1"/>
    <n v="0"/>
    <n v="10"/>
    <s v="CT"/>
    <s v="Yes"/>
    <n v="2"/>
    <n v="2891.47"/>
    <x v="1"/>
    <n v="913.73348909351068"/>
    <n v="1977.736510906489"/>
  </r>
  <r>
    <s v="P001513"/>
    <s v="Pedro"/>
    <s v="Garcia"/>
    <x v="0"/>
    <d v="2019-01-02T00:00:00"/>
    <n v="92"/>
    <s v="Spain"/>
    <s v="Santiago"/>
    <s v="General"/>
    <x v="1827"/>
    <d v="2023-01-12T00:00:00"/>
    <x v="2"/>
    <x v="3"/>
    <s v="D0127"/>
    <s v="D01"/>
    <x v="0"/>
    <x v="0"/>
    <n v="2702.91"/>
    <s v="None"/>
    <s v="CompanyA"/>
    <n v="0.66697826477659006"/>
    <n v="36.950000000000003"/>
    <x v="0"/>
    <s v="No"/>
    <n v="235"/>
    <n v="13"/>
    <s v="Emergency"/>
    <n v="1"/>
    <n v="5"/>
    <n v="7"/>
    <s v="Ultrasound"/>
    <s v="No"/>
    <n v="2"/>
    <n v="2739.8599999999997"/>
    <x v="1"/>
    <n v="1827.4270685307879"/>
    <n v="912.43293146921178"/>
  </r>
  <r>
    <s v="P001520"/>
    <s v="Pedro"/>
    <s v="Lopez"/>
    <x v="1"/>
    <d v="1975-05-22T00:00:00"/>
    <n v="86"/>
    <s v="Mexico"/>
    <s v="Buenos Aires"/>
    <s v="Geriatrics"/>
    <x v="1828"/>
    <d v="2023-02-09T00:00:00"/>
    <x v="1"/>
    <x v="2"/>
    <s v="D0100"/>
    <s v="D03"/>
    <x v="0"/>
    <x v="3"/>
    <n v="1478.35"/>
    <s v="Partial"/>
    <s v="CompanyC"/>
    <n v="0.72348522762853951"/>
    <n v="44.35"/>
    <x v="1"/>
    <s v="Yes"/>
    <n v="216"/>
    <n v="2"/>
    <s v="ICU"/>
    <n v="4"/>
    <n v="2"/>
    <n v="5"/>
    <s v="MRI"/>
    <s v="Yes"/>
    <n v="0"/>
    <n v="1522.6999999999998"/>
    <x v="1"/>
    <n v="1101.650956109977"/>
    <n v="421.04904389002286"/>
  </r>
  <r>
    <s v="P001526"/>
    <s v="Pedro"/>
    <s v="Martinez"/>
    <x v="1"/>
    <d v="1998-09-05T00:00:00"/>
    <n v="79"/>
    <s v="Mexico"/>
    <s v="CDMX"/>
    <s v="Geriatrics"/>
    <x v="1829"/>
    <d v="2023-07-05T00:00:00"/>
    <x v="2"/>
    <x v="2"/>
    <s v="D0044"/>
    <s v="D05"/>
    <x v="3"/>
    <x v="1"/>
    <n v="325.72000000000003"/>
    <s v="None"/>
    <s v="CompanyA"/>
    <n v="0.51636884053585486"/>
    <n v="691.36"/>
    <x v="0"/>
    <s v="No"/>
    <n v="173"/>
    <n v="2"/>
    <s v="Emergency"/>
    <n v="4"/>
    <n v="4"/>
    <n v="1"/>
    <s v="MRI"/>
    <s v="No"/>
    <n v="0"/>
    <n v="1017.08"/>
    <x v="1"/>
    <n v="525.18842033220733"/>
    <n v="491.89157966779271"/>
  </r>
  <r>
    <s v="P001527"/>
    <s v="Jorge"/>
    <s v="Lopez"/>
    <x v="1"/>
    <d v="2006-05-20T00:00:00"/>
    <n v="77"/>
    <s v="Argentina"/>
    <s v="Santiago"/>
    <s v="Chronic"/>
    <x v="1830"/>
    <d v="2023-07-19T00:00:00"/>
    <x v="0"/>
    <x v="5"/>
    <s v="D0108"/>
    <s v="D02"/>
    <x v="2"/>
    <x v="1"/>
    <n v="1777.48"/>
    <s v="None"/>
    <s v="CompanyC"/>
    <n v="0.52583320531143696"/>
    <n v="285.47000000000003"/>
    <x v="1"/>
    <s v="Yes"/>
    <n v="34"/>
    <n v="14"/>
    <s v="ICU"/>
    <n v="2"/>
    <n v="7"/>
    <n v="2"/>
    <s v="Ultrasound"/>
    <s v="No"/>
    <n v="5"/>
    <n v="2062.9499999999998"/>
    <x v="1"/>
    <n v="1084.7676108972287"/>
    <n v="978.18238910277114"/>
  </r>
  <r>
    <s v="P001531"/>
    <s v="Carlos"/>
    <s v="Hernandez"/>
    <x v="0"/>
    <d v="1972-05-24T00:00:00"/>
    <n v="66"/>
    <s v="Mexico"/>
    <s v="Bogotá"/>
    <s v="Pediatrics"/>
    <x v="1831"/>
    <d v="2024-02-01T00:00:00"/>
    <x v="2"/>
    <x v="3"/>
    <s v="D0109"/>
    <s v="D03"/>
    <x v="3"/>
    <x v="3"/>
    <n v="1234.8599999999999"/>
    <s v="None"/>
    <s v="CompanyC"/>
    <n v="0.52964658173004353"/>
    <n v="795.06"/>
    <x v="1"/>
    <s v="Yes"/>
    <n v="182"/>
    <n v="7"/>
    <s v="ICU"/>
    <n v="4"/>
    <n v="9"/>
    <n v="10"/>
    <s v="ECG"/>
    <s v="Yes"/>
    <n v="1"/>
    <n v="2029.9199999999998"/>
    <x v="1"/>
    <n v="1075.1401891854498"/>
    <n v="954.77981081455005"/>
  </r>
  <r>
    <s v="P001532"/>
    <s v="Pedro"/>
    <s v="Torres"/>
    <x v="1"/>
    <d v="1964-05-21T00:00:00"/>
    <n v="90"/>
    <s v="Argentina"/>
    <s v="Santiago"/>
    <s v="Pediatrics"/>
    <x v="1832"/>
    <d v="2024-04-10T00:00:00"/>
    <x v="0"/>
    <x v="1"/>
    <s v="D0016"/>
    <s v="D03"/>
    <x v="0"/>
    <x v="0"/>
    <n v="1891.38"/>
    <s v="Full"/>
    <s v="CompanyC"/>
    <n v="0.99037743438582959"/>
    <n v="660.72"/>
    <x v="1"/>
    <s v="Yes"/>
    <n v="260"/>
    <n v="8"/>
    <s v="Standard"/>
    <n v="2"/>
    <n v="6"/>
    <n v="4"/>
    <s v="MRI"/>
    <s v="Yes"/>
    <n v="2"/>
    <n v="2552.1000000000004"/>
    <x v="1"/>
    <n v="2527.542250296076"/>
    <n v="24.557749703924401"/>
  </r>
  <r>
    <s v="P001540"/>
    <s v="Ana"/>
    <s v="Lopez"/>
    <x v="1"/>
    <d v="1973-05-28T00:00:00"/>
    <n v="92"/>
    <s v="Argentina"/>
    <s v="Madrid"/>
    <s v="General"/>
    <x v="1833"/>
    <d v="2024-04-05T00:00:00"/>
    <x v="2"/>
    <x v="4"/>
    <s v="D0122"/>
    <s v="D05"/>
    <x v="1"/>
    <x v="1"/>
    <n v="1494.16"/>
    <s v="None"/>
    <s v="CompanyA"/>
    <n v="3.6548899939419122E-2"/>
    <n v="95.73"/>
    <x v="0"/>
    <s v="No"/>
    <n v="254"/>
    <n v="11"/>
    <s v="Standard"/>
    <n v="1"/>
    <n v="6"/>
    <n v="6"/>
    <s v="CT"/>
    <s v="No"/>
    <n v="1"/>
    <n v="1589.89"/>
    <x v="1"/>
    <n v="58.108730524683068"/>
    <n v="1531.781269475317"/>
  </r>
  <r>
    <s v="P001543"/>
    <s v="Sofia"/>
    <s v="Hernandez"/>
    <x v="1"/>
    <d v="1965-05-12T00:00:00"/>
    <n v="70"/>
    <s v="Colombia"/>
    <s v="Madrid"/>
    <s v="General"/>
    <x v="1834"/>
    <d v="2023-06-16T00:00:00"/>
    <x v="2"/>
    <x v="5"/>
    <s v="D0030"/>
    <s v="D02"/>
    <x v="4"/>
    <x v="0"/>
    <n v="453.39"/>
    <s v="Partial"/>
    <s v="CompanyB"/>
    <n v="0.90382608276093102"/>
    <n v="203.55"/>
    <x v="0"/>
    <s v="No"/>
    <n v="27"/>
    <n v="2"/>
    <s v="Standard"/>
    <n v="1"/>
    <n v="4"/>
    <n v="6"/>
    <s v="X-Ray"/>
    <s v="Yes"/>
    <n v="0"/>
    <n v="656.94"/>
    <x v="1"/>
    <n v="593.75950680896608"/>
    <n v="63.180493191033975"/>
  </r>
  <r>
    <s v="P001544"/>
    <s v="Diego"/>
    <s v="Garcia"/>
    <x v="0"/>
    <d v="1961-04-17T00:00:00"/>
    <n v="84"/>
    <s v="Spain"/>
    <s v="Madrid"/>
    <s v="Chronic"/>
    <x v="1835"/>
    <d v="2024-09-17T00:00:00"/>
    <x v="2"/>
    <x v="4"/>
    <s v="D0199"/>
    <s v="D01"/>
    <x v="0"/>
    <x v="0"/>
    <n v="1376.24"/>
    <s v="None"/>
    <s v="CompanyB"/>
    <n v="0.77068138696951438"/>
    <n v="556.80999999999995"/>
    <x v="0"/>
    <s v="No"/>
    <n v="150"/>
    <n v="14"/>
    <s v="Standard"/>
    <n v="3"/>
    <n v="1"/>
    <n v="4"/>
    <s v="Ultrasound"/>
    <s v="No"/>
    <n v="3"/>
    <n v="1933.05"/>
    <x v="1"/>
    <n v="1489.7656550814197"/>
    <n v="443.28434491858025"/>
  </r>
  <r>
    <s v="P001548"/>
    <s v="Carlos"/>
    <s v="Martinez"/>
    <x v="1"/>
    <d v="2007-04-12T00:00:00"/>
    <n v="71"/>
    <s v="Mexico"/>
    <s v="CDMX"/>
    <s v="Pediatrics"/>
    <x v="1836"/>
    <d v="2023-01-29T00:00:00"/>
    <x v="0"/>
    <x v="5"/>
    <s v="D0043"/>
    <s v="D05"/>
    <x v="4"/>
    <x v="1"/>
    <n v="2672.83"/>
    <s v="Full"/>
    <s v="None"/>
    <n v="0.47685668988500568"/>
    <n v="311.67"/>
    <x v="0"/>
    <s v="Yes"/>
    <n v="198"/>
    <n v="2"/>
    <s v="Standard"/>
    <n v="2"/>
    <n v="1"/>
    <n v="8"/>
    <s v="X-Ray"/>
    <s v="Yes"/>
    <n v="1"/>
    <n v="2984.5"/>
    <x v="1"/>
    <n v="1423.1787909617995"/>
    <n v="1561.3212090382005"/>
  </r>
  <r>
    <s v="P001550"/>
    <s v="Carlos"/>
    <s v="Lopez"/>
    <x v="1"/>
    <d v="2005-03-28T00:00:00"/>
    <n v="73"/>
    <s v="Argentina"/>
    <s v="Buenos Aires"/>
    <s v="Chronic"/>
    <x v="1837"/>
    <d v="2024-09-10T00:00:00"/>
    <x v="0"/>
    <x v="0"/>
    <s v="D0045"/>
    <s v="D01"/>
    <x v="1"/>
    <x v="2"/>
    <n v="1902.99"/>
    <s v="Partial"/>
    <s v="None"/>
    <n v="0.94507897709679056"/>
    <n v="276.23"/>
    <x v="1"/>
    <s v="Yes"/>
    <n v="89"/>
    <n v="7"/>
    <s v="Standard"/>
    <n v="2"/>
    <n v="3"/>
    <n v="6"/>
    <s v="ECG"/>
    <s v="Yes"/>
    <n v="1"/>
    <n v="2179.2200000000003"/>
    <x v="1"/>
    <n v="2059.535008468868"/>
    <n v="119.68499153113225"/>
  </r>
  <r>
    <s v="P001558"/>
    <s v="Diego"/>
    <s v="Hernandez"/>
    <x v="0"/>
    <d v="1950-08-14T00:00:00"/>
    <n v="81"/>
    <s v="Colombia"/>
    <s v="CDMX"/>
    <s v="Pediatrics"/>
    <x v="1838"/>
    <d v="2024-06-29T00:00:00"/>
    <x v="1"/>
    <x v="2"/>
    <s v="D0020"/>
    <s v="D02"/>
    <x v="4"/>
    <x v="0"/>
    <n v="2191.39"/>
    <s v="None"/>
    <s v="CompanyB"/>
    <n v="0.80109325934118913"/>
    <n v="275.11"/>
    <x v="1"/>
    <s v="Yes"/>
    <n v="231"/>
    <n v="1"/>
    <s v="Emergency"/>
    <n v="2"/>
    <n v="8"/>
    <n v="10"/>
    <s v="X-Ray"/>
    <s v="No"/>
    <n v="1"/>
    <n v="2466.5"/>
    <x v="1"/>
    <n v="1975.896524165043"/>
    <n v="490.60347583495695"/>
  </r>
  <r>
    <s v="P001560"/>
    <s v="Elena"/>
    <s v="Garcia"/>
    <x v="1"/>
    <d v="1954-09-20T00:00:00"/>
    <n v="94"/>
    <s v="Argentina"/>
    <s v="Madrid"/>
    <s v="General"/>
    <x v="1839"/>
    <d v="2023-08-18T00:00:00"/>
    <x v="2"/>
    <x v="5"/>
    <s v="D0101"/>
    <s v="D05"/>
    <x v="1"/>
    <x v="2"/>
    <n v="1239.01"/>
    <s v="Partial"/>
    <s v="None"/>
    <n v="0.78913705421131219"/>
    <n v="325.52999999999997"/>
    <x v="0"/>
    <s v="Yes"/>
    <n v="51"/>
    <n v="1"/>
    <s v="ICU"/>
    <n v="2"/>
    <n v="7"/>
    <n v="7"/>
    <s v="CT"/>
    <s v="Yes"/>
    <n v="5"/>
    <n v="1564.54"/>
    <x v="1"/>
    <n v="1234.6364867957664"/>
    <n v="329.9035132042336"/>
  </r>
  <r>
    <s v="P001562"/>
    <s v="Ana"/>
    <s v="Rodriguez"/>
    <x v="0"/>
    <d v="1978-09-01T00:00:00"/>
    <n v="68"/>
    <s v="Argentina"/>
    <s v="Madrid"/>
    <s v="Pediatrics"/>
    <x v="1840"/>
    <d v="2024-05-22T00:00:00"/>
    <x v="1"/>
    <x v="3"/>
    <s v="D0084"/>
    <s v="D01"/>
    <x v="2"/>
    <x v="3"/>
    <n v="345.6"/>
    <s v="Partial"/>
    <s v="CompanyA"/>
    <n v="4.1418617831046833E-2"/>
    <n v="457.34"/>
    <x v="1"/>
    <s v="Yes"/>
    <n v="214"/>
    <n v="2"/>
    <s v="Emergency"/>
    <n v="1"/>
    <n v="9"/>
    <n v="2"/>
    <s v="MRI"/>
    <s v="Yes"/>
    <n v="2"/>
    <n v="802.94"/>
    <x v="1"/>
    <n v="33.25666500126075"/>
    <n v="769.68333499873927"/>
  </r>
  <r>
    <s v="P001567"/>
    <s v="Carlos"/>
    <s v="Hernandez"/>
    <x v="1"/>
    <d v="2012-08-07T00:00:00"/>
    <n v="73"/>
    <s v="Mexico"/>
    <s v="Buenos Aires"/>
    <s v="Geriatrics"/>
    <x v="1841"/>
    <d v="2023-03-04T00:00:00"/>
    <x v="1"/>
    <x v="2"/>
    <s v="D0171"/>
    <s v="D01"/>
    <x v="0"/>
    <x v="2"/>
    <n v="1929.11"/>
    <s v="None"/>
    <s v="CompanyA"/>
    <n v="0.55167790274125927"/>
    <n v="21.46"/>
    <x v="1"/>
    <s v="Yes"/>
    <n v="115"/>
    <n v="13"/>
    <s v="ICU"/>
    <n v="3"/>
    <n v="5"/>
    <n v="2"/>
    <s v="ECG"/>
    <s v="Yes"/>
    <n v="4"/>
    <n v="1950.57"/>
    <x v="1"/>
    <n v="1076.086366750018"/>
    <n v="874.48363324998195"/>
  </r>
  <r>
    <s v="P001571"/>
    <s v="Carlos"/>
    <s v="Torres"/>
    <x v="0"/>
    <d v="1984-09-27T00:00:00"/>
    <n v="86"/>
    <s v="Mexico"/>
    <s v="Madrid"/>
    <s v="Chronic"/>
    <x v="1842"/>
    <d v="2023-04-20T00:00:00"/>
    <x v="0"/>
    <x v="0"/>
    <s v="D0071"/>
    <s v="D03"/>
    <x v="3"/>
    <x v="2"/>
    <n v="308.94"/>
    <s v="None"/>
    <s v="CompanyA"/>
    <n v="0.90904512975139584"/>
    <n v="475.38"/>
    <x v="0"/>
    <s v="No"/>
    <n v="287"/>
    <n v="10"/>
    <s v="Emergency"/>
    <n v="4"/>
    <n v="9"/>
    <n v="8"/>
    <s v="ECG"/>
    <s v="Yes"/>
    <n v="4"/>
    <n v="784.31999999999994"/>
    <x v="1"/>
    <n v="712.98227616661472"/>
    <n v="71.337723833385212"/>
  </r>
  <r>
    <s v="P001572"/>
    <s v="Elena"/>
    <s v="Garcia"/>
    <x v="0"/>
    <d v="1961-01-08T00:00:00"/>
    <n v="92"/>
    <s v="Colombia"/>
    <s v="CDMX"/>
    <s v="Geriatrics"/>
    <x v="1843"/>
    <d v="2024-04-23T00:00:00"/>
    <x v="2"/>
    <x v="2"/>
    <s v="D0033"/>
    <s v="D02"/>
    <x v="0"/>
    <x v="3"/>
    <n v="62.79"/>
    <s v="Full"/>
    <s v="CompanyC"/>
    <n v="0.76996371895078963"/>
    <n v="282.64"/>
    <x v="0"/>
    <s v="No"/>
    <n v="283"/>
    <n v="4"/>
    <s v="Emergency"/>
    <n v="1"/>
    <n v="3"/>
    <n v="5"/>
    <s v="CT"/>
    <s v="Yes"/>
    <n v="5"/>
    <n v="345.43"/>
    <x v="1"/>
    <n v="265.96856743717126"/>
    <n v="79.461432562828747"/>
  </r>
  <r>
    <s v="P001577"/>
    <s v="Sofia"/>
    <s v="Rodriguez"/>
    <x v="0"/>
    <d v="2014-04-09T00:00:00"/>
    <n v="72"/>
    <s v="Chile"/>
    <s v="Bogotá"/>
    <s v="Pediatrics"/>
    <x v="1844"/>
    <d v="2024-02-22T00:00:00"/>
    <x v="2"/>
    <x v="2"/>
    <s v="D0133"/>
    <s v="D05"/>
    <x v="2"/>
    <x v="0"/>
    <n v="2596.61"/>
    <s v="None"/>
    <s v="CompanyC"/>
    <n v="0.4395691609135377"/>
    <n v="67.94"/>
    <x v="1"/>
    <s v="No"/>
    <n v="41"/>
    <n v="13"/>
    <s v="ICU"/>
    <n v="3"/>
    <n v="1"/>
    <n v="10"/>
    <s v="CT"/>
    <s v="No"/>
    <n v="0"/>
    <n v="2664.55"/>
    <x v="1"/>
    <n v="1171.2540077121669"/>
    <n v="1493.2959922878333"/>
  </r>
  <r>
    <s v="P001580"/>
    <s v="Lucia"/>
    <s v="Torres"/>
    <x v="0"/>
    <d v="2004-01-12T00:00:00"/>
    <n v="65"/>
    <s v="Argentina"/>
    <s v="Buenos Aires"/>
    <s v="General"/>
    <x v="1845"/>
    <d v="2023-05-31T00:00:00"/>
    <x v="2"/>
    <x v="5"/>
    <s v="D0066"/>
    <s v="D05"/>
    <x v="4"/>
    <x v="3"/>
    <n v="735.26"/>
    <s v="Full"/>
    <s v="None"/>
    <n v="0.24215683009801039"/>
    <n v="303.55"/>
    <x v="1"/>
    <s v="Yes"/>
    <n v="58"/>
    <n v="14"/>
    <s v="Emergency"/>
    <n v="2"/>
    <n v="3"/>
    <n v="1"/>
    <s v="CT"/>
    <s v="No"/>
    <n v="3"/>
    <n v="1038.81"/>
    <x v="1"/>
    <n v="251.55493667411417"/>
    <n v="787.25506332588577"/>
  </r>
  <r>
    <s v="P001581"/>
    <s v="Carlos"/>
    <s v="Martinez"/>
    <x v="0"/>
    <d v="1986-05-30T00:00:00"/>
    <n v="77"/>
    <s v="Argentina"/>
    <s v="Santiago"/>
    <s v="Geriatrics"/>
    <x v="1846"/>
    <d v="2023-09-12T00:00:00"/>
    <x v="0"/>
    <x v="4"/>
    <s v="D0054"/>
    <s v="D05"/>
    <x v="1"/>
    <x v="3"/>
    <n v="1417.31"/>
    <s v="None"/>
    <s v="CompanyC"/>
    <n v="0.19572645130434141"/>
    <n v="438.14"/>
    <x v="1"/>
    <s v="Yes"/>
    <n v="239"/>
    <n v="11"/>
    <s v="ICU"/>
    <n v="4"/>
    <n v="6"/>
    <n v="1"/>
    <s v="MRI"/>
    <s v="No"/>
    <n v="5"/>
    <n v="1855.4499999999998"/>
    <x v="1"/>
    <n v="363.16064407264025"/>
    <n v="1492.2893559273596"/>
  </r>
  <r>
    <s v="P001583"/>
    <s v="Sofia"/>
    <s v="Diaz"/>
    <x v="0"/>
    <d v="1957-04-11T00:00:00"/>
    <n v="79"/>
    <s v="Chile"/>
    <s v="Santiago"/>
    <s v="Geriatrics"/>
    <x v="1847"/>
    <d v="2023-11-19T00:00:00"/>
    <x v="0"/>
    <x v="1"/>
    <s v="D0080"/>
    <s v="D02"/>
    <x v="2"/>
    <x v="2"/>
    <n v="1641.13"/>
    <s v="Partial"/>
    <s v="CompanyB"/>
    <n v="0.50938480361358185"/>
    <n v="167.05"/>
    <x v="0"/>
    <s v="No"/>
    <n v="166"/>
    <n v="3"/>
    <s v="Emergency"/>
    <n v="3"/>
    <n v="3"/>
    <n v="5"/>
    <s v="MRI"/>
    <s v="No"/>
    <n v="0"/>
    <n v="1808.18"/>
    <x v="1"/>
    <n v="921.05941419800649"/>
    <n v="887.12058580199357"/>
  </r>
  <r>
    <s v="P001586"/>
    <s v="Pedro"/>
    <s v="Rodriguez"/>
    <x v="1"/>
    <d v="2020-03-11T00:00:00"/>
    <n v="78"/>
    <s v="Chile"/>
    <s v="Buenos Aires"/>
    <s v="General"/>
    <x v="1848"/>
    <d v="2024-03-27T00:00:00"/>
    <x v="1"/>
    <x v="2"/>
    <s v="D0177"/>
    <s v="D03"/>
    <x v="0"/>
    <x v="3"/>
    <n v="2665.26"/>
    <s v="Partial"/>
    <s v="None"/>
    <n v="0.46082408057579721"/>
    <n v="682.44"/>
    <x v="1"/>
    <s v="Yes"/>
    <n v="298"/>
    <n v="3"/>
    <s v="Emergency"/>
    <n v="4"/>
    <n v="1"/>
    <n v="8"/>
    <s v="ECG"/>
    <s v="No"/>
    <n v="0"/>
    <n v="3347.7000000000003"/>
    <x v="1"/>
    <n v="1542.7007745435965"/>
    <n v="1804.9992254564038"/>
  </r>
  <r>
    <s v="P001596"/>
    <s v="Lucia"/>
    <s v="Torres"/>
    <x v="0"/>
    <d v="1988-08-15T00:00:00"/>
    <n v="91"/>
    <s v="Chile"/>
    <s v="Buenos Aires"/>
    <s v="General"/>
    <x v="1849"/>
    <d v="2023-06-28T00:00:00"/>
    <x v="2"/>
    <x v="5"/>
    <s v="D0003"/>
    <s v="D05"/>
    <x v="0"/>
    <x v="2"/>
    <n v="1105.97"/>
    <s v="Full"/>
    <s v="CompanyA"/>
    <n v="0.46439980582099338"/>
    <n v="443.48"/>
    <x v="0"/>
    <s v="No"/>
    <n v="114"/>
    <n v="14"/>
    <s v="Standard"/>
    <n v="3"/>
    <n v="8"/>
    <n v="5"/>
    <s v="MRI"/>
    <s v="Yes"/>
    <n v="2"/>
    <n v="1549.45"/>
    <x v="1"/>
    <n v="719.56427912933827"/>
    <n v="829.88572087066177"/>
  </r>
  <r>
    <s v="P001599"/>
    <s v="Sofia"/>
    <s v="Martinez"/>
    <x v="1"/>
    <d v="1989-07-23T00:00:00"/>
    <n v="92"/>
    <s v="Colombia"/>
    <s v="Bogotá"/>
    <s v="Chronic"/>
    <x v="1850"/>
    <d v="2024-08-04T00:00:00"/>
    <x v="1"/>
    <x v="0"/>
    <s v="D0110"/>
    <s v="D02"/>
    <x v="3"/>
    <x v="2"/>
    <n v="831.87"/>
    <s v="Partial"/>
    <s v="CompanyC"/>
    <n v="0.28987809269852738"/>
    <n v="85.49"/>
    <x v="0"/>
    <s v="Yes"/>
    <n v="97"/>
    <n v="11"/>
    <s v="Standard"/>
    <n v="4"/>
    <n v="7"/>
    <n v="6"/>
    <s v="ECG"/>
    <s v="No"/>
    <n v="4"/>
    <n v="917.36"/>
    <x v="1"/>
    <n v="265.92256711792106"/>
    <n v="651.43743288207895"/>
  </r>
  <r>
    <s v="P001602"/>
    <s v="Pedro"/>
    <s v="Garcia"/>
    <x v="1"/>
    <d v="2013-02-23T00:00:00"/>
    <n v="88"/>
    <s v="Argentina"/>
    <s v="Madrid"/>
    <s v="General"/>
    <x v="1851"/>
    <d v="2023-05-28T00:00:00"/>
    <x v="1"/>
    <x v="2"/>
    <s v="D0082"/>
    <s v="D04"/>
    <x v="0"/>
    <x v="2"/>
    <n v="2231.44"/>
    <s v="Full"/>
    <s v="CompanyC"/>
    <n v="0.34739899627905679"/>
    <n v="490.41"/>
    <x v="1"/>
    <s v="No"/>
    <n v="292"/>
    <n v="11"/>
    <s v="Emergency"/>
    <n v="1"/>
    <n v="6"/>
    <n v="4"/>
    <s v="CT"/>
    <s v="No"/>
    <n v="2"/>
    <n v="2721.85"/>
    <x v="1"/>
    <n v="945.56795802215072"/>
    <n v="1776.2820419778491"/>
  </r>
  <r>
    <s v="P001607"/>
    <s v="Ana"/>
    <s v="Perez"/>
    <x v="0"/>
    <d v="1989-05-26T00:00:00"/>
    <n v="89"/>
    <s v="Mexico"/>
    <s v="Madrid"/>
    <s v="General"/>
    <x v="1852"/>
    <d v="2024-06-04T00:00:00"/>
    <x v="2"/>
    <x v="0"/>
    <s v="D0174"/>
    <s v="D05"/>
    <x v="1"/>
    <x v="2"/>
    <n v="1848"/>
    <s v="Partial"/>
    <s v="None"/>
    <n v="0.35262083436389341"/>
    <n v="661.76"/>
    <x v="1"/>
    <s v="No"/>
    <n v="205"/>
    <n v="8"/>
    <s v="ICU"/>
    <n v="2"/>
    <n v="6"/>
    <n v="1"/>
    <s v="ECG"/>
    <s v="Yes"/>
    <n v="3"/>
    <n v="2509.7600000000002"/>
    <x v="1"/>
    <n v="884.99366525312519"/>
    <n v="1624.7663347468751"/>
  </r>
  <r>
    <s v="P001609"/>
    <s v="Maria"/>
    <s v="Martinez"/>
    <x v="0"/>
    <d v="1971-10-14T00:00:00"/>
    <n v="68"/>
    <s v="Chile"/>
    <s v="Santiago"/>
    <s v="Chronic"/>
    <x v="1853"/>
    <d v="2023-12-18T00:00:00"/>
    <x v="0"/>
    <x v="3"/>
    <s v="D0193"/>
    <s v="D03"/>
    <x v="4"/>
    <x v="2"/>
    <n v="740.52"/>
    <s v="Full"/>
    <s v="CompanyB"/>
    <n v="0.91593200490356086"/>
    <n v="149.65"/>
    <x v="1"/>
    <s v="No"/>
    <n v="12"/>
    <n v="14"/>
    <s v="ICU"/>
    <n v="4"/>
    <n v="1"/>
    <n v="2"/>
    <s v="ECG"/>
    <s v="No"/>
    <n v="4"/>
    <n v="890.17"/>
    <x v="1"/>
    <n v="815.33519280500275"/>
    <n v="74.834807194997211"/>
  </r>
  <r>
    <s v="P001610"/>
    <s v="Lucia"/>
    <s v="Torres"/>
    <x v="1"/>
    <d v="2016-01-02T00:00:00"/>
    <n v="78"/>
    <s v="Spain"/>
    <s v="Madrid"/>
    <s v="Chronic"/>
    <x v="1854"/>
    <d v="2024-07-26T00:00:00"/>
    <x v="2"/>
    <x v="3"/>
    <s v="D0138"/>
    <s v="D03"/>
    <x v="1"/>
    <x v="1"/>
    <n v="1259.25"/>
    <s v="Partial"/>
    <s v="CompanyB"/>
    <n v="0.39743768456014261"/>
    <n v="674.94"/>
    <x v="1"/>
    <s v="No"/>
    <n v="248"/>
    <n v="3"/>
    <s v="Emergency"/>
    <n v="1"/>
    <n v="4"/>
    <n v="4"/>
    <s v="X-Ray"/>
    <s v="Yes"/>
    <n v="3"/>
    <n v="1934.19"/>
    <x v="1"/>
    <n v="768.71999509938223"/>
    <n v="1165.4700049006178"/>
  </r>
  <r>
    <s v="P001612"/>
    <s v="Pedro"/>
    <s v="Hernandez"/>
    <x v="1"/>
    <d v="1979-01-10T00:00:00"/>
    <n v="90"/>
    <s v="Chile"/>
    <s v="Santiago"/>
    <s v="Geriatrics"/>
    <x v="1855"/>
    <d v="2023-12-13T00:00:00"/>
    <x v="1"/>
    <x v="2"/>
    <s v="D0116"/>
    <s v="D02"/>
    <x v="2"/>
    <x v="0"/>
    <n v="2330.16"/>
    <s v="Partial"/>
    <s v="CompanyB"/>
    <n v="0.63606219996694402"/>
    <n v="259.99"/>
    <x v="0"/>
    <s v="Yes"/>
    <n v="9"/>
    <n v="3"/>
    <s v="Emergency"/>
    <n v="4"/>
    <n v="6"/>
    <n v="3"/>
    <s v="ECG"/>
    <s v="Yes"/>
    <n v="1"/>
    <n v="2590.1499999999996"/>
    <x v="1"/>
    <n v="1647.4965072443799"/>
    <n v="942.65349275561971"/>
  </r>
  <r>
    <s v="P001614"/>
    <s v="Diego"/>
    <s v="Perez"/>
    <x v="1"/>
    <d v="2004-09-01T00:00:00"/>
    <n v="88"/>
    <s v="Chile"/>
    <s v="Buenos Aires"/>
    <s v="Pediatrics"/>
    <x v="1856"/>
    <d v="2023-08-05T00:00:00"/>
    <x v="0"/>
    <x v="5"/>
    <s v="D0090"/>
    <s v="D04"/>
    <x v="4"/>
    <x v="0"/>
    <n v="2907.84"/>
    <s v="Partial"/>
    <s v="None"/>
    <n v="0.34222504238998391"/>
    <n v="755.51"/>
    <x v="1"/>
    <s v="Yes"/>
    <n v="166"/>
    <n v="4"/>
    <s v="ICU"/>
    <n v="2"/>
    <n v="0"/>
    <n v="10"/>
    <s v="Ultrasound"/>
    <s v="Yes"/>
    <n v="5"/>
    <n v="3663.3500000000004"/>
    <x v="1"/>
    <n v="1253.6901090393476"/>
    <n v="2409.6598909606528"/>
  </r>
  <r>
    <s v="P001615"/>
    <s v="Elena"/>
    <s v="Perez"/>
    <x v="0"/>
    <d v="2018-05-22T00:00:00"/>
    <n v="80"/>
    <s v="Mexico"/>
    <s v="Santiago"/>
    <s v="Chronic"/>
    <x v="1857"/>
    <d v="2024-03-11T00:00:00"/>
    <x v="0"/>
    <x v="4"/>
    <s v="D0033"/>
    <s v="D05"/>
    <x v="4"/>
    <x v="2"/>
    <n v="1555.87"/>
    <s v="Partial"/>
    <s v="CompanyB"/>
    <n v="0.68425401516251316"/>
    <n v="553.16"/>
    <x v="1"/>
    <s v="Yes"/>
    <n v="98"/>
    <n v="4"/>
    <s v="ICU"/>
    <n v="1"/>
    <n v="5"/>
    <n v="4"/>
    <s v="X-Ray"/>
    <s v="Yes"/>
    <n v="5"/>
    <n v="2109.0299999999997"/>
    <x v="1"/>
    <n v="1443.1122455981949"/>
    <n v="665.91775440180481"/>
  </r>
  <r>
    <s v="P001616"/>
    <s v="Lucia"/>
    <s v="Martinez"/>
    <x v="1"/>
    <d v="1985-07-24T00:00:00"/>
    <n v="84"/>
    <s v="Argentina"/>
    <s v="Bogotá"/>
    <s v="Pediatrics"/>
    <x v="1858"/>
    <d v="2024-10-08T00:00:00"/>
    <x v="0"/>
    <x v="4"/>
    <s v="D0056"/>
    <s v="D01"/>
    <x v="0"/>
    <x v="1"/>
    <n v="882.1"/>
    <s v="Partial"/>
    <s v="CompanyA"/>
    <n v="0.73566108649024031"/>
    <n v="287.93"/>
    <x v="0"/>
    <s v="Yes"/>
    <n v="206"/>
    <n v="1"/>
    <s v="Emergency"/>
    <n v="3"/>
    <n v="6"/>
    <n v="7"/>
    <s v="MRI"/>
    <s v="Yes"/>
    <n v="4"/>
    <n v="1170.03"/>
    <x v="1"/>
    <n v="860.74554102617583"/>
    <n v="309.28445897382414"/>
  </r>
  <r>
    <s v="P001620"/>
    <s v="Luis"/>
    <s v="Martinez"/>
    <x v="0"/>
    <d v="2013-11-07T00:00:00"/>
    <n v="86"/>
    <s v="Chile"/>
    <s v="Madrid"/>
    <s v="Geriatrics"/>
    <x v="1859"/>
    <d v="2023-10-30T00:00:00"/>
    <x v="2"/>
    <x v="4"/>
    <s v="D0193"/>
    <s v="D05"/>
    <x v="3"/>
    <x v="3"/>
    <n v="2339.0500000000002"/>
    <s v="Partial"/>
    <s v="None"/>
    <n v="0.53812001772671969"/>
    <n v="627.5"/>
    <x v="0"/>
    <s v="No"/>
    <n v="4"/>
    <n v="4"/>
    <s v="ICU"/>
    <n v="1"/>
    <n v="6"/>
    <n v="9"/>
    <s v="ECG"/>
    <s v="Yes"/>
    <n v="0"/>
    <n v="2966.55"/>
    <x v="1"/>
    <n v="1596.3599385872003"/>
    <n v="1370.1900614127999"/>
  </r>
  <r>
    <s v="P001621"/>
    <s v="Lucia"/>
    <s v="Diaz"/>
    <x v="0"/>
    <d v="1978-02-07T00:00:00"/>
    <n v="86"/>
    <s v="Chile"/>
    <s v="CDMX"/>
    <s v="Geriatrics"/>
    <x v="1860"/>
    <d v="2023-02-09T00:00:00"/>
    <x v="0"/>
    <x v="4"/>
    <s v="D0121"/>
    <s v="D03"/>
    <x v="0"/>
    <x v="0"/>
    <n v="145.66"/>
    <s v="None"/>
    <s v="CompanyA"/>
    <n v="0.55148589653245517"/>
    <n v="578.34"/>
    <x v="0"/>
    <s v="No"/>
    <n v="225"/>
    <n v="6"/>
    <s v="Standard"/>
    <n v="4"/>
    <n v="6"/>
    <n v="6"/>
    <s v="MRI"/>
    <s v="Yes"/>
    <n v="5"/>
    <n v="724"/>
    <x v="1"/>
    <n v="399.27578908949755"/>
    <n v="324.72421091050245"/>
  </r>
  <r>
    <s v="P001624"/>
    <s v="Ana"/>
    <s v="Hernandez"/>
    <x v="1"/>
    <d v="2019-04-27T00:00:00"/>
    <n v="82"/>
    <s v="Colombia"/>
    <s v="Bogotá"/>
    <s v="Geriatrics"/>
    <x v="1861"/>
    <d v="2023-04-24T00:00:00"/>
    <x v="2"/>
    <x v="2"/>
    <s v="D0103"/>
    <s v="D04"/>
    <x v="1"/>
    <x v="1"/>
    <n v="1159.9100000000001"/>
    <s v="Full"/>
    <s v="CompanyC"/>
    <n v="0.92126939569413646"/>
    <n v="795.96"/>
    <x v="0"/>
    <s v="No"/>
    <n v="298"/>
    <n v="9"/>
    <s v="Emergency"/>
    <n v="3"/>
    <n v="8"/>
    <n v="2"/>
    <s v="X-Ray"/>
    <s v="Yes"/>
    <n v="4"/>
    <n v="1955.8700000000001"/>
    <x v="1"/>
    <n v="1801.8831729562908"/>
    <n v="153.98682704370935"/>
  </r>
  <r>
    <s v="P001628"/>
    <s v="Sofia"/>
    <s v="Rodriguez"/>
    <x v="1"/>
    <d v="2018-05-30T00:00:00"/>
    <n v="79"/>
    <s v="Colombia"/>
    <s v="Bogotá"/>
    <s v="Geriatrics"/>
    <x v="1862"/>
    <d v="2023-03-04T00:00:00"/>
    <x v="1"/>
    <x v="2"/>
    <s v="D0164"/>
    <s v="D05"/>
    <x v="1"/>
    <x v="3"/>
    <n v="1498.87"/>
    <s v="Full"/>
    <s v="CompanyA"/>
    <n v="0.14099479832031481"/>
    <n v="135.02000000000001"/>
    <x v="0"/>
    <s v="Yes"/>
    <n v="76"/>
    <n v="11"/>
    <s v="Standard"/>
    <n v="4"/>
    <n v="6"/>
    <n v="4"/>
    <s v="MRI"/>
    <s v="No"/>
    <n v="5"/>
    <n v="1633.8899999999999"/>
    <x v="1"/>
    <n v="230.36999102757915"/>
    <n v="1403.5200089724208"/>
  </r>
  <r>
    <s v="P001630"/>
    <s v="Ana"/>
    <s v="Perez"/>
    <x v="1"/>
    <d v="1962-03-23T00:00:00"/>
    <n v="69"/>
    <s v="Chile"/>
    <s v="Santiago"/>
    <s v="Geriatrics"/>
    <x v="1863"/>
    <d v="2024-05-06T00:00:00"/>
    <x v="0"/>
    <x v="2"/>
    <s v="D0175"/>
    <s v="D05"/>
    <x v="4"/>
    <x v="0"/>
    <n v="1350.03"/>
    <s v="Partial"/>
    <s v="CompanyA"/>
    <n v="0.57245666567988085"/>
    <n v="669.08"/>
    <x v="1"/>
    <s v="No"/>
    <n v="145"/>
    <n v="7"/>
    <s v="Emergency"/>
    <n v="4"/>
    <n v="5"/>
    <n v="8"/>
    <s v="MRI"/>
    <s v="No"/>
    <n v="0"/>
    <n v="2019.1100000000001"/>
    <x v="1"/>
    <n v="1155.8529782409043"/>
    <n v="863.25702175909578"/>
  </r>
  <r>
    <s v="P001632"/>
    <s v="Diego"/>
    <s v="Hernandez"/>
    <x v="0"/>
    <d v="1951-10-25T00:00:00"/>
    <n v="92"/>
    <s v="Chile"/>
    <s v="CDMX"/>
    <s v="General"/>
    <x v="1864"/>
    <d v="2024-03-08T00:00:00"/>
    <x v="0"/>
    <x v="0"/>
    <s v="D0166"/>
    <s v="D05"/>
    <x v="0"/>
    <x v="3"/>
    <n v="130.84"/>
    <s v="Partial"/>
    <s v="CompanyC"/>
    <n v="0.12698162331813001"/>
    <n v="61.74"/>
    <x v="1"/>
    <s v="Yes"/>
    <n v="223"/>
    <n v="4"/>
    <s v="Emergency"/>
    <n v="1"/>
    <n v="9"/>
    <n v="1"/>
    <s v="CT"/>
    <s v="No"/>
    <n v="1"/>
    <n v="192.58"/>
    <x v="1"/>
    <n v="24.45412101860548"/>
    <n v="168.12587898139452"/>
  </r>
  <r>
    <s v="P001640"/>
    <s v="Pedro"/>
    <s v="Lopez"/>
    <x v="0"/>
    <d v="1992-04-12T00:00:00"/>
    <n v="65"/>
    <s v="Argentina"/>
    <s v="Madrid"/>
    <s v="General"/>
    <x v="1865"/>
    <d v="2023-12-17T00:00:00"/>
    <x v="2"/>
    <x v="3"/>
    <s v="D0118"/>
    <s v="D05"/>
    <x v="4"/>
    <x v="2"/>
    <n v="2773.1"/>
    <s v="Partial"/>
    <s v="CompanyC"/>
    <n v="0.78980011507389536"/>
    <n v="625.57000000000005"/>
    <x v="1"/>
    <s v="Yes"/>
    <n v="226"/>
    <n v="1"/>
    <s v="ICU"/>
    <n v="2"/>
    <n v="3"/>
    <n v="6"/>
    <s v="CT"/>
    <s v="Yes"/>
    <n v="5"/>
    <n v="3398.67"/>
    <x v="1"/>
    <n v="2684.2699570981958"/>
    <n v="714.40004290180423"/>
  </r>
  <r>
    <s v="P001642"/>
    <s v="Ana"/>
    <s v="Garcia"/>
    <x v="0"/>
    <d v="1978-05-23T00:00:00"/>
    <n v="93"/>
    <s v="Colombia"/>
    <s v="Bogotá"/>
    <s v="Pediatrics"/>
    <x v="1866"/>
    <d v="2023-12-05T00:00:00"/>
    <x v="0"/>
    <x v="2"/>
    <s v="D0063"/>
    <s v="D01"/>
    <x v="1"/>
    <x v="2"/>
    <n v="2029.88"/>
    <s v="Partial"/>
    <s v="CompanyC"/>
    <n v="0.29611837482429798"/>
    <n v="362.96"/>
    <x v="0"/>
    <s v="Yes"/>
    <n v="92"/>
    <n v="0"/>
    <s v="Emergency"/>
    <n v="4"/>
    <n v="5"/>
    <n v="6"/>
    <s v="X-Ray"/>
    <s v="Yes"/>
    <n v="2"/>
    <n v="2392.84"/>
    <x v="1"/>
    <n v="708.56389201457318"/>
    <n v="1684.276107985427"/>
  </r>
  <r>
    <s v="P001644"/>
    <s v="Diego"/>
    <s v="Hernandez"/>
    <x v="0"/>
    <d v="2021-02-08T00:00:00"/>
    <n v="72"/>
    <s v="Mexico"/>
    <s v="Bogotá"/>
    <s v="Pediatrics"/>
    <x v="1867"/>
    <d v="2023-02-27T00:00:00"/>
    <x v="0"/>
    <x v="2"/>
    <s v="D0083"/>
    <s v="D01"/>
    <x v="3"/>
    <x v="2"/>
    <n v="142.18"/>
    <s v="Full"/>
    <s v="None"/>
    <n v="0.57981030044102289"/>
    <n v="499.26"/>
    <x v="1"/>
    <s v="Yes"/>
    <n v="85"/>
    <n v="4"/>
    <s v="Emergency"/>
    <n v="3"/>
    <n v="3"/>
    <n v="5"/>
    <s v="ECG"/>
    <s v="Yes"/>
    <n v="1"/>
    <n v="641.44000000000005"/>
    <x v="1"/>
    <n v="371.91351911488977"/>
    <n v="269.52648088511029"/>
  </r>
  <r>
    <s v="P001648"/>
    <s v="Jorge"/>
    <s v="Rodriguez"/>
    <x v="1"/>
    <d v="1998-11-15T00:00:00"/>
    <n v="86"/>
    <s v="Chile"/>
    <s v="CDMX"/>
    <s v="Geriatrics"/>
    <x v="1868"/>
    <d v="2024-05-23T00:00:00"/>
    <x v="0"/>
    <x v="4"/>
    <s v="D0096"/>
    <s v="D01"/>
    <x v="3"/>
    <x v="0"/>
    <n v="2963.39"/>
    <s v="Full"/>
    <s v="CompanyC"/>
    <n v="0.48759851007927418"/>
    <n v="669.72"/>
    <x v="0"/>
    <s v="No"/>
    <n v="197"/>
    <n v="10"/>
    <s v="Emergency"/>
    <n v="3"/>
    <n v="1"/>
    <n v="7"/>
    <s v="Ultrasound"/>
    <s v="No"/>
    <n v="4"/>
    <n v="3633.1099999999997"/>
    <x v="1"/>
    <n v="1771.4990229541118"/>
    <n v="1861.6109770458879"/>
  </r>
  <r>
    <s v="P001649"/>
    <s v="Maria"/>
    <s v="Garcia"/>
    <x v="0"/>
    <d v="1979-08-28T00:00:00"/>
    <n v="82"/>
    <s v="Argentina"/>
    <s v="CDMX"/>
    <s v="Chronic"/>
    <x v="1869"/>
    <d v="2024-04-05T00:00:00"/>
    <x v="1"/>
    <x v="1"/>
    <s v="D0110"/>
    <s v="D01"/>
    <x v="3"/>
    <x v="3"/>
    <n v="1762.22"/>
    <s v="None"/>
    <s v="CompanyA"/>
    <n v="0.50442062032784019"/>
    <n v="123.05"/>
    <x v="0"/>
    <s v="No"/>
    <n v="9"/>
    <n v="5"/>
    <s v="Standard"/>
    <n v="4"/>
    <n v="4"/>
    <n v="9"/>
    <s v="MRI"/>
    <s v="No"/>
    <n v="1"/>
    <n v="1885.27"/>
    <x v="1"/>
    <n v="950.96906288546722"/>
    <n v="934.30093711453276"/>
  </r>
  <r>
    <s v="P001652"/>
    <s v="Ana"/>
    <s v="Torres"/>
    <x v="1"/>
    <d v="1993-02-25T00:00:00"/>
    <n v="76"/>
    <s v="Mexico"/>
    <s v="CDMX"/>
    <s v="Pediatrics"/>
    <x v="1870"/>
    <d v="2023-06-21T00:00:00"/>
    <x v="1"/>
    <x v="0"/>
    <s v="D0126"/>
    <s v="D01"/>
    <x v="2"/>
    <x v="3"/>
    <n v="2932.03"/>
    <s v="Full"/>
    <s v="None"/>
    <n v="0.67327984080057557"/>
    <n v="604.62"/>
    <x v="1"/>
    <s v="Yes"/>
    <n v="222"/>
    <n v="7"/>
    <s v="Emergency"/>
    <n v="4"/>
    <n v="2"/>
    <n v="2"/>
    <s v="MRI"/>
    <s v="Yes"/>
    <n v="0"/>
    <n v="3536.65"/>
    <x v="1"/>
    <n v="2381.1551489673557"/>
    <n v="1155.4948510326444"/>
  </r>
  <r>
    <s v="P001654"/>
    <s v="Pedro"/>
    <s v="Rodriguez"/>
    <x v="1"/>
    <d v="1951-09-29T00:00:00"/>
    <n v="89"/>
    <s v="Chile"/>
    <s v="Bogotá"/>
    <s v="Geriatrics"/>
    <x v="1871"/>
    <d v="2023-02-26T00:00:00"/>
    <x v="0"/>
    <x v="4"/>
    <s v="D0040"/>
    <s v="D01"/>
    <x v="4"/>
    <x v="0"/>
    <n v="2389.54"/>
    <s v="None"/>
    <s v="CompanyA"/>
    <n v="8.7856975741690602E-2"/>
    <n v="522.62"/>
    <x v="1"/>
    <s v="Yes"/>
    <n v="208"/>
    <n v="0"/>
    <s v="Standard"/>
    <n v="1"/>
    <n v="1"/>
    <n v="8"/>
    <s v="MRI"/>
    <s v="No"/>
    <n v="1"/>
    <n v="2912.16"/>
    <x v="1"/>
    <n v="255.85357047592169"/>
    <n v="2656.3064295240783"/>
  </r>
  <r>
    <s v="P001657"/>
    <s v="Sofia"/>
    <s v="Garcia"/>
    <x v="0"/>
    <d v="1970-11-14T00:00:00"/>
    <n v="69"/>
    <s v="Argentina"/>
    <s v="CDMX"/>
    <s v="Chronic"/>
    <x v="1872"/>
    <d v="2023-07-18T00:00:00"/>
    <x v="0"/>
    <x v="5"/>
    <s v="D0042"/>
    <s v="D01"/>
    <x v="1"/>
    <x v="2"/>
    <n v="340.21"/>
    <s v="Partial"/>
    <s v="CompanyC"/>
    <n v="0.1236118579625968"/>
    <n v="108.04"/>
    <x v="1"/>
    <s v="Yes"/>
    <n v="105"/>
    <n v="8"/>
    <s v="Emergency"/>
    <n v="4"/>
    <n v="4"/>
    <n v="10"/>
    <s v="MRI"/>
    <s v="No"/>
    <n v="4"/>
    <n v="448.25"/>
    <x v="1"/>
    <n v="55.409015331734018"/>
    <n v="392.840984668266"/>
  </r>
  <r>
    <s v="P001660"/>
    <s v="Ana"/>
    <s v="Perez"/>
    <x v="1"/>
    <d v="1954-07-01T00:00:00"/>
    <n v="74"/>
    <s v="Mexico"/>
    <s v="CDMX"/>
    <s v="Chronic"/>
    <x v="1873"/>
    <d v="2024-01-26T00:00:00"/>
    <x v="1"/>
    <x v="4"/>
    <s v="D0005"/>
    <s v="D04"/>
    <x v="2"/>
    <x v="1"/>
    <n v="2812.44"/>
    <s v="Full"/>
    <s v="CompanyB"/>
    <n v="0.134821689343913"/>
    <n v="737.74"/>
    <x v="0"/>
    <s v="No"/>
    <n v="168"/>
    <n v="0"/>
    <s v="Standard"/>
    <n v="4"/>
    <n v="2"/>
    <n v="8"/>
    <s v="Ultrasound"/>
    <s v="No"/>
    <n v="2"/>
    <n v="3550.1800000000003"/>
    <x v="1"/>
    <n v="478.64126507497309"/>
    <n v="3071.5387349250273"/>
  </r>
  <r>
    <s v="P001665"/>
    <s v="Sofia"/>
    <s v="Martinez"/>
    <x v="1"/>
    <d v="1994-09-02T00:00:00"/>
    <n v="79"/>
    <s v="Spain"/>
    <s v="CDMX"/>
    <s v="General"/>
    <x v="1874"/>
    <d v="2024-07-07T00:00:00"/>
    <x v="2"/>
    <x v="5"/>
    <s v="D0156"/>
    <s v="D03"/>
    <x v="1"/>
    <x v="2"/>
    <n v="751.63"/>
    <s v="Partial"/>
    <s v="CompanyC"/>
    <n v="0.99490125134671437"/>
    <n v="412.09"/>
    <x v="1"/>
    <s v="Yes"/>
    <n v="55"/>
    <n v="8"/>
    <s v="Standard"/>
    <n v="3"/>
    <n v="0"/>
    <n v="5"/>
    <s v="Ultrasound"/>
    <s v="Yes"/>
    <n v="5"/>
    <n v="1163.72"/>
    <x v="1"/>
    <n v="1157.7864842171984"/>
    <n v="5.9335157828015781"/>
  </r>
  <r>
    <s v="P001668"/>
    <s v="Jorge"/>
    <s v="Garcia"/>
    <x v="0"/>
    <d v="2003-04-06T00:00:00"/>
    <n v="90"/>
    <s v="Spain"/>
    <s v="Buenos Aires"/>
    <s v="General"/>
    <x v="1875"/>
    <d v="2023-03-17T00:00:00"/>
    <x v="0"/>
    <x v="1"/>
    <s v="D0009"/>
    <s v="D02"/>
    <x v="3"/>
    <x v="2"/>
    <n v="2232.0300000000002"/>
    <s v="Partial"/>
    <s v="CompanyA"/>
    <n v="0.44321080053988132"/>
    <n v="204.98"/>
    <x v="0"/>
    <s v="Yes"/>
    <n v="139"/>
    <n v="5"/>
    <s v="ICU"/>
    <n v="4"/>
    <n v="5"/>
    <n v="10"/>
    <s v="X-Ray"/>
    <s v="Yes"/>
    <n v="3"/>
    <n v="2437.0100000000002"/>
    <x v="1"/>
    <n v="1080.1091530236963"/>
    <n v="1356.9008469763039"/>
  </r>
  <r>
    <s v="P001669"/>
    <s v="Jorge"/>
    <s v="Diaz"/>
    <x v="1"/>
    <d v="2014-06-29T00:00:00"/>
    <n v="90"/>
    <s v="Argentina"/>
    <s v="Bogotá"/>
    <s v="Chronic"/>
    <x v="1876"/>
    <d v="2024-06-15T00:00:00"/>
    <x v="0"/>
    <x v="1"/>
    <s v="D0157"/>
    <s v="D05"/>
    <x v="3"/>
    <x v="2"/>
    <n v="774.04"/>
    <s v="Full"/>
    <s v="None"/>
    <n v="0.87435928493193249"/>
    <n v="635.55999999999995"/>
    <x v="0"/>
    <s v="No"/>
    <n v="90"/>
    <n v="10"/>
    <s v="ICU"/>
    <n v="2"/>
    <n v="0"/>
    <n v="2"/>
    <s v="Ultrasound"/>
    <s v="Yes"/>
    <n v="4"/>
    <n v="1409.6"/>
    <x v="1"/>
    <n v="1232.4968480400519"/>
    <n v="177.10315195994804"/>
  </r>
  <r>
    <s v="P001672"/>
    <s v="Carlos"/>
    <s v="Garcia"/>
    <x v="1"/>
    <d v="1965-04-12T00:00:00"/>
    <n v="78"/>
    <s v="Argentina"/>
    <s v="Santiago"/>
    <s v="General"/>
    <x v="1877"/>
    <d v="2024-07-18T00:00:00"/>
    <x v="0"/>
    <x v="2"/>
    <s v="D0054"/>
    <s v="D02"/>
    <x v="0"/>
    <x v="3"/>
    <n v="1945.95"/>
    <s v="Full"/>
    <s v="CompanyB"/>
    <n v="0.42356315724954752"/>
    <n v="573.19000000000005"/>
    <x v="0"/>
    <s v="No"/>
    <n v="175"/>
    <n v="12"/>
    <s v="Standard"/>
    <n v="1"/>
    <n v="0"/>
    <n v="9"/>
    <s v="Ultrasound"/>
    <s v="Yes"/>
    <n v="0"/>
    <n v="2519.1400000000003"/>
    <x v="1"/>
    <n v="1067.0148919536252"/>
    <n v="1452.1251080463751"/>
  </r>
  <r>
    <s v="P001674"/>
    <s v="Elena"/>
    <s v="Lopez"/>
    <x v="1"/>
    <d v="1986-01-10T00:00:00"/>
    <n v="77"/>
    <s v="Mexico"/>
    <s v="Santiago"/>
    <s v="Geriatrics"/>
    <x v="1878"/>
    <d v="2024-05-28T00:00:00"/>
    <x v="0"/>
    <x v="3"/>
    <s v="D0104"/>
    <s v="D05"/>
    <x v="0"/>
    <x v="2"/>
    <n v="1287.43"/>
    <s v="Partial"/>
    <s v="CompanyB"/>
    <n v="0.64781255843379826"/>
    <n v="294.98"/>
    <x v="0"/>
    <s v="Yes"/>
    <n v="283"/>
    <n v="10"/>
    <s v="Standard"/>
    <n v="2"/>
    <n v="5"/>
    <n v="5"/>
    <s v="X-Ray"/>
    <s v="No"/>
    <n v="1"/>
    <n v="1582.41"/>
    <x v="1"/>
    <n v="1025.1050705912266"/>
    <n v="557.30492940877343"/>
  </r>
  <r>
    <s v="P001676"/>
    <s v="Lucia"/>
    <s v="Lopez"/>
    <x v="0"/>
    <d v="2009-04-17T00:00:00"/>
    <n v="73"/>
    <s v="Argentina"/>
    <s v="Madrid"/>
    <s v="Geriatrics"/>
    <x v="1879"/>
    <d v="2023-02-22T00:00:00"/>
    <x v="0"/>
    <x v="2"/>
    <s v="D0034"/>
    <s v="D02"/>
    <x v="0"/>
    <x v="2"/>
    <n v="917.41"/>
    <s v="Full"/>
    <s v="CompanyC"/>
    <n v="7.1428032156251264E-2"/>
    <n v="511.89"/>
    <x v="0"/>
    <s v="No"/>
    <n v="271"/>
    <n v="11"/>
    <s v="Standard"/>
    <n v="1"/>
    <n v="0"/>
    <n v="2"/>
    <s v="CT"/>
    <s v="No"/>
    <n v="2"/>
    <n v="1429.3"/>
    <x v="1"/>
    <n v="102.09208636092993"/>
    <n v="1327.2079136390701"/>
  </r>
  <r>
    <s v="P001677"/>
    <s v="Maria"/>
    <s v="Rodriguez"/>
    <x v="0"/>
    <d v="2002-11-14T00:00:00"/>
    <n v="71"/>
    <s v="Chile"/>
    <s v="Bogotá"/>
    <s v="Chronic"/>
    <x v="1880"/>
    <d v="2023-09-19T00:00:00"/>
    <x v="0"/>
    <x v="3"/>
    <s v="D0165"/>
    <s v="D02"/>
    <x v="1"/>
    <x v="2"/>
    <n v="2648.88"/>
    <s v="Partial"/>
    <s v="CompanyA"/>
    <n v="0.17088146923828601"/>
    <n v="359.89"/>
    <x v="0"/>
    <s v="Yes"/>
    <n v="163"/>
    <n v="8"/>
    <s v="Standard"/>
    <n v="2"/>
    <n v="3"/>
    <n v="6"/>
    <s v="CT"/>
    <s v="Yes"/>
    <n v="0"/>
    <n v="3008.77"/>
    <x v="1"/>
    <n v="514.14303820007774"/>
    <n v="2494.6269617999224"/>
  </r>
  <r>
    <s v="P001679"/>
    <s v="Ana"/>
    <s v="Hernandez"/>
    <x v="0"/>
    <d v="1954-07-19T00:00:00"/>
    <n v="74"/>
    <s v="Colombia"/>
    <s v="Madrid"/>
    <s v="Chronic"/>
    <x v="1881"/>
    <d v="2024-03-27T00:00:00"/>
    <x v="0"/>
    <x v="2"/>
    <s v="D0042"/>
    <s v="D01"/>
    <x v="0"/>
    <x v="2"/>
    <n v="1506.18"/>
    <s v="Full"/>
    <s v="CompanyB"/>
    <n v="0.44663758774397633"/>
    <n v="783.48"/>
    <x v="1"/>
    <s v="Yes"/>
    <n v="11"/>
    <n v="4"/>
    <s v="ICU"/>
    <n v="1"/>
    <n v="6"/>
    <n v="8"/>
    <s v="CT"/>
    <s v="No"/>
    <n v="4"/>
    <n v="2289.66"/>
    <x v="1"/>
    <n v="1022.6482191538728"/>
    <n v="1267.0117808461271"/>
  </r>
  <r>
    <s v="P001681"/>
    <s v="Maria"/>
    <s v="Martinez"/>
    <x v="1"/>
    <d v="1968-05-27T00:00:00"/>
    <n v="86"/>
    <s v="Argentina"/>
    <s v="Buenos Aires"/>
    <s v="Chronic"/>
    <x v="1882"/>
    <d v="2024-09-26T00:00:00"/>
    <x v="1"/>
    <x v="2"/>
    <s v="D0033"/>
    <s v="D02"/>
    <x v="4"/>
    <x v="3"/>
    <n v="2414.5500000000002"/>
    <s v="Partial"/>
    <s v="CompanyB"/>
    <n v="0.38741313692168339"/>
    <n v="245.37"/>
    <x v="0"/>
    <s v="Yes"/>
    <n v="237"/>
    <n v="1"/>
    <s v="Emergency"/>
    <n v="4"/>
    <n v="9"/>
    <n v="4"/>
    <s v="CT"/>
    <s v="No"/>
    <n v="4"/>
    <n v="2659.92"/>
    <x v="1"/>
    <n v="1030.4879511607242"/>
    <n v="1629.4320488392759"/>
  </r>
  <r>
    <s v="P001683"/>
    <s v="Carlos"/>
    <s v="Lopez"/>
    <x v="0"/>
    <d v="2008-08-19T00:00:00"/>
    <n v="71"/>
    <s v="Chile"/>
    <s v="Buenos Aires"/>
    <s v="Chronic"/>
    <x v="1883"/>
    <d v="2024-06-18T00:00:00"/>
    <x v="1"/>
    <x v="3"/>
    <s v="D0098"/>
    <s v="D05"/>
    <x v="3"/>
    <x v="2"/>
    <n v="260.97000000000003"/>
    <s v="Partial"/>
    <s v="CompanyA"/>
    <n v="0.70442354004775731"/>
    <n v="114.89"/>
    <x v="0"/>
    <s v="Yes"/>
    <n v="107"/>
    <n v="14"/>
    <s v="ICU"/>
    <n v="4"/>
    <n v="8"/>
    <n v="9"/>
    <s v="Ultrasound"/>
    <s v="No"/>
    <n v="4"/>
    <n v="375.86"/>
    <x v="1"/>
    <n v="264.76463176235006"/>
    <n v="111.09536823764995"/>
  </r>
  <r>
    <s v="P001684"/>
    <s v="Maria"/>
    <s v="Lopez"/>
    <x v="0"/>
    <d v="1998-08-07T00:00:00"/>
    <n v="73"/>
    <s v="Argentina"/>
    <s v="CDMX"/>
    <s v="General"/>
    <x v="1884"/>
    <d v="2023-03-28T00:00:00"/>
    <x v="2"/>
    <x v="4"/>
    <s v="D0092"/>
    <s v="D05"/>
    <x v="4"/>
    <x v="2"/>
    <n v="184.85"/>
    <s v="Partial"/>
    <s v="CompanyC"/>
    <n v="0.6450038595258627"/>
    <n v="414.86"/>
    <x v="1"/>
    <s v="No"/>
    <n v="12"/>
    <n v="3"/>
    <s v="ICU"/>
    <n v="2"/>
    <n v="8"/>
    <n v="10"/>
    <s v="X-Ray"/>
    <s v="No"/>
    <n v="3"/>
    <n v="599.71"/>
    <x v="1"/>
    <n v="386.81526459625513"/>
    <n v="212.8947354037449"/>
  </r>
  <r>
    <s v="P001686"/>
    <s v="Pedro"/>
    <s v="Rodriguez"/>
    <x v="1"/>
    <d v="2001-09-23T00:00:00"/>
    <n v="88"/>
    <s v="Argentina"/>
    <s v="Bogotá"/>
    <s v="General"/>
    <x v="1885"/>
    <d v="2024-08-22T00:00:00"/>
    <x v="0"/>
    <x v="3"/>
    <s v="D0087"/>
    <s v="D02"/>
    <x v="3"/>
    <x v="3"/>
    <n v="1492.22"/>
    <s v="Partial"/>
    <s v="CompanyC"/>
    <n v="0.80568348065185014"/>
    <n v="451.57"/>
    <x v="0"/>
    <s v="Yes"/>
    <n v="244"/>
    <n v="9"/>
    <s v="ICU"/>
    <n v="3"/>
    <n v="8"/>
    <n v="4"/>
    <s v="ECG"/>
    <s v="Yes"/>
    <n v="5"/>
    <n v="1943.79"/>
    <x v="1"/>
    <n v="1566.0794928562598"/>
    <n v="377.71050714374019"/>
  </r>
  <r>
    <s v="P001687"/>
    <s v="Pedro"/>
    <s v="Garcia"/>
    <x v="1"/>
    <d v="2017-02-05T00:00:00"/>
    <n v="93"/>
    <s v="Chile"/>
    <s v="Bogotá"/>
    <s v="General"/>
    <x v="1886"/>
    <d v="2023-11-13T00:00:00"/>
    <x v="1"/>
    <x v="1"/>
    <s v="D0145"/>
    <s v="D05"/>
    <x v="3"/>
    <x v="2"/>
    <n v="803.18"/>
    <s v="None"/>
    <s v="CompanyC"/>
    <n v="0.65710697348371017"/>
    <n v="698.63"/>
    <x v="0"/>
    <s v="Yes"/>
    <n v="91"/>
    <n v="6"/>
    <s v="Standard"/>
    <n v="4"/>
    <n v="6"/>
    <n v="9"/>
    <s v="ECG"/>
    <s v="Yes"/>
    <n v="5"/>
    <n v="1501.81"/>
    <x v="1"/>
    <n v="986.84982384757075"/>
    <n v="514.9601761524292"/>
  </r>
  <r>
    <s v="P001688"/>
    <s v="Ana"/>
    <s v="Rodriguez"/>
    <x v="0"/>
    <d v="2009-03-28T00:00:00"/>
    <n v="81"/>
    <s v="Argentina"/>
    <s v="Bogotá"/>
    <s v="Pediatrics"/>
    <x v="1887"/>
    <d v="2024-01-30T00:00:00"/>
    <x v="2"/>
    <x v="5"/>
    <s v="D0124"/>
    <s v="D03"/>
    <x v="3"/>
    <x v="2"/>
    <n v="2086.61"/>
    <s v="Full"/>
    <s v="CompanyB"/>
    <n v="0.83418434641232408"/>
    <n v="252.7"/>
    <x v="0"/>
    <s v="No"/>
    <n v="197"/>
    <n v="9"/>
    <s v="ICU"/>
    <n v="1"/>
    <n v="5"/>
    <n v="8"/>
    <s v="MRI"/>
    <s v="Yes"/>
    <n v="1"/>
    <n v="2339.31"/>
    <x v="1"/>
    <n v="1951.4157834058137"/>
    <n v="387.89421659418622"/>
  </r>
  <r>
    <s v="P001689"/>
    <s v="Lucia"/>
    <s v="Garcia"/>
    <x v="0"/>
    <d v="1994-05-18T00:00:00"/>
    <n v="84"/>
    <s v="Mexico"/>
    <s v="Bogotá"/>
    <s v="Pediatrics"/>
    <x v="1888"/>
    <d v="2024-05-12T00:00:00"/>
    <x v="2"/>
    <x v="0"/>
    <s v="D0032"/>
    <s v="D01"/>
    <x v="2"/>
    <x v="3"/>
    <n v="1978.98"/>
    <s v="Partial"/>
    <s v="CompanyC"/>
    <n v="0.63668552678340851"/>
    <n v="476.04"/>
    <x v="0"/>
    <s v="No"/>
    <n v="115"/>
    <n v="9"/>
    <s v="Emergency"/>
    <n v="1"/>
    <n v="8"/>
    <n v="3"/>
    <s v="Ultrasound"/>
    <s v="Yes"/>
    <n v="5"/>
    <n v="2455.02"/>
    <x v="1"/>
    <n v="1563.0757019638036"/>
    <n v="891.94429803619641"/>
  </r>
  <r>
    <s v="P001690"/>
    <s v="Luis"/>
    <s v="Perez"/>
    <x v="1"/>
    <d v="1997-05-22T00:00:00"/>
    <n v="71"/>
    <s v="Chile"/>
    <s v="Santiago"/>
    <s v="Geriatrics"/>
    <x v="1889"/>
    <d v="2023-04-24T00:00:00"/>
    <x v="2"/>
    <x v="4"/>
    <s v="D0101"/>
    <s v="D04"/>
    <x v="3"/>
    <x v="3"/>
    <n v="1648.96"/>
    <s v="Full"/>
    <s v="CompanyC"/>
    <n v="0.1589730168742893"/>
    <n v="528.99"/>
    <x v="0"/>
    <s v="Yes"/>
    <n v="130"/>
    <n v="9"/>
    <s v="Emergency"/>
    <n v="1"/>
    <n v="3"/>
    <n v="9"/>
    <s v="ECG"/>
    <s v="No"/>
    <n v="0"/>
    <n v="2177.9499999999998"/>
    <x v="1"/>
    <n v="346.23528210135834"/>
    <n v="1831.7147178986415"/>
  </r>
  <r>
    <s v="P001693"/>
    <s v="Carlos"/>
    <s v="Martinez"/>
    <x v="0"/>
    <d v="1980-03-25T00:00:00"/>
    <n v="92"/>
    <s v="Mexico"/>
    <s v="Bogotá"/>
    <s v="Geriatrics"/>
    <x v="1890"/>
    <d v="2023-04-06T00:00:00"/>
    <x v="2"/>
    <x v="1"/>
    <s v="D0094"/>
    <s v="D04"/>
    <x v="0"/>
    <x v="2"/>
    <n v="2143.62"/>
    <s v="Partial"/>
    <s v="CompanyC"/>
    <n v="9.3915470736901652E-2"/>
    <n v="472.75"/>
    <x v="1"/>
    <s v="Yes"/>
    <n v="107"/>
    <n v="4"/>
    <s v="ICU"/>
    <n v="4"/>
    <n v="0"/>
    <n v="8"/>
    <s v="MRI"/>
    <s v="Yes"/>
    <n v="2"/>
    <n v="2616.37"/>
    <x v="1"/>
    <n v="245.71762017190736"/>
    <n v="2370.6523798280923"/>
  </r>
  <r>
    <s v="P001694"/>
    <s v="Jorge"/>
    <s v="Torres"/>
    <x v="1"/>
    <d v="1960-11-21T00:00:00"/>
    <n v="83"/>
    <s v="Mexico"/>
    <s v="Santiago"/>
    <s v="General"/>
    <x v="1891"/>
    <d v="2023-08-27T00:00:00"/>
    <x v="2"/>
    <x v="4"/>
    <s v="D0010"/>
    <s v="D04"/>
    <x v="0"/>
    <x v="3"/>
    <n v="851"/>
    <s v="Full"/>
    <s v="None"/>
    <n v="0.69230665749437015"/>
    <n v="16.739999999999998"/>
    <x v="0"/>
    <s v="Yes"/>
    <n v="15"/>
    <n v="1"/>
    <s v="ICU"/>
    <n v="4"/>
    <n v="9"/>
    <n v="5"/>
    <s v="ECG"/>
    <s v="Yes"/>
    <n v="0"/>
    <n v="867.74"/>
    <x v="1"/>
    <n v="600.74217897416474"/>
    <n v="266.99782102583526"/>
  </r>
  <r>
    <s v="P001696"/>
    <s v="Sofia"/>
    <s v="Diaz"/>
    <x v="0"/>
    <d v="1986-04-28T00:00:00"/>
    <n v="84"/>
    <s v="Colombia"/>
    <s v="Santiago"/>
    <s v="General"/>
    <x v="1892"/>
    <d v="2023-01-17T00:00:00"/>
    <x v="0"/>
    <x v="0"/>
    <s v="D0100"/>
    <s v="D03"/>
    <x v="2"/>
    <x v="2"/>
    <n v="511"/>
    <s v="Full"/>
    <s v="None"/>
    <n v="0.58975492178027045"/>
    <n v="88.85"/>
    <x v="0"/>
    <s v="Yes"/>
    <n v="55"/>
    <n v="8"/>
    <s v="Emergency"/>
    <n v="3"/>
    <n v="4"/>
    <n v="2"/>
    <s v="MRI"/>
    <s v="No"/>
    <n v="5"/>
    <n v="599.85"/>
    <x v="1"/>
    <n v="353.76448982989524"/>
    <n v="246.08551017010478"/>
  </r>
  <r>
    <s v="P001701"/>
    <s v="Luis"/>
    <s v="Hernandez"/>
    <x v="1"/>
    <d v="1958-08-07T00:00:00"/>
    <n v="70"/>
    <s v="Colombia"/>
    <s v="Bogotá"/>
    <s v="Geriatrics"/>
    <x v="1893"/>
    <d v="2023-10-09T00:00:00"/>
    <x v="2"/>
    <x v="5"/>
    <s v="D0019"/>
    <s v="D04"/>
    <x v="4"/>
    <x v="2"/>
    <n v="753.34"/>
    <s v="Partial"/>
    <s v="CompanyC"/>
    <n v="0.68335297046530519"/>
    <n v="352.12"/>
    <x v="1"/>
    <s v="No"/>
    <n v="42"/>
    <n v="11"/>
    <s v="ICU"/>
    <n v="2"/>
    <n v="2"/>
    <n v="7"/>
    <s v="CT"/>
    <s v="Yes"/>
    <n v="3"/>
    <n v="1105.46"/>
    <x v="1"/>
    <n v="755.41937473057635"/>
    <n v="350.04062526942369"/>
  </r>
  <r>
    <s v="P001705"/>
    <s v="Pedro"/>
    <s v="Perez"/>
    <x v="0"/>
    <d v="1970-02-01T00:00:00"/>
    <n v="86"/>
    <s v="Argentina"/>
    <s v="Madrid"/>
    <s v="Geriatrics"/>
    <x v="1894"/>
    <d v="2023-03-10T00:00:00"/>
    <x v="1"/>
    <x v="0"/>
    <s v="D0071"/>
    <s v="D02"/>
    <x v="1"/>
    <x v="3"/>
    <n v="1801.89"/>
    <s v="None"/>
    <s v="CompanyB"/>
    <n v="0.25448254996002151"/>
    <n v="183.77"/>
    <x v="0"/>
    <s v="Yes"/>
    <n v="143"/>
    <n v="12"/>
    <s v="Emergency"/>
    <n v="3"/>
    <n v="0"/>
    <n v="5"/>
    <s v="CT"/>
    <s v="Yes"/>
    <n v="5"/>
    <n v="1985.66"/>
    <x v="1"/>
    <n v="505.31582015361636"/>
    <n v="1480.3441798463837"/>
  </r>
  <r>
    <s v="P001706"/>
    <s v="Elena"/>
    <s v="Martinez"/>
    <x v="0"/>
    <d v="1966-08-09T00:00:00"/>
    <n v="81"/>
    <s v="Spain"/>
    <s v="Madrid"/>
    <s v="Pediatrics"/>
    <x v="1895"/>
    <d v="2024-02-21T00:00:00"/>
    <x v="0"/>
    <x v="1"/>
    <s v="D0040"/>
    <s v="D05"/>
    <x v="4"/>
    <x v="2"/>
    <n v="1784.93"/>
    <s v="Full"/>
    <s v="CompanyC"/>
    <n v="2.93724636248055E-2"/>
    <n v="562.65"/>
    <x v="1"/>
    <s v="No"/>
    <n v="227"/>
    <n v="11"/>
    <s v="ICU"/>
    <n v="1"/>
    <n v="0"/>
    <n v="10"/>
    <s v="Ultrasound"/>
    <s v="No"/>
    <n v="1"/>
    <n v="2347.58"/>
    <x v="1"/>
    <n v="68.954208156320888"/>
    <n v="2278.6257918436791"/>
  </r>
  <r>
    <s v="P001707"/>
    <s v="Lucia"/>
    <s v="Diaz"/>
    <x v="0"/>
    <d v="2002-04-03T00:00:00"/>
    <n v="86"/>
    <s v="Spain"/>
    <s v="Madrid"/>
    <s v="Chronic"/>
    <x v="1896"/>
    <d v="2023-05-21T00:00:00"/>
    <x v="0"/>
    <x v="3"/>
    <s v="D0013"/>
    <s v="D02"/>
    <x v="4"/>
    <x v="0"/>
    <n v="1758.28"/>
    <s v="Partial"/>
    <s v="None"/>
    <n v="0.41055780330716202"/>
    <n v="460.23"/>
    <x v="1"/>
    <s v="No"/>
    <n v="203"/>
    <n v="11"/>
    <s v="Emergency"/>
    <n v="2"/>
    <n v="4"/>
    <n v="10"/>
    <s v="ECG"/>
    <s v="No"/>
    <n v="4"/>
    <n v="2218.5100000000002"/>
    <x v="1"/>
    <n v="910.82659221497215"/>
    <n v="1307.6834077850281"/>
  </r>
  <r>
    <s v="P001712"/>
    <s v="Maria"/>
    <s v="Torres"/>
    <x v="0"/>
    <d v="2016-04-24T00:00:00"/>
    <n v="88"/>
    <s v="Argentina"/>
    <s v="Bogotá"/>
    <s v="Pediatrics"/>
    <x v="1897"/>
    <d v="2024-05-22T00:00:00"/>
    <x v="2"/>
    <x v="5"/>
    <s v="D0088"/>
    <s v="D01"/>
    <x v="3"/>
    <x v="3"/>
    <n v="2030.25"/>
    <s v="Partial"/>
    <s v="CompanyC"/>
    <n v="0.56758638488632496"/>
    <n v="657.64"/>
    <x v="0"/>
    <s v="No"/>
    <n v="185"/>
    <n v="9"/>
    <s v="Emergency"/>
    <n v="3"/>
    <n v="9"/>
    <n v="4"/>
    <s v="Ultrasound"/>
    <s v="No"/>
    <n v="1"/>
    <n v="2687.89"/>
    <x v="1"/>
    <n v="1525.6097680721039"/>
    <n v="1162.280231927896"/>
  </r>
  <r>
    <s v="P001716"/>
    <s v="Maria"/>
    <s v="Perez"/>
    <x v="1"/>
    <d v="2005-05-01T00:00:00"/>
    <n v="66"/>
    <s v="Mexico"/>
    <s v="Santiago"/>
    <s v="Geriatrics"/>
    <x v="1898"/>
    <d v="2023-02-07T00:00:00"/>
    <x v="0"/>
    <x v="4"/>
    <s v="D0014"/>
    <s v="D04"/>
    <x v="1"/>
    <x v="2"/>
    <n v="2285.89"/>
    <s v="Full"/>
    <s v="CompanyC"/>
    <n v="0.3691702575636906"/>
    <n v="153.47"/>
    <x v="1"/>
    <s v="No"/>
    <n v="39"/>
    <n v="8"/>
    <s v="Standard"/>
    <n v="3"/>
    <n v="1"/>
    <n v="4"/>
    <s v="MRI"/>
    <s v="No"/>
    <n v="5"/>
    <n v="2439.3599999999997"/>
    <x v="1"/>
    <n v="900.5391594905642"/>
    <n v="1538.8208405094356"/>
  </r>
  <r>
    <s v="P001717"/>
    <s v="Diego"/>
    <s v="Diaz"/>
    <x v="1"/>
    <d v="2009-03-26T00:00:00"/>
    <n v="91"/>
    <s v="Spain"/>
    <s v="CDMX"/>
    <s v="Pediatrics"/>
    <x v="1899"/>
    <d v="2024-03-27T00:00:00"/>
    <x v="1"/>
    <x v="2"/>
    <s v="D0128"/>
    <s v="D03"/>
    <x v="4"/>
    <x v="1"/>
    <n v="298.49"/>
    <s v="Full"/>
    <s v="CompanyA"/>
    <n v="0.21062691705296119"/>
    <n v="340.52"/>
    <x v="0"/>
    <s v="Yes"/>
    <n v="141"/>
    <n v="1"/>
    <s v="ICU"/>
    <n v="1"/>
    <n v="3"/>
    <n v="5"/>
    <s v="X-Ray"/>
    <s v="Yes"/>
    <n v="3"/>
    <n v="639.01"/>
    <x v="1"/>
    <n v="134.59270626601273"/>
    <n v="504.41729373398726"/>
  </r>
  <r>
    <s v="P001722"/>
    <s v="Sofia"/>
    <s v="Martinez"/>
    <x v="0"/>
    <d v="1979-09-24T00:00:00"/>
    <n v="92"/>
    <s v="Spain"/>
    <s v="CDMX"/>
    <s v="Pediatrics"/>
    <x v="1900"/>
    <d v="2023-07-17T00:00:00"/>
    <x v="2"/>
    <x v="1"/>
    <s v="D0045"/>
    <s v="D05"/>
    <x v="0"/>
    <x v="0"/>
    <n v="1346.92"/>
    <s v="None"/>
    <s v="CompanyB"/>
    <n v="0.91962607122243312"/>
    <n v="591.44000000000005"/>
    <x v="0"/>
    <s v="Yes"/>
    <n v="38"/>
    <n v="10"/>
    <s v="ICU"/>
    <n v="1"/>
    <n v="6"/>
    <n v="9"/>
    <s v="ECG"/>
    <s v="Yes"/>
    <n v="2"/>
    <n v="1938.3600000000001"/>
    <x v="1"/>
    <n v="1782.5663914147156"/>
    <n v="155.79360858528457"/>
  </r>
  <r>
    <s v="P001725"/>
    <s v="Lucia"/>
    <s v="Martinez"/>
    <x v="0"/>
    <d v="2007-05-18T00:00:00"/>
    <n v="89"/>
    <s v="Mexico"/>
    <s v="CDMX"/>
    <s v="General"/>
    <x v="1901"/>
    <d v="2023-02-10T00:00:00"/>
    <x v="2"/>
    <x v="4"/>
    <s v="D0104"/>
    <s v="D05"/>
    <x v="4"/>
    <x v="1"/>
    <n v="680.66"/>
    <s v="Partial"/>
    <s v="None"/>
    <n v="0.8577991842740782"/>
    <n v="526.69000000000005"/>
    <x v="1"/>
    <s v="No"/>
    <n v="64"/>
    <n v="8"/>
    <s v="Emergency"/>
    <n v="3"/>
    <n v="3"/>
    <n v="8"/>
    <s v="Ultrasound"/>
    <s v="Yes"/>
    <n v="4"/>
    <n v="1207.3499999999999"/>
    <x v="1"/>
    <n v="1035.6638451333083"/>
    <n v="171.6861548666916"/>
  </r>
  <r>
    <s v="P001727"/>
    <s v="Jorge"/>
    <s v="Hernandez"/>
    <x v="1"/>
    <d v="1967-09-21T00:00:00"/>
    <n v="90"/>
    <s v="Colombia"/>
    <s v="Santiago"/>
    <s v="Chronic"/>
    <x v="1902"/>
    <d v="2024-10-09T00:00:00"/>
    <x v="2"/>
    <x v="4"/>
    <s v="D0121"/>
    <s v="D05"/>
    <x v="1"/>
    <x v="3"/>
    <n v="564.65"/>
    <s v="Full"/>
    <s v="CompanyC"/>
    <n v="0.63795363172542552"/>
    <n v="563.73"/>
    <x v="0"/>
    <s v="Yes"/>
    <n v="204"/>
    <n v="2"/>
    <s v="ICU"/>
    <n v="3"/>
    <n v="5"/>
    <n v="1"/>
    <s v="ECG"/>
    <s v="No"/>
    <n v="3"/>
    <n v="1128.3800000000001"/>
    <x v="1"/>
    <n v="719.8541189663357"/>
    <n v="408.5258810336644"/>
  </r>
  <r>
    <s v="P001733"/>
    <s v="Diego"/>
    <s v="Rodriguez"/>
    <x v="0"/>
    <d v="2014-08-11T00:00:00"/>
    <n v="71"/>
    <s v="Spain"/>
    <s v="Santiago"/>
    <s v="Geriatrics"/>
    <x v="1903"/>
    <d v="2023-10-04T00:00:00"/>
    <x v="1"/>
    <x v="5"/>
    <s v="D0021"/>
    <s v="D02"/>
    <x v="4"/>
    <x v="0"/>
    <n v="2639.55"/>
    <s v="None"/>
    <s v="None"/>
    <n v="0.24050386498131679"/>
    <n v="4.67"/>
    <x v="0"/>
    <s v="Yes"/>
    <n v="228"/>
    <n v="5"/>
    <s v="Standard"/>
    <n v="1"/>
    <n v="1"/>
    <n v="7"/>
    <s v="MRI"/>
    <s v="No"/>
    <n v="5"/>
    <n v="2644.2200000000003"/>
    <x v="1"/>
    <n v="635.94512986089751"/>
    <n v="2008.2748701391029"/>
  </r>
  <r>
    <s v="P001737"/>
    <s v="Elena"/>
    <s v="Lopez"/>
    <x v="0"/>
    <d v="1988-02-07T00:00:00"/>
    <n v="69"/>
    <s v="Argentina"/>
    <s v="Bogotá"/>
    <s v="Pediatrics"/>
    <x v="1904"/>
    <d v="2023-05-07T00:00:00"/>
    <x v="2"/>
    <x v="1"/>
    <s v="D0064"/>
    <s v="D02"/>
    <x v="2"/>
    <x v="0"/>
    <n v="2508.5300000000002"/>
    <s v="Partial"/>
    <s v="CompanyB"/>
    <n v="9.7331967079200554E-3"/>
    <n v="448.41"/>
    <x v="1"/>
    <s v="Yes"/>
    <n v="2"/>
    <n v="1"/>
    <s v="Emergency"/>
    <n v="2"/>
    <n v="6"/>
    <n v="10"/>
    <s v="MRI"/>
    <s v="No"/>
    <n v="5"/>
    <n v="2956.94"/>
    <x v="1"/>
    <n v="28.780478673517131"/>
    <n v="2928.1595213264827"/>
  </r>
  <r>
    <s v="P001741"/>
    <s v="Jorge"/>
    <s v="Garcia"/>
    <x v="0"/>
    <d v="1969-10-30T00:00:00"/>
    <n v="80"/>
    <s v="Colombia"/>
    <s v="Madrid"/>
    <s v="Geriatrics"/>
    <x v="1905"/>
    <d v="2024-04-21T00:00:00"/>
    <x v="0"/>
    <x v="3"/>
    <s v="D0149"/>
    <s v="D01"/>
    <x v="4"/>
    <x v="2"/>
    <n v="2707.76"/>
    <s v="Partial"/>
    <s v="CompanyB"/>
    <n v="0.73673065229898504"/>
    <n v="134.5"/>
    <x v="1"/>
    <s v="Yes"/>
    <n v="15"/>
    <n v="9"/>
    <s v="ICU"/>
    <n v="2"/>
    <n v="2"/>
    <n v="7"/>
    <s v="MRI"/>
    <s v="No"/>
    <n v="4"/>
    <n v="2842.26"/>
    <x v="1"/>
    <n v="2093.9800638033134"/>
    <n v="748.27993619668678"/>
  </r>
  <r>
    <s v="P001743"/>
    <s v="Maria"/>
    <s v="Lopez"/>
    <x v="0"/>
    <d v="1975-01-02T00:00:00"/>
    <n v="91"/>
    <s v="Argentina"/>
    <s v="Bogotá"/>
    <s v="Geriatrics"/>
    <x v="1906"/>
    <d v="2023-01-08T00:00:00"/>
    <x v="1"/>
    <x v="3"/>
    <s v="D0107"/>
    <s v="D04"/>
    <x v="2"/>
    <x v="2"/>
    <n v="1025.48"/>
    <s v="None"/>
    <s v="CompanyA"/>
    <n v="0.31171107845132062"/>
    <n v="589.35"/>
    <x v="0"/>
    <s v="Yes"/>
    <n v="101"/>
    <n v="4"/>
    <s v="Standard"/>
    <n v="1"/>
    <n v="2"/>
    <n v="10"/>
    <s v="ECG"/>
    <s v="Yes"/>
    <n v="5"/>
    <n v="1614.83"/>
    <x v="1"/>
    <n v="503.36040081554609"/>
    <n v="1111.4695991844537"/>
  </r>
  <r>
    <s v="P001745"/>
    <s v="Ana"/>
    <s v="Martinez"/>
    <x v="1"/>
    <d v="1972-09-29T00:00:00"/>
    <n v="89"/>
    <s v="Chile"/>
    <s v="Santiago"/>
    <s v="Pediatrics"/>
    <x v="1907"/>
    <d v="2023-11-09T00:00:00"/>
    <x v="1"/>
    <x v="5"/>
    <s v="D0133"/>
    <s v="D04"/>
    <x v="1"/>
    <x v="0"/>
    <n v="2414.86"/>
    <s v="None"/>
    <s v="None"/>
    <n v="0.58869246443610934"/>
    <n v="727.63"/>
    <x v="0"/>
    <s v="No"/>
    <n v="221"/>
    <n v="3"/>
    <s v="ICU"/>
    <n v="4"/>
    <n v="3"/>
    <n v="4"/>
    <s v="MRI"/>
    <s v="No"/>
    <n v="5"/>
    <n v="3142.4900000000002"/>
    <x v="1"/>
    <n v="1849.9601825658294"/>
    <n v="1292.5298174341708"/>
  </r>
  <r>
    <s v="P001748"/>
    <s v="Ana"/>
    <s v="Diaz"/>
    <x v="0"/>
    <d v="1982-03-13T00:00:00"/>
    <n v="78"/>
    <s v="Chile"/>
    <s v="Buenos Aires"/>
    <s v="Pediatrics"/>
    <x v="1908"/>
    <d v="2024-05-09T00:00:00"/>
    <x v="1"/>
    <x v="3"/>
    <s v="D0058"/>
    <s v="D05"/>
    <x v="2"/>
    <x v="0"/>
    <n v="1242.93"/>
    <s v="Partial"/>
    <s v="CompanyB"/>
    <n v="0.38754963833685813"/>
    <n v="621.11"/>
    <x v="1"/>
    <s v="No"/>
    <n v="91"/>
    <n v="11"/>
    <s v="ICU"/>
    <n v="1"/>
    <n v="7"/>
    <n v="5"/>
    <s v="MRI"/>
    <s v="No"/>
    <n v="3"/>
    <n v="1864.04"/>
    <x v="1"/>
    <n v="722.408027845437"/>
    <n v="1141.6319721545628"/>
  </r>
  <r>
    <s v="P001750"/>
    <s v="Maria"/>
    <s v="Torres"/>
    <x v="1"/>
    <d v="1958-05-02T00:00:00"/>
    <n v="78"/>
    <s v="Spain"/>
    <s v="Bogotá"/>
    <s v="General"/>
    <x v="1909"/>
    <d v="2023-12-14T00:00:00"/>
    <x v="2"/>
    <x v="5"/>
    <s v="D0197"/>
    <s v="D05"/>
    <x v="0"/>
    <x v="1"/>
    <n v="234.2"/>
    <s v="Full"/>
    <s v="CompanyA"/>
    <n v="0.72385391467418936"/>
    <n v="237.16"/>
    <x v="0"/>
    <s v="Yes"/>
    <n v="132"/>
    <n v="11"/>
    <s v="Standard"/>
    <n v="2"/>
    <n v="1"/>
    <n v="7"/>
    <s v="Ultrasound"/>
    <s v="Yes"/>
    <n v="1"/>
    <n v="471.36"/>
    <x v="1"/>
    <n v="341.19578122082589"/>
    <n v="130.16421877917412"/>
  </r>
  <r>
    <s v="P001753"/>
    <s v="Pedro"/>
    <s v="Hernandez"/>
    <x v="0"/>
    <d v="1974-04-24T00:00:00"/>
    <n v="79"/>
    <s v="Mexico"/>
    <s v="CDMX"/>
    <s v="Chronic"/>
    <x v="1910"/>
    <d v="2023-06-06T00:00:00"/>
    <x v="0"/>
    <x v="5"/>
    <s v="D0164"/>
    <s v="D04"/>
    <x v="4"/>
    <x v="3"/>
    <n v="2088.65"/>
    <s v="None"/>
    <s v="CompanyA"/>
    <n v="0.23978192864162401"/>
    <n v="389.58"/>
    <x v="1"/>
    <s v="Yes"/>
    <n v="147"/>
    <n v="2"/>
    <s v="Standard"/>
    <n v="2"/>
    <n v="2"/>
    <n v="6"/>
    <s v="MRI"/>
    <s v="Yes"/>
    <n v="4"/>
    <n v="2478.23"/>
    <x v="1"/>
    <n v="594.2347690175319"/>
    <n v="1883.995230982468"/>
  </r>
  <r>
    <s v="P001755"/>
    <s v="Maria"/>
    <s v="Lopez"/>
    <x v="1"/>
    <d v="1986-04-01T00:00:00"/>
    <n v="82"/>
    <s v="Colombia"/>
    <s v="Bogotá"/>
    <s v="Chronic"/>
    <x v="1911"/>
    <d v="2024-06-04T00:00:00"/>
    <x v="1"/>
    <x v="4"/>
    <s v="D0143"/>
    <s v="D03"/>
    <x v="4"/>
    <x v="1"/>
    <n v="2374.36"/>
    <s v="Full"/>
    <s v="CompanyA"/>
    <n v="0.31080008801339543"/>
    <n v="664.1"/>
    <x v="1"/>
    <s v="No"/>
    <n v="164"/>
    <n v="13"/>
    <s v="Emergency"/>
    <n v="1"/>
    <n v="0"/>
    <n v="1"/>
    <s v="MRI"/>
    <s v="Yes"/>
    <n v="3"/>
    <n v="3038.46"/>
    <x v="1"/>
    <n v="944.35363542518144"/>
    <n v="2094.1063645748186"/>
  </r>
  <r>
    <s v="P001756"/>
    <s v="Jorge"/>
    <s v="Diaz"/>
    <x v="1"/>
    <d v="1994-09-03T00:00:00"/>
    <n v="78"/>
    <s v="Chile"/>
    <s v="Bogotá"/>
    <s v="Chronic"/>
    <x v="1912"/>
    <d v="2024-09-15T00:00:00"/>
    <x v="1"/>
    <x v="0"/>
    <s v="D0130"/>
    <s v="D05"/>
    <x v="0"/>
    <x v="3"/>
    <n v="1381.95"/>
    <s v="None"/>
    <s v="CompanyA"/>
    <n v="0.54745793302885482"/>
    <n v="455.48"/>
    <x v="1"/>
    <s v="Yes"/>
    <n v="144"/>
    <n v="6"/>
    <s v="Emergency"/>
    <n v="4"/>
    <n v="1"/>
    <n v="2"/>
    <s v="X-Ray"/>
    <s v="Yes"/>
    <n v="0"/>
    <n v="1837.43"/>
    <x v="1"/>
    <n v="1005.9156298852088"/>
    <n v="831.51437011479129"/>
  </r>
  <r>
    <s v="P001757"/>
    <s v="Ana"/>
    <s v="Torres"/>
    <x v="0"/>
    <d v="1975-05-16T00:00:00"/>
    <n v="65"/>
    <s v="Spain"/>
    <s v="Bogotá"/>
    <s v="Geriatrics"/>
    <x v="1913"/>
    <d v="2023-11-14T00:00:00"/>
    <x v="1"/>
    <x v="2"/>
    <s v="D0120"/>
    <s v="D01"/>
    <x v="4"/>
    <x v="1"/>
    <n v="2045.03"/>
    <s v="None"/>
    <s v="None"/>
    <n v="0.66989033942803011"/>
    <n v="44.23"/>
    <x v="0"/>
    <s v="No"/>
    <n v="297"/>
    <n v="13"/>
    <s v="Standard"/>
    <n v="4"/>
    <n v="1"/>
    <n v="6"/>
    <s v="Ultrasound"/>
    <s v="No"/>
    <n v="3"/>
    <n v="2089.2599999999998"/>
    <x v="1"/>
    <n v="1399.575090553406"/>
    <n v="689.68490944659379"/>
  </r>
  <r>
    <s v="P001760"/>
    <s v="Lucia"/>
    <s v="Diaz"/>
    <x v="0"/>
    <d v="1985-08-13T00:00:00"/>
    <n v="74"/>
    <s v="Mexico"/>
    <s v="CDMX"/>
    <s v="Geriatrics"/>
    <x v="1914"/>
    <d v="2023-10-23T00:00:00"/>
    <x v="1"/>
    <x v="2"/>
    <s v="D0071"/>
    <s v="D05"/>
    <x v="4"/>
    <x v="0"/>
    <n v="227.05"/>
    <s v="Full"/>
    <s v="CompanyC"/>
    <n v="4.1530029181384383E-2"/>
    <n v="116.87"/>
    <x v="0"/>
    <s v="No"/>
    <n v="95"/>
    <n v="14"/>
    <s v="Emergency"/>
    <n v="1"/>
    <n v="3"/>
    <n v="6"/>
    <s v="CT"/>
    <s v="No"/>
    <n v="1"/>
    <n v="343.92"/>
    <x v="1"/>
    <n v="14.283007636061718"/>
    <n v="329.6369923639383"/>
  </r>
  <r>
    <s v="P001762"/>
    <s v="Maria"/>
    <s v="Diaz"/>
    <x v="0"/>
    <d v="1961-03-27T00:00:00"/>
    <n v="88"/>
    <s v="Chile"/>
    <s v="Santiago"/>
    <s v="Geriatrics"/>
    <x v="1915"/>
    <d v="2023-03-05T00:00:00"/>
    <x v="0"/>
    <x v="3"/>
    <s v="D0095"/>
    <s v="D02"/>
    <x v="2"/>
    <x v="1"/>
    <n v="476.79"/>
    <s v="None"/>
    <s v="CompanyC"/>
    <n v="0.20531410629454569"/>
    <n v="226.25"/>
    <x v="1"/>
    <s v="Yes"/>
    <n v="86"/>
    <n v="1"/>
    <s v="ICU"/>
    <n v="1"/>
    <n v="1"/>
    <n v="7"/>
    <s v="ECG"/>
    <s v="Yes"/>
    <n v="5"/>
    <n v="703.04"/>
    <x v="1"/>
    <n v="144.3440292893174"/>
    <n v="558.69597071068256"/>
  </r>
  <r>
    <s v="P001765"/>
    <s v="Ana"/>
    <s v="Rodriguez"/>
    <x v="0"/>
    <d v="1974-02-17T00:00:00"/>
    <n v="92"/>
    <s v="Spain"/>
    <s v="Bogotá"/>
    <s v="Geriatrics"/>
    <x v="1916"/>
    <d v="2023-07-31T00:00:00"/>
    <x v="2"/>
    <x v="5"/>
    <s v="D0170"/>
    <s v="D03"/>
    <x v="3"/>
    <x v="3"/>
    <n v="2548.89"/>
    <s v="Full"/>
    <s v="None"/>
    <n v="0.92412101724787143"/>
    <n v="85.1"/>
    <x v="0"/>
    <s v="Yes"/>
    <n v="253"/>
    <n v="9"/>
    <s v="Emergency"/>
    <n v="1"/>
    <n v="6"/>
    <n v="6"/>
    <s v="Ultrasound"/>
    <s v="Yes"/>
    <n v="1"/>
    <n v="2633.99"/>
    <x v="1"/>
    <n v="2434.1255182207206"/>
    <n v="199.86448177927923"/>
  </r>
  <r>
    <s v="P001768"/>
    <s v="Elena"/>
    <s v="Perez"/>
    <x v="0"/>
    <d v="2003-08-04T00:00:00"/>
    <n v="65"/>
    <s v="Colombia"/>
    <s v="CDMX"/>
    <s v="Pediatrics"/>
    <x v="1917"/>
    <d v="2023-09-02T00:00:00"/>
    <x v="1"/>
    <x v="3"/>
    <s v="D0168"/>
    <s v="D01"/>
    <x v="3"/>
    <x v="1"/>
    <n v="829.77"/>
    <s v="Partial"/>
    <s v="CompanyC"/>
    <n v="0.55488479625614728"/>
    <n v="140.94999999999999"/>
    <x v="1"/>
    <s v="Yes"/>
    <n v="153"/>
    <n v="10"/>
    <s v="Emergency"/>
    <n v="1"/>
    <n v="5"/>
    <n v="8"/>
    <s v="Ultrasound"/>
    <s v="Yes"/>
    <n v="5"/>
    <n v="970.72"/>
    <x v="1"/>
    <n v="538.6377694217673"/>
    <n v="432.08223057823272"/>
  </r>
  <r>
    <s v="P001770"/>
    <s v="Lucia"/>
    <s v="Lopez"/>
    <x v="0"/>
    <d v="1965-07-29T00:00:00"/>
    <n v="68"/>
    <s v="Argentina"/>
    <s v="CDMX"/>
    <s v="Chronic"/>
    <x v="1918"/>
    <d v="2023-10-26T00:00:00"/>
    <x v="0"/>
    <x v="5"/>
    <s v="D0038"/>
    <s v="D05"/>
    <x v="4"/>
    <x v="2"/>
    <n v="1622.82"/>
    <s v="Full"/>
    <s v="CompanyA"/>
    <n v="0.71756694086958339"/>
    <n v="681.27"/>
    <x v="0"/>
    <s v="No"/>
    <n v="209"/>
    <n v="4"/>
    <s v="ICU"/>
    <n v="4"/>
    <n v="5"/>
    <n v="2"/>
    <s v="ECG"/>
    <s v="No"/>
    <n v="5"/>
    <n v="2304.09"/>
    <x v="1"/>
    <n v="1653.3388127881985"/>
    <n v="650.75118721180161"/>
  </r>
  <r>
    <s v="P001771"/>
    <s v="Diego"/>
    <s v="Lopez"/>
    <x v="1"/>
    <d v="1987-02-26T00:00:00"/>
    <n v="71"/>
    <s v="Colombia"/>
    <s v="CDMX"/>
    <s v="General"/>
    <x v="1919"/>
    <d v="2024-05-25T00:00:00"/>
    <x v="2"/>
    <x v="5"/>
    <s v="D0042"/>
    <s v="D05"/>
    <x v="4"/>
    <x v="3"/>
    <n v="2353.3000000000002"/>
    <s v="Full"/>
    <s v="None"/>
    <n v="0.39398003136434301"/>
    <n v="168.97"/>
    <x v="1"/>
    <s v="No"/>
    <n v="91"/>
    <n v="0"/>
    <s v="ICU"/>
    <n v="1"/>
    <n v="3"/>
    <n v="3"/>
    <s v="Ultrasound"/>
    <s v="No"/>
    <n v="2"/>
    <n v="2522.27"/>
    <x v="1"/>
    <n v="993.72401370934142"/>
    <n v="1528.5459862906587"/>
  </r>
  <r>
    <s v="P001777"/>
    <s v="Luis"/>
    <s v="Hernandez"/>
    <x v="1"/>
    <d v="1994-02-26T00:00:00"/>
    <n v="89"/>
    <s v="Mexico"/>
    <s v="Bogotá"/>
    <s v="Pediatrics"/>
    <x v="1920"/>
    <d v="2023-10-12T00:00:00"/>
    <x v="2"/>
    <x v="4"/>
    <s v="D0022"/>
    <s v="D04"/>
    <x v="0"/>
    <x v="0"/>
    <n v="167.62"/>
    <s v="Full"/>
    <s v="CompanyC"/>
    <n v="0.73276270377441266"/>
    <n v="764.97"/>
    <x v="0"/>
    <s v="Yes"/>
    <n v="257"/>
    <n v="7"/>
    <s v="Emergency"/>
    <n v="1"/>
    <n v="0"/>
    <n v="6"/>
    <s v="MRI"/>
    <s v="No"/>
    <n v="0"/>
    <n v="932.59"/>
    <x v="1"/>
    <n v="683.36716991297953"/>
    <n v="249.2228300870205"/>
  </r>
  <r>
    <s v="P001788"/>
    <s v="Carlos"/>
    <s v="Martinez"/>
    <x v="1"/>
    <d v="1959-09-25T00:00:00"/>
    <n v="91"/>
    <s v="Mexico"/>
    <s v="CDMX"/>
    <s v="General"/>
    <x v="1921"/>
    <d v="2023-02-13T00:00:00"/>
    <x v="2"/>
    <x v="3"/>
    <s v="D0060"/>
    <s v="D04"/>
    <x v="0"/>
    <x v="1"/>
    <n v="1264.9000000000001"/>
    <s v="Partial"/>
    <s v="CompanyC"/>
    <n v="0.17009269834868679"/>
    <n v="278.49"/>
    <x v="0"/>
    <s v="Yes"/>
    <n v="276"/>
    <n v="10"/>
    <s v="Emergency"/>
    <n v="1"/>
    <n v="0"/>
    <n v="4"/>
    <s v="Ultrasound"/>
    <s v="No"/>
    <n v="1"/>
    <n v="1543.39"/>
    <x v="1"/>
    <n v="262.5193697043797"/>
    <n v="1280.8706302956205"/>
  </r>
  <r>
    <s v="P001789"/>
    <s v="Luis"/>
    <s v="Diaz"/>
    <x v="1"/>
    <d v="1979-08-31T00:00:00"/>
    <n v="84"/>
    <s v="Spain"/>
    <s v="Bogotá"/>
    <s v="General"/>
    <x v="1922"/>
    <d v="2023-12-03T00:00:00"/>
    <x v="1"/>
    <x v="4"/>
    <s v="D0136"/>
    <s v="D02"/>
    <x v="3"/>
    <x v="3"/>
    <n v="2436.0300000000002"/>
    <s v="Full"/>
    <s v="CompanyB"/>
    <n v="0.80453597986215974"/>
    <n v="477.16"/>
    <x v="1"/>
    <s v="Yes"/>
    <n v="274"/>
    <n v="2"/>
    <s v="Standard"/>
    <n v="2"/>
    <n v="4"/>
    <n v="4"/>
    <s v="CT"/>
    <s v="Yes"/>
    <n v="4"/>
    <n v="2913.19"/>
    <x v="1"/>
    <n v="2343.766171174645"/>
    <n v="569.42382882535503"/>
  </r>
  <r>
    <s v="P001792"/>
    <s v="Sofia"/>
    <s v="Perez"/>
    <x v="1"/>
    <d v="2009-12-07T00:00:00"/>
    <n v="93"/>
    <s v="Spain"/>
    <s v="Santiago"/>
    <s v="Geriatrics"/>
    <x v="1923"/>
    <d v="2023-11-29T00:00:00"/>
    <x v="2"/>
    <x v="4"/>
    <s v="D0134"/>
    <s v="D02"/>
    <x v="4"/>
    <x v="2"/>
    <n v="372.25"/>
    <s v="Partial"/>
    <s v="CompanyA"/>
    <n v="0.2266430278116022"/>
    <n v="162.74"/>
    <x v="1"/>
    <s v="Yes"/>
    <n v="187"/>
    <n v="7"/>
    <s v="Standard"/>
    <n v="1"/>
    <n v="6"/>
    <n v="7"/>
    <s v="MRI"/>
    <s v="Yes"/>
    <n v="3"/>
    <n v="534.99"/>
    <x v="1"/>
    <n v="121.25175344892907"/>
    <n v="413.73824655107092"/>
  </r>
  <r>
    <s v="P001793"/>
    <s v="Sofia"/>
    <s v="Hernandez"/>
    <x v="1"/>
    <d v="1991-07-13T00:00:00"/>
    <n v="83"/>
    <s v="Chile"/>
    <s v="Madrid"/>
    <s v="Chronic"/>
    <x v="1924"/>
    <d v="2024-03-18T00:00:00"/>
    <x v="0"/>
    <x v="1"/>
    <s v="D0155"/>
    <s v="D01"/>
    <x v="0"/>
    <x v="2"/>
    <n v="202.67"/>
    <s v="Full"/>
    <s v="CompanyB"/>
    <n v="0.88837358571319824"/>
    <n v="788.8"/>
    <x v="1"/>
    <s v="No"/>
    <n v="18"/>
    <n v="9"/>
    <s v="ICU"/>
    <n v="3"/>
    <n v="2"/>
    <n v="9"/>
    <s v="Ultrasound"/>
    <s v="No"/>
    <n v="0"/>
    <n v="991.46999999999991"/>
    <x v="1"/>
    <n v="880.79575902706461"/>
    <n v="110.67424097293531"/>
  </r>
  <r>
    <s v="P001794"/>
    <s v="Jorge"/>
    <s v="Perez"/>
    <x v="1"/>
    <d v="1954-05-20T00:00:00"/>
    <n v="70"/>
    <s v="Colombia"/>
    <s v="Madrid"/>
    <s v="Pediatrics"/>
    <x v="1925"/>
    <d v="2023-01-28T00:00:00"/>
    <x v="2"/>
    <x v="0"/>
    <s v="D0173"/>
    <s v="D03"/>
    <x v="3"/>
    <x v="3"/>
    <n v="1227.58"/>
    <s v="None"/>
    <s v="CompanyC"/>
    <n v="0.28031918545405499"/>
    <n v="733.15"/>
    <x v="0"/>
    <s v="No"/>
    <n v="243"/>
    <n v="13"/>
    <s v="Emergency"/>
    <n v="2"/>
    <n v="5"/>
    <n v="1"/>
    <s v="CT"/>
    <s v="No"/>
    <n v="0"/>
    <n v="1960.73"/>
    <x v="1"/>
    <n v="549.6302364953292"/>
    <n v="1411.0997635046708"/>
  </r>
  <r>
    <s v="P001799"/>
    <s v="Elena"/>
    <s v="Hernandez"/>
    <x v="1"/>
    <d v="1971-12-25T00:00:00"/>
    <n v="86"/>
    <s v="Chile"/>
    <s v="CDMX"/>
    <s v="General"/>
    <x v="1926"/>
    <d v="2023-01-08T00:00:00"/>
    <x v="2"/>
    <x v="1"/>
    <s v="D0084"/>
    <s v="D02"/>
    <x v="4"/>
    <x v="0"/>
    <n v="600.71"/>
    <s v="Full"/>
    <s v="CompanyB"/>
    <n v="0.97219172855450331"/>
    <n v="281.37"/>
    <x v="1"/>
    <s v="No"/>
    <n v="237"/>
    <n v="1"/>
    <s v="Emergency"/>
    <n v="2"/>
    <n v="0"/>
    <n v="1"/>
    <s v="MRI"/>
    <s v="Yes"/>
    <n v="0"/>
    <n v="882.08"/>
    <x v="1"/>
    <n v="857.55087992335632"/>
    <n v="24.529120076643721"/>
  </r>
  <r>
    <s v="P001801"/>
    <s v="Luis"/>
    <s v="Lopez"/>
    <x v="0"/>
    <d v="2006-10-29T00:00:00"/>
    <n v="74"/>
    <s v="Chile"/>
    <s v="Buenos Aires"/>
    <s v="General"/>
    <x v="1927"/>
    <d v="2024-04-24T00:00:00"/>
    <x v="0"/>
    <x v="0"/>
    <s v="D0064"/>
    <s v="D05"/>
    <x v="2"/>
    <x v="2"/>
    <n v="1285.1400000000001"/>
    <s v="None"/>
    <s v="CompanyA"/>
    <n v="0.1147549931901635"/>
    <n v="461.3"/>
    <x v="0"/>
    <s v="Yes"/>
    <n v="73"/>
    <n v="6"/>
    <s v="ICU"/>
    <n v="3"/>
    <n v="3"/>
    <n v="4"/>
    <s v="X-Ray"/>
    <s v="Yes"/>
    <n v="1"/>
    <n v="1746.44"/>
    <x v="1"/>
    <n v="200.41271030702913"/>
    <n v="1546.027289692971"/>
  </r>
  <r>
    <s v="P001802"/>
    <s v="Jorge"/>
    <s v="Diaz"/>
    <x v="1"/>
    <d v="2005-10-05T00:00:00"/>
    <n v="74"/>
    <s v="Argentina"/>
    <s v="Buenos Aires"/>
    <s v="General"/>
    <x v="1928"/>
    <d v="2023-08-18T00:00:00"/>
    <x v="0"/>
    <x v="1"/>
    <s v="D0153"/>
    <s v="D05"/>
    <x v="0"/>
    <x v="1"/>
    <n v="321.17"/>
    <s v="Partial"/>
    <s v="CompanyC"/>
    <n v="0.19881397608004631"/>
    <n v="658.63"/>
    <x v="1"/>
    <s v="No"/>
    <n v="244"/>
    <n v="14"/>
    <s v="Standard"/>
    <n v="2"/>
    <n v="6"/>
    <n v="4"/>
    <s v="ECG"/>
    <s v="Yes"/>
    <n v="5"/>
    <n v="979.8"/>
    <x v="1"/>
    <n v="194.79793376322937"/>
    <n v="785.00206623677059"/>
  </r>
  <r>
    <s v="P001804"/>
    <s v="Maria"/>
    <s v="Hernandez"/>
    <x v="1"/>
    <d v="1971-04-13T00:00:00"/>
    <n v="80"/>
    <s v="Spain"/>
    <s v="Santiago"/>
    <s v="Pediatrics"/>
    <x v="1929"/>
    <d v="2023-08-16T00:00:00"/>
    <x v="1"/>
    <x v="0"/>
    <s v="D0052"/>
    <s v="D01"/>
    <x v="4"/>
    <x v="1"/>
    <n v="1102.99"/>
    <s v="Full"/>
    <s v="CompanyA"/>
    <n v="0.54417052661502696"/>
    <n v="245.62"/>
    <x v="1"/>
    <s v="Yes"/>
    <n v="152"/>
    <n v="6"/>
    <s v="Emergency"/>
    <n v="4"/>
    <n v="4"/>
    <n v="5"/>
    <s v="MRI"/>
    <s v="No"/>
    <n v="5"/>
    <n v="1348.6100000000001"/>
    <x v="1"/>
    <n v="733.87381389829159"/>
    <n v="614.73618610170854"/>
  </r>
  <r>
    <s v="P001805"/>
    <s v="Luis"/>
    <s v="Perez"/>
    <x v="0"/>
    <d v="1989-11-07T00:00:00"/>
    <n v="65"/>
    <s v="Colombia"/>
    <s v="Buenos Aires"/>
    <s v="Chronic"/>
    <x v="1930"/>
    <d v="2024-05-18T00:00:00"/>
    <x v="2"/>
    <x v="0"/>
    <s v="D0048"/>
    <s v="D01"/>
    <x v="3"/>
    <x v="3"/>
    <n v="204.35"/>
    <s v="Full"/>
    <s v="CompanyB"/>
    <n v="0.18179679823968409"/>
    <n v="73.41"/>
    <x v="1"/>
    <s v="Yes"/>
    <n v="143"/>
    <n v="5"/>
    <s v="Emergency"/>
    <n v="3"/>
    <n v="5"/>
    <n v="7"/>
    <s v="Ultrasound"/>
    <s v="No"/>
    <n v="0"/>
    <n v="277.76"/>
    <x v="1"/>
    <n v="50.495878679054648"/>
    <n v="227.26412132094535"/>
  </r>
  <r>
    <s v="P001812"/>
    <s v="Carlos"/>
    <s v="Hernandez"/>
    <x v="0"/>
    <d v="1996-06-15T00:00:00"/>
    <n v="85"/>
    <s v="Mexico"/>
    <s v="CDMX"/>
    <s v="General"/>
    <x v="1931"/>
    <d v="2023-06-22T00:00:00"/>
    <x v="2"/>
    <x v="3"/>
    <s v="D0085"/>
    <s v="D03"/>
    <x v="2"/>
    <x v="0"/>
    <n v="2439.9299999999998"/>
    <s v="None"/>
    <s v="CompanyB"/>
    <n v="6.0117737584838182E-2"/>
    <n v="127.09"/>
    <x v="1"/>
    <s v="No"/>
    <n v="51"/>
    <n v="2"/>
    <s v="Standard"/>
    <n v="2"/>
    <n v="3"/>
    <n v="6"/>
    <s v="MRI"/>
    <s v="Yes"/>
    <n v="5"/>
    <n v="2567.02"/>
    <x v="1"/>
    <n v="154.3234347350313"/>
    <n v="2412.6965652649687"/>
  </r>
  <r>
    <s v="P001815"/>
    <s v="Luis"/>
    <s v="Martinez"/>
    <x v="0"/>
    <d v="1985-05-09T00:00:00"/>
    <n v="85"/>
    <s v="Spain"/>
    <s v="CDMX"/>
    <s v="General"/>
    <x v="1932"/>
    <d v="2024-09-21T00:00:00"/>
    <x v="1"/>
    <x v="2"/>
    <s v="D0040"/>
    <s v="D03"/>
    <x v="0"/>
    <x v="3"/>
    <n v="2150.2399999999998"/>
    <s v="None"/>
    <s v="None"/>
    <n v="0.48038382472157082"/>
    <n v="52.86"/>
    <x v="0"/>
    <s v="No"/>
    <n v="226"/>
    <n v="8"/>
    <s v="Standard"/>
    <n v="2"/>
    <n v="7"/>
    <n v="8"/>
    <s v="Ultrasound"/>
    <s v="No"/>
    <n v="1"/>
    <n v="2203.1"/>
    <x v="1"/>
    <n v="1058.3336042440926"/>
    <n v="1144.7663957559073"/>
  </r>
  <r>
    <s v="P001821"/>
    <s v="Ana"/>
    <s v="Diaz"/>
    <x v="0"/>
    <d v="1993-04-11T00:00:00"/>
    <n v="71"/>
    <s v="Mexico"/>
    <s v="Madrid"/>
    <s v="Geriatrics"/>
    <x v="1933"/>
    <d v="2023-03-20T00:00:00"/>
    <x v="1"/>
    <x v="4"/>
    <s v="D0045"/>
    <s v="D05"/>
    <x v="2"/>
    <x v="3"/>
    <n v="2411.5100000000002"/>
    <s v="Full"/>
    <s v="CompanyA"/>
    <n v="0.121403850225688"/>
    <n v="209.05"/>
    <x v="1"/>
    <s v="Yes"/>
    <n v="249"/>
    <n v="13"/>
    <s v="Standard"/>
    <n v="1"/>
    <n v="7"/>
    <n v="3"/>
    <s v="CT"/>
    <s v="Yes"/>
    <n v="0"/>
    <n v="2620.5600000000004"/>
    <x v="1"/>
    <n v="318.146073747429"/>
    <n v="2302.4139262525714"/>
  </r>
  <r>
    <s v="P001822"/>
    <s v="Ana"/>
    <s v="Rodriguez"/>
    <x v="1"/>
    <d v="1957-06-16T00:00:00"/>
    <n v="81"/>
    <s v="Colombia"/>
    <s v="CDMX"/>
    <s v="General"/>
    <x v="1934"/>
    <d v="2024-02-04T00:00:00"/>
    <x v="0"/>
    <x v="2"/>
    <s v="D0017"/>
    <s v="D05"/>
    <x v="1"/>
    <x v="3"/>
    <n v="2781.58"/>
    <s v="Partial"/>
    <s v="CompanyA"/>
    <n v="0.93682927724484366"/>
    <n v="467.07"/>
    <x v="1"/>
    <s v="Yes"/>
    <n v="249"/>
    <n v="13"/>
    <s v="ICU"/>
    <n v="1"/>
    <n v="7"/>
    <n v="9"/>
    <s v="ECG"/>
    <s v="No"/>
    <n v="3"/>
    <n v="3248.65"/>
    <x v="1"/>
    <n v="3043.4304315214613"/>
    <n v="205.2195684785388"/>
  </r>
  <r>
    <s v="P001823"/>
    <s v="Pedro"/>
    <s v="Torres"/>
    <x v="0"/>
    <d v="1982-05-02T00:00:00"/>
    <n v="65"/>
    <s v="Argentina"/>
    <s v="CDMX"/>
    <s v="General"/>
    <x v="1935"/>
    <d v="2024-05-18T00:00:00"/>
    <x v="2"/>
    <x v="1"/>
    <s v="D0169"/>
    <s v="D05"/>
    <x v="4"/>
    <x v="1"/>
    <n v="978.92"/>
    <s v="None"/>
    <s v="CompanyB"/>
    <n v="0.57729022363664484"/>
    <n v="59.7"/>
    <x v="0"/>
    <s v="No"/>
    <n v="209"/>
    <n v="0"/>
    <s v="Emergency"/>
    <n v="2"/>
    <n v="0"/>
    <n v="4"/>
    <s v="CT"/>
    <s v="No"/>
    <n v="3"/>
    <n v="1038.6199999999999"/>
    <x v="1"/>
    <n v="599.585172073492"/>
    <n v="439.03482792650789"/>
  </r>
  <r>
    <s v="P001825"/>
    <s v="Sofia"/>
    <s v="Lopez"/>
    <x v="0"/>
    <d v="2009-06-24T00:00:00"/>
    <n v="70"/>
    <s v="Spain"/>
    <s v="CDMX"/>
    <s v="Chronic"/>
    <x v="1936"/>
    <d v="2023-12-11T00:00:00"/>
    <x v="1"/>
    <x v="4"/>
    <s v="D0137"/>
    <s v="D02"/>
    <x v="0"/>
    <x v="2"/>
    <n v="2443.81"/>
    <s v="None"/>
    <s v="CompanyB"/>
    <n v="0.2206455609016281"/>
    <n v="192.36"/>
    <x v="0"/>
    <s v="Yes"/>
    <n v="98"/>
    <n v="10"/>
    <s v="Standard"/>
    <n v="1"/>
    <n v="3"/>
    <n v="4"/>
    <s v="MRI"/>
    <s v="No"/>
    <n v="3"/>
    <n v="2636.17"/>
    <x v="1"/>
    <n v="581.65920828204491"/>
    <n v="2054.5107917179553"/>
  </r>
  <r>
    <s v="P001832"/>
    <s v="Lucia"/>
    <s v="Martinez"/>
    <x v="1"/>
    <d v="1999-04-02T00:00:00"/>
    <n v="76"/>
    <s v="Argentina"/>
    <s v="Madrid"/>
    <s v="Chronic"/>
    <x v="1937"/>
    <d v="2024-01-14T00:00:00"/>
    <x v="0"/>
    <x v="1"/>
    <s v="D0073"/>
    <s v="D05"/>
    <x v="0"/>
    <x v="1"/>
    <n v="851.88"/>
    <s v="None"/>
    <s v="None"/>
    <n v="2.3786016135706189E-3"/>
    <n v="257.49"/>
    <x v="0"/>
    <s v="No"/>
    <n v="246"/>
    <n v="11"/>
    <s v="ICU"/>
    <n v="2"/>
    <n v="7"/>
    <n v="8"/>
    <s v="MRI"/>
    <s v="Yes"/>
    <n v="3"/>
    <n v="1109.3699999999999"/>
    <x v="1"/>
    <n v="2.6387492720468373"/>
    <n v="1106.731250727953"/>
  </r>
  <r>
    <s v="P001833"/>
    <s v="Diego"/>
    <s v="Rodriguez"/>
    <x v="1"/>
    <d v="1995-05-17T00:00:00"/>
    <n v="94"/>
    <s v="Mexico"/>
    <s v="Santiago"/>
    <s v="Geriatrics"/>
    <x v="1938"/>
    <d v="2024-05-01T00:00:00"/>
    <x v="0"/>
    <x v="1"/>
    <s v="D0121"/>
    <s v="D04"/>
    <x v="4"/>
    <x v="2"/>
    <n v="1410.9"/>
    <s v="Partial"/>
    <s v="None"/>
    <n v="0.1090305145904539"/>
    <n v="664.18"/>
    <x v="1"/>
    <s v="Yes"/>
    <n v="5"/>
    <n v="9"/>
    <s v="ICU"/>
    <n v="4"/>
    <n v="6"/>
    <n v="5"/>
    <s v="Ultrasound"/>
    <s v="Yes"/>
    <n v="5"/>
    <n v="2075.08"/>
    <x v="1"/>
    <n v="226.24704021635907"/>
    <n v="1848.8329597836409"/>
  </r>
  <r>
    <s v="P001841"/>
    <s v="Diego"/>
    <s v="Torres"/>
    <x v="1"/>
    <d v="2015-02-17T00:00:00"/>
    <n v="77"/>
    <s v="Spain"/>
    <s v="CDMX"/>
    <s v="Pediatrics"/>
    <x v="1939"/>
    <d v="2023-10-08T00:00:00"/>
    <x v="2"/>
    <x v="0"/>
    <s v="D0140"/>
    <s v="D05"/>
    <x v="4"/>
    <x v="2"/>
    <n v="2999.92"/>
    <s v="Partial"/>
    <s v="CompanyA"/>
    <n v="0.28929221463099541"/>
    <n v="73.650000000000006"/>
    <x v="0"/>
    <s v="Yes"/>
    <n v="287"/>
    <n v="4"/>
    <s v="ICU"/>
    <n v="1"/>
    <n v="2"/>
    <n v="8"/>
    <s v="X-Ray"/>
    <s v="Yes"/>
    <n v="0"/>
    <n v="3073.57"/>
    <x v="1"/>
    <n v="889.1598721233886"/>
    <n v="2184.4101278766116"/>
  </r>
  <r>
    <s v="P001850"/>
    <s v="Luis"/>
    <s v="Rodriguez"/>
    <x v="0"/>
    <d v="1954-05-03T00:00:00"/>
    <n v="75"/>
    <s v="Chile"/>
    <s v="Bogotá"/>
    <s v="General"/>
    <x v="1940"/>
    <d v="2023-07-05T00:00:00"/>
    <x v="0"/>
    <x v="2"/>
    <s v="D0187"/>
    <s v="D05"/>
    <x v="2"/>
    <x v="1"/>
    <n v="471.66"/>
    <s v="Partial"/>
    <s v="CompanyC"/>
    <n v="3.3641005584563621E-2"/>
    <n v="394.37"/>
    <x v="0"/>
    <s v="No"/>
    <n v="245"/>
    <n v="5"/>
    <s v="ICU"/>
    <n v="3"/>
    <n v="5"/>
    <n v="8"/>
    <s v="CT"/>
    <s v="No"/>
    <n v="3"/>
    <n v="866.03"/>
    <x v="1"/>
    <n v="29.134120066399632"/>
    <n v="836.89587993360033"/>
  </r>
  <r>
    <s v="P001851"/>
    <s v="Jorge"/>
    <s v="Torres"/>
    <x v="0"/>
    <d v="1980-07-11T00:00:00"/>
    <n v="75"/>
    <s v="Spain"/>
    <s v="Buenos Aires"/>
    <s v="General"/>
    <x v="1941"/>
    <d v="2024-06-14T00:00:00"/>
    <x v="2"/>
    <x v="4"/>
    <s v="D0055"/>
    <s v="D01"/>
    <x v="3"/>
    <x v="0"/>
    <n v="1991.66"/>
    <s v="Full"/>
    <s v="CompanyA"/>
    <n v="0.12131230385275341"/>
    <n v="521.63"/>
    <x v="1"/>
    <s v="No"/>
    <n v="209"/>
    <n v="5"/>
    <s v="Emergency"/>
    <n v="2"/>
    <n v="8"/>
    <n v="9"/>
    <s v="Ultrasound"/>
    <s v="Yes"/>
    <n v="4"/>
    <n v="2513.29"/>
    <x v="1"/>
    <n v="304.89300015008661"/>
    <n v="2208.3969998499133"/>
  </r>
  <r>
    <s v="P001853"/>
    <s v="Sofia"/>
    <s v="Hernandez"/>
    <x v="0"/>
    <d v="1963-02-24T00:00:00"/>
    <n v="86"/>
    <s v="Colombia"/>
    <s v="Santiago"/>
    <s v="General"/>
    <x v="1942"/>
    <d v="2024-07-04T00:00:00"/>
    <x v="0"/>
    <x v="5"/>
    <s v="D0067"/>
    <s v="D01"/>
    <x v="1"/>
    <x v="3"/>
    <n v="1954.41"/>
    <s v="Full"/>
    <s v="CompanyA"/>
    <n v="0.99311053182278297"/>
    <n v="562.01"/>
    <x v="0"/>
    <s v="Yes"/>
    <n v="169"/>
    <n v="8"/>
    <s v="ICU"/>
    <n v="2"/>
    <n v="4"/>
    <n v="5"/>
    <s v="X-Ray"/>
    <s v="No"/>
    <n v="2"/>
    <n v="2516.42"/>
    <x v="1"/>
    <n v="2499.0832044894878"/>
    <n v="17.336795510512275"/>
  </r>
  <r>
    <s v="P001856"/>
    <s v="Maria"/>
    <s v="Torres"/>
    <x v="1"/>
    <d v="2010-06-03T00:00:00"/>
    <n v="73"/>
    <s v="Spain"/>
    <s v="Santiago"/>
    <s v="Geriatrics"/>
    <x v="1943"/>
    <d v="2024-05-05T00:00:00"/>
    <x v="2"/>
    <x v="2"/>
    <s v="D0068"/>
    <s v="D05"/>
    <x v="0"/>
    <x v="1"/>
    <n v="2369.6799999999998"/>
    <s v="None"/>
    <s v="CompanyA"/>
    <n v="0.1837787709612333"/>
    <n v="227.55"/>
    <x v="0"/>
    <s v="No"/>
    <n v="233"/>
    <n v="6"/>
    <s v="ICU"/>
    <n v="3"/>
    <n v="3"/>
    <n v="9"/>
    <s v="X-Ray"/>
    <s v="No"/>
    <n v="2"/>
    <n v="2597.23"/>
    <x v="1"/>
    <n v="477.31573730364397"/>
    <n v="2119.9142626963562"/>
  </r>
  <r>
    <s v="P001857"/>
    <s v="Lucia"/>
    <s v="Lopez"/>
    <x v="1"/>
    <d v="1971-03-25T00:00:00"/>
    <n v="84"/>
    <s v="Argentina"/>
    <s v="Santiago"/>
    <s v="Chronic"/>
    <x v="1944"/>
    <d v="2023-10-27T00:00:00"/>
    <x v="1"/>
    <x v="2"/>
    <s v="D0146"/>
    <s v="D03"/>
    <x v="0"/>
    <x v="0"/>
    <n v="642.84"/>
    <s v="None"/>
    <s v="CompanyA"/>
    <n v="0.5376820085536167"/>
    <n v="735.28"/>
    <x v="0"/>
    <s v="Yes"/>
    <n v="14"/>
    <n v="10"/>
    <s v="Standard"/>
    <n v="2"/>
    <n v="9"/>
    <n v="9"/>
    <s v="CT"/>
    <s v="No"/>
    <n v="0"/>
    <n v="1378.12"/>
    <x v="1"/>
    <n v="740.99032962791023"/>
    <n v="637.12967037208966"/>
  </r>
  <r>
    <s v="P001860"/>
    <s v="Carlos"/>
    <s v="Rodriguez"/>
    <x v="0"/>
    <d v="1953-09-10T00:00:00"/>
    <n v="74"/>
    <s v="Mexico"/>
    <s v="Buenos Aires"/>
    <s v="Pediatrics"/>
    <x v="1945"/>
    <d v="2024-05-19T00:00:00"/>
    <x v="0"/>
    <x v="0"/>
    <s v="D0072"/>
    <s v="D04"/>
    <x v="3"/>
    <x v="3"/>
    <n v="667.87"/>
    <s v="Full"/>
    <s v="CompanyA"/>
    <n v="0.57472649832443612"/>
    <n v="613.59"/>
    <x v="1"/>
    <s v="No"/>
    <n v="23"/>
    <n v="8"/>
    <s v="ICU"/>
    <n v="2"/>
    <n v="1"/>
    <n v="2"/>
    <s v="CT"/>
    <s v="No"/>
    <n v="5"/>
    <n v="1281.46"/>
    <x v="1"/>
    <n v="736.4890185428319"/>
    <n v="544.97098145716814"/>
  </r>
  <r>
    <s v="P001864"/>
    <s v="Carlos"/>
    <s v="Rodriguez"/>
    <x v="0"/>
    <d v="1961-04-04T00:00:00"/>
    <n v="73"/>
    <s v="Mexico"/>
    <s v="Buenos Aires"/>
    <s v="Chronic"/>
    <x v="1946"/>
    <d v="2024-10-02T00:00:00"/>
    <x v="2"/>
    <x v="5"/>
    <s v="D0156"/>
    <s v="D05"/>
    <x v="3"/>
    <x v="1"/>
    <n v="1718.85"/>
    <s v="Partial"/>
    <s v="None"/>
    <n v="0.85906121041839423"/>
    <n v="403.85"/>
    <x v="0"/>
    <s v="Yes"/>
    <n v="121"/>
    <n v="6"/>
    <s v="Standard"/>
    <n v="2"/>
    <n v="4"/>
    <n v="2"/>
    <s v="Ultrasound"/>
    <s v="No"/>
    <n v="2"/>
    <n v="2122.6999999999998"/>
    <x v="1"/>
    <n v="1823.5292313551254"/>
    <n v="299.17076864487444"/>
  </r>
  <r>
    <s v="P001867"/>
    <s v="Maria"/>
    <s v="Garcia"/>
    <x v="1"/>
    <d v="1975-11-18T00:00:00"/>
    <n v="69"/>
    <s v="Argentina"/>
    <s v="CDMX"/>
    <s v="Pediatrics"/>
    <x v="1947"/>
    <d v="2023-04-18T00:00:00"/>
    <x v="1"/>
    <x v="5"/>
    <s v="D0107"/>
    <s v="D01"/>
    <x v="4"/>
    <x v="2"/>
    <n v="1651.45"/>
    <s v="Partial"/>
    <s v="CompanyA"/>
    <n v="0.54866813999433217"/>
    <n v="758.75"/>
    <x v="1"/>
    <s v="Yes"/>
    <n v="207"/>
    <n v="7"/>
    <s v="Standard"/>
    <n v="1"/>
    <n v="0"/>
    <n v="5"/>
    <s v="ECG"/>
    <s v="No"/>
    <n v="2"/>
    <n v="2410.1999999999998"/>
    <x v="1"/>
    <n v="1322.3999510143392"/>
    <n v="1087.8000489856606"/>
  </r>
  <r>
    <s v="P001869"/>
    <s v="Jorge"/>
    <s v="Torres"/>
    <x v="1"/>
    <d v="2012-01-24T00:00:00"/>
    <n v="75"/>
    <s v="Spain"/>
    <s v="Santiago"/>
    <s v="Geriatrics"/>
    <x v="1948"/>
    <d v="2024-04-16T00:00:00"/>
    <x v="2"/>
    <x v="2"/>
    <s v="D0188"/>
    <s v="D02"/>
    <x v="1"/>
    <x v="2"/>
    <n v="2388.2800000000002"/>
    <s v="Partial"/>
    <s v="None"/>
    <n v="0.28764043183986959"/>
    <n v="433.91"/>
    <x v="0"/>
    <s v="No"/>
    <n v="40"/>
    <n v="0"/>
    <s v="Standard"/>
    <n v="1"/>
    <n v="2"/>
    <n v="10"/>
    <s v="X-Ray"/>
    <s v="No"/>
    <n v="2"/>
    <n v="2822.19"/>
    <x v="1"/>
    <n v="811.77595033416162"/>
    <n v="2010.4140496658383"/>
  </r>
  <r>
    <s v="P001871"/>
    <s v="Carlos"/>
    <s v="Martinez"/>
    <x v="1"/>
    <d v="1957-12-11T00:00:00"/>
    <n v="65"/>
    <s v="Mexico"/>
    <s v="CDMX"/>
    <s v="General"/>
    <x v="1949"/>
    <d v="2023-05-19T00:00:00"/>
    <x v="0"/>
    <x v="1"/>
    <s v="D0112"/>
    <s v="D03"/>
    <x v="2"/>
    <x v="2"/>
    <n v="1122.93"/>
    <s v="Full"/>
    <s v="CompanyB"/>
    <n v="0.1292742129686707"/>
    <n v="294.41000000000003"/>
    <x v="1"/>
    <s v="Yes"/>
    <n v="43"/>
    <n v="9"/>
    <s v="ICU"/>
    <n v="3"/>
    <n v="4"/>
    <n v="2"/>
    <s v="Ultrasound"/>
    <s v="Yes"/>
    <n v="2"/>
    <n v="1417.3400000000001"/>
    <x v="1"/>
    <n v="183.22551300901574"/>
    <n v="1234.1144869909845"/>
  </r>
  <r>
    <s v="P001878"/>
    <s v="Sofia"/>
    <s v="Perez"/>
    <x v="0"/>
    <d v="2009-02-17T00:00:00"/>
    <n v="90"/>
    <s v="Argentina"/>
    <s v="Buenos Aires"/>
    <s v="Chronic"/>
    <x v="1950"/>
    <d v="2023-07-13T00:00:00"/>
    <x v="2"/>
    <x v="2"/>
    <s v="D0090"/>
    <s v="D05"/>
    <x v="4"/>
    <x v="1"/>
    <n v="1479.3"/>
    <s v="None"/>
    <s v="CompanyB"/>
    <n v="0.41673884751760337"/>
    <n v="686.3"/>
    <x v="1"/>
    <s v="No"/>
    <n v="38"/>
    <n v="1"/>
    <s v="Standard"/>
    <n v="1"/>
    <n v="9"/>
    <n v="5"/>
    <s v="X-Ray"/>
    <s v="No"/>
    <n v="0"/>
    <n v="2165.6"/>
    <x v="1"/>
    <n v="902.48964818412185"/>
    <n v="1263.1103518158779"/>
  </r>
  <r>
    <s v="P001880"/>
    <s v="Lucia"/>
    <s v="Lopez"/>
    <x v="0"/>
    <d v="2019-05-20T00:00:00"/>
    <n v="70"/>
    <s v="Chile"/>
    <s v="Bogotá"/>
    <s v="General"/>
    <x v="1951"/>
    <d v="2024-03-23T00:00:00"/>
    <x v="2"/>
    <x v="4"/>
    <s v="D0143"/>
    <s v="D03"/>
    <x v="3"/>
    <x v="3"/>
    <n v="2665.58"/>
    <s v="Full"/>
    <s v="CompanyC"/>
    <n v="0.2708088031748157"/>
    <n v="749.73"/>
    <x v="0"/>
    <s v="Yes"/>
    <n v="154"/>
    <n v="1"/>
    <s v="ICU"/>
    <n v="4"/>
    <n v="7"/>
    <n v="6"/>
    <s v="ECG"/>
    <s v="Yes"/>
    <n v="1"/>
    <n v="3415.31"/>
    <x v="1"/>
    <n v="924.89601357097979"/>
    <n v="2490.41398642902"/>
  </r>
  <r>
    <s v="P001887"/>
    <s v="Elena"/>
    <s v="Diaz"/>
    <x v="0"/>
    <d v="1985-10-03T00:00:00"/>
    <n v="80"/>
    <s v="Spain"/>
    <s v="Madrid"/>
    <s v="Chronic"/>
    <x v="1952"/>
    <d v="2023-06-10T00:00:00"/>
    <x v="1"/>
    <x v="5"/>
    <s v="D0060"/>
    <s v="D01"/>
    <x v="0"/>
    <x v="2"/>
    <n v="2133.13"/>
    <s v="Partial"/>
    <s v="CompanyA"/>
    <n v="0.80259886927366131"/>
    <n v="540.17999999999995"/>
    <x v="1"/>
    <s v="No"/>
    <n v="4"/>
    <n v="8"/>
    <s v="ICU"/>
    <n v="4"/>
    <n v="0"/>
    <n v="7"/>
    <s v="ECG"/>
    <s v="No"/>
    <n v="1"/>
    <n v="2673.31"/>
    <x v="1"/>
    <n v="2145.5955832179716"/>
    <n v="527.71441678202837"/>
  </r>
  <r>
    <s v="P001889"/>
    <s v="Lucia"/>
    <s v="Martinez"/>
    <x v="0"/>
    <d v="1950-06-04T00:00:00"/>
    <n v="67"/>
    <s v="Spain"/>
    <s v="CDMX"/>
    <s v="Pediatrics"/>
    <x v="1953"/>
    <d v="2024-10-06T00:00:00"/>
    <x v="0"/>
    <x v="5"/>
    <s v="D0192"/>
    <s v="D05"/>
    <x v="3"/>
    <x v="1"/>
    <n v="1877.39"/>
    <s v="Partial"/>
    <s v="None"/>
    <n v="0.15623914067104899"/>
    <n v="307.91000000000003"/>
    <x v="0"/>
    <s v="No"/>
    <n v="75"/>
    <n v="8"/>
    <s v="Standard"/>
    <n v="2"/>
    <n v="9"/>
    <n v="3"/>
    <s v="X-Ray"/>
    <s v="No"/>
    <n v="1"/>
    <n v="2185.3000000000002"/>
    <x v="1"/>
    <n v="341.42939410844338"/>
    <n v="1843.8706058915568"/>
  </r>
  <r>
    <s v="P001890"/>
    <s v="Carlos"/>
    <s v="Lopez"/>
    <x v="1"/>
    <d v="1992-03-04T00:00:00"/>
    <n v="66"/>
    <s v="Colombia"/>
    <s v="Madrid"/>
    <s v="Chronic"/>
    <x v="1954"/>
    <d v="2023-03-06T00:00:00"/>
    <x v="0"/>
    <x v="4"/>
    <s v="D0071"/>
    <s v="D02"/>
    <x v="4"/>
    <x v="2"/>
    <n v="2852.26"/>
    <s v="Full"/>
    <s v="CompanyA"/>
    <n v="0.1659035158802479"/>
    <n v="427.01"/>
    <x v="0"/>
    <s v="No"/>
    <n v="259"/>
    <n v="8"/>
    <s v="ICU"/>
    <n v="3"/>
    <n v="1"/>
    <n v="9"/>
    <s v="X-Ray"/>
    <s v="No"/>
    <n v="0"/>
    <n v="3279.2700000000004"/>
    <x v="1"/>
    <n v="544.04242252062056"/>
    <n v="2735.2275774793798"/>
  </r>
  <r>
    <s v="P001899"/>
    <s v="Carlos"/>
    <s v="Garcia"/>
    <x v="1"/>
    <d v="2006-09-24T00:00:00"/>
    <n v="86"/>
    <s v="Chile"/>
    <s v="Madrid"/>
    <s v="Pediatrics"/>
    <x v="1955"/>
    <d v="2024-05-24T00:00:00"/>
    <x v="2"/>
    <x v="5"/>
    <s v="D0028"/>
    <s v="D04"/>
    <x v="3"/>
    <x v="0"/>
    <n v="932.99"/>
    <s v="Full"/>
    <s v="CompanyA"/>
    <n v="0.75449124718350236"/>
    <n v="782.52"/>
    <x v="1"/>
    <s v="Yes"/>
    <n v="29"/>
    <n v="0"/>
    <s v="Emergency"/>
    <n v="4"/>
    <n v="1"/>
    <n v="6"/>
    <s v="ECG"/>
    <s v="No"/>
    <n v="3"/>
    <n v="1715.51"/>
    <x v="1"/>
    <n v="1294.3372794557702"/>
    <n v="421.17272054422983"/>
  </r>
  <r>
    <s v="P001901"/>
    <s v="Luis"/>
    <s v="Rodriguez"/>
    <x v="0"/>
    <d v="1998-11-16T00:00:00"/>
    <n v="75"/>
    <s v="Spain"/>
    <s v="Bogotá"/>
    <s v="Chronic"/>
    <x v="1956"/>
    <d v="2023-01-04T00:00:00"/>
    <x v="0"/>
    <x v="0"/>
    <s v="D0027"/>
    <s v="D02"/>
    <x v="1"/>
    <x v="1"/>
    <n v="277.05"/>
    <s v="Partial"/>
    <s v="CompanyC"/>
    <n v="0.79210518265961061"/>
    <n v="5.03"/>
    <x v="0"/>
    <s v="No"/>
    <n v="0"/>
    <n v="9"/>
    <s v="Standard"/>
    <n v="1"/>
    <n v="9"/>
    <n v="1"/>
    <s v="MRI"/>
    <s v="Yes"/>
    <n v="2"/>
    <n v="282.08"/>
    <x v="1"/>
    <n v="223.43702992462295"/>
    <n v="58.642970075377036"/>
  </r>
  <r>
    <s v="P001902"/>
    <s v="Luis"/>
    <s v="Rodriguez"/>
    <x v="1"/>
    <d v="1976-02-01T00:00:00"/>
    <n v="72"/>
    <s v="Chile"/>
    <s v="Bogotá"/>
    <s v="Chronic"/>
    <x v="1957"/>
    <d v="2024-05-09T00:00:00"/>
    <x v="0"/>
    <x v="1"/>
    <s v="D0141"/>
    <s v="D04"/>
    <x v="4"/>
    <x v="2"/>
    <n v="1778.69"/>
    <s v="Full"/>
    <s v="CompanyA"/>
    <n v="0.37057284509884392"/>
    <n v="425.79"/>
    <x v="1"/>
    <s v="Yes"/>
    <n v="170"/>
    <n v="5"/>
    <s v="Emergency"/>
    <n v="1"/>
    <n v="6"/>
    <n v="3"/>
    <s v="MRI"/>
    <s v="Yes"/>
    <n v="1"/>
    <n v="2204.48"/>
    <x v="1"/>
    <n v="816.92042556349941"/>
    <n v="1387.5595744365005"/>
  </r>
  <r>
    <s v="P001908"/>
    <s v="Ana"/>
    <s v="Garcia"/>
    <x v="0"/>
    <d v="1968-12-12T00:00:00"/>
    <n v="68"/>
    <s v="Chile"/>
    <s v="CDMX"/>
    <s v="Chronic"/>
    <x v="1958"/>
    <d v="2023-08-01T00:00:00"/>
    <x v="1"/>
    <x v="2"/>
    <s v="D0063"/>
    <s v="D04"/>
    <x v="4"/>
    <x v="1"/>
    <n v="1142.49"/>
    <s v="None"/>
    <s v="CompanyB"/>
    <n v="0.97813380943218875"/>
    <n v="21.71"/>
    <x v="1"/>
    <s v="Yes"/>
    <n v="259"/>
    <n v="3"/>
    <s v="Standard"/>
    <n v="4"/>
    <n v="1"/>
    <n v="7"/>
    <s v="MRI"/>
    <s v="No"/>
    <n v="5"/>
    <n v="1164.2"/>
    <x v="1"/>
    <n v="1138.7433809409542"/>
    <n v="25.456619059045806"/>
  </r>
  <r>
    <s v="P001911"/>
    <s v="Carlos"/>
    <s v="Torres"/>
    <x v="0"/>
    <d v="2020-04-07T00:00:00"/>
    <n v="80"/>
    <s v="Argentina"/>
    <s v="Buenos Aires"/>
    <s v="Pediatrics"/>
    <x v="1959"/>
    <d v="2024-07-23T00:00:00"/>
    <x v="2"/>
    <x v="0"/>
    <s v="D0193"/>
    <s v="D02"/>
    <x v="0"/>
    <x v="3"/>
    <n v="394.26"/>
    <s v="Full"/>
    <s v="CompanyB"/>
    <n v="0.41353974440051611"/>
    <n v="547.25"/>
    <x v="0"/>
    <s v="No"/>
    <n v="185"/>
    <n v="0"/>
    <s v="Standard"/>
    <n v="4"/>
    <n v="7"/>
    <n v="8"/>
    <s v="Ultrasound"/>
    <s v="Yes"/>
    <n v="3"/>
    <n v="941.51"/>
    <x v="1"/>
    <n v="389.35180475052994"/>
    <n v="552.15819524947005"/>
  </r>
  <r>
    <s v="P001914"/>
    <s v="Luis"/>
    <s v="Martinez"/>
    <x v="1"/>
    <d v="1978-05-16T00:00:00"/>
    <n v="68"/>
    <s v="Spain"/>
    <s v="Bogotá"/>
    <s v="General"/>
    <x v="1960"/>
    <d v="2023-10-19T00:00:00"/>
    <x v="0"/>
    <x v="1"/>
    <s v="D0164"/>
    <s v="D03"/>
    <x v="4"/>
    <x v="2"/>
    <n v="618.99"/>
    <s v="Partial"/>
    <s v="CompanyC"/>
    <n v="0.45376276246391217"/>
    <n v="789.04"/>
    <x v="1"/>
    <s v="Yes"/>
    <n v="142"/>
    <n v="5"/>
    <s v="Standard"/>
    <n v="3"/>
    <n v="8"/>
    <n v="3"/>
    <s v="Ultrasound"/>
    <s v="Yes"/>
    <n v="3"/>
    <n v="1408.03"/>
    <x v="1"/>
    <n v="638.91158243206223"/>
    <n v="769.11841756793774"/>
  </r>
  <r>
    <s v="P001933"/>
    <s v="Jorge"/>
    <s v="Diaz"/>
    <x v="1"/>
    <d v="1989-02-11T00:00:00"/>
    <n v="85"/>
    <s v="Chile"/>
    <s v="Bogotá"/>
    <s v="Pediatrics"/>
    <x v="1961"/>
    <d v="2024-01-28T00:00:00"/>
    <x v="1"/>
    <x v="2"/>
    <s v="D0137"/>
    <s v="D05"/>
    <x v="4"/>
    <x v="2"/>
    <n v="2019.81"/>
    <s v="Partial"/>
    <s v="CompanyA"/>
    <n v="7.718126722073726E-2"/>
    <n v="384.82"/>
    <x v="1"/>
    <s v="Yes"/>
    <n v="293"/>
    <n v="1"/>
    <s v="ICU"/>
    <n v="2"/>
    <n v="4"/>
    <n v="1"/>
    <s v="CT"/>
    <s v="No"/>
    <n v="1"/>
    <n v="2404.63"/>
    <x v="1"/>
    <n v="185.59239059700144"/>
    <n v="2219.0376094029989"/>
  </r>
  <r>
    <s v="P001936"/>
    <s v="Luis"/>
    <s v="Hernandez"/>
    <x v="0"/>
    <d v="1978-01-17T00:00:00"/>
    <n v="72"/>
    <s v="Spain"/>
    <s v="Bogotá"/>
    <s v="General"/>
    <x v="1962"/>
    <d v="2023-06-25T00:00:00"/>
    <x v="0"/>
    <x v="2"/>
    <s v="D0095"/>
    <s v="D02"/>
    <x v="2"/>
    <x v="0"/>
    <n v="343.48"/>
    <s v="None"/>
    <s v="CompanyB"/>
    <n v="0.103643926656259"/>
    <n v="755.49"/>
    <x v="0"/>
    <s v="Yes"/>
    <n v="222"/>
    <n v="7"/>
    <s v="Standard"/>
    <n v="4"/>
    <n v="4"/>
    <n v="3"/>
    <s v="MRI"/>
    <s v="No"/>
    <n v="0"/>
    <n v="1098.97"/>
    <x v="1"/>
    <n v="113.90156607742895"/>
    <n v="985.0684339225711"/>
  </r>
  <r>
    <s v="P001939"/>
    <s v="Jorge"/>
    <s v="Torres"/>
    <x v="1"/>
    <d v="1999-05-23T00:00:00"/>
    <n v="69"/>
    <s v="Argentina"/>
    <s v="Bogotá"/>
    <s v="General"/>
    <x v="1963"/>
    <d v="2023-02-20T00:00:00"/>
    <x v="1"/>
    <x v="5"/>
    <s v="D0111"/>
    <s v="D02"/>
    <x v="2"/>
    <x v="1"/>
    <n v="569.04"/>
    <s v="None"/>
    <s v="CompanyB"/>
    <n v="0.70814488457257307"/>
    <n v="30.07"/>
    <x v="1"/>
    <s v="No"/>
    <n v="262"/>
    <n v="13"/>
    <s v="Emergency"/>
    <n v="4"/>
    <n v="8"/>
    <n v="10"/>
    <s v="ECG"/>
    <s v="Yes"/>
    <n v="0"/>
    <n v="599.11"/>
    <x v="1"/>
    <n v="424.25668179627428"/>
    <n v="174.85331820372573"/>
  </r>
  <r>
    <s v="P001940"/>
    <s v="Elena"/>
    <s v="Lopez"/>
    <x v="0"/>
    <d v="1995-12-11T00:00:00"/>
    <n v="94"/>
    <s v="Mexico"/>
    <s v="Bogotá"/>
    <s v="Chronic"/>
    <x v="1964"/>
    <d v="2023-02-08T00:00:00"/>
    <x v="2"/>
    <x v="2"/>
    <s v="D0153"/>
    <s v="D02"/>
    <x v="2"/>
    <x v="3"/>
    <n v="1010.23"/>
    <s v="None"/>
    <s v="None"/>
    <n v="0.27846130621789172"/>
    <n v="320.48"/>
    <x v="1"/>
    <s v="Yes"/>
    <n v="220"/>
    <n v="4"/>
    <s v="ICU"/>
    <n v="2"/>
    <n v="5"/>
    <n v="9"/>
    <s v="MRI"/>
    <s v="No"/>
    <n v="0"/>
    <n v="1330.71"/>
    <x v="1"/>
    <n v="370.5512447972107"/>
    <n v="960.15875520278928"/>
  </r>
  <r>
    <s v="P001941"/>
    <s v="Diego"/>
    <s v="Garcia"/>
    <x v="1"/>
    <d v="1998-12-06T00:00:00"/>
    <n v="86"/>
    <s v="Colombia"/>
    <s v="CDMX"/>
    <s v="Pediatrics"/>
    <x v="1965"/>
    <d v="2023-08-06T00:00:00"/>
    <x v="0"/>
    <x v="3"/>
    <s v="D0071"/>
    <s v="D03"/>
    <x v="2"/>
    <x v="0"/>
    <n v="2136.8000000000002"/>
    <s v="Partial"/>
    <s v="CompanyB"/>
    <n v="0.1503439336666271"/>
    <n v="715.9"/>
    <x v="0"/>
    <s v="Yes"/>
    <n v="163"/>
    <n v="11"/>
    <s v="Emergency"/>
    <n v="3"/>
    <n v="9"/>
    <n v="8"/>
    <s v="X-Ray"/>
    <s v="Yes"/>
    <n v="4"/>
    <n v="2852.7000000000003"/>
    <x v="1"/>
    <n v="428.88613957078718"/>
    <n v="2423.813860429213"/>
  </r>
  <r>
    <s v="P001943"/>
    <s v="Pedro"/>
    <s v="Perez"/>
    <x v="1"/>
    <d v="1968-09-05T00:00:00"/>
    <n v="80"/>
    <s v="Chile"/>
    <s v="Madrid"/>
    <s v="General"/>
    <x v="1966"/>
    <d v="2024-04-04T00:00:00"/>
    <x v="1"/>
    <x v="1"/>
    <s v="D0176"/>
    <s v="D03"/>
    <x v="2"/>
    <x v="0"/>
    <n v="1060.44"/>
    <s v="None"/>
    <s v="CompanyB"/>
    <n v="0.49079946275376851"/>
    <n v="365.33"/>
    <x v="1"/>
    <s v="No"/>
    <n v="91"/>
    <n v="11"/>
    <s v="Standard"/>
    <n v="3"/>
    <n v="4"/>
    <n v="4"/>
    <s v="X-Ray"/>
    <s v="No"/>
    <n v="1"/>
    <n v="1425.77"/>
    <x v="1"/>
    <n v="699.76715001044056"/>
    <n v="726.00284998955942"/>
  </r>
  <r>
    <s v="P001956"/>
    <s v="Luis"/>
    <s v="Hernandez"/>
    <x v="0"/>
    <d v="1989-10-09T00:00:00"/>
    <n v="75"/>
    <s v="Mexico"/>
    <s v="Buenos Aires"/>
    <s v="Geriatrics"/>
    <x v="1967"/>
    <d v="2024-02-22T00:00:00"/>
    <x v="2"/>
    <x v="1"/>
    <s v="D0015"/>
    <s v="D05"/>
    <x v="0"/>
    <x v="1"/>
    <n v="2657.48"/>
    <s v="None"/>
    <s v="None"/>
    <n v="0.40696245840629641"/>
    <n v="755.66"/>
    <x v="1"/>
    <s v="No"/>
    <n v="186"/>
    <n v="1"/>
    <s v="ICU"/>
    <n v="4"/>
    <n v="8"/>
    <n v="4"/>
    <s v="CT"/>
    <s v="Yes"/>
    <n v="3"/>
    <n v="3413.14"/>
    <x v="1"/>
    <n v="1389.0198452848665"/>
    <n v="2024.1201547151334"/>
  </r>
  <r>
    <s v="P001960"/>
    <s v="Pedro"/>
    <s v="Torres"/>
    <x v="0"/>
    <d v="2006-04-17T00:00:00"/>
    <n v="75"/>
    <s v="Chile"/>
    <s v="Bogotá"/>
    <s v="Pediatrics"/>
    <x v="1968"/>
    <d v="2023-03-18T00:00:00"/>
    <x v="0"/>
    <x v="1"/>
    <s v="D0151"/>
    <s v="D02"/>
    <x v="2"/>
    <x v="0"/>
    <n v="1684.85"/>
    <s v="None"/>
    <s v="None"/>
    <n v="0.70234182929263578"/>
    <n v="103.1"/>
    <x v="1"/>
    <s v="No"/>
    <n v="212"/>
    <n v="6"/>
    <s v="Standard"/>
    <n v="1"/>
    <n v="0"/>
    <n v="1"/>
    <s v="ECG"/>
    <s v="Yes"/>
    <n v="1"/>
    <n v="1787.9499999999998"/>
    <x v="1"/>
    <n v="1255.752073683768"/>
    <n v="532.19792631623181"/>
  </r>
  <r>
    <s v="P001963"/>
    <s v="Elena"/>
    <s v="Garcia"/>
    <x v="1"/>
    <d v="1953-05-15T00:00:00"/>
    <n v="79"/>
    <s v="Argentina"/>
    <s v="Madrid"/>
    <s v="Pediatrics"/>
    <x v="1969"/>
    <d v="2023-09-07T00:00:00"/>
    <x v="2"/>
    <x v="1"/>
    <s v="D0114"/>
    <s v="D01"/>
    <x v="0"/>
    <x v="2"/>
    <n v="1759.71"/>
    <s v="None"/>
    <s v="CompanyB"/>
    <n v="0.67989942652464874"/>
    <n v="431.15"/>
    <x v="1"/>
    <s v="No"/>
    <n v="205"/>
    <n v="3"/>
    <s v="Standard"/>
    <n v="4"/>
    <n v="8"/>
    <n v="5"/>
    <s v="CT"/>
    <s v="No"/>
    <n v="1"/>
    <n v="2190.86"/>
    <x v="1"/>
    <n v="1489.564457595792"/>
    <n v="701.29554240420816"/>
  </r>
  <r>
    <s v="P001970"/>
    <s v="Ana"/>
    <s v="Garcia"/>
    <x v="0"/>
    <d v="1978-08-22T00:00:00"/>
    <n v="76"/>
    <s v="Colombia"/>
    <s v="Buenos Aires"/>
    <s v="Pediatrics"/>
    <x v="1970"/>
    <d v="2023-01-16T00:00:00"/>
    <x v="0"/>
    <x v="4"/>
    <s v="D0098"/>
    <s v="D05"/>
    <x v="0"/>
    <x v="0"/>
    <n v="2065.86"/>
    <s v="Full"/>
    <s v="CompanyB"/>
    <n v="0.15731496822997501"/>
    <n v="431.06"/>
    <x v="1"/>
    <s v="Yes"/>
    <n v="166"/>
    <n v="14"/>
    <s v="Standard"/>
    <n v="3"/>
    <n v="0"/>
    <n v="4"/>
    <s v="CT"/>
    <s v="Yes"/>
    <n v="4"/>
    <n v="2496.92"/>
    <x v="1"/>
    <n v="392.80289047278922"/>
    <n v="2104.1171095272107"/>
  </r>
  <r>
    <s v="P001971"/>
    <s v="Maria"/>
    <s v="Lopez"/>
    <x v="0"/>
    <d v="1961-07-03T00:00:00"/>
    <n v="89"/>
    <s v="Spain"/>
    <s v="Madrid"/>
    <s v="Pediatrics"/>
    <x v="1971"/>
    <d v="2024-06-24T00:00:00"/>
    <x v="1"/>
    <x v="3"/>
    <s v="D0162"/>
    <s v="D03"/>
    <x v="0"/>
    <x v="1"/>
    <n v="280.95999999999998"/>
    <s v="None"/>
    <s v="CompanyB"/>
    <n v="0.22540265632695911"/>
    <n v="567.91999999999996"/>
    <x v="0"/>
    <s v="No"/>
    <n v="204"/>
    <n v="7"/>
    <s v="Emergency"/>
    <n v="2"/>
    <n v="3"/>
    <n v="9"/>
    <s v="Ultrasound"/>
    <s v="No"/>
    <n v="2"/>
    <n v="848.87999999999988"/>
    <x v="1"/>
    <n v="191.33980690282903"/>
    <n v="657.54019309717091"/>
  </r>
  <r>
    <s v="P001974"/>
    <s v="Jorge"/>
    <s v="Perez"/>
    <x v="0"/>
    <d v="2016-01-10T00:00:00"/>
    <n v="74"/>
    <s v="Argentina"/>
    <s v="Santiago"/>
    <s v="Chronic"/>
    <x v="1972"/>
    <d v="2023-07-14T00:00:00"/>
    <x v="1"/>
    <x v="3"/>
    <s v="D0044"/>
    <s v="D04"/>
    <x v="2"/>
    <x v="0"/>
    <n v="2066.4699999999998"/>
    <s v="Partial"/>
    <s v="CompanyC"/>
    <n v="0.29540801339893852"/>
    <n v="581.13"/>
    <x v="0"/>
    <s v="No"/>
    <n v="96"/>
    <n v="5"/>
    <s v="Standard"/>
    <n v="3"/>
    <n v="5"/>
    <n v="5"/>
    <s v="ECG"/>
    <s v="Yes"/>
    <n v="1"/>
    <n v="2647.6"/>
    <x v="1"/>
    <n v="782.1222562750296"/>
    <n v="1865.4777437249704"/>
  </r>
  <r>
    <s v="P001975"/>
    <s v="Luis"/>
    <s v="Diaz"/>
    <x v="0"/>
    <d v="1982-08-16T00:00:00"/>
    <n v="92"/>
    <s v="Colombia"/>
    <s v="Madrid"/>
    <s v="General"/>
    <x v="1973"/>
    <d v="2024-09-03T00:00:00"/>
    <x v="1"/>
    <x v="4"/>
    <s v="D0157"/>
    <s v="D03"/>
    <x v="0"/>
    <x v="3"/>
    <n v="1849.75"/>
    <s v="Partial"/>
    <s v="CompanyC"/>
    <n v="0.47178324632641172"/>
    <n v="237.18"/>
    <x v="0"/>
    <s v="Yes"/>
    <n v="52"/>
    <n v="4"/>
    <s v="ICU"/>
    <n v="1"/>
    <n v="5"/>
    <n v="9"/>
    <s v="MRI"/>
    <s v="No"/>
    <n v="5"/>
    <n v="2086.9299999999998"/>
    <x v="1"/>
    <n v="984.57861025597833"/>
    <n v="1102.3513897440216"/>
  </r>
  <r>
    <s v="P001976"/>
    <s v="Elena"/>
    <s v="Rodriguez"/>
    <x v="1"/>
    <d v="1996-12-10T00:00:00"/>
    <n v="82"/>
    <s v="Chile"/>
    <s v="Buenos Aires"/>
    <s v="Geriatrics"/>
    <x v="1974"/>
    <d v="2023-06-18T00:00:00"/>
    <x v="2"/>
    <x v="1"/>
    <s v="D0190"/>
    <s v="D01"/>
    <x v="0"/>
    <x v="0"/>
    <n v="2920.49"/>
    <s v="Full"/>
    <s v="CompanyC"/>
    <n v="0.91488802158122462"/>
    <n v="550.83000000000004"/>
    <x v="1"/>
    <s v="No"/>
    <n v="8"/>
    <n v="14"/>
    <s v="Standard"/>
    <n v="2"/>
    <n v="2"/>
    <n v="4"/>
    <s v="X-Ray"/>
    <s v="Yes"/>
    <n v="4"/>
    <n v="3471.3199999999997"/>
    <x v="1"/>
    <n v="3175.8690870753362"/>
    <n v="295.4509129246635"/>
  </r>
  <r>
    <s v="P001979"/>
    <s v="Carlos"/>
    <s v="Hernandez"/>
    <x v="0"/>
    <d v="2004-11-05T00:00:00"/>
    <n v="78"/>
    <s v="Argentina"/>
    <s v="Santiago"/>
    <s v="Pediatrics"/>
    <x v="1975"/>
    <d v="2024-07-01T00:00:00"/>
    <x v="0"/>
    <x v="0"/>
    <s v="D0052"/>
    <s v="D02"/>
    <x v="1"/>
    <x v="3"/>
    <n v="286.08999999999997"/>
    <s v="Partial"/>
    <s v="CompanyA"/>
    <n v="0.9805539246457069"/>
    <n v="570.38"/>
    <x v="0"/>
    <s v="Yes"/>
    <n v="121"/>
    <n v="9"/>
    <s v="ICU"/>
    <n v="2"/>
    <n v="1"/>
    <n v="4"/>
    <s v="CT"/>
    <s v="No"/>
    <n v="5"/>
    <n v="856.47"/>
    <x v="1"/>
    <n v="839.81501984130864"/>
    <n v="16.654980158691387"/>
  </r>
  <r>
    <s v="P001981"/>
    <s v="Pedro"/>
    <s v="Rodriguez"/>
    <x v="1"/>
    <d v="1992-08-12T00:00:00"/>
    <n v="80"/>
    <s v="Spain"/>
    <s v="Bogotá"/>
    <s v="Pediatrics"/>
    <x v="1976"/>
    <d v="2024-06-05T00:00:00"/>
    <x v="2"/>
    <x v="3"/>
    <s v="D0061"/>
    <s v="D02"/>
    <x v="2"/>
    <x v="0"/>
    <n v="2072.65"/>
    <s v="Partial"/>
    <s v="CompanyA"/>
    <n v="5.8709110518821994E-3"/>
    <n v="571.6"/>
    <x v="0"/>
    <s v="Yes"/>
    <n v="94"/>
    <n v="9"/>
    <s v="ICU"/>
    <n v="3"/>
    <n v="5"/>
    <n v="7"/>
    <s v="X-Ray"/>
    <s v="No"/>
    <n v="5"/>
    <n v="2644.25"/>
    <x v="1"/>
    <n v="15.524156548939505"/>
    <n v="2628.7258434510604"/>
  </r>
  <r>
    <s v="P001985"/>
    <s v="Luis"/>
    <s v="Diaz"/>
    <x v="0"/>
    <d v="1958-01-13T00:00:00"/>
    <n v="80"/>
    <s v="Colombia"/>
    <s v="Santiago"/>
    <s v="Geriatrics"/>
    <x v="1977"/>
    <d v="2023-02-22T00:00:00"/>
    <x v="2"/>
    <x v="4"/>
    <s v="D0041"/>
    <s v="D01"/>
    <x v="3"/>
    <x v="1"/>
    <n v="1355.14"/>
    <s v="Partial"/>
    <s v="CompanyC"/>
    <n v="0.81255876383616377"/>
    <n v="707.81"/>
    <x v="1"/>
    <s v="Yes"/>
    <n v="14"/>
    <n v="7"/>
    <s v="Standard"/>
    <n v="4"/>
    <n v="2"/>
    <n v="9"/>
    <s v="ECG"/>
    <s v="Yes"/>
    <n v="1"/>
    <n v="2062.9499999999998"/>
    <x v="1"/>
    <n v="1676.2681018558139"/>
    <n v="386.68189814418588"/>
  </r>
  <r>
    <s v="P001986"/>
    <s v="Pedro"/>
    <s v="Torres"/>
    <x v="1"/>
    <d v="1987-12-24T00:00:00"/>
    <n v="81"/>
    <s v="Mexico"/>
    <s v="Santiago"/>
    <s v="Geriatrics"/>
    <x v="1978"/>
    <d v="2024-04-18T00:00:00"/>
    <x v="2"/>
    <x v="5"/>
    <s v="D0180"/>
    <s v="D04"/>
    <x v="1"/>
    <x v="3"/>
    <n v="822.63"/>
    <s v="Partial"/>
    <s v="CompanyC"/>
    <n v="0.89568700765561182"/>
    <n v="248.01"/>
    <x v="0"/>
    <s v="Yes"/>
    <n v="142"/>
    <n v="5"/>
    <s v="Standard"/>
    <n v="3"/>
    <n v="5"/>
    <n v="6"/>
    <s v="MRI"/>
    <s v="No"/>
    <n v="0"/>
    <n v="1070.6399999999999"/>
    <x v="1"/>
    <n v="958.95833787640413"/>
    <n v="111.68166212359574"/>
  </r>
  <r>
    <s v="P001988"/>
    <s v="Diego"/>
    <s v="Diaz"/>
    <x v="1"/>
    <d v="2012-02-11T00:00:00"/>
    <n v="76"/>
    <s v="Colombia"/>
    <s v="CDMX"/>
    <s v="Pediatrics"/>
    <x v="1979"/>
    <d v="2023-10-11T00:00:00"/>
    <x v="2"/>
    <x v="5"/>
    <s v="D0154"/>
    <s v="D04"/>
    <x v="1"/>
    <x v="2"/>
    <n v="2620.52"/>
    <s v="Full"/>
    <s v="None"/>
    <n v="0.76328581884473712"/>
    <n v="268.89999999999998"/>
    <x v="0"/>
    <s v="Yes"/>
    <n v="22"/>
    <n v="0"/>
    <s v="Emergency"/>
    <n v="1"/>
    <n v="4"/>
    <n v="6"/>
    <s v="MRI"/>
    <s v="No"/>
    <n v="5"/>
    <n v="2889.42"/>
    <x v="1"/>
    <n v="2205.4533106863605"/>
    <n v="683.96668931363956"/>
  </r>
  <r>
    <s v="P001990"/>
    <s v="Pedro"/>
    <s v="Martinez"/>
    <x v="1"/>
    <d v="2007-07-08T00:00:00"/>
    <n v="69"/>
    <s v="Mexico"/>
    <s v="Bogotá"/>
    <s v="Pediatrics"/>
    <x v="1980"/>
    <d v="2024-05-12T00:00:00"/>
    <x v="2"/>
    <x v="5"/>
    <s v="D0121"/>
    <s v="D05"/>
    <x v="1"/>
    <x v="0"/>
    <n v="2927.38"/>
    <s v="None"/>
    <s v="CompanyC"/>
    <n v="0.39196704051560038"/>
    <n v="40.92"/>
    <x v="0"/>
    <s v="No"/>
    <n v="86"/>
    <n v="2"/>
    <s v="Standard"/>
    <n v="1"/>
    <n v="4"/>
    <n v="6"/>
    <s v="CT"/>
    <s v="No"/>
    <n v="1"/>
    <n v="2968.3"/>
    <x v="1"/>
    <n v="1163.4757663624566"/>
    <n v="1804.8242336375436"/>
  </r>
  <r>
    <s v="P001991"/>
    <s v="Jorge"/>
    <s v="Torres"/>
    <x v="1"/>
    <d v="1976-03-15T00:00:00"/>
    <n v="85"/>
    <s v="Colombia"/>
    <s v="CDMX"/>
    <s v="Chronic"/>
    <x v="1981"/>
    <d v="2023-04-14T00:00:00"/>
    <x v="0"/>
    <x v="0"/>
    <s v="D0051"/>
    <s v="D02"/>
    <x v="3"/>
    <x v="3"/>
    <n v="2158.31"/>
    <s v="Partial"/>
    <s v="CompanyB"/>
    <n v="0.78678005188776223"/>
    <n v="5.77"/>
    <x v="1"/>
    <s v="No"/>
    <n v="192"/>
    <n v="6"/>
    <s v="ICU"/>
    <n v="4"/>
    <n v="2"/>
    <n v="6"/>
    <s v="ECG"/>
    <s v="Yes"/>
    <n v="0"/>
    <n v="2164.08"/>
    <x v="1"/>
    <n v="1702.6549746892683"/>
    <n v="461.4250253107316"/>
  </r>
  <r>
    <s v="P001993"/>
    <s v="Carlos"/>
    <s v="Perez"/>
    <x v="0"/>
    <d v="1952-12-14T00:00:00"/>
    <n v="83"/>
    <s v="Argentina"/>
    <s v="Buenos Aires"/>
    <s v="Chronic"/>
    <x v="1982"/>
    <d v="2023-03-29T00:00:00"/>
    <x v="0"/>
    <x v="4"/>
    <s v="D0176"/>
    <s v="D05"/>
    <x v="0"/>
    <x v="2"/>
    <n v="1785.16"/>
    <s v="Full"/>
    <s v="CompanyA"/>
    <n v="0.63528404997920374"/>
    <n v="699.15"/>
    <x v="0"/>
    <s v="Yes"/>
    <n v="262"/>
    <n v="9"/>
    <s v="Emergency"/>
    <n v="4"/>
    <n v="0"/>
    <n v="2"/>
    <s v="CT"/>
    <s v="No"/>
    <n v="4"/>
    <n v="2484.31"/>
    <x v="1"/>
    <n v="1578.2425182038355"/>
    <n v="906.06748179616443"/>
  </r>
  <r>
    <s v="P001995"/>
    <s v="Carlos"/>
    <s v="Garcia"/>
    <x v="1"/>
    <d v="1967-05-22T00:00:00"/>
    <n v="70"/>
    <s v="Colombia"/>
    <s v="Madrid"/>
    <s v="General"/>
    <x v="1983"/>
    <d v="2024-03-03T00:00:00"/>
    <x v="1"/>
    <x v="4"/>
    <s v="D0136"/>
    <s v="D03"/>
    <x v="1"/>
    <x v="3"/>
    <n v="1695.46"/>
    <s v="Partial"/>
    <s v="None"/>
    <n v="0.58587967872609448"/>
    <n v="475.28"/>
    <x v="1"/>
    <s v="Yes"/>
    <n v="49"/>
    <n v="4"/>
    <s v="Standard"/>
    <n v="4"/>
    <n v="0"/>
    <n v="5"/>
    <s v="X-Ray"/>
    <s v="Yes"/>
    <n v="2"/>
    <n v="2170.7399999999998"/>
    <x v="1"/>
    <n v="1271.7924537978822"/>
    <n v="898.94754620211756"/>
  </r>
  <r>
    <s v="P001999"/>
    <s v="Carlos"/>
    <s v="Martinez"/>
    <x v="1"/>
    <d v="1977-11-21T00:00:00"/>
    <n v="93"/>
    <s v="Argentina"/>
    <s v="Bogotá"/>
    <s v="Pediatrics"/>
    <x v="1984"/>
    <d v="2023-07-03T00:00:00"/>
    <x v="2"/>
    <x v="1"/>
    <s v="D0034"/>
    <s v="D04"/>
    <x v="0"/>
    <x v="3"/>
    <n v="820.98"/>
    <s v="Partial"/>
    <s v="CompanyB"/>
    <n v="0.61447565377777602"/>
    <n v="514.47"/>
    <x v="1"/>
    <s v="Yes"/>
    <n v="166"/>
    <n v="8"/>
    <s v="Standard"/>
    <n v="2"/>
    <n v="8"/>
    <n v="2"/>
    <s v="CT"/>
    <s v="Yes"/>
    <n v="3"/>
    <n v="1335.45"/>
    <x v="1"/>
    <n v="820.60151183753101"/>
    <n v="514.84848816246904"/>
  </r>
  <r>
    <s v="P002002"/>
    <s v="Jorge"/>
    <s v="Perez"/>
    <x v="0"/>
    <d v="1995-02-20T00:00:00"/>
    <n v="80"/>
    <s v="Argentina"/>
    <s v="Buenos Aires"/>
    <s v="Pediatrics"/>
    <x v="1985"/>
    <d v="2024-08-12T00:00:00"/>
    <x v="2"/>
    <x v="0"/>
    <s v="D0021"/>
    <s v="D05"/>
    <x v="3"/>
    <x v="1"/>
    <n v="2961.17"/>
    <s v="None"/>
    <s v="CompanyC"/>
    <n v="0.18841139670112469"/>
    <n v="520.75"/>
    <x v="1"/>
    <s v="No"/>
    <n v="227"/>
    <n v="2"/>
    <s v="ICU"/>
    <n v="4"/>
    <n v="9"/>
    <n v="5"/>
    <s v="CT"/>
    <s v="Yes"/>
    <n v="3"/>
    <n v="3481.92"/>
    <x v="1"/>
    <n v="656.03341040158011"/>
    <n v="2825.88658959842"/>
  </r>
  <r>
    <s v="P002004"/>
    <s v="Lucia"/>
    <s v="Rodriguez"/>
    <x v="1"/>
    <d v="1959-11-04T00:00:00"/>
    <n v="88"/>
    <s v="Colombia"/>
    <s v="Bogotá"/>
    <s v="Pediatrics"/>
    <x v="1986"/>
    <d v="2023-06-26T00:00:00"/>
    <x v="0"/>
    <x v="3"/>
    <s v="D0022"/>
    <s v="D04"/>
    <x v="2"/>
    <x v="2"/>
    <n v="2258.92"/>
    <s v="Partial"/>
    <s v="None"/>
    <n v="3.3533938989758538E-2"/>
    <n v="15.37"/>
    <x v="0"/>
    <s v="Yes"/>
    <n v="129"/>
    <n v="7"/>
    <s v="Standard"/>
    <n v="4"/>
    <n v="0"/>
    <n v="7"/>
    <s v="Ultrasound"/>
    <s v="Yes"/>
    <n v="5"/>
    <n v="2274.29"/>
    <x v="1"/>
    <n v="76.265902105017943"/>
    <n v="2198.0240978949819"/>
  </r>
  <r>
    <s v="P002008"/>
    <s v="Pedro"/>
    <s v="Rodriguez"/>
    <x v="0"/>
    <d v="1997-04-02T00:00:00"/>
    <n v="68"/>
    <s v="Spain"/>
    <s v="Madrid"/>
    <s v="Geriatrics"/>
    <x v="1987"/>
    <d v="2023-02-12T00:00:00"/>
    <x v="1"/>
    <x v="0"/>
    <s v="D0071"/>
    <s v="D03"/>
    <x v="1"/>
    <x v="2"/>
    <n v="2266.0300000000002"/>
    <s v="Full"/>
    <s v="None"/>
    <n v="0.7735584720282519"/>
    <n v="149.1"/>
    <x v="1"/>
    <s v="No"/>
    <n v="231"/>
    <n v="3"/>
    <s v="Emergency"/>
    <n v="2"/>
    <n v="9"/>
    <n v="6"/>
    <s v="Ultrasound"/>
    <s v="Yes"/>
    <n v="1"/>
    <n v="2415.13"/>
    <x v="1"/>
    <n v="1868.2442725495921"/>
    <n v="546.88572745040801"/>
  </r>
  <r>
    <s v="P002009"/>
    <s v="Maria"/>
    <s v="Diaz"/>
    <x v="0"/>
    <d v="1984-11-13T00:00:00"/>
    <n v="66"/>
    <s v="Colombia"/>
    <s v="Madrid"/>
    <s v="General"/>
    <x v="1988"/>
    <d v="2023-11-13T00:00:00"/>
    <x v="0"/>
    <x v="5"/>
    <s v="D0014"/>
    <s v="D05"/>
    <x v="3"/>
    <x v="0"/>
    <n v="1608.73"/>
    <s v="Partial"/>
    <s v="CompanyB"/>
    <n v="0.23107292929533549"/>
    <n v="289.06"/>
    <x v="1"/>
    <s v="Yes"/>
    <n v="237"/>
    <n v="1"/>
    <s v="Emergency"/>
    <n v="1"/>
    <n v="5"/>
    <n v="7"/>
    <s v="ECG"/>
    <s v="Yes"/>
    <n v="4"/>
    <n v="1897.79"/>
    <x v="1"/>
    <n v="438.52789448739475"/>
    <n v="1459.2621055126051"/>
  </r>
  <r>
    <s v="P002016"/>
    <s v="Elena"/>
    <s v="Rodriguez"/>
    <x v="1"/>
    <d v="2009-10-11T00:00:00"/>
    <n v="88"/>
    <s v="Colombia"/>
    <s v="CDMX"/>
    <s v="Chronic"/>
    <x v="1989"/>
    <d v="2023-08-14T00:00:00"/>
    <x v="1"/>
    <x v="5"/>
    <s v="D0019"/>
    <s v="D03"/>
    <x v="0"/>
    <x v="2"/>
    <n v="2899.54"/>
    <s v="None"/>
    <s v="CompanyC"/>
    <n v="0.46119560395226661"/>
    <n v="762.71"/>
    <x v="0"/>
    <s v="No"/>
    <n v="167"/>
    <n v="5"/>
    <s v="ICU"/>
    <n v="4"/>
    <n v="6"/>
    <n v="2"/>
    <s v="ECG"/>
    <s v="No"/>
    <n v="0"/>
    <n v="3662.25"/>
    <x v="1"/>
    <n v="1689.0136005741883"/>
    <n v="1973.2363994258117"/>
  </r>
  <r>
    <s v="P002019"/>
    <s v="Sofia"/>
    <s v="Perez"/>
    <x v="1"/>
    <d v="1975-06-21T00:00:00"/>
    <n v="74"/>
    <s v="Colombia"/>
    <s v="Buenos Aires"/>
    <s v="General"/>
    <x v="1990"/>
    <d v="2024-03-07T00:00:00"/>
    <x v="0"/>
    <x v="4"/>
    <s v="D0013"/>
    <s v="D02"/>
    <x v="3"/>
    <x v="0"/>
    <n v="2740.55"/>
    <s v="None"/>
    <s v="None"/>
    <n v="0.81542329304775107"/>
    <n v="374.8"/>
    <x v="0"/>
    <s v="Yes"/>
    <n v="32"/>
    <n v="13"/>
    <s v="Standard"/>
    <n v="2"/>
    <n v="0"/>
    <n v="6"/>
    <s v="MRI"/>
    <s v="No"/>
    <n v="1"/>
    <n v="3115.3500000000004"/>
    <x v="1"/>
    <n v="2540.3289559963114"/>
    <n v="575.02104400368898"/>
  </r>
  <r>
    <s v="P002020"/>
    <s v="Carlos"/>
    <s v="Rodriguez"/>
    <x v="1"/>
    <d v="2017-01-11T00:00:00"/>
    <n v="82"/>
    <s v="Spain"/>
    <s v="Bogotá"/>
    <s v="Chronic"/>
    <x v="1991"/>
    <d v="2024-09-18T00:00:00"/>
    <x v="2"/>
    <x v="5"/>
    <s v="D0107"/>
    <s v="D02"/>
    <x v="0"/>
    <x v="2"/>
    <n v="2706.07"/>
    <s v="None"/>
    <s v="None"/>
    <n v="0.93743591879681387"/>
    <n v="583.26"/>
    <x v="0"/>
    <s v="No"/>
    <n v="57"/>
    <n v="12"/>
    <s v="ICU"/>
    <n v="1"/>
    <n v="7"/>
    <n v="9"/>
    <s v="CT"/>
    <s v="Yes"/>
    <n v="4"/>
    <n v="3289.33"/>
    <x v="1"/>
    <n v="3083.5360907759236"/>
    <n v="205.79390922407629"/>
  </r>
  <r>
    <s v="P002022"/>
    <s v="Pedro"/>
    <s v="Perez"/>
    <x v="1"/>
    <d v="1971-01-17T00:00:00"/>
    <n v="71"/>
    <s v="Argentina"/>
    <s v="Santiago"/>
    <s v="Chronic"/>
    <x v="1992"/>
    <d v="2024-08-31T00:00:00"/>
    <x v="0"/>
    <x v="1"/>
    <s v="D0085"/>
    <s v="D01"/>
    <x v="3"/>
    <x v="0"/>
    <n v="2630.45"/>
    <s v="Partial"/>
    <s v="None"/>
    <n v="0.75943274567584396"/>
    <n v="755.69"/>
    <x v="1"/>
    <s v="No"/>
    <n v="124"/>
    <n v="3"/>
    <s v="ICU"/>
    <n v="4"/>
    <n v="0"/>
    <n v="10"/>
    <s v="Ultrasound"/>
    <s v="Yes"/>
    <n v="4"/>
    <n v="3386.14"/>
    <x v="1"/>
    <n v="2571.5455974428023"/>
    <n v="814.59440255719755"/>
  </r>
  <r>
    <s v="P002025"/>
    <s v="Maria"/>
    <s v="Perez"/>
    <x v="1"/>
    <d v="2007-10-16T00:00:00"/>
    <n v="88"/>
    <s v="Spain"/>
    <s v="Madrid"/>
    <s v="Geriatrics"/>
    <x v="1993"/>
    <d v="2023-06-19T00:00:00"/>
    <x v="2"/>
    <x v="1"/>
    <s v="D0109"/>
    <s v="D04"/>
    <x v="1"/>
    <x v="2"/>
    <n v="966.22"/>
    <s v="Full"/>
    <s v="None"/>
    <n v="0.30667740526273451"/>
    <n v="232.67"/>
    <x v="1"/>
    <s v="No"/>
    <n v="137"/>
    <n v="14"/>
    <s v="Emergency"/>
    <n v="1"/>
    <n v="7"/>
    <n v="7"/>
    <s v="Ultrasound"/>
    <s v="Yes"/>
    <n v="2"/>
    <n v="1198.8900000000001"/>
    <x v="1"/>
    <n v="367.67247439543979"/>
    <n v="831.21752560456025"/>
  </r>
  <r>
    <s v="P002026"/>
    <s v="Ana"/>
    <s v="Diaz"/>
    <x v="0"/>
    <d v="2002-10-22T00:00:00"/>
    <n v="79"/>
    <s v="Mexico"/>
    <s v="Buenos Aires"/>
    <s v="Chronic"/>
    <x v="1994"/>
    <d v="2024-04-20T00:00:00"/>
    <x v="0"/>
    <x v="0"/>
    <s v="D0115"/>
    <s v="D04"/>
    <x v="1"/>
    <x v="3"/>
    <n v="1717.11"/>
    <s v="None"/>
    <s v="CompanyB"/>
    <n v="0.86234313289972142"/>
    <n v="2.71"/>
    <x v="1"/>
    <s v="No"/>
    <n v="65"/>
    <n v="5"/>
    <s v="Standard"/>
    <n v="3"/>
    <n v="9"/>
    <n v="5"/>
    <s v="ECG"/>
    <s v="No"/>
    <n v="0"/>
    <n v="1719.82"/>
    <x v="1"/>
    <n v="1483.0749668235987"/>
    <n v="236.74503317640119"/>
  </r>
  <r>
    <s v="P002029"/>
    <s v="Lucia"/>
    <s v="Hernandez"/>
    <x v="1"/>
    <d v="2008-09-14T00:00:00"/>
    <n v="87"/>
    <s v="Chile"/>
    <s v="CDMX"/>
    <s v="Pediatrics"/>
    <x v="1995"/>
    <d v="2024-03-01T00:00:00"/>
    <x v="0"/>
    <x v="0"/>
    <s v="D0121"/>
    <s v="D04"/>
    <x v="0"/>
    <x v="2"/>
    <n v="261.75"/>
    <s v="None"/>
    <s v="CompanyC"/>
    <n v="0.76614257193592183"/>
    <n v="433.24"/>
    <x v="0"/>
    <s v="No"/>
    <n v="280"/>
    <n v="14"/>
    <s v="Standard"/>
    <n v="4"/>
    <n v="5"/>
    <n v="7"/>
    <s v="X-Ray"/>
    <s v="Yes"/>
    <n v="3"/>
    <n v="694.99"/>
    <x v="1"/>
    <n v="532.46142606974627"/>
    <n v="162.52857393025374"/>
  </r>
  <r>
    <s v="P002035"/>
    <s v="Jorge"/>
    <s v="Diaz"/>
    <x v="1"/>
    <d v="1986-08-17T00:00:00"/>
    <n v="87"/>
    <s v="Chile"/>
    <s v="Bogotá"/>
    <s v="Chronic"/>
    <x v="1996"/>
    <d v="2023-08-16T00:00:00"/>
    <x v="0"/>
    <x v="5"/>
    <s v="D0142"/>
    <s v="D04"/>
    <x v="0"/>
    <x v="0"/>
    <n v="2389.77"/>
    <s v="Full"/>
    <s v="CompanyA"/>
    <n v="0.94294826469521142"/>
    <n v="51.99"/>
    <x v="0"/>
    <s v="No"/>
    <n v="226"/>
    <n v="3"/>
    <s v="Emergency"/>
    <n v="4"/>
    <n v="1"/>
    <n v="10"/>
    <s v="X-Ray"/>
    <s v="Yes"/>
    <n v="1"/>
    <n v="2441.7599999999998"/>
    <x v="1"/>
    <n v="2302.4533548021791"/>
    <n v="139.30664519782067"/>
  </r>
  <r>
    <s v="P002037"/>
    <s v="Jorge"/>
    <s v="Perez"/>
    <x v="1"/>
    <d v="1996-12-28T00:00:00"/>
    <n v="75"/>
    <s v="Chile"/>
    <s v="Bogotá"/>
    <s v="Geriatrics"/>
    <x v="1997"/>
    <d v="2023-04-09T00:00:00"/>
    <x v="2"/>
    <x v="5"/>
    <s v="D0068"/>
    <s v="D02"/>
    <x v="2"/>
    <x v="0"/>
    <n v="1142.99"/>
    <s v="None"/>
    <s v="CompanyC"/>
    <n v="0.5005803396724523"/>
    <n v="368.22"/>
    <x v="1"/>
    <s v="No"/>
    <n v="191"/>
    <n v="5"/>
    <s v="Standard"/>
    <n v="2"/>
    <n v="0"/>
    <n v="10"/>
    <s v="CT"/>
    <s v="No"/>
    <n v="1"/>
    <n v="1511.21"/>
    <x v="1"/>
    <n v="756.48201511640661"/>
    <n v="754.72798488359342"/>
  </r>
  <r>
    <s v="P002039"/>
    <s v="Sofia"/>
    <s v="Diaz"/>
    <x v="1"/>
    <d v="2001-02-21T00:00:00"/>
    <n v="75"/>
    <s v="Argentina"/>
    <s v="Buenos Aires"/>
    <s v="Chronic"/>
    <x v="1998"/>
    <d v="2023-06-13T00:00:00"/>
    <x v="2"/>
    <x v="0"/>
    <s v="D0082"/>
    <s v="D04"/>
    <x v="2"/>
    <x v="2"/>
    <n v="2869.73"/>
    <s v="Partial"/>
    <s v="CompanyA"/>
    <n v="0.8823927363768711"/>
    <n v="129.38999999999999"/>
    <x v="1"/>
    <s v="Yes"/>
    <n v="93"/>
    <n v="3"/>
    <s v="ICU"/>
    <n v="4"/>
    <n v="4"/>
    <n v="8"/>
    <s v="MRI"/>
    <s v="No"/>
    <n v="1"/>
    <n v="2999.12"/>
    <x v="1"/>
    <n v="2646.4017035226016"/>
    <n v="352.71829647739833"/>
  </r>
  <r>
    <s v="P002043"/>
    <s v="Ana"/>
    <s v="Rodriguez"/>
    <x v="1"/>
    <d v="2000-03-21T00:00:00"/>
    <n v="72"/>
    <s v="Spain"/>
    <s v="Bogotá"/>
    <s v="Pediatrics"/>
    <x v="1999"/>
    <d v="2023-03-16T00:00:00"/>
    <x v="0"/>
    <x v="3"/>
    <s v="D0003"/>
    <s v="D05"/>
    <x v="2"/>
    <x v="0"/>
    <n v="1310.44"/>
    <s v="None"/>
    <s v="None"/>
    <n v="0.9584288292383093"/>
    <n v="477.44"/>
    <x v="1"/>
    <s v="Yes"/>
    <n v="19"/>
    <n v="0"/>
    <s v="Emergency"/>
    <n v="1"/>
    <n v="5"/>
    <n v="10"/>
    <s v="MRI"/>
    <s v="Yes"/>
    <n v="0"/>
    <n v="1787.88"/>
    <x v="1"/>
    <n v="1713.5557352185886"/>
    <n v="74.324264781411557"/>
  </r>
  <r>
    <s v="P002045"/>
    <s v="Lucia"/>
    <s v="Rodriguez"/>
    <x v="1"/>
    <d v="2006-07-27T00:00:00"/>
    <n v="82"/>
    <s v="Mexico"/>
    <s v="Bogotá"/>
    <s v="Chronic"/>
    <x v="2000"/>
    <d v="2024-04-14T00:00:00"/>
    <x v="2"/>
    <x v="2"/>
    <s v="D0059"/>
    <s v="D02"/>
    <x v="2"/>
    <x v="1"/>
    <n v="2159.65"/>
    <s v="Partial"/>
    <s v="CompanyB"/>
    <n v="0.89014999662613936"/>
    <n v="598.79"/>
    <x v="0"/>
    <s v="No"/>
    <n v="98"/>
    <n v="7"/>
    <s v="Emergency"/>
    <n v="3"/>
    <n v="4"/>
    <n v="1"/>
    <s v="ECG"/>
    <s v="Yes"/>
    <n v="4"/>
    <n v="2758.44"/>
    <x v="1"/>
    <n v="2455.425356693408"/>
    <n v="303.01464330659201"/>
  </r>
  <r>
    <s v="P002047"/>
    <s v="Jorge"/>
    <s v="Martinez"/>
    <x v="1"/>
    <d v="1981-05-27T00:00:00"/>
    <n v="82"/>
    <s v="Colombia"/>
    <s v="CDMX"/>
    <s v="Geriatrics"/>
    <x v="2001"/>
    <d v="2024-04-05T00:00:00"/>
    <x v="2"/>
    <x v="4"/>
    <s v="D0018"/>
    <s v="D02"/>
    <x v="3"/>
    <x v="3"/>
    <n v="1918.39"/>
    <s v="Full"/>
    <s v="None"/>
    <n v="4.7498908617901403E-2"/>
    <n v="573.6"/>
    <x v="1"/>
    <s v="Yes"/>
    <n v="184"/>
    <n v="6"/>
    <s v="ICU"/>
    <n v="1"/>
    <n v="0"/>
    <n v="6"/>
    <s v="X-Ray"/>
    <s v="No"/>
    <n v="0"/>
    <n v="2491.9900000000002"/>
    <x v="1"/>
    <n v="118.36680528672413"/>
    <n v="2373.623194713276"/>
  </r>
  <r>
    <s v="P002049"/>
    <s v="Jorge"/>
    <s v="Lopez"/>
    <x v="0"/>
    <d v="1994-06-29T00:00:00"/>
    <n v="71"/>
    <s v="Chile"/>
    <s v="Santiago"/>
    <s v="General"/>
    <x v="2002"/>
    <d v="2023-02-23T00:00:00"/>
    <x v="0"/>
    <x v="3"/>
    <s v="D0074"/>
    <s v="D04"/>
    <x v="1"/>
    <x v="3"/>
    <n v="991.54"/>
    <s v="None"/>
    <s v="CompanyB"/>
    <n v="0.10087926227890461"/>
    <n v="410.48"/>
    <x v="0"/>
    <s v="Yes"/>
    <n v="156"/>
    <n v="6"/>
    <s v="Standard"/>
    <n v="1"/>
    <n v="6"/>
    <n v="9"/>
    <s v="Ultrasound"/>
    <s v="Yes"/>
    <n v="0"/>
    <n v="1402.02"/>
    <x v="1"/>
    <n v="141.43474330026984"/>
    <n v="1260.5852566997301"/>
  </r>
  <r>
    <s v="P002058"/>
    <s v="Ana"/>
    <s v="Hernandez"/>
    <x v="1"/>
    <d v="1958-07-13T00:00:00"/>
    <n v="82"/>
    <s v="Spain"/>
    <s v="Santiago"/>
    <s v="Chronic"/>
    <x v="2003"/>
    <d v="2024-02-28T00:00:00"/>
    <x v="1"/>
    <x v="2"/>
    <s v="D0101"/>
    <s v="D02"/>
    <x v="2"/>
    <x v="3"/>
    <n v="1183.69"/>
    <s v="Partial"/>
    <s v="None"/>
    <n v="0.20578291938270449"/>
    <n v="227.23"/>
    <x v="1"/>
    <s v="No"/>
    <n v="196"/>
    <n v="2"/>
    <s v="Emergency"/>
    <n v="1"/>
    <n v="7"/>
    <n v="1"/>
    <s v="MRI"/>
    <s v="Yes"/>
    <n v="4"/>
    <n v="1410.92"/>
    <x v="1"/>
    <n v="290.34323661544545"/>
    <n v="1120.5767633845546"/>
  </r>
  <r>
    <s v="P002060"/>
    <s v="Carlos"/>
    <s v="Martinez"/>
    <x v="0"/>
    <d v="2014-11-03T00:00:00"/>
    <n v="77"/>
    <s v="Spain"/>
    <s v="Santiago"/>
    <s v="Pediatrics"/>
    <x v="2004"/>
    <d v="2023-02-10T00:00:00"/>
    <x v="1"/>
    <x v="2"/>
    <s v="D0090"/>
    <s v="D05"/>
    <x v="1"/>
    <x v="3"/>
    <n v="521.26"/>
    <s v="None"/>
    <s v="CompanyC"/>
    <n v="0.38161187421813542"/>
    <n v="555.87"/>
    <x v="1"/>
    <s v="Yes"/>
    <n v="202"/>
    <n v="14"/>
    <s v="ICU"/>
    <n v="2"/>
    <n v="3"/>
    <n v="6"/>
    <s v="MRI"/>
    <s v="No"/>
    <n v="0"/>
    <n v="1077.1300000000001"/>
    <x v="1"/>
    <n v="411.04559807658023"/>
    <n v="666.08440192341982"/>
  </r>
  <r>
    <s v="P002066"/>
    <s v="Maria"/>
    <s v="Hernandez"/>
    <x v="0"/>
    <d v="1958-11-18T00:00:00"/>
    <n v="84"/>
    <s v="Mexico"/>
    <s v="Buenos Aires"/>
    <s v="General"/>
    <x v="2005"/>
    <d v="2023-05-11T00:00:00"/>
    <x v="1"/>
    <x v="0"/>
    <s v="D0172"/>
    <s v="D04"/>
    <x v="4"/>
    <x v="2"/>
    <n v="2922.27"/>
    <s v="None"/>
    <s v="None"/>
    <n v="3.7184511733260213E-2"/>
    <n v="795.88"/>
    <x v="0"/>
    <s v="Yes"/>
    <n v="128"/>
    <n v="13"/>
    <s v="ICU"/>
    <n v="1"/>
    <n v="0"/>
    <n v="1"/>
    <s v="ECG"/>
    <s v="Yes"/>
    <n v="1"/>
    <n v="3718.15"/>
    <x v="1"/>
    <n v="138.25759230102148"/>
    <n v="3579.8924076989788"/>
  </r>
  <r>
    <s v="P002068"/>
    <s v="Carlos"/>
    <s v="Perez"/>
    <x v="0"/>
    <d v="1974-12-24T00:00:00"/>
    <n v="67"/>
    <s v="Spain"/>
    <s v="Madrid"/>
    <s v="Geriatrics"/>
    <x v="2006"/>
    <d v="2023-04-18T00:00:00"/>
    <x v="2"/>
    <x v="1"/>
    <s v="D0194"/>
    <s v="D04"/>
    <x v="0"/>
    <x v="2"/>
    <n v="1408.22"/>
    <s v="None"/>
    <s v="CompanyB"/>
    <n v="0.81402711130257144"/>
    <n v="731.98"/>
    <x v="0"/>
    <s v="No"/>
    <n v="76"/>
    <n v="3"/>
    <s v="ICU"/>
    <n v="2"/>
    <n v="6"/>
    <n v="1"/>
    <s v="CT"/>
    <s v="No"/>
    <n v="5"/>
    <n v="2140.1999999999998"/>
    <x v="1"/>
    <n v="1742.1808236097631"/>
    <n v="398.01917639023668"/>
  </r>
  <r>
    <s v="P002073"/>
    <s v="Maria"/>
    <s v="Perez"/>
    <x v="0"/>
    <d v="1968-11-27T00:00:00"/>
    <n v="93"/>
    <s v="Colombia"/>
    <s v="CDMX"/>
    <s v="General"/>
    <x v="2007"/>
    <d v="2024-07-24T00:00:00"/>
    <x v="1"/>
    <x v="0"/>
    <s v="D0078"/>
    <s v="D02"/>
    <x v="2"/>
    <x v="1"/>
    <n v="1156.6600000000001"/>
    <s v="None"/>
    <s v="CompanyA"/>
    <n v="0.49363077012970402"/>
    <n v="711.48"/>
    <x v="0"/>
    <s v="No"/>
    <n v="106"/>
    <n v="0"/>
    <s v="Standard"/>
    <n v="3"/>
    <n v="8"/>
    <n v="10"/>
    <s v="X-Ray"/>
    <s v="Yes"/>
    <n v="5"/>
    <n v="1868.14"/>
    <x v="1"/>
    <n v="922.1713869101053"/>
    <n v="945.9686130898948"/>
  </r>
  <r>
    <s v="P002076"/>
    <s v="Jorge"/>
    <s v="Diaz"/>
    <x v="0"/>
    <d v="1967-01-03T00:00:00"/>
    <n v="85"/>
    <s v="Mexico"/>
    <s v="Santiago"/>
    <s v="Chronic"/>
    <x v="2008"/>
    <d v="2023-06-05T00:00:00"/>
    <x v="2"/>
    <x v="4"/>
    <s v="D0117"/>
    <s v="D04"/>
    <x v="3"/>
    <x v="1"/>
    <n v="1064.76"/>
    <s v="Partial"/>
    <s v="None"/>
    <n v="0.81187283801974164"/>
    <n v="460.98"/>
    <x v="0"/>
    <s v="Yes"/>
    <n v="71"/>
    <n v="3"/>
    <s v="ICU"/>
    <n v="1"/>
    <n v="3"/>
    <n v="8"/>
    <s v="Ultrasound"/>
    <s v="Yes"/>
    <n v="3"/>
    <n v="1525.74"/>
    <x v="1"/>
    <n v="1238.7068638802407"/>
    <n v="287.03313611975932"/>
  </r>
  <r>
    <s v="P002078"/>
    <s v="Jorge"/>
    <s v="Martinez"/>
    <x v="0"/>
    <d v="1994-05-31T00:00:00"/>
    <n v="92"/>
    <s v="Mexico"/>
    <s v="Bogotá"/>
    <s v="Chronic"/>
    <x v="2009"/>
    <d v="2024-10-02T00:00:00"/>
    <x v="0"/>
    <x v="1"/>
    <s v="D0167"/>
    <s v="D03"/>
    <x v="0"/>
    <x v="3"/>
    <n v="680.03"/>
    <s v="Full"/>
    <s v="None"/>
    <n v="0.91332325640769974"/>
    <n v="112.66"/>
    <x v="1"/>
    <s v="No"/>
    <n v="225"/>
    <n v="3"/>
    <s v="ICU"/>
    <n v="1"/>
    <n v="4"/>
    <n v="10"/>
    <s v="ECG"/>
    <s v="No"/>
    <n v="4"/>
    <n v="792.68999999999994"/>
    <x v="1"/>
    <n v="723.98221212181943"/>
    <n v="68.707787878180511"/>
  </r>
  <r>
    <s v="P002085"/>
    <s v="Pedro"/>
    <s v="Hernandez"/>
    <x v="1"/>
    <d v="1980-06-22T00:00:00"/>
    <n v="75"/>
    <s v="Chile"/>
    <s v="Santiago"/>
    <s v="Chronic"/>
    <x v="2010"/>
    <d v="2023-11-20T00:00:00"/>
    <x v="0"/>
    <x v="5"/>
    <s v="D0022"/>
    <s v="D03"/>
    <x v="0"/>
    <x v="0"/>
    <n v="391.15"/>
    <s v="Partial"/>
    <s v="CompanyA"/>
    <n v="0.2112182937604353"/>
    <n v="586.38"/>
    <x v="1"/>
    <s v="Yes"/>
    <n v="272"/>
    <n v="1"/>
    <s v="Emergency"/>
    <n v="2"/>
    <n v="0"/>
    <n v="1"/>
    <s v="MRI"/>
    <s v="Yes"/>
    <n v="2"/>
    <n v="977.53"/>
    <x v="1"/>
    <n v="206.47221869963832"/>
    <n v="771.05778130036163"/>
  </r>
  <r>
    <s v="P002086"/>
    <s v="Diego"/>
    <s v="Lopez"/>
    <x v="0"/>
    <d v="2012-08-29T00:00:00"/>
    <n v="87"/>
    <s v="Mexico"/>
    <s v="Santiago"/>
    <s v="Pediatrics"/>
    <x v="2011"/>
    <d v="2023-03-10T00:00:00"/>
    <x v="1"/>
    <x v="5"/>
    <s v="D0049"/>
    <s v="D04"/>
    <x v="3"/>
    <x v="2"/>
    <n v="458.66"/>
    <s v="Partial"/>
    <s v="CompanyC"/>
    <n v="2.1024086872916899E-2"/>
    <n v="33.29"/>
    <x v="1"/>
    <s v="No"/>
    <n v="210"/>
    <n v="5"/>
    <s v="Standard"/>
    <n v="4"/>
    <n v="9"/>
    <n v="8"/>
    <s v="X-Ray"/>
    <s v="No"/>
    <n v="2"/>
    <n v="491.95000000000005"/>
    <x v="1"/>
    <n v="10.342799537131469"/>
    <n v="481.6072004628686"/>
  </r>
  <r>
    <s v="P002087"/>
    <s v="Diego"/>
    <s v="Martinez"/>
    <x v="0"/>
    <d v="2018-05-27T00:00:00"/>
    <n v="75"/>
    <s v="Spain"/>
    <s v="CDMX"/>
    <s v="Pediatrics"/>
    <x v="2012"/>
    <d v="2024-03-02T00:00:00"/>
    <x v="2"/>
    <x v="0"/>
    <s v="D0156"/>
    <s v="D01"/>
    <x v="3"/>
    <x v="3"/>
    <n v="687.69"/>
    <s v="Partial"/>
    <s v="CompanyC"/>
    <n v="2.3548270713650069E-2"/>
    <n v="77.73"/>
    <x v="0"/>
    <s v="No"/>
    <n v="216"/>
    <n v="10"/>
    <s v="Standard"/>
    <n v="4"/>
    <n v="1"/>
    <n v="9"/>
    <s v="X-Ray"/>
    <s v="No"/>
    <n v="4"/>
    <n v="765.42000000000007"/>
    <x v="1"/>
    <n v="18.024317369642038"/>
    <n v="747.39568263035801"/>
  </r>
  <r>
    <s v="P002090"/>
    <s v="Lucia"/>
    <s v="Perez"/>
    <x v="1"/>
    <d v="1991-08-23T00:00:00"/>
    <n v="67"/>
    <s v="Spain"/>
    <s v="Bogotá"/>
    <s v="General"/>
    <x v="2013"/>
    <d v="2024-05-19T00:00:00"/>
    <x v="0"/>
    <x v="0"/>
    <s v="D0190"/>
    <s v="D05"/>
    <x v="1"/>
    <x v="0"/>
    <n v="424.23"/>
    <s v="Full"/>
    <s v="CompanyA"/>
    <n v="0.49589665232968572"/>
    <n v="324.45999999999998"/>
    <x v="0"/>
    <s v="No"/>
    <n v="237"/>
    <n v="14"/>
    <s v="Standard"/>
    <n v="2"/>
    <n v="4"/>
    <n v="8"/>
    <s v="CT"/>
    <s v="Yes"/>
    <n v="5"/>
    <n v="748.69"/>
    <x v="1"/>
    <n v="371.27286463271241"/>
    <n v="377.41713536728764"/>
  </r>
  <r>
    <s v="P002095"/>
    <s v="Lucia"/>
    <s v="Torres"/>
    <x v="0"/>
    <d v="1999-02-02T00:00:00"/>
    <n v="75"/>
    <s v="Spain"/>
    <s v="Santiago"/>
    <s v="General"/>
    <x v="2014"/>
    <d v="2024-05-30T00:00:00"/>
    <x v="0"/>
    <x v="3"/>
    <s v="D0121"/>
    <s v="D02"/>
    <x v="0"/>
    <x v="1"/>
    <n v="54.59"/>
    <s v="None"/>
    <s v="CompanyB"/>
    <n v="0.44335353310552639"/>
    <n v="166.66"/>
    <x v="0"/>
    <s v="No"/>
    <n v="264"/>
    <n v="5"/>
    <s v="ICU"/>
    <n v="2"/>
    <n v="4"/>
    <n v="8"/>
    <s v="CT"/>
    <s v="No"/>
    <n v="3"/>
    <n v="221.25"/>
    <x v="1"/>
    <n v="98.091969199597713"/>
    <n v="123.15803080040229"/>
  </r>
  <r>
    <s v="P002097"/>
    <s v="Lucia"/>
    <s v="Rodriguez"/>
    <x v="0"/>
    <d v="1967-12-17T00:00:00"/>
    <n v="92"/>
    <s v="Spain"/>
    <s v="Bogotá"/>
    <s v="Chronic"/>
    <x v="2015"/>
    <d v="2024-02-17T00:00:00"/>
    <x v="1"/>
    <x v="4"/>
    <s v="D0170"/>
    <s v="D02"/>
    <x v="3"/>
    <x v="3"/>
    <n v="2643.01"/>
    <s v="None"/>
    <s v="CompanyC"/>
    <n v="0.66779797392694984"/>
    <n v="784.55"/>
    <x v="0"/>
    <s v="Yes"/>
    <n v="178"/>
    <n v="11"/>
    <s v="Emergency"/>
    <n v="2"/>
    <n v="6"/>
    <n v="5"/>
    <s v="ECG"/>
    <s v="No"/>
    <n v="3"/>
    <n v="3427.5600000000004"/>
    <x v="1"/>
    <n v="2288.9176235130562"/>
    <n v="1138.6423764869442"/>
  </r>
  <r>
    <s v="P002101"/>
    <s v="Luis"/>
    <s v="Lopez"/>
    <x v="1"/>
    <d v="2006-06-21T00:00:00"/>
    <n v="84"/>
    <s v="Mexico"/>
    <s v="Buenos Aires"/>
    <s v="Pediatrics"/>
    <x v="2016"/>
    <d v="2023-12-13T00:00:00"/>
    <x v="1"/>
    <x v="0"/>
    <s v="D0034"/>
    <s v="D04"/>
    <x v="1"/>
    <x v="2"/>
    <n v="2143.0100000000002"/>
    <s v="Full"/>
    <s v="CompanyC"/>
    <n v="0.2411371867483407"/>
    <n v="709.18"/>
    <x v="1"/>
    <s v="Yes"/>
    <n v="57"/>
    <n v="12"/>
    <s v="Standard"/>
    <n v="1"/>
    <n v="5"/>
    <n v="1"/>
    <s v="MRI"/>
    <s v="No"/>
    <n v="2"/>
    <n v="2852.19"/>
    <x v="1"/>
    <n v="687.76907267174988"/>
    <n v="2164.4209273282504"/>
  </r>
  <r>
    <s v="P002102"/>
    <s v="Maria"/>
    <s v="Hernandez"/>
    <x v="1"/>
    <d v="1975-08-14T00:00:00"/>
    <n v="92"/>
    <s v="Argentina"/>
    <s v="Bogotá"/>
    <s v="Chronic"/>
    <x v="2017"/>
    <d v="2023-04-13T00:00:00"/>
    <x v="0"/>
    <x v="5"/>
    <s v="D0073"/>
    <s v="D05"/>
    <x v="0"/>
    <x v="3"/>
    <n v="251.51"/>
    <s v="None"/>
    <s v="CompanyC"/>
    <n v="0.86109680978475167"/>
    <n v="35.549999999999997"/>
    <x v="0"/>
    <s v="No"/>
    <n v="295"/>
    <n v="3"/>
    <s v="Emergency"/>
    <n v="4"/>
    <n v="8"/>
    <n v="2"/>
    <s v="MRI"/>
    <s v="Yes"/>
    <n v="1"/>
    <n v="287.06"/>
    <x v="1"/>
    <n v="247.18645021681081"/>
    <n v="39.873549783189191"/>
  </r>
  <r>
    <s v="P002104"/>
    <s v="Carlos"/>
    <s v="Diaz"/>
    <x v="1"/>
    <d v="1988-01-04T00:00:00"/>
    <n v="75"/>
    <s v="Colombia"/>
    <s v="Santiago"/>
    <s v="Pediatrics"/>
    <x v="2018"/>
    <d v="2024-05-30T00:00:00"/>
    <x v="1"/>
    <x v="0"/>
    <s v="D0198"/>
    <s v="D05"/>
    <x v="1"/>
    <x v="0"/>
    <n v="1812.78"/>
    <s v="Full"/>
    <s v="CompanyC"/>
    <n v="0.8268623159166012"/>
    <n v="144.11000000000001"/>
    <x v="1"/>
    <s v="No"/>
    <n v="12"/>
    <n v="7"/>
    <s v="Emergency"/>
    <n v="2"/>
    <n v="1"/>
    <n v="5"/>
    <s v="MRI"/>
    <s v="No"/>
    <n v="0"/>
    <n v="1956.8899999999999"/>
    <x v="1"/>
    <n v="1618.0785973940376"/>
    <n v="338.81140260596226"/>
  </r>
  <r>
    <s v="P002105"/>
    <s v="Jorge"/>
    <s v="Perez"/>
    <x v="0"/>
    <d v="1992-06-03T00:00:00"/>
    <n v="83"/>
    <s v="Argentina"/>
    <s v="Santiago"/>
    <s v="Chronic"/>
    <x v="2019"/>
    <d v="2023-07-25T00:00:00"/>
    <x v="2"/>
    <x v="3"/>
    <s v="D0132"/>
    <s v="D05"/>
    <x v="4"/>
    <x v="1"/>
    <n v="941.36"/>
    <s v="Partial"/>
    <s v="None"/>
    <n v="0.34139777503932528"/>
    <n v="568.88"/>
    <x v="1"/>
    <s v="Yes"/>
    <n v="61"/>
    <n v="0"/>
    <s v="Emergency"/>
    <n v="1"/>
    <n v="4"/>
    <n v="1"/>
    <s v="MRI"/>
    <s v="Yes"/>
    <n v="3"/>
    <n v="1510.24"/>
    <x v="1"/>
    <n v="515.59257577539063"/>
    <n v="994.64742422460938"/>
  </r>
  <r>
    <s v="P002106"/>
    <s v="Ana"/>
    <s v="Perez"/>
    <x v="0"/>
    <d v="1952-03-26T00:00:00"/>
    <n v="92"/>
    <s v="Argentina"/>
    <s v="Buenos Aires"/>
    <s v="Chronic"/>
    <x v="2020"/>
    <d v="2024-07-11T00:00:00"/>
    <x v="2"/>
    <x v="2"/>
    <s v="D0174"/>
    <s v="D02"/>
    <x v="1"/>
    <x v="2"/>
    <n v="283.41000000000003"/>
    <s v="Partial"/>
    <s v="CompanyB"/>
    <n v="0.1625574398456523"/>
    <n v="572.28"/>
    <x v="0"/>
    <s v="No"/>
    <n v="45"/>
    <n v="3"/>
    <s v="ICU"/>
    <n v="3"/>
    <n v="6"/>
    <n v="4"/>
    <s v="Ultrasound"/>
    <s v="Yes"/>
    <n v="4"/>
    <n v="855.69"/>
    <x v="1"/>
    <n v="139.09877570152622"/>
    <n v="716.59122429847389"/>
  </r>
  <r>
    <s v="P002109"/>
    <s v="Maria"/>
    <s v="Hernandez"/>
    <x v="1"/>
    <d v="1979-11-21T00:00:00"/>
    <n v="69"/>
    <s v="Chile"/>
    <s v="Buenos Aires"/>
    <s v="Chronic"/>
    <x v="2021"/>
    <d v="2024-10-01T00:00:00"/>
    <x v="0"/>
    <x v="4"/>
    <s v="D0061"/>
    <s v="D01"/>
    <x v="2"/>
    <x v="3"/>
    <n v="1760.29"/>
    <s v="Partial"/>
    <s v="None"/>
    <n v="5.2181545259738282E-2"/>
    <n v="699"/>
    <x v="0"/>
    <s v="No"/>
    <n v="22"/>
    <n v="4"/>
    <s v="Emergency"/>
    <n v="1"/>
    <n v="2"/>
    <n v="5"/>
    <s v="ECG"/>
    <s v="Yes"/>
    <n v="0"/>
    <n v="2459.29"/>
    <x v="1"/>
    <n v="128.32955244182176"/>
    <n v="2330.9604475581782"/>
  </r>
  <r>
    <s v="P002110"/>
    <s v="Pedro"/>
    <s v="Rodriguez"/>
    <x v="0"/>
    <d v="1986-03-05T00:00:00"/>
    <n v="74"/>
    <s v="Chile"/>
    <s v="CDMX"/>
    <s v="Chronic"/>
    <x v="2022"/>
    <d v="2023-04-02T00:00:00"/>
    <x v="0"/>
    <x v="0"/>
    <s v="D0122"/>
    <s v="D03"/>
    <x v="4"/>
    <x v="2"/>
    <n v="1864.31"/>
    <s v="Partial"/>
    <s v="None"/>
    <n v="0.27947001203943028"/>
    <n v="764.47"/>
    <x v="0"/>
    <s v="No"/>
    <n v="66"/>
    <n v="0"/>
    <s v="Emergency"/>
    <n v="2"/>
    <n v="5"/>
    <n v="7"/>
    <s v="CT"/>
    <s v="Yes"/>
    <n v="3"/>
    <n v="2628.7799999999997"/>
    <x v="1"/>
    <n v="734.66517824901348"/>
    <n v="1894.1148217509863"/>
  </r>
  <r>
    <s v="P002113"/>
    <s v="Jorge"/>
    <s v="Hernandez"/>
    <x v="0"/>
    <d v="2005-11-05T00:00:00"/>
    <n v="66"/>
    <s v="Colombia"/>
    <s v="Madrid"/>
    <s v="General"/>
    <x v="2023"/>
    <d v="2024-08-04T00:00:00"/>
    <x v="0"/>
    <x v="4"/>
    <s v="D0057"/>
    <s v="D02"/>
    <x v="2"/>
    <x v="3"/>
    <n v="2685.2"/>
    <s v="Partial"/>
    <s v="CompanyB"/>
    <n v="0.94433373387717268"/>
    <n v="778.63"/>
    <x v="1"/>
    <s v="Yes"/>
    <n v="65"/>
    <n v="6"/>
    <s v="Standard"/>
    <n v="3"/>
    <n v="1"/>
    <n v="2"/>
    <s v="ECG"/>
    <s v="No"/>
    <n v="1"/>
    <n v="3463.83"/>
    <x v="1"/>
    <n v="3271.0115174157668"/>
    <n v="192.81848258423315"/>
  </r>
  <r>
    <s v="P002115"/>
    <s v="Lucia"/>
    <s v="Garcia"/>
    <x v="1"/>
    <d v="1995-02-26T00:00:00"/>
    <n v="77"/>
    <s v="Colombia"/>
    <s v="Santiago"/>
    <s v="Chronic"/>
    <x v="2024"/>
    <d v="2023-04-09T00:00:00"/>
    <x v="2"/>
    <x v="5"/>
    <s v="D0012"/>
    <s v="D05"/>
    <x v="2"/>
    <x v="1"/>
    <n v="279.95"/>
    <s v="Partial"/>
    <s v="CompanyA"/>
    <n v="0.13634073118338341"/>
    <n v="148.05000000000001"/>
    <x v="1"/>
    <s v="No"/>
    <n v="140"/>
    <n v="6"/>
    <s v="Standard"/>
    <n v="1"/>
    <n v="7"/>
    <n v="6"/>
    <s v="CT"/>
    <s v="Yes"/>
    <n v="3"/>
    <n v="428"/>
    <x v="1"/>
    <n v="58.353832946488097"/>
    <n v="369.64616705351193"/>
  </r>
  <r>
    <s v="P002118"/>
    <s v="Elena"/>
    <s v="Rodriguez"/>
    <x v="1"/>
    <d v="1972-02-05T00:00:00"/>
    <n v="66"/>
    <s v="Spain"/>
    <s v="CDMX"/>
    <s v="Geriatrics"/>
    <x v="2025"/>
    <d v="2023-02-24T00:00:00"/>
    <x v="1"/>
    <x v="2"/>
    <s v="D0147"/>
    <s v="D02"/>
    <x v="1"/>
    <x v="1"/>
    <n v="218.86"/>
    <s v="Full"/>
    <s v="CompanyB"/>
    <n v="0.26278407116355829"/>
    <n v="220.77"/>
    <x v="1"/>
    <s v="No"/>
    <n v="295"/>
    <n v="12"/>
    <s v="ICU"/>
    <n v="2"/>
    <n v="9"/>
    <n v="7"/>
    <s v="ECG"/>
    <s v="Yes"/>
    <n v="5"/>
    <n v="439.63"/>
    <x v="1"/>
    <n v="115.52776120563513"/>
    <n v="324.10223879436489"/>
  </r>
  <r>
    <s v="P002119"/>
    <s v="Diego"/>
    <s v="Hernandez"/>
    <x v="0"/>
    <d v="1996-09-14T00:00:00"/>
    <n v="75"/>
    <s v="Spain"/>
    <s v="CDMX"/>
    <s v="Pediatrics"/>
    <x v="2026"/>
    <d v="2024-07-27T00:00:00"/>
    <x v="2"/>
    <x v="4"/>
    <s v="D0077"/>
    <s v="D05"/>
    <x v="3"/>
    <x v="0"/>
    <n v="1307.06"/>
    <s v="Full"/>
    <s v="None"/>
    <n v="0.14325275744402799"/>
    <n v="593.62"/>
    <x v="1"/>
    <s v="No"/>
    <n v="252"/>
    <n v="7"/>
    <s v="ICU"/>
    <n v="4"/>
    <n v="0"/>
    <n v="8"/>
    <s v="Ultrasound"/>
    <s v="Yes"/>
    <n v="0"/>
    <n v="1900.6799999999998"/>
    <x v="1"/>
    <n v="272.27765101871512"/>
    <n v="1628.4023489812848"/>
  </r>
  <r>
    <s v="P002121"/>
    <s v="Maria"/>
    <s v="Rodriguez"/>
    <x v="0"/>
    <d v="1972-08-27T00:00:00"/>
    <n v="94"/>
    <s v="Mexico"/>
    <s v="Bogotá"/>
    <s v="General"/>
    <x v="2027"/>
    <d v="2023-11-25T00:00:00"/>
    <x v="1"/>
    <x v="3"/>
    <s v="D0059"/>
    <s v="D01"/>
    <x v="3"/>
    <x v="2"/>
    <n v="793.75"/>
    <s v="Partial"/>
    <s v="None"/>
    <n v="0.83224879962852605"/>
    <n v="547.61"/>
    <x v="1"/>
    <s v="No"/>
    <n v="188"/>
    <n v="13"/>
    <s v="ICU"/>
    <n v="2"/>
    <n v="4"/>
    <n v="10"/>
    <s v="X-Ray"/>
    <s v="No"/>
    <n v="5"/>
    <n v="1341.3600000000001"/>
    <x v="1"/>
    <n v="1116.3452498697197"/>
    <n v="225.01475013028039"/>
  </r>
  <r>
    <s v="P002128"/>
    <s v="Jorge"/>
    <s v="Perez"/>
    <x v="1"/>
    <d v="1985-05-07T00:00:00"/>
    <n v="74"/>
    <s v="Chile"/>
    <s v="Madrid"/>
    <s v="Pediatrics"/>
    <x v="2028"/>
    <d v="2024-07-27T00:00:00"/>
    <x v="2"/>
    <x v="4"/>
    <s v="D0086"/>
    <s v="D04"/>
    <x v="2"/>
    <x v="2"/>
    <n v="1334.07"/>
    <s v="Full"/>
    <s v="CompanyC"/>
    <n v="8.5257975421988874E-2"/>
    <n v="750.62"/>
    <x v="1"/>
    <s v="No"/>
    <n v="55"/>
    <n v="0"/>
    <s v="ICU"/>
    <n v="4"/>
    <n v="4"/>
    <n v="3"/>
    <s v="X-Ray"/>
    <s v="No"/>
    <n v="3"/>
    <n v="2084.69"/>
    <x v="1"/>
    <n v="177.736448782466"/>
    <n v="1906.9535512175341"/>
  </r>
  <r>
    <s v="P002129"/>
    <s v="Jorge"/>
    <s v="Torres"/>
    <x v="0"/>
    <d v="1969-09-19T00:00:00"/>
    <n v="86"/>
    <s v="Colombia"/>
    <s v="Bogotá"/>
    <s v="Geriatrics"/>
    <x v="2029"/>
    <d v="2023-10-05T00:00:00"/>
    <x v="0"/>
    <x v="0"/>
    <s v="D0122"/>
    <s v="D02"/>
    <x v="2"/>
    <x v="0"/>
    <n v="2159.1"/>
    <s v="Partial"/>
    <s v="None"/>
    <n v="0.35735578526157208"/>
    <n v="364.2"/>
    <x v="0"/>
    <s v="Yes"/>
    <n v="111"/>
    <n v="13"/>
    <s v="Standard"/>
    <n v="2"/>
    <n v="8"/>
    <n v="4"/>
    <s v="X-Ray"/>
    <s v="No"/>
    <n v="3"/>
    <n v="2523.2999999999997"/>
    <x v="1"/>
    <n v="901.71585295052478"/>
    <n v="1621.584147049475"/>
  </r>
  <r>
    <s v="P002130"/>
    <s v="Elena"/>
    <s v="Rodriguez"/>
    <x v="1"/>
    <d v="1988-01-29T00:00:00"/>
    <n v="81"/>
    <s v="Spain"/>
    <s v="Madrid"/>
    <s v="General"/>
    <x v="2030"/>
    <d v="2023-04-16T00:00:00"/>
    <x v="1"/>
    <x v="5"/>
    <s v="D0075"/>
    <s v="D03"/>
    <x v="3"/>
    <x v="1"/>
    <n v="834.16"/>
    <s v="Partial"/>
    <s v="None"/>
    <n v="0.60184180618916627"/>
    <n v="68.61"/>
    <x v="0"/>
    <s v="No"/>
    <n v="242"/>
    <n v="1"/>
    <s v="ICU"/>
    <n v="1"/>
    <n v="4"/>
    <n v="10"/>
    <s v="MRI"/>
    <s v="No"/>
    <n v="0"/>
    <n v="902.77"/>
    <x v="1"/>
    <n v="543.32472737339367"/>
    <n v="359.44527262660631"/>
  </r>
  <r>
    <s v="P002133"/>
    <s v="Carlos"/>
    <s v="Martinez"/>
    <x v="1"/>
    <d v="1968-12-05T00:00:00"/>
    <n v="83"/>
    <s v="Spain"/>
    <s v="Madrid"/>
    <s v="Pediatrics"/>
    <x v="2031"/>
    <d v="2023-12-09T00:00:00"/>
    <x v="0"/>
    <x v="2"/>
    <s v="D0165"/>
    <s v="D03"/>
    <x v="1"/>
    <x v="2"/>
    <n v="2280.52"/>
    <s v="Partial"/>
    <s v="CompanyA"/>
    <n v="3.2215730240050637E-2"/>
    <n v="127.29"/>
    <x v="1"/>
    <s v="Yes"/>
    <n v="281"/>
    <n v="4"/>
    <s v="Standard"/>
    <n v="1"/>
    <n v="4"/>
    <n v="6"/>
    <s v="X-Ray"/>
    <s v="No"/>
    <n v="4"/>
    <n v="2407.81"/>
    <x v="1"/>
    <n v="77.569357429296318"/>
    <n v="2330.2406425707036"/>
  </r>
  <r>
    <s v="P002134"/>
    <s v="Ana"/>
    <s v="Torres"/>
    <x v="1"/>
    <d v="1981-03-18T00:00:00"/>
    <n v="81"/>
    <s v="Colombia"/>
    <s v="Madrid"/>
    <s v="Chronic"/>
    <x v="2032"/>
    <d v="2024-04-12T00:00:00"/>
    <x v="1"/>
    <x v="4"/>
    <s v="D0078"/>
    <s v="D05"/>
    <x v="1"/>
    <x v="1"/>
    <n v="545.80999999999995"/>
    <s v="Partial"/>
    <s v="CompanyC"/>
    <n v="0.1388628951594971"/>
    <n v="694.14"/>
    <x v="0"/>
    <s v="No"/>
    <n v="270"/>
    <n v="6"/>
    <s v="ICU"/>
    <n v="1"/>
    <n v="0"/>
    <n v="9"/>
    <s v="MRI"/>
    <s v="No"/>
    <n v="4"/>
    <n v="1239.9499999999998"/>
    <x v="1"/>
    <n v="172.1830468530184"/>
    <n v="1067.7669531469815"/>
  </r>
  <r>
    <s v="P002135"/>
    <s v="Lucia"/>
    <s v="Garcia"/>
    <x v="1"/>
    <d v="1952-02-27T00:00:00"/>
    <n v="88"/>
    <s v="Colombia"/>
    <s v="Madrid"/>
    <s v="General"/>
    <x v="2033"/>
    <d v="2024-08-01T00:00:00"/>
    <x v="2"/>
    <x v="3"/>
    <s v="D0157"/>
    <s v="D03"/>
    <x v="3"/>
    <x v="1"/>
    <n v="2666.25"/>
    <s v="None"/>
    <s v="CompanyA"/>
    <n v="0.84848797810479326"/>
    <n v="441.18"/>
    <x v="1"/>
    <s v="No"/>
    <n v="49"/>
    <n v="5"/>
    <s v="Standard"/>
    <n v="2"/>
    <n v="6"/>
    <n v="2"/>
    <s v="X-Ray"/>
    <s v="No"/>
    <n v="2"/>
    <n v="3107.43"/>
    <x v="1"/>
    <n v="2636.6169978021776"/>
    <n v="470.81300219782224"/>
  </r>
  <r>
    <s v="P002140"/>
    <s v="Lucia"/>
    <s v="Diaz"/>
    <x v="0"/>
    <d v="1992-01-09T00:00:00"/>
    <n v="78"/>
    <s v="Colombia"/>
    <s v="Madrid"/>
    <s v="Pediatrics"/>
    <x v="2034"/>
    <d v="2024-06-16T00:00:00"/>
    <x v="1"/>
    <x v="3"/>
    <s v="D0176"/>
    <s v="D01"/>
    <x v="0"/>
    <x v="2"/>
    <n v="2430.1"/>
    <s v="None"/>
    <s v="CompanyB"/>
    <n v="0.36429024747516781"/>
    <n v="694.74"/>
    <x v="1"/>
    <s v="Yes"/>
    <n v="169"/>
    <n v="3"/>
    <s v="ICU"/>
    <n v="1"/>
    <n v="6"/>
    <n v="2"/>
    <s v="ECG"/>
    <s v="Yes"/>
    <n v="5"/>
    <n v="3124.84"/>
    <x v="1"/>
    <n v="1138.3487369203035"/>
    <n v="1986.4912630796966"/>
  </r>
  <r>
    <s v="P002143"/>
    <s v="Diego"/>
    <s v="Torres"/>
    <x v="0"/>
    <d v="1953-05-27T00:00:00"/>
    <n v="70"/>
    <s v="Argentina"/>
    <s v="Buenos Aires"/>
    <s v="Chronic"/>
    <x v="2035"/>
    <d v="2023-07-24T00:00:00"/>
    <x v="1"/>
    <x v="4"/>
    <s v="D0113"/>
    <s v="D02"/>
    <x v="1"/>
    <x v="3"/>
    <n v="1166"/>
    <s v="Full"/>
    <s v="CompanyA"/>
    <n v="0.27483755088036371"/>
    <n v="753.15"/>
    <x v="1"/>
    <s v="No"/>
    <n v="39"/>
    <n v="0"/>
    <s v="Standard"/>
    <n v="3"/>
    <n v="9"/>
    <n v="4"/>
    <s v="CT"/>
    <s v="No"/>
    <n v="1"/>
    <n v="1919.15"/>
    <x v="1"/>
    <n v="527.45448577205002"/>
    <n v="1391.6955142279501"/>
  </r>
  <r>
    <s v="P002147"/>
    <s v="Ana"/>
    <s v="Rodriguez"/>
    <x v="0"/>
    <d v="1997-10-31T00:00:00"/>
    <n v="76"/>
    <s v="Colombia"/>
    <s v="CDMX"/>
    <s v="Pediatrics"/>
    <x v="2036"/>
    <d v="2023-08-21T00:00:00"/>
    <x v="1"/>
    <x v="1"/>
    <s v="D0141"/>
    <s v="D03"/>
    <x v="2"/>
    <x v="0"/>
    <n v="891.12"/>
    <s v="Full"/>
    <s v="CompanyB"/>
    <n v="0.60242574881542033"/>
    <n v="552.52"/>
    <x v="1"/>
    <s v="Yes"/>
    <n v="59"/>
    <n v="11"/>
    <s v="Emergency"/>
    <n v="1"/>
    <n v="4"/>
    <n v="10"/>
    <s v="ECG"/>
    <s v="No"/>
    <n v="1"/>
    <n v="1443.6399999999999"/>
    <x v="1"/>
    <n v="869.6859080198933"/>
    <n v="573.95409198010657"/>
  </r>
  <r>
    <s v="P002149"/>
    <s v="Maria"/>
    <s v="Hernandez"/>
    <x v="0"/>
    <d v="2020-08-07T00:00:00"/>
    <n v="94"/>
    <s v="Spain"/>
    <s v="Santiago"/>
    <s v="Pediatrics"/>
    <x v="2037"/>
    <d v="2024-06-22T00:00:00"/>
    <x v="2"/>
    <x v="1"/>
    <s v="D0124"/>
    <s v="D04"/>
    <x v="0"/>
    <x v="0"/>
    <n v="1644.47"/>
    <s v="Partial"/>
    <s v="CompanyB"/>
    <n v="4.065929947664082E-3"/>
    <n v="711.82"/>
    <x v="1"/>
    <s v="No"/>
    <n v="75"/>
    <n v="11"/>
    <s v="ICU"/>
    <n v="2"/>
    <n v="9"/>
    <n v="9"/>
    <s v="MRI"/>
    <s v="No"/>
    <n v="4"/>
    <n v="2356.29"/>
    <x v="1"/>
    <n v="9.5805100763813993"/>
    <n v="2346.7094899236185"/>
  </r>
  <r>
    <s v="P002157"/>
    <s v="Diego"/>
    <s v="Hernandez"/>
    <x v="1"/>
    <d v="1984-03-28T00:00:00"/>
    <n v="69"/>
    <s v="Chile"/>
    <s v="Madrid"/>
    <s v="Geriatrics"/>
    <x v="2038"/>
    <d v="2023-08-15T00:00:00"/>
    <x v="2"/>
    <x v="0"/>
    <s v="D0149"/>
    <s v="D03"/>
    <x v="3"/>
    <x v="0"/>
    <n v="2327.06"/>
    <s v="Partial"/>
    <s v="CompanyC"/>
    <n v="0.71790845392577107"/>
    <n v="65.75"/>
    <x v="1"/>
    <s v="No"/>
    <n v="221"/>
    <n v="10"/>
    <s v="Standard"/>
    <n v="2"/>
    <n v="1"/>
    <n v="4"/>
    <s v="Ultrasound"/>
    <s v="No"/>
    <n v="3"/>
    <n v="2392.81"/>
    <x v="1"/>
    <n v="1717.8185276381244"/>
    <n v="674.99147236187559"/>
  </r>
  <r>
    <s v="P002158"/>
    <s v="Sofia"/>
    <s v="Garcia"/>
    <x v="1"/>
    <d v="1964-08-31T00:00:00"/>
    <n v="70"/>
    <s v="Mexico"/>
    <s v="Madrid"/>
    <s v="Pediatrics"/>
    <x v="2039"/>
    <d v="2023-10-20T00:00:00"/>
    <x v="1"/>
    <x v="3"/>
    <s v="D0112"/>
    <s v="D01"/>
    <x v="4"/>
    <x v="0"/>
    <n v="2783.7"/>
    <s v="None"/>
    <s v="CompanyC"/>
    <n v="0.17184420695311109"/>
    <n v="648.14"/>
    <x v="0"/>
    <s v="Yes"/>
    <n v="143"/>
    <n v="9"/>
    <s v="Emergency"/>
    <n v="3"/>
    <n v="0"/>
    <n v="9"/>
    <s v="Ultrasound"/>
    <s v="No"/>
    <n v="4"/>
    <n v="3431.8399999999997"/>
    <x v="1"/>
    <n v="589.74182318996475"/>
    <n v="2842.0981768100351"/>
  </r>
  <r>
    <s v="P002160"/>
    <s v="Carlos"/>
    <s v="Torres"/>
    <x v="1"/>
    <d v="1988-04-13T00:00:00"/>
    <n v="91"/>
    <s v="Mexico"/>
    <s v="Madrid"/>
    <s v="Geriatrics"/>
    <x v="2040"/>
    <d v="2024-02-28T00:00:00"/>
    <x v="0"/>
    <x v="3"/>
    <s v="D0024"/>
    <s v="D02"/>
    <x v="4"/>
    <x v="1"/>
    <n v="2247.56"/>
    <s v="Full"/>
    <s v="CompanyC"/>
    <n v="0.14804787690345619"/>
    <n v="342.99"/>
    <x v="0"/>
    <s v="Yes"/>
    <n v="160"/>
    <n v="11"/>
    <s v="ICU"/>
    <n v="4"/>
    <n v="6"/>
    <n v="5"/>
    <s v="MRI"/>
    <s v="No"/>
    <n v="5"/>
    <n v="2590.5500000000002"/>
    <x v="1"/>
    <n v="383.52542751224848"/>
    <n v="2207.0245724877518"/>
  </r>
  <r>
    <s v="P002165"/>
    <s v="Diego"/>
    <s v="Torres"/>
    <x v="0"/>
    <d v="1958-12-22T00:00:00"/>
    <n v="72"/>
    <s v="Spain"/>
    <s v="Buenos Aires"/>
    <s v="Pediatrics"/>
    <x v="2041"/>
    <d v="2024-09-28T00:00:00"/>
    <x v="2"/>
    <x v="5"/>
    <s v="D0011"/>
    <s v="D05"/>
    <x v="4"/>
    <x v="1"/>
    <n v="375.27"/>
    <s v="Partial"/>
    <s v="None"/>
    <n v="0.16673361111586291"/>
    <n v="159.6"/>
    <x v="0"/>
    <s v="Yes"/>
    <n v="297"/>
    <n v="14"/>
    <s v="ICU"/>
    <n v="2"/>
    <n v="0"/>
    <n v="7"/>
    <s v="ECG"/>
    <s v="Yes"/>
    <n v="3"/>
    <n v="534.87"/>
    <x v="1"/>
    <n v="89.180806577541588"/>
    <n v="445.6891934224584"/>
  </r>
  <r>
    <s v="P002168"/>
    <s v="Ana"/>
    <s v="Torres"/>
    <x v="1"/>
    <d v="1978-10-14T00:00:00"/>
    <n v="83"/>
    <s v="Chile"/>
    <s v="Madrid"/>
    <s v="Geriatrics"/>
    <x v="2042"/>
    <d v="2024-03-15T00:00:00"/>
    <x v="1"/>
    <x v="1"/>
    <s v="D0189"/>
    <s v="D02"/>
    <x v="2"/>
    <x v="2"/>
    <n v="2380.23"/>
    <s v="None"/>
    <s v="CompanyC"/>
    <n v="0.27524330996769603"/>
    <n v="115.36"/>
    <x v="1"/>
    <s v="No"/>
    <n v="46"/>
    <n v="12"/>
    <s v="ICU"/>
    <n v="3"/>
    <n v="9"/>
    <n v="5"/>
    <s v="X-Ray"/>
    <s v="Yes"/>
    <n v="1"/>
    <n v="2495.59"/>
    <x v="1"/>
    <n v="686.89445192228254"/>
    <n v="1808.6955480777176"/>
  </r>
  <r>
    <s v="P002171"/>
    <s v="Elena"/>
    <s v="Diaz"/>
    <x v="1"/>
    <d v="2015-12-22T00:00:00"/>
    <n v="83"/>
    <s v="Chile"/>
    <s v="Buenos Aires"/>
    <s v="General"/>
    <x v="2043"/>
    <d v="2023-02-15T00:00:00"/>
    <x v="1"/>
    <x v="2"/>
    <s v="D0133"/>
    <s v="D04"/>
    <x v="0"/>
    <x v="3"/>
    <n v="167.35"/>
    <s v="None"/>
    <s v="CompanyA"/>
    <n v="0.39752698945556908"/>
    <n v="777.24"/>
    <x v="1"/>
    <s v="Yes"/>
    <n v="294"/>
    <n v="13"/>
    <s v="Standard"/>
    <n v="3"/>
    <n v="9"/>
    <n v="6"/>
    <s v="ECG"/>
    <s v="Yes"/>
    <n v="1"/>
    <n v="944.59"/>
    <x v="1"/>
    <n v="375.50001896983599"/>
    <n v="569.08998103016404"/>
  </r>
  <r>
    <s v="P002173"/>
    <s v="Diego"/>
    <s v="Torres"/>
    <x v="0"/>
    <d v="1967-03-14T00:00:00"/>
    <n v="92"/>
    <s v="Colombia"/>
    <s v="Madrid"/>
    <s v="Chronic"/>
    <x v="2044"/>
    <d v="2024-07-10T00:00:00"/>
    <x v="0"/>
    <x v="3"/>
    <s v="D0192"/>
    <s v="D02"/>
    <x v="1"/>
    <x v="2"/>
    <n v="2566.36"/>
    <s v="Full"/>
    <s v="CompanyC"/>
    <n v="0.82499661136111224"/>
    <n v="330.17"/>
    <x v="0"/>
    <s v="Yes"/>
    <n v="81"/>
    <n v="2"/>
    <s v="Standard"/>
    <n v="3"/>
    <n v="6"/>
    <n v="9"/>
    <s v="X-Ray"/>
    <s v="Yes"/>
    <n v="5"/>
    <n v="2896.53"/>
    <x v="1"/>
    <n v="2389.6274347058024"/>
    <n v="506.90256529419776"/>
  </r>
  <r>
    <s v="P002174"/>
    <s v="Elena"/>
    <s v="Torres"/>
    <x v="0"/>
    <d v="1989-07-01T00:00:00"/>
    <n v="81"/>
    <s v="Argentina"/>
    <s v="Madrid"/>
    <s v="Geriatrics"/>
    <x v="2045"/>
    <d v="2023-05-28T00:00:00"/>
    <x v="0"/>
    <x v="3"/>
    <s v="D0032"/>
    <s v="D02"/>
    <x v="0"/>
    <x v="3"/>
    <n v="2365.19"/>
    <s v="None"/>
    <s v="CompanyB"/>
    <n v="0.25547225015816161"/>
    <n v="97.61"/>
    <x v="0"/>
    <s v="No"/>
    <n v="57"/>
    <n v="7"/>
    <s v="Emergency"/>
    <n v="3"/>
    <n v="7"/>
    <n v="3"/>
    <s v="Ultrasound"/>
    <s v="No"/>
    <n v="2"/>
    <n v="2462.8000000000002"/>
    <x v="1"/>
    <n v="629.17705768952044"/>
    <n v="1833.6229423104796"/>
  </r>
  <r>
    <s v="P002178"/>
    <s v="Carlos"/>
    <s v="Hernandez"/>
    <x v="0"/>
    <d v="1992-06-18T00:00:00"/>
    <n v="75"/>
    <s v="Colombia"/>
    <s v="CDMX"/>
    <s v="General"/>
    <x v="2046"/>
    <d v="2024-03-27T00:00:00"/>
    <x v="2"/>
    <x v="2"/>
    <s v="D0138"/>
    <s v="D02"/>
    <x v="1"/>
    <x v="3"/>
    <n v="826.03"/>
    <s v="Partial"/>
    <s v="CompanyB"/>
    <n v="0.54746731677253591"/>
    <n v="302.64"/>
    <x v="1"/>
    <s v="No"/>
    <n v="84"/>
    <n v="4"/>
    <s v="ICU"/>
    <n v="2"/>
    <n v="8"/>
    <n v="8"/>
    <s v="MRI"/>
    <s v="Yes"/>
    <n v="1"/>
    <n v="1128.67"/>
    <x v="1"/>
    <n v="617.90993642165813"/>
    <n v="510.76006357834194"/>
  </r>
  <r>
    <s v="P002179"/>
    <s v="Ana"/>
    <s v="Diaz"/>
    <x v="0"/>
    <d v="1972-08-24T00:00:00"/>
    <n v="79"/>
    <s v="Argentina"/>
    <s v="CDMX"/>
    <s v="Pediatrics"/>
    <x v="2047"/>
    <d v="2023-11-30T00:00:00"/>
    <x v="2"/>
    <x v="3"/>
    <s v="D0099"/>
    <s v="D04"/>
    <x v="4"/>
    <x v="0"/>
    <n v="2523.46"/>
    <s v="Partial"/>
    <s v="CompanyA"/>
    <n v="0.5612868775827744"/>
    <n v="397.4"/>
    <x v="0"/>
    <s v="Yes"/>
    <n v="21"/>
    <n v="1"/>
    <s v="Emergency"/>
    <n v="2"/>
    <n v="9"/>
    <n v="4"/>
    <s v="CT"/>
    <s v="No"/>
    <n v="1"/>
    <n v="2920.86"/>
    <x v="1"/>
    <n v="1639.4403892564226"/>
    <n v="1281.4196107435776"/>
  </r>
  <r>
    <s v="P002181"/>
    <s v="Sofia"/>
    <s v="Garcia"/>
    <x v="0"/>
    <d v="1967-08-01T00:00:00"/>
    <n v="87"/>
    <s v="Colombia"/>
    <s v="Madrid"/>
    <s v="Pediatrics"/>
    <x v="2048"/>
    <d v="2023-05-19T00:00:00"/>
    <x v="1"/>
    <x v="2"/>
    <s v="D0040"/>
    <s v="D04"/>
    <x v="2"/>
    <x v="2"/>
    <n v="1619.77"/>
    <s v="Full"/>
    <s v="CompanyB"/>
    <n v="5.4381755181388443E-2"/>
    <n v="30.64"/>
    <x v="1"/>
    <s v="No"/>
    <n v="36"/>
    <n v="13"/>
    <s v="Standard"/>
    <n v="2"/>
    <n v="6"/>
    <n v="6"/>
    <s v="CT"/>
    <s v="Yes"/>
    <n v="1"/>
    <n v="1650.41"/>
    <x v="1"/>
    <n v="89.752192568915305"/>
    <n v="1560.6578074310848"/>
  </r>
  <r>
    <s v="P002182"/>
    <s v="Luis"/>
    <s v="Rodriguez"/>
    <x v="0"/>
    <d v="2006-03-25T00:00:00"/>
    <n v="67"/>
    <s v="Mexico"/>
    <s v="CDMX"/>
    <s v="Geriatrics"/>
    <x v="2049"/>
    <d v="2023-01-22T00:00:00"/>
    <x v="0"/>
    <x v="2"/>
    <s v="D0042"/>
    <s v="D02"/>
    <x v="0"/>
    <x v="0"/>
    <n v="1735.57"/>
    <s v="None"/>
    <s v="None"/>
    <n v="0.62814132251000276"/>
    <n v="51.17"/>
    <x v="1"/>
    <s v="No"/>
    <n v="100"/>
    <n v="2"/>
    <s v="ICU"/>
    <n v="3"/>
    <n v="5"/>
    <n v="10"/>
    <s v="CT"/>
    <s v="No"/>
    <n v="4"/>
    <n v="1786.74"/>
    <x v="1"/>
    <n v="1122.3252265815224"/>
    <n v="664.41477341847758"/>
  </r>
  <r>
    <s v="P002189"/>
    <s v="Ana"/>
    <s v="Rodriguez"/>
    <x v="1"/>
    <d v="1985-09-11T00:00:00"/>
    <n v="93"/>
    <s v="Argentina"/>
    <s v="Santiago"/>
    <s v="General"/>
    <x v="2050"/>
    <d v="2024-03-08T00:00:00"/>
    <x v="2"/>
    <x v="4"/>
    <s v="D0094"/>
    <s v="D02"/>
    <x v="4"/>
    <x v="3"/>
    <n v="2477.29"/>
    <s v="Full"/>
    <s v="CompanyA"/>
    <n v="0.100627627261721"/>
    <n v="234.39"/>
    <x v="1"/>
    <s v="Yes"/>
    <n v="80"/>
    <n v="10"/>
    <s v="Emergency"/>
    <n v="1"/>
    <n v="6"/>
    <n v="4"/>
    <s v="X-Ray"/>
    <s v="No"/>
    <n v="4"/>
    <n v="2711.68"/>
    <x v="1"/>
    <n v="272.8699242930636"/>
    <n v="2438.810075706936"/>
  </r>
  <r>
    <s v="P002190"/>
    <s v="Lucia"/>
    <s v="Hernandez"/>
    <x v="0"/>
    <d v="1987-01-28T00:00:00"/>
    <n v="86"/>
    <s v="Argentina"/>
    <s v="Buenos Aires"/>
    <s v="Geriatrics"/>
    <x v="2051"/>
    <d v="2023-06-19T00:00:00"/>
    <x v="0"/>
    <x v="4"/>
    <s v="D0132"/>
    <s v="D01"/>
    <x v="2"/>
    <x v="0"/>
    <n v="686.88"/>
    <s v="Partial"/>
    <s v="CompanyC"/>
    <n v="0.48294390547129878"/>
    <n v="318.01"/>
    <x v="0"/>
    <s v="Yes"/>
    <n v="120"/>
    <n v="13"/>
    <s v="ICU"/>
    <n v="1"/>
    <n v="8"/>
    <n v="9"/>
    <s v="CT"/>
    <s v="No"/>
    <n v="1"/>
    <n v="1004.89"/>
    <x v="1"/>
    <n v="485.30550116905346"/>
    <n v="519.58449883094659"/>
  </r>
  <r>
    <s v="P002192"/>
    <s v="Elena"/>
    <s v="Lopez"/>
    <x v="0"/>
    <d v="1968-03-25T00:00:00"/>
    <n v="79"/>
    <s v="Colombia"/>
    <s v="Buenos Aires"/>
    <s v="Pediatrics"/>
    <x v="2052"/>
    <d v="2024-03-11T00:00:00"/>
    <x v="2"/>
    <x v="0"/>
    <s v="D0142"/>
    <s v="D04"/>
    <x v="4"/>
    <x v="1"/>
    <n v="1544.16"/>
    <s v="Partial"/>
    <s v="CompanyB"/>
    <n v="0.57297825965955429"/>
    <n v="764.44"/>
    <x v="1"/>
    <s v="No"/>
    <n v="71"/>
    <n v="6"/>
    <s v="ICU"/>
    <n v="4"/>
    <n v="8"/>
    <n v="7"/>
    <s v="X-Ray"/>
    <s v="No"/>
    <n v="0"/>
    <n v="2308.6000000000004"/>
    <x v="1"/>
    <n v="1322.7776102500472"/>
    <n v="985.82238974995312"/>
  </r>
  <r>
    <s v="P002201"/>
    <s v="Luis"/>
    <s v="Torres"/>
    <x v="1"/>
    <d v="1974-02-08T00:00:00"/>
    <n v="87"/>
    <s v="Spain"/>
    <s v="Buenos Aires"/>
    <s v="Pediatrics"/>
    <x v="2053"/>
    <d v="2023-03-13T00:00:00"/>
    <x v="0"/>
    <x v="2"/>
    <s v="D0071"/>
    <s v="D02"/>
    <x v="4"/>
    <x v="1"/>
    <n v="576.07000000000005"/>
    <s v="Full"/>
    <s v="CompanyA"/>
    <n v="0.75252462629734085"/>
    <n v="320.87"/>
    <x v="1"/>
    <s v="No"/>
    <n v="38"/>
    <n v="2"/>
    <s v="Emergency"/>
    <n v="4"/>
    <n v="1"/>
    <n v="7"/>
    <s v="MRI"/>
    <s v="No"/>
    <n v="0"/>
    <n v="896.94"/>
    <x v="1"/>
    <n v="674.96943831113697"/>
    <n v="221.97056168886309"/>
  </r>
  <r>
    <s v="P002203"/>
    <s v="Carlos"/>
    <s v="Torres"/>
    <x v="0"/>
    <d v="1979-07-04T00:00:00"/>
    <n v="67"/>
    <s v="Argentina"/>
    <s v="Buenos Aires"/>
    <s v="Chronic"/>
    <x v="2054"/>
    <d v="2023-01-28T00:00:00"/>
    <x v="2"/>
    <x v="4"/>
    <s v="D0151"/>
    <s v="D01"/>
    <x v="0"/>
    <x v="0"/>
    <n v="1663.42"/>
    <s v="Full"/>
    <s v="None"/>
    <n v="0.81433091230117127"/>
    <n v="752.65"/>
    <x v="1"/>
    <s v="No"/>
    <n v="232"/>
    <n v="7"/>
    <s v="Emergency"/>
    <n v="3"/>
    <n v="6"/>
    <n v="8"/>
    <s v="MRI"/>
    <s v="No"/>
    <n v="0"/>
    <n v="2416.0700000000002"/>
    <x v="1"/>
    <n v="1967.4804872834909"/>
    <n v="448.58951271650926"/>
  </r>
  <r>
    <s v="P002204"/>
    <s v="Sofia"/>
    <s v="Hernandez"/>
    <x v="1"/>
    <d v="1951-01-21T00:00:00"/>
    <n v="85"/>
    <s v="Colombia"/>
    <s v="Buenos Aires"/>
    <s v="Geriatrics"/>
    <x v="2055"/>
    <d v="2024-04-25T00:00:00"/>
    <x v="2"/>
    <x v="1"/>
    <s v="D0008"/>
    <s v="D02"/>
    <x v="3"/>
    <x v="3"/>
    <n v="2634.01"/>
    <s v="Partial"/>
    <s v="CompanyB"/>
    <n v="0.81965914696596409"/>
    <n v="228.66"/>
    <x v="0"/>
    <s v="No"/>
    <n v="53"/>
    <n v="12"/>
    <s v="ICU"/>
    <n v="4"/>
    <n v="5"/>
    <n v="4"/>
    <s v="ECG"/>
    <s v="No"/>
    <n v="1"/>
    <n v="2862.67"/>
    <x v="1"/>
    <n v="2346.4136502450565"/>
    <n v="516.25634975494359"/>
  </r>
  <r>
    <s v="P002207"/>
    <s v="Diego"/>
    <s v="Hernandez"/>
    <x v="1"/>
    <d v="1959-11-28T00:00:00"/>
    <n v="68"/>
    <s v="Mexico"/>
    <s v="Santiago"/>
    <s v="General"/>
    <x v="2056"/>
    <d v="2024-07-11T00:00:00"/>
    <x v="2"/>
    <x v="3"/>
    <s v="D0016"/>
    <s v="D05"/>
    <x v="2"/>
    <x v="0"/>
    <n v="145.62"/>
    <s v="None"/>
    <s v="CompanyC"/>
    <n v="0.59766715270903581"/>
    <n v="642.24"/>
    <x v="1"/>
    <s v="No"/>
    <n v="42"/>
    <n v="3"/>
    <s v="Standard"/>
    <n v="4"/>
    <n v="3"/>
    <n v="9"/>
    <s v="Ultrasound"/>
    <s v="Yes"/>
    <n v="0"/>
    <n v="787.86"/>
    <x v="1"/>
    <n v="470.87804293334096"/>
    <n v="316.98195706665905"/>
  </r>
  <r>
    <s v="P002208"/>
    <s v="Lucia"/>
    <s v="Diaz"/>
    <x v="1"/>
    <d v="1966-11-14T00:00:00"/>
    <n v="65"/>
    <s v="Mexico"/>
    <s v="Buenos Aires"/>
    <s v="Pediatrics"/>
    <x v="2057"/>
    <d v="2023-07-09T00:00:00"/>
    <x v="0"/>
    <x v="4"/>
    <s v="D0154"/>
    <s v="D02"/>
    <x v="3"/>
    <x v="3"/>
    <n v="2029.43"/>
    <s v="Full"/>
    <s v="CompanyC"/>
    <n v="0.81053014895681041"/>
    <n v="149.08000000000001"/>
    <x v="0"/>
    <s v="No"/>
    <n v="3"/>
    <n v="14"/>
    <s v="Standard"/>
    <n v="3"/>
    <n v="8"/>
    <n v="10"/>
    <s v="Ultrasound"/>
    <s v="Yes"/>
    <n v="4"/>
    <n v="2178.5100000000002"/>
    <x v="1"/>
    <n v="1765.7480348039012"/>
    <n v="412.76196519609903"/>
  </r>
  <r>
    <s v="P002209"/>
    <s v="Elena"/>
    <s v="Hernandez"/>
    <x v="1"/>
    <d v="1981-11-21T00:00:00"/>
    <n v="79"/>
    <s v="Argentina"/>
    <s v="Buenos Aires"/>
    <s v="Geriatrics"/>
    <x v="2058"/>
    <d v="2024-08-15T00:00:00"/>
    <x v="1"/>
    <x v="3"/>
    <s v="D0157"/>
    <s v="D02"/>
    <x v="2"/>
    <x v="0"/>
    <n v="739.44"/>
    <s v="Full"/>
    <s v="CompanyA"/>
    <n v="6.4570798000843754E-2"/>
    <n v="647.51"/>
    <x v="0"/>
    <s v="Yes"/>
    <n v="260"/>
    <n v="0"/>
    <s v="ICU"/>
    <n v="1"/>
    <n v="0"/>
    <n v="7"/>
    <s v="CT"/>
    <s v="Yes"/>
    <n v="1"/>
    <n v="1386.95"/>
    <x v="1"/>
    <n v="89.556468287270249"/>
    <n v="1297.3935317127298"/>
  </r>
  <r>
    <s v="P002211"/>
    <s v="Jorge"/>
    <s v="Garcia"/>
    <x v="0"/>
    <d v="1969-02-13T00:00:00"/>
    <n v="70"/>
    <s v="Spain"/>
    <s v="Madrid"/>
    <s v="Geriatrics"/>
    <x v="2059"/>
    <d v="2024-06-07T00:00:00"/>
    <x v="0"/>
    <x v="0"/>
    <s v="D0006"/>
    <s v="D03"/>
    <x v="2"/>
    <x v="1"/>
    <n v="2175.6999999999998"/>
    <s v="Full"/>
    <s v="CompanyB"/>
    <n v="0.64590027494160573"/>
    <n v="462.21"/>
    <x v="1"/>
    <s v="Yes"/>
    <n v="36"/>
    <n v="1"/>
    <s v="ICU"/>
    <n v="3"/>
    <n v="3"/>
    <n v="3"/>
    <s v="ECG"/>
    <s v="Yes"/>
    <n v="5"/>
    <n v="2637.91"/>
    <x v="1"/>
    <n v="1703.8267942712112"/>
    <n v="934.0832057287887"/>
  </r>
  <r>
    <s v="P002216"/>
    <s v="Sofia"/>
    <s v="Martinez"/>
    <x v="1"/>
    <d v="2012-05-28T00:00:00"/>
    <n v="65"/>
    <s v="Colombia"/>
    <s v="Bogotá"/>
    <s v="Pediatrics"/>
    <x v="2060"/>
    <d v="2024-06-23T00:00:00"/>
    <x v="1"/>
    <x v="2"/>
    <s v="D0061"/>
    <s v="D04"/>
    <x v="1"/>
    <x v="0"/>
    <n v="2580.0500000000002"/>
    <s v="Partial"/>
    <s v="None"/>
    <n v="0.5956166108421207"/>
    <n v="468.29"/>
    <x v="1"/>
    <s v="Yes"/>
    <n v="98"/>
    <n v="9"/>
    <s v="Emergency"/>
    <n v="4"/>
    <n v="7"/>
    <n v="7"/>
    <s v="X-Ray"/>
    <s v="No"/>
    <n v="0"/>
    <n v="3048.34"/>
    <x v="1"/>
    <n v="1815.6419394944703"/>
    <n v="1232.6980605055298"/>
  </r>
  <r>
    <s v="P002218"/>
    <s v="Ana"/>
    <s v="Rodriguez"/>
    <x v="1"/>
    <d v="2007-06-17T00:00:00"/>
    <n v="83"/>
    <s v="Colombia"/>
    <s v="Bogotá"/>
    <s v="General"/>
    <x v="2061"/>
    <d v="2024-07-21T00:00:00"/>
    <x v="0"/>
    <x v="0"/>
    <s v="D0018"/>
    <s v="D01"/>
    <x v="3"/>
    <x v="2"/>
    <n v="296.31"/>
    <s v="Full"/>
    <s v="CompanyB"/>
    <n v="0.17537712498496219"/>
    <n v="128.38"/>
    <x v="0"/>
    <s v="No"/>
    <n v="216"/>
    <n v="1"/>
    <s v="Standard"/>
    <n v="2"/>
    <n v="5"/>
    <n v="10"/>
    <s v="CT"/>
    <s v="No"/>
    <n v="3"/>
    <n v="424.69"/>
    <x v="1"/>
    <n v="74.480911209863592"/>
    <n v="350.20908879013643"/>
  </r>
  <r>
    <s v="P002223"/>
    <s v="Jorge"/>
    <s v="Martinez"/>
    <x v="0"/>
    <d v="1968-02-20T00:00:00"/>
    <n v="77"/>
    <s v="Colombia"/>
    <s v="CDMX"/>
    <s v="Chronic"/>
    <x v="2062"/>
    <d v="2023-06-07T00:00:00"/>
    <x v="1"/>
    <x v="4"/>
    <s v="D0179"/>
    <s v="D02"/>
    <x v="1"/>
    <x v="0"/>
    <n v="2794.06"/>
    <s v="None"/>
    <s v="CompanyB"/>
    <n v="0.25917936870732289"/>
    <n v="593.83000000000004"/>
    <x v="0"/>
    <s v="No"/>
    <n v="26"/>
    <n v="9"/>
    <s v="ICU"/>
    <n v="2"/>
    <n v="9"/>
    <n v="1"/>
    <s v="Ultrasound"/>
    <s v="Yes"/>
    <n v="1"/>
    <n v="3387.89"/>
    <x v="1"/>
    <n v="878.07119144985211"/>
    <n v="2509.8188085501479"/>
  </r>
  <r>
    <s v="P002224"/>
    <s v="Jorge"/>
    <s v="Lopez"/>
    <x v="0"/>
    <d v="2004-12-21T00:00:00"/>
    <n v="92"/>
    <s v="Chile"/>
    <s v="Bogotá"/>
    <s v="Pediatrics"/>
    <x v="2063"/>
    <d v="2023-01-09T00:00:00"/>
    <x v="1"/>
    <x v="0"/>
    <s v="D0165"/>
    <s v="D03"/>
    <x v="4"/>
    <x v="2"/>
    <n v="1983.83"/>
    <s v="Partial"/>
    <s v="None"/>
    <n v="5.7072133607053432E-2"/>
    <n v="721.93"/>
    <x v="0"/>
    <s v="Yes"/>
    <n v="181"/>
    <n v="14"/>
    <s v="Emergency"/>
    <n v="3"/>
    <n v="8"/>
    <n v="9"/>
    <s v="X-Ray"/>
    <s v="Yes"/>
    <n v="4"/>
    <n v="2705.7599999999998"/>
    <x v="1"/>
    <n v="154.42349622862088"/>
    <n v="2551.3365037713788"/>
  </r>
  <r>
    <s v="P002226"/>
    <s v="Pedro"/>
    <s v="Torres"/>
    <x v="1"/>
    <d v="1973-07-19T00:00:00"/>
    <n v="86"/>
    <s v="Mexico"/>
    <s v="Buenos Aires"/>
    <s v="Chronic"/>
    <x v="2064"/>
    <d v="2023-07-15T00:00:00"/>
    <x v="0"/>
    <x v="0"/>
    <s v="D0103"/>
    <s v="D03"/>
    <x v="2"/>
    <x v="3"/>
    <n v="2290.44"/>
    <s v="Partial"/>
    <s v="CompanyC"/>
    <n v="1.1313085773312911E-2"/>
    <n v="429.55"/>
    <x v="1"/>
    <s v="Yes"/>
    <n v="158"/>
    <n v="11"/>
    <s v="ICU"/>
    <n v="2"/>
    <n v="1"/>
    <n v="1"/>
    <s v="MRI"/>
    <s v="No"/>
    <n v="5"/>
    <n v="2719.9900000000002"/>
    <x v="1"/>
    <n v="30.771480172553385"/>
    <n v="2689.2185198274469"/>
  </r>
  <r>
    <s v="P002229"/>
    <s v="Sofia"/>
    <s v="Rodriguez"/>
    <x v="1"/>
    <d v="2005-12-22T00:00:00"/>
    <n v="84"/>
    <s v="Mexico"/>
    <s v="CDMX"/>
    <s v="Pediatrics"/>
    <x v="2065"/>
    <d v="2023-07-14T00:00:00"/>
    <x v="1"/>
    <x v="0"/>
    <s v="D0060"/>
    <s v="D01"/>
    <x v="0"/>
    <x v="0"/>
    <n v="1869.41"/>
    <s v="Full"/>
    <s v="CompanyC"/>
    <n v="0.69724291777974667"/>
    <n v="356.12"/>
    <x v="1"/>
    <s v="Yes"/>
    <n v="287"/>
    <n v="5"/>
    <s v="ICU"/>
    <n v="1"/>
    <n v="9"/>
    <n v="8"/>
    <s v="Ultrasound"/>
    <s v="No"/>
    <n v="3"/>
    <n v="2225.5300000000002"/>
    <x v="1"/>
    <n v="1551.7350308063596"/>
    <n v="673.79496919364055"/>
  </r>
  <r>
    <s v="P002230"/>
    <s v="Luis"/>
    <s v="Perez"/>
    <x v="0"/>
    <d v="1990-05-01T00:00:00"/>
    <n v="91"/>
    <s v="Argentina"/>
    <s v="Madrid"/>
    <s v="Chronic"/>
    <x v="2066"/>
    <d v="2024-04-28T00:00:00"/>
    <x v="1"/>
    <x v="1"/>
    <s v="D0053"/>
    <s v="D04"/>
    <x v="2"/>
    <x v="0"/>
    <n v="1772.73"/>
    <s v="Partial"/>
    <s v="CompanyB"/>
    <n v="0.99593116589804209"/>
    <n v="613.21"/>
    <x v="0"/>
    <s v="No"/>
    <n v="17"/>
    <n v="13"/>
    <s v="Emergency"/>
    <n v="4"/>
    <n v="0"/>
    <n v="8"/>
    <s v="CT"/>
    <s v="No"/>
    <n v="4"/>
    <n v="2385.94"/>
    <x v="1"/>
    <n v="2376.2320059627746"/>
    <n v="9.7079940372254896"/>
  </r>
  <r>
    <s v="P002241"/>
    <s v="Sofia"/>
    <s v="Rodriguez"/>
    <x v="1"/>
    <d v="1969-10-12T00:00:00"/>
    <n v="65"/>
    <s v="Spain"/>
    <s v="Madrid"/>
    <s v="Geriatrics"/>
    <x v="2067"/>
    <d v="2023-01-23T00:00:00"/>
    <x v="0"/>
    <x v="3"/>
    <s v="D0010"/>
    <s v="D01"/>
    <x v="2"/>
    <x v="1"/>
    <n v="1360.92"/>
    <s v="None"/>
    <s v="None"/>
    <n v="0.1843196356387107"/>
    <n v="699.92"/>
    <x v="0"/>
    <s v="Yes"/>
    <n v="121"/>
    <n v="12"/>
    <s v="Standard"/>
    <n v="3"/>
    <n v="0"/>
    <n v="1"/>
    <s v="MRI"/>
    <s v="Yes"/>
    <n v="4"/>
    <n v="2060.84"/>
    <x v="1"/>
    <n v="379.85327790968057"/>
    <n v="1680.9867220903195"/>
  </r>
  <r>
    <s v="P002242"/>
    <s v="Lucia"/>
    <s v="Martinez"/>
    <x v="0"/>
    <d v="2020-12-12T00:00:00"/>
    <n v="79"/>
    <s v="Spain"/>
    <s v="Madrid"/>
    <s v="Geriatrics"/>
    <x v="2068"/>
    <d v="2024-01-14T00:00:00"/>
    <x v="2"/>
    <x v="1"/>
    <s v="D0196"/>
    <s v="D01"/>
    <x v="2"/>
    <x v="3"/>
    <n v="2608.63"/>
    <s v="None"/>
    <s v="None"/>
    <n v="0.96262446023700998"/>
    <n v="169.17"/>
    <x v="1"/>
    <s v="Yes"/>
    <n v="210"/>
    <n v="10"/>
    <s v="ICU"/>
    <n v="4"/>
    <n v="9"/>
    <n v="8"/>
    <s v="Ultrasound"/>
    <s v="Yes"/>
    <n v="2"/>
    <n v="2777.8"/>
    <x v="1"/>
    <n v="2673.9782256463664"/>
    <n v="103.82177435363383"/>
  </r>
  <r>
    <s v="P002247"/>
    <s v="Lucia"/>
    <s v="Lopez"/>
    <x v="1"/>
    <d v="2016-07-17T00:00:00"/>
    <n v="93"/>
    <s v="Spain"/>
    <s v="Bogotá"/>
    <s v="Chronic"/>
    <x v="2069"/>
    <d v="2024-06-24T00:00:00"/>
    <x v="0"/>
    <x v="3"/>
    <s v="D0160"/>
    <s v="D01"/>
    <x v="2"/>
    <x v="3"/>
    <n v="1192.67"/>
    <s v="None"/>
    <s v="CompanyA"/>
    <n v="0.1192125681055111"/>
    <n v="706.68"/>
    <x v="0"/>
    <s v="No"/>
    <n v="62"/>
    <n v="1"/>
    <s v="ICU"/>
    <n v="3"/>
    <n v="4"/>
    <n v="2"/>
    <s v="CT"/>
    <s v="Yes"/>
    <n v="3"/>
    <n v="1899.35"/>
    <x v="1"/>
    <n v="226.4263912312025"/>
    <n v="1672.9236087687973"/>
  </r>
  <r>
    <s v="P002250"/>
    <s v="Luis"/>
    <s v="Rodriguez"/>
    <x v="0"/>
    <d v="1993-05-16T00:00:00"/>
    <n v="82"/>
    <s v="Colombia"/>
    <s v="CDMX"/>
    <s v="General"/>
    <x v="2070"/>
    <d v="2023-03-03T00:00:00"/>
    <x v="0"/>
    <x v="2"/>
    <s v="D0005"/>
    <s v="D04"/>
    <x v="2"/>
    <x v="2"/>
    <n v="2551.4299999999998"/>
    <s v="Full"/>
    <s v="CompanyC"/>
    <n v="0.59164619672449503"/>
    <n v="248.77"/>
    <x v="0"/>
    <s v="Yes"/>
    <n v="29"/>
    <n v="8"/>
    <s v="Emergency"/>
    <n v="2"/>
    <n v="2"/>
    <n v="6"/>
    <s v="Ultrasound"/>
    <s v="Yes"/>
    <n v="3"/>
    <n v="2800.2"/>
    <x v="1"/>
    <n v="1656.7276800679308"/>
    <n v="1143.472319932069"/>
  </r>
  <r>
    <s v="P002251"/>
    <s v="Maria"/>
    <s v="Martinez"/>
    <x v="1"/>
    <d v="1983-04-09T00:00:00"/>
    <n v="74"/>
    <s v="Spain"/>
    <s v="CDMX"/>
    <s v="Chronic"/>
    <x v="2071"/>
    <d v="2024-08-14T00:00:00"/>
    <x v="1"/>
    <x v="2"/>
    <s v="D0061"/>
    <s v="D03"/>
    <x v="3"/>
    <x v="2"/>
    <n v="1678.62"/>
    <s v="Partial"/>
    <s v="None"/>
    <n v="0.32370189130644128"/>
    <n v="61.73"/>
    <x v="0"/>
    <s v="No"/>
    <n v="188"/>
    <n v="11"/>
    <s v="Standard"/>
    <n v="4"/>
    <n v="7"/>
    <n v="2"/>
    <s v="X-Ray"/>
    <s v="No"/>
    <n v="4"/>
    <n v="1740.35"/>
    <x v="1"/>
    <n v="563.35458653516503"/>
    <n v="1176.9954134648349"/>
  </r>
  <r>
    <s v="P002259"/>
    <s v="Carlos"/>
    <s v="Perez"/>
    <x v="0"/>
    <d v="1994-11-03T00:00:00"/>
    <n v="71"/>
    <s v="Mexico"/>
    <s v="Bogotá"/>
    <s v="General"/>
    <x v="2072"/>
    <d v="2023-10-10T00:00:00"/>
    <x v="1"/>
    <x v="2"/>
    <s v="D0098"/>
    <s v="D01"/>
    <x v="3"/>
    <x v="0"/>
    <n v="1921.16"/>
    <s v="Partial"/>
    <s v="CompanyA"/>
    <n v="0.67111828813153818"/>
    <n v="624.16"/>
    <x v="0"/>
    <s v="Yes"/>
    <n v="31"/>
    <n v="6"/>
    <s v="Emergency"/>
    <n v="2"/>
    <n v="5"/>
    <n v="5"/>
    <s v="MRI"/>
    <s v="No"/>
    <n v="2"/>
    <n v="2545.3200000000002"/>
    <x v="1"/>
    <n v="1708.2108011469668"/>
    <n v="837.10919885303338"/>
  </r>
  <r>
    <s v="P002260"/>
    <s v="Luis"/>
    <s v="Perez"/>
    <x v="0"/>
    <d v="1951-04-09T00:00:00"/>
    <n v="81"/>
    <s v="Chile"/>
    <s v="Bogotá"/>
    <s v="Pediatrics"/>
    <x v="2073"/>
    <d v="2024-05-18T00:00:00"/>
    <x v="2"/>
    <x v="1"/>
    <s v="D0162"/>
    <s v="D05"/>
    <x v="1"/>
    <x v="0"/>
    <n v="204.4"/>
    <s v="None"/>
    <s v="CompanyB"/>
    <n v="2.7555222280766119E-2"/>
    <n v="338.78"/>
    <x v="1"/>
    <s v="Yes"/>
    <n v="213"/>
    <n v="5"/>
    <s v="ICU"/>
    <n v="1"/>
    <n v="0"/>
    <n v="10"/>
    <s v="MRI"/>
    <s v="Yes"/>
    <n v="4"/>
    <n v="543.17999999999995"/>
    <x v="1"/>
    <n v="14.96744563846654"/>
    <n v="528.21255436153342"/>
  </r>
  <r>
    <s v="P002261"/>
    <s v="Carlos"/>
    <s v="Diaz"/>
    <x v="1"/>
    <d v="1988-07-10T00:00:00"/>
    <n v="92"/>
    <s v="Argentina"/>
    <s v="Buenos Aires"/>
    <s v="General"/>
    <x v="2074"/>
    <d v="2024-01-27T00:00:00"/>
    <x v="0"/>
    <x v="2"/>
    <s v="D0084"/>
    <s v="D03"/>
    <x v="3"/>
    <x v="1"/>
    <n v="2916.51"/>
    <s v="Full"/>
    <s v="CompanyC"/>
    <n v="0.93767522548859816"/>
    <n v="600.25"/>
    <x v="1"/>
    <s v="Yes"/>
    <n v="264"/>
    <n v="4"/>
    <s v="Standard"/>
    <n v="3"/>
    <n v="9"/>
    <n v="4"/>
    <s v="ECG"/>
    <s v="No"/>
    <n v="5"/>
    <n v="3516.76"/>
    <x v="1"/>
    <n v="3297.5787259892827"/>
    <n v="219.18127401071752"/>
  </r>
  <r>
    <s v="P002268"/>
    <s v="Diego"/>
    <s v="Torres"/>
    <x v="0"/>
    <d v="1962-10-12T00:00:00"/>
    <n v="66"/>
    <s v="Argentina"/>
    <s v="Buenos Aires"/>
    <s v="Chronic"/>
    <x v="2075"/>
    <d v="2023-06-04T00:00:00"/>
    <x v="1"/>
    <x v="5"/>
    <s v="D0148"/>
    <s v="D03"/>
    <x v="1"/>
    <x v="0"/>
    <n v="2055.44"/>
    <s v="Full"/>
    <s v="None"/>
    <n v="0.77724070331715589"/>
    <n v="46"/>
    <x v="1"/>
    <s v="No"/>
    <n v="181"/>
    <n v="10"/>
    <s v="Standard"/>
    <n v="1"/>
    <n v="4"/>
    <n v="9"/>
    <s v="ECG"/>
    <s v="Yes"/>
    <n v="3"/>
    <n v="2101.44"/>
    <x v="1"/>
    <n v="1633.324703578804"/>
    <n v="468.11529642119604"/>
  </r>
  <r>
    <s v="P002269"/>
    <s v="Elena"/>
    <s v="Torres"/>
    <x v="0"/>
    <d v="2004-07-01T00:00:00"/>
    <n v="91"/>
    <s v="Colombia"/>
    <s v="Bogotá"/>
    <s v="General"/>
    <x v="2076"/>
    <d v="2023-11-30T00:00:00"/>
    <x v="2"/>
    <x v="5"/>
    <s v="D0006"/>
    <s v="D02"/>
    <x v="0"/>
    <x v="3"/>
    <n v="2622.03"/>
    <s v="Partial"/>
    <s v="None"/>
    <n v="0.76872998251385183"/>
    <n v="357.85"/>
    <x v="0"/>
    <s v="No"/>
    <n v="155"/>
    <n v="12"/>
    <s v="Standard"/>
    <n v="3"/>
    <n v="1"/>
    <n v="5"/>
    <s v="CT"/>
    <s v="Yes"/>
    <n v="2"/>
    <n v="2979.88"/>
    <x v="1"/>
    <n v="2290.7231002933768"/>
    <n v="689.15689970662334"/>
  </r>
  <r>
    <s v="P002272"/>
    <s v="Sofia"/>
    <s v="Garcia"/>
    <x v="0"/>
    <d v="1978-04-12T00:00:00"/>
    <n v="68"/>
    <s v="Mexico"/>
    <s v="Santiago"/>
    <s v="Geriatrics"/>
    <x v="2077"/>
    <d v="2023-11-13T00:00:00"/>
    <x v="0"/>
    <x v="4"/>
    <s v="D0170"/>
    <s v="D03"/>
    <x v="3"/>
    <x v="0"/>
    <n v="2474.0700000000002"/>
    <s v="Partial"/>
    <s v="CompanyA"/>
    <n v="0.8188840913470351"/>
    <n v="279.3"/>
    <x v="1"/>
    <s v="No"/>
    <n v="140"/>
    <n v="1"/>
    <s v="Emergency"/>
    <n v="3"/>
    <n v="4"/>
    <n v="8"/>
    <s v="ECG"/>
    <s v="No"/>
    <n v="4"/>
    <n v="2753.3700000000003"/>
    <x v="1"/>
    <n v="2254.6908905921864"/>
    <n v="498.67910940781394"/>
  </r>
  <r>
    <s v="P002274"/>
    <s v="Lucia"/>
    <s v="Martinez"/>
    <x v="0"/>
    <d v="1974-09-29T00:00:00"/>
    <n v="83"/>
    <s v="Colombia"/>
    <s v="Buenos Aires"/>
    <s v="General"/>
    <x v="2078"/>
    <d v="2024-09-09T00:00:00"/>
    <x v="2"/>
    <x v="1"/>
    <s v="D0041"/>
    <s v="D03"/>
    <x v="1"/>
    <x v="2"/>
    <n v="719.61"/>
    <s v="Partial"/>
    <s v="None"/>
    <n v="0.22126202089490921"/>
    <n v="239.85"/>
    <x v="0"/>
    <s v="Yes"/>
    <n v="213"/>
    <n v="5"/>
    <s v="Standard"/>
    <n v="3"/>
    <n v="0"/>
    <n v="2"/>
    <s v="ECG"/>
    <s v="Yes"/>
    <n v="5"/>
    <n v="959.46"/>
    <x v="1"/>
    <n v="212.2920585678296"/>
    <n v="747.16794143217044"/>
  </r>
  <r>
    <s v="P002275"/>
    <s v="Maria"/>
    <s v="Garcia"/>
    <x v="0"/>
    <d v="2000-09-27T00:00:00"/>
    <n v="66"/>
    <s v="Spain"/>
    <s v="CDMX"/>
    <s v="General"/>
    <x v="2079"/>
    <d v="2024-01-26T00:00:00"/>
    <x v="0"/>
    <x v="0"/>
    <s v="D0169"/>
    <s v="D05"/>
    <x v="4"/>
    <x v="1"/>
    <n v="268.58"/>
    <s v="Full"/>
    <s v="CompanyA"/>
    <n v="0.48064444975733711"/>
    <n v="92.27"/>
    <x v="1"/>
    <s v="No"/>
    <n v="221"/>
    <n v="4"/>
    <s v="Emergency"/>
    <n v="1"/>
    <n v="3"/>
    <n v="10"/>
    <s v="ECG"/>
    <s v="Yes"/>
    <n v="0"/>
    <n v="360.84999999999997"/>
    <x v="1"/>
    <n v="173.44054969493507"/>
    <n v="187.40945030506489"/>
  </r>
  <r>
    <s v="P002276"/>
    <s v="Lucia"/>
    <s v="Rodriguez"/>
    <x v="1"/>
    <d v="1989-07-05T00:00:00"/>
    <n v="90"/>
    <s v="Mexico"/>
    <s v="Santiago"/>
    <s v="Chronic"/>
    <x v="2080"/>
    <d v="2024-04-28T00:00:00"/>
    <x v="2"/>
    <x v="2"/>
    <s v="D0003"/>
    <s v="D02"/>
    <x v="1"/>
    <x v="1"/>
    <n v="1308.53"/>
    <s v="None"/>
    <s v="None"/>
    <n v="0.99720633074785792"/>
    <n v="67.45"/>
    <x v="1"/>
    <s v="Yes"/>
    <n v="261"/>
    <n v="12"/>
    <s v="Emergency"/>
    <n v="4"/>
    <n v="9"/>
    <n v="4"/>
    <s v="ECG"/>
    <s v="Yes"/>
    <n v="5"/>
    <n v="1375.98"/>
    <x v="1"/>
    <n v="1372.1359669824376"/>
    <n v="3.844033017562424"/>
  </r>
  <r>
    <s v="P002282"/>
    <s v="Lucia"/>
    <s v="Martinez"/>
    <x v="1"/>
    <d v="1975-05-01T00:00:00"/>
    <n v="83"/>
    <s v="Chile"/>
    <s v="Bogotá"/>
    <s v="Pediatrics"/>
    <x v="2081"/>
    <d v="2023-11-04T00:00:00"/>
    <x v="0"/>
    <x v="2"/>
    <s v="D0074"/>
    <s v="D01"/>
    <x v="0"/>
    <x v="2"/>
    <n v="1511.01"/>
    <s v="None"/>
    <s v="None"/>
    <n v="0.85806844486631562"/>
    <n v="471.77"/>
    <x v="0"/>
    <s v="Yes"/>
    <n v="110"/>
    <n v="8"/>
    <s v="Standard"/>
    <n v="2"/>
    <n v="9"/>
    <n v="3"/>
    <s v="Ultrasound"/>
    <s v="Yes"/>
    <n v="3"/>
    <n v="1982.78"/>
    <x v="1"/>
    <n v="1701.3609511120333"/>
    <n v="281.41904888796671"/>
  </r>
  <r>
    <s v="P002284"/>
    <s v="Diego"/>
    <s v="Diaz"/>
    <x v="0"/>
    <d v="1993-11-12T00:00:00"/>
    <n v="71"/>
    <s v="Spain"/>
    <s v="Buenos Aires"/>
    <s v="General"/>
    <x v="2082"/>
    <d v="2023-04-02T00:00:00"/>
    <x v="1"/>
    <x v="0"/>
    <s v="D0133"/>
    <s v="D01"/>
    <x v="1"/>
    <x v="3"/>
    <n v="1211.3599999999999"/>
    <s v="None"/>
    <s v="CompanyB"/>
    <n v="0.8626509418784305"/>
    <n v="719.67"/>
    <x v="1"/>
    <s v="No"/>
    <n v="103"/>
    <n v="0"/>
    <s v="Standard"/>
    <n v="2"/>
    <n v="1"/>
    <n v="7"/>
    <s v="X-Ray"/>
    <s v="No"/>
    <n v="5"/>
    <n v="1931.0299999999997"/>
    <x v="1"/>
    <n v="1665.8048482955055"/>
    <n v="265.22515170449424"/>
  </r>
  <r>
    <s v="P002286"/>
    <s v="Diego"/>
    <s v="Torres"/>
    <x v="0"/>
    <d v="2020-05-31T00:00:00"/>
    <n v="77"/>
    <s v="Mexico"/>
    <s v="Madrid"/>
    <s v="General"/>
    <x v="2083"/>
    <d v="2024-09-23T00:00:00"/>
    <x v="2"/>
    <x v="3"/>
    <s v="D0097"/>
    <s v="D04"/>
    <x v="1"/>
    <x v="1"/>
    <n v="2232.13"/>
    <s v="Full"/>
    <s v="CompanyC"/>
    <n v="0.90664429985063366"/>
    <n v="566.98"/>
    <x v="1"/>
    <s v="No"/>
    <n v="54"/>
    <n v="1"/>
    <s v="ICU"/>
    <n v="4"/>
    <n v="1"/>
    <n v="2"/>
    <s v="MRI"/>
    <s v="No"/>
    <n v="1"/>
    <n v="2799.11"/>
    <x v="1"/>
    <n v="2537.7971261549073"/>
    <n v="261.31287384509278"/>
  </r>
  <r>
    <s v="P002287"/>
    <s v="Lucia"/>
    <s v="Hernandez"/>
    <x v="0"/>
    <d v="1982-11-30T00:00:00"/>
    <n v="91"/>
    <s v="Colombia"/>
    <s v="Buenos Aires"/>
    <s v="Geriatrics"/>
    <x v="2084"/>
    <d v="2023-08-04T00:00:00"/>
    <x v="1"/>
    <x v="4"/>
    <s v="D0015"/>
    <s v="D01"/>
    <x v="3"/>
    <x v="0"/>
    <n v="1794.33"/>
    <s v="Partial"/>
    <s v="CompanyA"/>
    <n v="0.25635350192133738"/>
    <n v="185.21"/>
    <x v="0"/>
    <s v="Yes"/>
    <n v="1"/>
    <n v="10"/>
    <s v="Emergency"/>
    <n v="2"/>
    <n v="5"/>
    <n v="9"/>
    <s v="MRI"/>
    <s v="No"/>
    <n v="5"/>
    <n v="1979.54"/>
    <x v="1"/>
    <n v="507.46201119336416"/>
    <n v="1472.0779888066359"/>
  </r>
  <r>
    <s v="P002291"/>
    <s v="Maria"/>
    <s v="Perez"/>
    <x v="0"/>
    <d v="1962-09-09T00:00:00"/>
    <n v="79"/>
    <s v="Mexico"/>
    <s v="Bogotá"/>
    <s v="General"/>
    <x v="2085"/>
    <d v="2023-07-02T00:00:00"/>
    <x v="2"/>
    <x v="5"/>
    <s v="D0100"/>
    <s v="D01"/>
    <x v="2"/>
    <x v="2"/>
    <n v="2449.3200000000002"/>
    <s v="None"/>
    <s v="None"/>
    <n v="8.5767804683449467E-2"/>
    <n v="573.79999999999995"/>
    <x v="0"/>
    <s v="Yes"/>
    <n v="75"/>
    <n v="13"/>
    <s v="Emergency"/>
    <n v="1"/>
    <n v="9"/>
    <n v="2"/>
    <s v="MRI"/>
    <s v="Yes"/>
    <n v="0"/>
    <n v="3023.12"/>
    <x v="1"/>
    <n v="259.28636569462975"/>
    <n v="2763.8336343053702"/>
  </r>
  <r>
    <s v="P002295"/>
    <s v="Jorge"/>
    <s v="Diaz"/>
    <x v="1"/>
    <d v="2014-07-10T00:00:00"/>
    <n v="87"/>
    <s v="Colombia"/>
    <s v="CDMX"/>
    <s v="General"/>
    <x v="2086"/>
    <d v="2023-01-05T00:00:00"/>
    <x v="2"/>
    <x v="1"/>
    <s v="D0166"/>
    <s v="D04"/>
    <x v="4"/>
    <x v="2"/>
    <n v="2589.1999999999998"/>
    <s v="None"/>
    <s v="CompanyC"/>
    <n v="0.18181647829922781"/>
    <n v="458.01"/>
    <x v="1"/>
    <s v="Yes"/>
    <n v="244"/>
    <n v="5"/>
    <s v="Standard"/>
    <n v="2"/>
    <n v="8"/>
    <n v="5"/>
    <s v="CT"/>
    <s v="No"/>
    <n v="1"/>
    <n v="3047.21"/>
    <x v="1"/>
    <n v="554.03299083819002"/>
    <n v="2493.17700916181"/>
  </r>
  <r>
    <s v="P002302"/>
    <s v="Carlos"/>
    <s v="Torres"/>
    <x v="0"/>
    <d v="1999-06-30T00:00:00"/>
    <n v="76"/>
    <s v="Argentina"/>
    <s v="Bogotá"/>
    <s v="Pediatrics"/>
    <x v="2087"/>
    <d v="2023-11-30T00:00:00"/>
    <x v="0"/>
    <x v="5"/>
    <s v="D0066"/>
    <s v="D05"/>
    <x v="1"/>
    <x v="3"/>
    <n v="74.86"/>
    <s v="None"/>
    <s v="None"/>
    <n v="7.4414526535940162E-2"/>
    <n v="362.14"/>
    <x v="1"/>
    <s v="Yes"/>
    <n v="172"/>
    <n v="1"/>
    <s v="ICU"/>
    <n v="2"/>
    <n v="6"/>
    <n v="3"/>
    <s v="Ultrasound"/>
    <s v="No"/>
    <n v="0"/>
    <n v="437"/>
    <x v="1"/>
    <n v="32.519148096205853"/>
    <n v="404.48085190379413"/>
  </r>
  <r>
    <s v="P002306"/>
    <s v="Maria"/>
    <s v="Martinez"/>
    <x v="1"/>
    <d v="1983-08-11T00:00:00"/>
    <n v="67"/>
    <s v="Colombia"/>
    <s v="CDMX"/>
    <s v="Chronic"/>
    <x v="2088"/>
    <d v="2023-02-26T00:00:00"/>
    <x v="2"/>
    <x v="2"/>
    <s v="D0138"/>
    <s v="D03"/>
    <x v="0"/>
    <x v="0"/>
    <n v="2430.9"/>
    <s v="Full"/>
    <s v="CompanyC"/>
    <n v="0.99780945558294842"/>
    <n v="188.99"/>
    <x v="0"/>
    <s v="Yes"/>
    <n v="37"/>
    <n v="2"/>
    <s v="Emergency"/>
    <n v="4"/>
    <n v="4"/>
    <n v="8"/>
    <s v="Ultrasound"/>
    <s v="No"/>
    <n v="5"/>
    <n v="2619.8900000000003"/>
    <x v="1"/>
    <n v="2614.1510145872112"/>
    <n v="5.738985412789134"/>
  </r>
  <r>
    <s v="P002309"/>
    <s v="Maria"/>
    <s v="Torres"/>
    <x v="1"/>
    <d v="1993-01-04T00:00:00"/>
    <n v="88"/>
    <s v="Colombia"/>
    <s v="Madrid"/>
    <s v="Geriatrics"/>
    <x v="2089"/>
    <d v="2023-08-13T00:00:00"/>
    <x v="2"/>
    <x v="5"/>
    <s v="D0067"/>
    <s v="D04"/>
    <x v="1"/>
    <x v="2"/>
    <n v="2273.16"/>
    <s v="Partial"/>
    <s v="CompanyB"/>
    <n v="0.89842665398905275"/>
    <n v="576.45000000000005"/>
    <x v="1"/>
    <s v="Yes"/>
    <n v="232"/>
    <n v="9"/>
    <s v="Emergency"/>
    <n v="1"/>
    <n v="0"/>
    <n v="1"/>
    <s v="ECG"/>
    <s v="Yes"/>
    <n v="0"/>
    <n v="2849.6099999999997"/>
    <x v="1"/>
    <n v="2560.1655774737442"/>
    <n v="289.44442252625549"/>
  </r>
  <r>
    <s v="P002311"/>
    <s v="Sofia"/>
    <s v="Garcia"/>
    <x v="1"/>
    <d v="1973-02-10T00:00:00"/>
    <n v="69"/>
    <s v="Argentina"/>
    <s v="CDMX"/>
    <s v="Chronic"/>
    <x v="2090"/>
    <d v="2024-07-22T00:00:00"/>
    <x v="2"/>
    <x v="1"/>
    <s v="D0101"/>
    <s v="D01"/>
    <x v="3"/>
    <x v="3"/>
    <n v="1746.33"/>
    <s v="None"/>
    <s v="CompanyC"/>
    <n v="0.49253129880431079"/>
    <n v="165.91"/>
    <x v="0"/>
    <s v="Yes"/>
    <n v="35"/>
    <n v="13"/>
    <s v="Emergency"/>
    <n v="1"/>
    <n v="8"/>
    <n v="6"/>
    <s v="CT"/>
    <s v="No"/>
    <n v="0"/>
    <n v="1912.24"/>
    <x v="1"/>
    <n v="941.83805082555523"/>
    <n v="970.40194917444478"/>
  </r>
  <r>
    <s v="P002315"/>
    <s v="Jorge"/>
    <s v="Diaz"/>
    <x v="0"/>
    <d v="1966-04-05T00:00:00"/>
    <n v="68"/>
    <s v="Chile"/>
    <s v="Santiago"/>
    <s v="Pediatrics"/>
    <x v="2091"/>
    <d v="2023-03-27T00:00:00"/>
    <x v="2"/>
    <x v="2"/>
    <s v="D0158"/>
    <s v="D01"/>
    <x v="1"/>
    <x v="1"/>
    <n v="777.81"/>
    <s v="Full"/>
    <s v="CompanyC"/>
    <n v="0.74526902503352876"/>
    <n v="458.81"/>
    <x v="0"/>
    <s v="No"/>
    <n v="45"/>
    <n v="4"/>
    <s v="ICU"/>
    <n v="2"/>
    <n v="1"/>
    <n v="3"/>
    <s v="MRI"/>
    <s v="Yes"/>
    <n v="5"/>
    <n v="1236.6199999999999"/>
    <x v="1"/>
    <n v="921.61458173696224"/>
    <n v="315.00541826303765"/>
  </r>
  <r>
    <s v="P002316"/>
    <s v="Luis"/>
    <s v="Perez"/>
    <x v="1"/>
    <d v="2008-07-12T00:00:00"/>
    <n v="78"/>
    <s v="Mexico"/>
    <s v="Buenos Aires"/>
    <s v="Pediatrics"/>
    <x v="2092"/>
    <d v="2023-06-28T00:00:00"/>
    <x v="2"/>
    <x v="3"/>
    <s v="D0087"/>
    <s v="D05"/>
    <x v="1"/>
    <x v="2"/>
    <n v="1372.51"/>
    <s v="None"/>
    <s v="None"/>
    <n v="0.64246643233391543"/>
    <n v="260.3"/>
    <x v="1"/>
    <s v="Yes"/>
    <n v="64"/>
    <n v="3"/>
    <s v="Standard"/>
    <n v="3"/>
    <n v="4"/>
    <n v="6"/>
    <s v="CT"/>
    <s v="Yes"/>
    <n v="2"/>
    <n v="1632.81"/>
    <x v="1"/>
    <n v="1049.0256153791404"/>
    <n v="583.78438462085956"/>
  </r>
  <r>
    <s v="P002318"/>
    <s v="Jorge"/>
    <s v="Lopez"/>
    <x v="0"/>
    <d v="2000-03-18T00:00:00"/>
    <n v="84"/>
    <s v="Chile"/>
    <s v="Buenos Aires"/>
    <s v="General"/>
    <x v="2093"/>
    <d v="2023-10-02T00:00:00"/>
    <x v="2"/>
    <x v="3"/>
    <s v="D0157"/>
    <s v="D04"/>
    <x v="3"/>
    <x v="1"/>
    <n v="1684.68"/>
    <s v="None"/>
    <s v="CompanyC"/>
    <n v="0.57811086054267546"/>
    <n v="408.97"/>
    <x v="1"/>
    <s v="No"/>
    <n v="80"/>
    <n v="0"/>
    <s v="Standard"/>
    <n v="3"/>
    <n v="6"/>
    <n v="7"/>
    <s v="CT"/>
    <s v="Yes"/>
    <n v="3"/>
    <n v="2093.65"/>
    <x v="1"/>
    <n v="1210.3618031751726"/>
    <n v="883.28819682482754"/>
  </r>
  <r>
    <s v="P002324"/>
    <s v="Pedro"/>
    <s v="Martinez"/>
    <x v="1"/>
    <d v="1958-01-29T00:00:00"/>
    <n v="79"/>
    <s v="Mexico"/>
    <s v="Madrid"/>
    <s v="Chronic"/>
    <x v="2094"/>
    <d v="2024-06-19T00:00:00"/>
    <x v="1"/>
    <x v="2"/>
    <s v="D0181"/>
    <s v="D02"/>
    <x v="0"/>
    <x v="1"/>
    <n v="2012.34"/>
    <s v="Full"/>
    <s v="CompanyC"/>
    <n v="0.98944200801619597"/>
    <n v="445.67"/>
    <x v="1"/>
    <s v="Yes"/>
    <n v="134"/>
    <n v="5"/>
    <s v="Emergency"/>
    <n v="1"/>
    <n v="1"/>
    <n v="4"/>
    <s v="ECG"/>
    <s v="Yes"/>
    <n v="3"/>
    <n v="2458.0099999999998"/>
    <x v="1"/>
    <n v="2432.0583501238898"/>
    <n v="25.951649876109968"/>
  </r>
  <r>
    <s v="P002326"/>
    <s v="Ana"/>
    <s v="Perez"/>
    <x v="0"/>
    <d v="2000-06-28T00:00:00"/>
    <n v="67"/>
    <s v="Chile"/>
    <s v="Madrid"/>
    <s v="Chronic"/>
    <x v="2095"/>
    <d v="2024-06-17T00:00:00"/>
    <x v="1"/>
    <x v="4"/>
    <s v="D0162"/>
    <s v="D02"/>
    <x v="0"/>
    <x v="1"/>
    <n v="1434.09"/>
    <s v="Full"/>
    <s v="CompanyA"/>
    <n v="0.30592288188151318"/>
    <n v="414.48"/>
    <x v="1"/>
    <s v="Yes"/>
    <n v="211"/>
    <n v="13"/>
    <s v="ICU"/>
    <n v="2"/>
    <n v="0"/>
    <n v="10"/>
    <s v="MRI"/>
    <s v="No"/>
    <n v="5"/>
    <n v="1848.57"/>
    <x v="1"/>
    <n v="565.51986175970876"/>
    <n v="1283.0501382402913"/>
  </r>
  <r>
    <s v="P002327"/>
    <s v="Elena"/>
    <s v="Diaz"/>
    <x v="0"/>
    <d v="1953-07-24T00:00:00"/>
    <n v="75"/>
    <s v="Spain"/>
    <s v="Santiago"/>
    <s v="Chronic"/>
    <x v="2096"/>
    <d v="2023-01-02T00:00:00"/>
    <x v="1"/>
    <x v="0"/>
    <s v="D0172"/>
    <s v="D03"/>
    <x v="2"/>
    <x v="0"/>
    <n v="1952.74"/>
    <s v="Partial"/>
    <s v="None"/>
    <n v="0.2489778043493556"/>
    <n v="636.9"/>
    <x v="1"/>
    <s v="No"/>
    <n v="279"/>
    <n v="3"/>
    <s v="Standard"/>
    <n v="1"/>
    <n v="2"/>
    <n v="7"/>
    <s v="Ultrasound"/>
    <s v="Yes"/>
    <n v="0"/>
    <n v="2589.64"/>
    <x v="1"/>
    <n v="644.76288125526514"/>
    <n v="1944.8771187447346"/>
  </r>
  <r>
    <s v="P002330"/>
    <s v="Ana"/>
    <s v="Perez"/>
    <x v="1"/>
    <d v="2007-08-04T00:00:00"/>
    <n v="74"/>
    <s v="Spain"/>
    <s v="CDMX"/>
    <s v="Geriatrics"/>
    <x v="2097"/>
    <d v="2023-06-17T00:00:00"/>
    <x v="2"/>
    <x v="0"/>
    <s v="D0165"/>
    <s v="D04"/>
    <x v="3"/>
    <x v="0"/>
    <n v="2604.5100000000002"/>
    <s v="Full"/>
    <s v="CompanyC"/>
    <n v="0.90817258133678658"/>
    <n v="495.28"/>
    <x v="1"/>
    <s v="No"/>
    <n v="14"/>
    <n v="9"/>
    <s v="Standard"/>
    <n v="3"/>
    <n v="3"/>
    <n v="2"/>
    <s v="MRI"/>
    <s v="Yes"/>
    <n v="5"/>
    <n v="3099.79"/>
    <x v="1"/>
    <n v="2815.1442859019576"/>
    <n v="284.64571409804239"/>
  </r>
  <r>
    <s v="P002332"/>
    <s v="Elena"/>
    <s v="Diaz"/>
    <x v="0"/>
    <d v="1993-10-17T00:00:00"/>
    <n v="80"/>
    <s v="Argentina"/>
    <s v="Madrid"/>
    <s v="General"/>
    <x v="2098"/>
    <d v="2024-01-28T00:00:00"/>
    <x v="2"/>
    <x v="3"/>
    <s v="D0187"/>
    <s v="D01"/>
    <x v="1"/>
    <x v="1"/>
    <n v="1665.75"/>
    <s v="Partial"/>
    <s v="CompanyB"/>
    <n v="0.94155973450399677"/>
    <n v="696.31"/>
    <x v="0"/>
    <s v="No"/>
    <n v="222"/>
    <n v="5"/>
    <s v="ICU"/>
    <n v="4"/>
    <n v="6"/>
    <n v="4"/>
    <s v="MRI"/>
    <s v="Yes"/>
    <n v="4"/>
    <n v="2362.06"/>
    <x v="1"/>
    <n v="2224.0205864825107"/>
    <n v="138.03941351748927"/>
  </r>
  <r>
    <s v="P002335"/>
    <s v="Lucia"/>
    <s v="Martinez"/>
    <x v="0"/>
    <d v="2011-06-04T00:00:00"/>
    <n v="67"/>
    <s v="Spain"/>
    <s v="Santiago"/>
    <s v="Geriatrics"/>
    <x v="2099"/>
    <d v="2023-09-07T00:00:00"/>
    <x v="0"/>
    <x v="4"/>
    <s v="D0110"/>
    <s v="D01"/>
    <x v="4"/>
    <x v="1"/>
    <n v="2737.87"/>
    <s v="Partial"/>
    <s v="CompanyC"/>
    <n v="0.48367125899899049"/>
    <n v="100.23"/>
    <x v="1"/>
    <s v="Yes"/>
    <n v="105"/>
    <n v="12"/>
    <s v="ICU"/>
    <n v="3"/>
    <n v="6"/>
    <n v="3"/>
    <s v="MRI"/>
    <s v="No"/>
    <n v="2"/>
    <n v="2838.1"/>
    <x v="1"/>
    <n v="1372.7074001650349"/>
    <n v="1465.392599834965"/>
  </r>
  <r>
    <s v="P002336"/>
    <s v="Jorge"/>
    <s v="Lopez"/>
    <x v="0"/>
    <d v="1955-09-08T00:00:00"/>
    <n v="69"/>
    <s v="Spain"/>
    <s v="CDMX"/>
    <s v="Chronic"/>
    <x v="2100"/>
    <d v="2023-10-24T00:00:00"/>
    <x v="2"/>
    <x v="1"/>
    <s v="D0134"/>
    <s v="D04"/>
    <x v="4"/>
    <x v="0"/>
    <n v="2232.16"/>
    <s v="Full"/>
    <s v="None"/>
    <n v="0.88138539648781999"/>
    <n v="445.08"/>
    <x v="1"/>
    <s v="Yes"/>
    <n v="252"/>
    <n v="9"/>
    <s v="ICU"/>
    <n v="3"/>
    <n v="0"/>
    <n v="6"/>
    <s v="CT"/>
    <s v="No"/>
    <n v="2"/>
    <n v="2677.24"/>
    <x v="1"/>
    <n v="2359.680238893051"/>
    <n v="317.55976110694883"/>
  </r>
  <r>
    <s v="P002346"/>
    <s v="Carlos"/>
    <s v="Diaz"/>
    <x v="1"/>
    <d v="2000-11-25T00:00:00"/>
    <n v="76"/>
    <s v="Mexico"/>
    <s v="Santiago"/>
    <s v="Pediatrics"/>
    <x v="2101"/>
    <d v="2024-03-17T00:00:00"/>
    <x v="1"/>
    <x v="2"/>
    <s v="D0031"/>
    <s v="D01"/>
    <x v="2"/>
    <x v="1"/>
    <n v="2463.34"/>
    <s v="Full"/>
    <s v="CompanyC"/>
    <n v="0.59178648365049547"/>
    <n v="425.24"/>
    <x v="0"/>
    <s v="Yes"/>
    <n v="69"/>
    <n v="6"/>
    <s v="ICU"/>
    <n v="2"/>
    <n v="1"/>
    <n v="6"/>
    <s v="ECG"/>
    <s v="No"/>
    <n v="5"/>
    <n v="2888.58"/>
    <x v="1"/>
    <n v="1709.4226009431482"/>
    <n v="1179.1573990568518"/>
  </r>
  <r>
    <s v="P002353"/>
    <s v="Pedro"/>
    <s v="Lopez"/>
    <x v="1"/>
    <d v="1955-01-08T00:00:00"/>
    <n v="73"/>
    <s v="Colombia"/>
    <s v="Santiago"/>
    <s v="Geriatrics"/>
    <x v="2102"/>
    <d v="2024-07-21T00:00:00"/>
    <x v="2"/>
    <x v="1"/>
    <s v="D0020"/>
    <s v="D01"/>
    <x v="2"/>
    <x v="3"/>
    <n v="787.27"/>
    <s v="Full"/>
    <s v="CompanyA"/>
    <n v="0.78511715599319787"/>
    <n v="460.66"/>
    <x v="0"/>
    <s v="Yes"/>
    <n v="7"/>
    <n v="6"/>
    <s v="Standard"/>
    <n v="4"/>
    <n v="8"/>
    <n v="6"/>
    <s v="X-Ray"/>
    <s v="Yes"/>
    <n v="1"/>
    <n v="1247.93"/>
    <x v="1"/>
    <n v="979.77125247859146"/>
    <n v="268.1587475214086"/>
  </r>
  <r>
    <s v="P002354"/>
    <s v="Jorge"/>
    <s v="Torres"/>
    <x v="0"/>
    <d v="1991-04-17T00:00:00"/>
    <n v="65"/>
    <s v="Mexico"/>
    <s v="Buenos Aires"/>
    <s v="Chronic"/>
    <x v="2103"/>
    <d v="2024-04-15T00:00:00"/>
    <x v="0"/>
    <x v="0"/>
    <s v="D0111"/>
    <s v="D03"/>
    <x v="4"/>
    <x v="2"/>
    <n v="974.89"/>
    <s v="Full"/>
    <s v="CompanyC"/>
    <n v="0.64745955766198537"/>
    <n v="731.57"/>
    <x v="1"/>
    <s v="Yes"/>
    <n v="89"/>
    <n v="14"/>
    <s v="ICU"/>
    <n v="3"/>
    <n v="5"/>
    <n v="3"/>
    <s v="MRI"/>
    <s v="Yes"/>
    <n v="3"/>
    <n v="1706.46"/>
    <x v="1"/>
    <n v="1104.8638367678716"/>
    <n v="601.59616323212845"/>
  </r>
  <r>
    <s v="P002355"/>
    <s v="Pedro"/>
    <s v="Lopez"/>
    <x v="1"/>
    <d v="2001-03-26T00:00:00"/>
    <n v="76"/>
    <s v="Mexico"/>
    <s v="Bogotá"/>
    <s v="General"/>
    <x v="2104"/>
    <d v="2023-03-20T00:00:00"/>
    <x v="0"/>
    <x v="5"/>
    <s v="D0061"/>
    <s v="D05"/>
    <x v="0"/>
    <x v="3"/>
    <n v="1610.28"/>
    <s v="None"/>
    <s v="CompanyA"/>
    <n v="0.48972942928136332"/>
    <n v="233.46"/>
    <x v="1"/>
    <s v="Yes"/>
    <n v="36"/>
    <n v="14"/>
    <s v="Standard"/>
    <n v="4"/>
    <n v="6"/>
    <n v="8"/>
    <s v="MRI"/>
    <s v="Yes"/>
    <n v="0"/>
    <n v="1843.74"/>
    <x v="1"/>
    <n v="902.93373794322076"/>
    <n v="940.80626205677925"/>
  </r>
  <r>
    <s v="P002357"/>
    <s v="Sofia"/>
    <s v="Garcia"/>
    <x v="0"/>
    <d v="1995-02-11T00:00:00"/>
    <n v="78"/>
    <s v="Chile"/>
    <s v="CDMX"/>
    <s v="Pediatrics"/>
    <x v="2105"/>
    <d v="2023-02-13T00:00:00"/>
    <x v="2"/>
    <x v="2"/>
    <s v="D0141"/>
    <s v="D03"/>
    <x v="1"/>
    <x v="3"/>
    <n v="2482.36"/>
    <s v="Full"/>
    <s v="CompanyB"/>
    <n v="0.50304573455279566"/>
    <n v="312.02"/>
    <x v="0"/>
    <s v="No"/>
    <n v="233"/>
    <n v="6"/>
    <s v="Standard"/>
    <n v="1"/>
    <n v="7"/>
    <n v="10"/>
    <s v="Ultrasound"/>
    <s v="No"/>
    <n v="4"/>
    <n v="2794.38"/>
    <x v="1"/>
    <n v="1405.7009397196412"/>
    <n v="1388.679060280359"/>
  </r>
  <r>
    <s v="P002359"/>
    <s v="Carlos"/>
    <s v="Torres"/>
    <x v="0"/>
    <d v="2004-05-27T00:00:00"/>
    <n v="65"/>
    <s v="Mexico"/>
    <s v="Buenos Aires"/>
    <s v="Pediatrics"/>
    <x v="2106"/>
    <d v="2023-04-03T00:00:00"/>
    <x v="1"/>
    <x v="2"/>
    <s v="D0079"/>
    <s v="D05"/>
    <x v="1"/>
    <x v="3"/>
    <n v="2186.8000000000002"/>
    <s v="None"/>
    <s v="CompanyC"/>
    <n v="0.73514946093088362"/>
    <n v="459.41"/>
    <x v="0"/>
    <s v="No"/>
    <n v="239"/>
    <n v="9"/>
    <s v="Standard"/>
    <n v="4"/>
    <n v="9"/>
    <n v="4"/>
    <s v="Ultrasound"/>
    <s v="No"/>
    <n v="1"/>
    <n v="2646.21"/>
    <x v="1"/>
    <n v="1945.3598550099136"/>
    <n v="700.85014499008639"/>
  </r>
  <r>
    <s v="P002360"/>
    <s v="Jorge"/>
    <s v="Martinez"/>
    <x v="0"/>
    <d v="1988-05-31T00:00:00"/>
    <n v="86"/>
    <s v="Mexico"/>
    <s v="Madrid"/>
    <s v="Geriatrics"/>
    <x v="2107"/>
    <d v="2023-01-08T00:00:00"/>
    <x v="0"/>
    <x v="1"/>
    <s v="D0031"/>
    <s v="D04"/>
    <x v="1"/>
    <x v="1"/>
    <n v="2083.4699999999998"/>
    <s v="Partial"/>
    <s v="CompanyA"/>
    <n v="0.51181063688053674"/>
    <n v="635.38"/>
    <x v="0"/>
    <s v="Yes"/>
    <n v="103"/>
    <n v="11"/>
    <s v="Emergency"/>
    <n v="2"/>
    <n v="1"/>
    <n v="5"/>
    <s v="MRI"/>
    <s v="No"/>
    <n v="0"/>
    <n v="2718.85"/>
    <x v="1"/>
    <n v="1391.5363500826472"/>
    <n v="1327.3136499173527"/>
  </r>
  <r>
    <s v="P002363"/>
    <s v="Luis"/>
    <s v="Hernandez"/>
    <x v="0"/>
    <d v="1978-03-04T00:00:00"/>
    <n v="75"/>
    <s v="Colombia"/>
    <s v="CDMX"/>
    <s v="General"/>
    <x v="2108"/>
    <d v="2023-11-12T00:00:00"/>
    <x v="1"/>
    <x v="1"/>
    <s v="D0066"/>
    <s v="D01"/>
    <x v="2"/>
    <x v="2"/>
    <n v="2518.9699999999998"/>
    <s v="Full"/>
    <s v="CompanyC"/>
    <n v="0.69506560606205503"/>
    <n v="211.06"/>
    <x v="1"/>
    <s v="Yes"/>
    <n v="278"/>
    <n v="14"/>
    <s v="Emergency"/>
    <n v="4"/>
    <n v="6"/>
    <n v="4"/>
    <s v="Ultrasound"/>
    <s v="No"/>
    <n v="2"/>
    <n v="2730.0299999999997"/>
    <x v="1"/>
    <n v="1897.5499565175919"/>
    <n v="832.48004348240784"/>
  </r>
  <r>
    <s v="P002373"/>
    <s v="Sofia"/>
    <s v="Torres"/>
    <x v="0"/>
    <d v="1956-03-08T00:00:00"/>
    <n v="90"/>
    <s v="Mexico"/>
    <s v="CDMX"/>
    <s v="Chronic"/>
    <x v="2109"/>
    <d v="2023-10-07T00:00:00"/>
    <x v="0"/>
    <x v="3"/>
    <s v="D0156"/>
    <s v="D01"/>
    <x v="4"/>
    <x v="2"/>
    <n v="1553.58"/>
    <s v="Partial"/>
    <s v="CompanyB"/>
    <n v="0.83624458785604283"/>
    <n v="701.14"/>
    <x v="1"/>
    <s v="No"/>
    <n v="192"/>
    <n v="8"/>
    <s v="ICU"/>
    <n v="1"/>
    <n v="4"/>
    <n v="5"/>
    <s v="CT"/>
    <s v="No"/>
    <n v="0"/>
    <n v="2254.7199999999998"/>
    <x v="1"/>
    <n v="1885.4973971307768"/>
    <n v="369.22260286922301"/>
  </r>
  <r>
    <s v="P002374"/>
    <s v="Diego"/>
    <s v="Martinez"/>
    <x v="1"/>
    <d v="1999-12-14T00:00:00"/>
    <n v="90"/>
    <s v="Spain"/>
    <s v="Madrid"/>
    <s v="Geriatrics"/>
    <x v="2110"/>
    <d v="2024-03-13T00:00:00"/>
    <x v="2"/>
    <x v="1"/>
    <s v="D0144"/>
    <s v="D02"/>
    <x v="0"/>
    <x v="2"/>
    <n v="1006.99"/>
    <s v="Full"/>
    <s v="CompanyA"/>
    <n v="0.3992278589631012"/>
    <n v="692.79"/>
    <x v="1"/>
    <s v="No"/>
    <n v="91"/>
    <n v="5"/>
    <s v="Standard"/>
    <n v="2"/>
    <n v="8"/>
    <n v="7"/>
    <s v="CT"/>
    <s v="Yes"/>
    <n v="5"/>
    <n v="1699.78"/>
    <x v="1"/>
    <n v="678.5995301083002"/>
    <n v="1021.1804698916998"/>
  </r>
  <r>
    <s v="P002377"/>
    <s v="Elena"/>
    <s v="Martinez"/>
    <x v="1"/>
    <d v="1971-09-26T00:00:00"/>
    <n v="87"/>
    <s v="Colombia"/>
    <s v="Santiago"/>
    <s v="Chronic"/>
    <x v="2111"/>
    <d v="2024-05-27T00:00:00"/>
    <x v="1"/>
    <x v="0"/>
    <s v="D0077"/>
    <s v="D01"/>
    <x v="2"/>
    <x v="3"/>
    <n v="2376.31"/>
    <s v="Full"/>
    <s v="CompanyB"/>
    <n v="0.99654027211230134"/>
    <n v="32.78"/>
    <x v="0"/>
    <s v="Yes"/>
    <n v="228"/>
    <n v="11"/>
    <s v="Emergency"/>
    <n v="3"/>
    <n v="1"/>
    <n v="7"/>
    <s v="CT"/>
    <s v="No"/>
    <n v="2"/>
    <n v="2409.09"/>
    <x v="1"/>
    <n v="2400.755204143024"/>
    <n v="8.3347958569761431"/>
  </r>
  <r>
    <s v="P002378"/>
    <s v="Ana"/>
    <s v="Rodriguez"/>
    <x v="1"/>
    <d v="2013-10-27T00:00:00"/>
    <n v="70"/>
    <s v="Colombia"/>
    <s v="CDMX"/>
    <s v="Pediatrics"/>
    <x v="2112"/>
    <d v="2023-10-18T00:00:00"/>
    <x v="2"/>
    <x v="2"/>
    <s v="D0197"/>
    <s v="D02"/>
    <x v="3"/>
    <x v="3"/>
    <n v="2147.79"/>
    <s v="None"/>
    <s v="CompanyB"/>
    <n v="0.9576046181736485"/>
    <n v="84.58"/>
    <x v="1"/>
    <s v="No"/>
    <n v="102"/>
    <n v="6"/>
    <s v="Standard"/>
    <n v="1"/>
    <n v="5"/>
    <n v="7"/>
    <s v="CT"/>
    <s v="No"/>
    <n v="1"/>
    <n v="2232.37"/>
    <x v="1"/>
    <n v="2137.7278214723078"/>
    <n v="94.642178527692067"/>
  </r>
  <r>
    <s v="P002380"/>
    <s v="Lucia"/>
    <s v="Rodriguez"/>
    <x v="0"/>
    <d v="2004-10-27T00:00:00"/>
    <n v="92"/>
    <s v="Spain"/>
    <s v="Buenos Aires"/>
    <s v="Geriatrics"/>
    <x v="2113"/>
    <d v="2024-06-18T00:00:00"/>
    <x v="0"/>
    <x v="1"/>
    <s v="D0065"/>
    <s v="D02"/>
    <x v="2"/>
    <x v="2"/>
    <n v="1496.11"/>
    <s v="None"/>
    <s v="None"/>
    <n v="0.19820424983052429"/>
    <n v="444.9"/>
    <x v="0"/>
    <s v="No"/>
    <n v="256"/>
    <n v="14"/>
    <s v="ICU"/>
    <n v="4"/>
    <n v="5"/>
    <n v="9"/>
    <s v="Ultrasound"/>
    <s v="No"/>
    <n v="1"/>
    <n v="1941.0099999999998"/>
    <x v="1"/>
    <n v="384.71643096354592"/>
    <n v="1556.2935690364538"/>
  </r>
  <r>
    <s v="P002382"/>
    <s v="Lucia"/>
    <s v="Lopez"/>
    <x v="0"/>
    <d v="2009-05-18T00:00:00"/>
    <n v="78"/>
    <s v="Mexico"/>
    <s v="Bogotá"/>
    <s v="Geriatrics"/>
    <x v="2114"/>
    <d v="2024-08-18T00:00:00"/>
    <x v="1"/>
    <x v="3"/>
    <s v="D0014"/>
    <s v="D03"/>
    <x v="4"/>
    <x v="0"/>
    <n v="2491.13"/>
    <s v="Partial"/>
    <s v="CompanyA"/>
    <n v="0.49478122666589258"/>
    <n v="296.87"/>
    <x v="1"/>
    <s v="Yes"/>
    <n v="100"/>
    <n v="4"/>
    <s v="ICU"/>
    <n v="4"/>
    <n v="4"/>
    <n v="10"/>
    <s v="ECG"/>
    <s v="Yes"/>
    <n v="1"/>
    <n v="2788"/>
    <x v="1"/>
    <n v="1379.4500599445084"/>
    <n v="1408.5499400554916"/>
  </r>
  <r>
    <s v="P002399"/>
    <s v="Lucia"/>
    <s v="Diaz"/>
    <x v="1"/>
    <d v="1991-01-04T00:00:00"/>
    <n v="79"/>
    <s v="Mexico"/>
    <s v="Santiago"/>
    <s v="Pediatrics"/>
    <x v="2115"/>
    <d v="2024-02-18T00:00:00"/>
    <x v="1"/>
    <x v="3"/>
    <s v="D0195"/>
    <s v="D02"/>
    <x v="2"/>
    <x v="2"/>
    <n v="1974.93"/>
    <s v="None"/>
    <s v="CompanyA"/>
    <n v="0.81774068873009775"/>
    <n v="197.36"/>
    <x v="1"/>
    <s v="No"/>
    <n v="200"/>
    <n v="10"/>
    <s v="Standard"/>
    <n v="4"/>
    <n v="2"/>
    <n v="7"/>
    <s v="ECG"/>
    <s v="No"/>
    <n v="4"/>
    <n v="2172.29"/>
    <x v="1"/>
    <n v="1776.3699207215041"/>
    <n v="395.9200792784959"/>
  </r>
  <r>
    <s v="P002400"/>
    <s v="Jorge"/>
    <s v="Diaz"/>
    <x v="1"/>
    <d v="1999-07-30T00:00:00"/>
    <n v="69"/>
    <s v="Argentina"/>
    <s v="Buenos Aires"/>
    <s v="Pediatrics"/>
    <x v="2116"/>
    <d v="2023-08-10T00:00:00"/>
    <x v="0"/>
    <x v="4"/>
    <s v="D0089"/>
    <s v="D02"/>
    <x v="4"/>
    <x v="3"/>
    <n v="2969.7"/>
    <s v="None"/>
    <s v="CompanyA"/>
    <n v="1.179989644126456E-2"/>
    <n v="540.51"/>
    <x v="0"/>
    <s v="Yes"/>
    <n v="106"/>
    <n v="5"/>
    <s v="Emergency"/>
    <n v="1"/>
    <n v="3"/>
    <n v="2"/>
    <s v="ECG"/>
    <s v="Yes"/>
    <n v="5"/>
    <n v="3510.21"/>
    <x v="1"/>
    <n v="41.420114487091276"/>
    <n v="3468.7898855129088"/>
  </r>
  <r>
    <s v="P002402"/>
    <s v="Maria"/>
    <s v="Rodriguez"/>
    <x v="0"/>
    <d v="1960-08-01T00:00:00"/>
    <n v="79"/>
    <s v="Argentina"/>
    <s v="Madrid"/>
    <s v="Geriatrics"/>
    <x v="2117"/>
    <d v="2023-09-24T00:00:00"/>
    <x v="1"/>
    <x v="4"/>
    <s v="D0001"/>
    <s v="D04"/>
    <x v="2"/>
    <x v="3"/>
    <n v="2884"/>
    <s v="Full"/>
    <s v="CompanyC"/>
    <n v="0.20513525105372291"/>
    <n v="276.8"/>
    <x v="0"/>
    <s v="Yes"/>
    <n v="285"/>
    <n v="0"/>
    <s v="Standard"/>
    <n v="4"/>
    <n v="4"/>
    <n v="10"/>
    <s v="Ultrasound"/>
    <s v="Yes"/>
    <n v="0"/>
    <n v="3160.8"/>
    <x v="1"/>
    <n v="648.39150153060734"/>
    <n v="2512.4084984693927"/>
  </r>
  <r>
    <s v="P002405"/>
    <s v="Lucia"/>
    <s v="Rodriguez"/>
    <x v="0"/>
    <d v="2000-11-03T00:00:00"/>
    <n v="68"/>
    <s v="Chile"/>
    <s v="Santiago"/>
    <s v="Chronic"/>
    <x v="2118"/>
    <d v="2024-01-29T00:00:00"/>
    <x v="2"/>
    <x v="4"/>
    <s v="D0183"/>
    <s v="D03"/>
    <x v="2"/>
    <x v="3"/>
    <n v="1108.54"/>
    <s v="None"/>
    <s v="CompanyC"/>
    <n v="0.56683783133546672"/>
    <n v="307.52"/>
    <x v="0"/>
    <s v="Yes"/>
    <n v="59"/>
    <n v="1"/>
    <s v="Standard"/>
    <n v="3"/>
    <n v="3"/>
    <n v="9"/>
    <s v="ECG"/>
    <s v="Yes"/>
    <n v="3"/>
    <n v="1416.06"/>
    <x v="1"/>
    <n v="802.67637944090097"/>
    <n v="613.38362055909897"/>
  </r>
  <r>
    <s v="P002408"/>
    <s v="Diego"/>
    <s v="Lopez"/>
    <x v="1"/>
    <d v="1951-01-07T00:00:00"/>
    <n v="87"/>
    <s v="Argentina"/>
    <s v="Buenos Aires"/>
    <s v="Chronic"/>
    <x v="2119"/>
    <d v="2024-10-04T00:00:00"/>
    <x v="0"/>
    <x v="2"/>
    <s v="D0094"/>
    <s v="D02"/>
    <x v="3"/>
    <x v="1"/>
    <n v="1787.98"/>
    <s v="Full"/>
    <s v="CompanyA"/>
    <n v="0.27761805628165659"/>
    <n v="144.22"/>
    <x v="1"/>
    <s v="Yes"/>
    <n v="67"/>
    <n v="0"/>
    <s v="Emergency"/>
    <n v="4"/>
    <n v="0"/>
    <n v="6"/>
    <s v="MRI"/>
    <s v="No"/>
    <n v="3"/>
    <n v="1932.2"/>
    <x v="1"/>
    <n v="536.41360834741693"/>
    <n v="1395.786391652583"/>
  </r>
  <r>
    <s v="P002411"/>
    <s v="Elena"/>
    <s v="Garcia"/>
    <x v="0"/>
    <d v="1959-08-04T00:00:00"/>
    <n v="67"/>
    <s v="Colombia"/>
    <s v="CDMX"/>
    <s v="General"/>
    <x v="2120"/>
    <d v="2023-04-02T00:00:00"/>
    <x v="0"/>
    <x v="0"/>
    <s v="D0117"/>
    <s v="D02"/>
    <x v="1"/>
    <x v="3"/>
    <n v="986.26"/>
    <s v="Partial"/>
    <s v="None"/>
    <n v="0.98918943357356937"/>
    <n v="97.17"/>
    <x v="0"/>
    <s v="Yes"/>
    <n v="117"/>
    <n v="5"/>
    <s v="Emergency"/>
    <n v="2"/>
    <n v="5"/>
    <n v="8"/>
    <s v="Ultrasound"/>
    <s v="Yes"/>
    <n v="5"/>
    <n v="1083.43"/>
    <x v="1"/>
    <n v="1071.7175080166123"/>
    <n v="11.712491983387736"/>
  </r>
  <r>
    <s v="P002412"/>
    <s v="Elena"/>
    <s v="Diaz"/>
    <x v="1"/>
    <d v="1960-09-28T00:00:00"/>
    <n v="74"/>
    <s v="Spain"/>
    <s v="Santiago"/>
    <s v="Chronic"/>
    <x v="2121"/>
    <d v="2023-11-12T00:00:00"/>
    <x v="2"/>
    <x v="1"/>
    <s v="D0106"/>
    <s v="D05"/>
    <x v="1"/>
    <x v="3"/>
    <n v="1174.6300000000001"/>
    <s v="Partial"/>
    <s v="None"/>
    <n v="0.18397705467626979"/>
    <n v="782.99"/>
    <x v="1"/>
    <s v="Yes"/>
    <n v="236"/>
    <n v="9"/>
    <s v="Emergency"/>
    <n v="4"/>
    <n v="3"/>
    <n v="5"/>
    <s v="X-Ray"/>
    <s v="Yes"/>
    <n v="5"/>
    <n v="1957.6200000000001"/>
    <x v="1"/>
    <n v="360.15716177535927"/>
    <n v="1597.4628382246408"/>
  </r>
  <r>
    <s v="P002414"/>
    <s v="Jorge"/>
    <s v="Garcia"/>
    <x v="0"/>
    <d v="2013-03-07T00:00:00"/>
    <n v="86"/>
    <s v="Mexico"/>
    <s v="Bogotá"/>
    <s v="Pediatrics"/>
    <x v="2122"/>
    <d v="2023-11-25T00:00:00"/>
    <x v="2"/>
    <x v="5"/>
    <s v="D0192"/>
    <s v="D01"/>
    <x v="1"/>
    <x v="1"/>
    <n v="1103.92"/>
    <s v="None"/>
    <s v="CompanyA"/>
    <n v="0.28020154654461238"/>
    <n v="660.65"/>
    <x v="0"/>
    <s v="Yes"/>
    <n v="123"/>
    <n v="5"/>
    <s v="ICU"/>
    <n v="1"/>
    <n v="0"/>
    <n v="2"/>
    <s v="ECG"/>
    <s v="No"/>
    <n v="3"/>
    <n v="1764.5700000000002"/>
    <x v="1"/>
    <n v="494.43524298622668"/>
    <n v="1270.1347570137734"/>
  </r>
  <r>
    <s v="P002417"/>
    <s v="Lucia"/>
    <s v="Lopez"/>
    <x v="0"/>
    <d v="1975-04-09T00:00:00"/>
    <n v="81"/>
    <s v="Chile"/>
    <s v="Bogotá"/>
    <s v="Geriatrics"/>
    <x v="2123"/>
    <d v="2023-01-26T00:00:00"/>
    <x v="2"/>
    <x v="3"/>
    <s v="D0076"/>
    <s v="D04"/>
    <x v="2"/>
    <x v="3"/>
    <n v="2516.81"/>
    <s v="Full"/>
    <s v="CompanyB"/>
    <n v="0.90161394338480649"/>
    <n v="519.42999999999995"/>
    <x v="0"/>
    <s v="Yes"/>
    <n v="169"/>
    <n v="8"/>
    <s v="Emergency"/>
    <n v="3"/>
    <n v="2"/>
    <n v="3"/>
    <s v="Ultrasound"/>
    <s v="No"/>
    <n v="2"/>
    <n v="3036.24"/>
    <x v="1"/>
    <n v="2737.5163194626848"/>
    <n v="298.72368053731498"/>
  </r>
  <r>
    <s v="P002418"/>
    <s v="Lucia"/>
    <s v="Torres"/>
    <x v="1"/>
    <d v="1955-03-02T00:00:00"/>
    <n v="85"/>
    <s v="Chile"/>
    <s v="Santiago"/>
    <s v="General"/>
    <x v="2124"/>
    <d v="2023-01-21T00:00:00"/>
    <x v="0"/>
    <x v="4"/>
    <s v="D0140"/>
    <s v="D03"/>
    <x v="3"/>
    <x v="3"/>
    <n v="582.08000000000004"/>
    <s v="None"/>
    <s v="CompanyC"/>
    <n v="0.84285817887239634"/>
    <n v="727.45"/>
    <x v="1"/>
    <s v="No"/>
    <n v="195"/>
    <n v="14"/>
    <s v="Standard"/>
    <n v="4"/>
    <n v="3"/>
    <n v="8"/>
    <s v="X-Ray"/>
    <s v="No"/>
    <n v="2"/>
    <n v="1309.5300000000002"/>
    <x v="1"/>
    <n v="1103.7480709787694"/>
    <n v="205.78192902123078"/>
  </r>
  <r>
    <s v="P002420"/>
    <s v="Lucia"/>
    <s v="Hernandez"/>
    <x v="0"/>
    <d v="2008-09-28T00:00:00"/>
    <n v="79"/>
    <s v="Argentina"/>
    <s v="Madrid"/>
    <s v="Pediatrics"/>
    <x v="2125"/>
    <d v="2023-04-15T00:00:00"/>
    <x v="2"/>
    <x v="3"/>
    <s v="D0196"/>
    <s v="D04"/>
    <x v="0"/>
    <x v="2"/>
    <n v="1441.96"/>
    <s v="Full"/>
    <s v="None"/>
    <n v="0.36616301261629042"/>
    <n v="471.4"/>
    <x v="0"/>
    <s v="No"/>
    <n v="245"/>
    <n v="3"/>
    <s v="Emergency"/>
    <n v="1"/>
    <n v="1"/>
    <n v="2"/>
    <s v="X-Ray"/>
    <s v="No"/>
    <n v="3"/>
    <n v="1913.3600000000001"/>
    <x v="1"/>
    <n v="700.60166181950547"/>
    <n v="1212.7583381804948"/>
  </r>
  <r>
    <s v="P002423"/>
    <s v="Elena"/>
    <s v="Martinez"/>
    <x v="1"/>
    <d v="1955-05-27T00:00:00"/>
    <n v="65"/>
    <s v="Argentina"/>
    <s v="Bogotá"/>
    <s v="Geriatrics"/>
    <x v="2126"/>
    <d v="2023-10-26T00:00:00"/>
    <x v="2"/>
    <x v="5"/>
    <s v="D0051"/>
    <s v="D03"/>
    <x v="1"/>
    <x v="3"/>
    <n v="2843.87"/>
    <s v="None"/>
    <s v="CompanyA"/>
    <n v="0.62220820963782741"/>
    <n v="727.44"/>
    <x v="0"/>
    <s v="Yes"/>
    <n v="173"/>
    <n v="2"/>
    <s v="ICU"/>
    <n v="1"/>
    <n v="2"/>
    <n v="2"/>
    <s v="X-Ray"/>
    <s v="Yes"/>
    <n v="0"/>
    <n v="3571.31"/>
    <x v="1"/>
    <n v="2222.0984011616692"/>
    <n v="1349.2115988383307"/>
  </r>
  <r>
    <s v="P002424"/>
    <s v="Lucia"/>
    <s v="Perez"/>
    <x v="1"/>
    <d v="1997-02-09T00:00:00"/>
    <n v="88"/>
    <s v="Spain"/>
    <s v="Bogotá"/>
    <s v="General"/>
    <x v="2127"/>
    <d v="2023-07-08T00:00:00"/>
    <x v="1"/>
    <x v="1"/>
    <s v="D0077"/>
    <s v="D02"/>
    <x v="1"/>
    <x v="3"/>
    <n v="2294.61"/>
    <s v="Partial"/>
    <s v="CompanyB"/>
    <n v="0.55729776036528667"/>
    <n v="503.04"/>
    <x v="1"/>
    <s v="Yes"/>
    <n v="80"/>
    <n v="3"/>
    <s v="ICU"/>
    <n v="2"/>
    <n v="1"/>
    <n v="3"/>
    <s v="ECG"/>
    <s v="Yes"/>
    <n v="3"/>
    <n v="2797.65"/>
    <x v="1"/>
    <n v="1559.1240792859444"/>
    <n v="1238.5259207140557"/>
  </r>
  <r>
    <s v="P002426"/>
    <s v="Luis"/>
    <s v="Perez"/>
    <x v="1"/>
    <d v="1981-10-16T00:00:00"/>
    <n v="76"/>
    <s v="Chile"/>
    <s v="Santiago"/>
    <s v="Chronic"/>
    <x v="2128"/>
    <d v="2023-03-17T00:00:00"/>
    <x v="2"/>
    <x v="4"/>
    <s v="D0083"/>
    <s v="D05"/>
    <x v="2"/>
    <x v="3"/>
    <n v="1277.01"/>
    <s v="Partial"/>
    <s v="CompanyB"/>
    <n v="0.85549832810822068"/>
    <n v="44.35"/>
    <x v="0"/>
    <s v="Yes"/>
    <n v="163"/>
    <n v="9"/>
    <s v="Emergency"/>
    <n v="2"/>
    <n v="9"/>
    <n v="10"/>
    <s v="ECG"/>
    <s v="No"/>
    <n v="4"/>
    <n v="1321.36"/>
    <x v="1"/>
    <n v="1130.4212708290784"/>
    <n v="190.93872917092153"/>
  </r>
  <r>
    <s v="P002431"/>
    <s v="Diego"/>
    <s v="Martinez"/>
    <x v="1"/>
    <d v="1970-02-07T00:00:00"/>
    <n v="73"/>
    <s v="Spain"/>
    <s v="Bogotá"/>
    <s v="Pediatrics"/>
    <x v="2129"/>
    <d v="2024-06-21T00:00:00"/>
    <x v="0"/>
    <x v="4"/>
    <s v="D0088"/>
    <s v="D03"/>
    <x v="1"/>
    <x v="1"/>
    <n v="1364.27"/>
    <s v="None"/>
    <s v="CompanyC"/>
    <n v="0.59137327311016386"/>
    <n v="348.34"/>
    <x v="1"/>
    <s v="Yes"/>
    <n v="97"/>
    <n v="6"/>
    <s v="ICU"/>
    <n v="4"/>
    <n v="1"/>
    <n v="3"/>
    <s v="MRI"/>
    <s v="No"/>
    <n v="3"/>
    <n v="1712.61"/>
    <x v="1"/>
    <n v="1012.7917812611977"/>
    <n v="699.81821873880222"/>
  </r>
  <r>
    <s v="P002432"/>
    <s v="Lucia"/>
    <s v="Garcia"/>
    <x v="1"/>
    <d v="2009-06-17T00:00:00"/>
    <n v="78"/>
    <s v="Argentina"/>
    <s v="Buenos Aires"/>
    <s v="Geriatrics"/>
    <x v="2130"/>
    <d v="2024-10-01T00:00:00"/>
    <x v="0"/>
    <x v="1"/>
    <s v="D0180"/>
    <s v="D03"/>
    <x v="2"/>
    <x v="2"/>
    <n v="776.35"/>
    <s v="Full"/>
    <s v="CompanyC"/>
    <n v="0.5866290879706143"/>
    <n v="62.6"/>
    <x v="1"/>
    <s v="No"/>
    <n v="4"/>
    <n v="8"/>
    <s v="Emergency"/>
    <n v="3"/>
    <n v="4"/>
    <n v="4"/>
    <s v="X-Ray"/>
    <s v="Yes"/>
    <n v="2"/>
    <n v="838.95"/>
    <x v="1"/>
    <n v="492.15247335294691"/>
    <n v="346.79752664705313"/>
  </r>
  <r>
    <s v="P002435"/>
    <s v="Jorge"/>
    <s v="Rodriguez"/>
    <x v="1"/>
    <d v="1958-08-12T00:00:00"/>
    <n v="73"/>
    <s v="Spain"/>
    <s v="Buenos Aires"/>
    <s v="Chronic"/>
    <x v="2131"/>
    <d v="2023-09-11T00:00:00"/>
    <x v="0"/>
    <x v="5"/>
    <s v="D0124"/>
    <s v="D01"/>
    <x v="1"/>
    <x v="1"/>
    <n v="2535.86"/>
    <s v="Partial"/>
    <s v="None"/>
    <n v="0.83694203345994778"/>
    <n v="364.02"/>
    <x v="0"/>
    <s v="No"/>
    <n v="11"/>
    <n v="2"/>
    <s v="Emergency"/>
    <n v="3"/>
    <n v="7"/>
    <n v="7"/>
    <s v="ECG"/>
    <s v="Yes"/>
    <n v="3"/>
    <n v="2899.88"/>
    <x v="1"/>
    <n v="2427.0314639898334"/>
    <n v="472.84853601016675"/>
  </r>
  <r>
    <s v="P002437"/>
    <s v="Sofia"/>
    <s v="Torres"/>
    <x v="1"/>
    <d v="1972-06-24T00:00:00"/>
    <n v="90"/>
    <s v="Spain"/>
    <s v="Santiago"/>
    <s v="Pediatrics"/>
    <x v="2132"/>
    <d v="2023-08-10T00:00:00"/>
    <x v="0"/>
    <x v="0"/>
    <s v="D0182"/>
    <s v="D01"/>
    <x v="2"/>
    <x v="0"/>
    <n v="1109.05"/>
    <s v="None"/>
    <s v="CompanyC"/>
    <n v="0.65201981075744331"/>
    <n v="62.81"/>
    <x v="0"/>
    <s v="No"/>
    <n v="279"/>
    <n v="1"/>
    <s v="Emergency"/>
    <n v="2"/>
    <n v="4"/>
    <n v="1"/>
    <s v="CT"/>
    <s v="Yes"/>
    <n v="2"/>
    <n v="1171.8599999999999"/>
    <x v="1"/>
    <n v="764.0759354342174"/>
    <n v="407.7840645657825"/>
  </r>
  <r>
    <s v="P002441"/>
    <s v="Pedro"/>
    <s v="Diaz"/>
    <x v="1"/>
    <d v="1955-07-17T00:00:00"/>
    <n v="83"/>
    <s v="Argentina"/>
    <s v="Santiago"/>
    <s v="Chronic"/>
    <x v="2133"/>
    <d v="2023-12-19T00:00:00"/>
    <x v="1"/>
    <x v="3"/>
    <s v="D0022"/>
    <s v="D04"/>
    <x v="4"/>
    <x v="1"/>
    <n v="410.91"/>
    <s v="Full"/>
    <s v="CompanyB"/>
    <n v="0.1690899428196718"/>
    <n v="528.35"/>
    <x v="0"/>
    <s v="Yes"/>
    <n v="222"/>
    <n v="1"/>
    <s v="Emergency"/>
    <n v="2"/>
    <n v="0"/>
    <n v="6"/>
    <s v="Ultrasound"/>
    <s v="Yes"/>
    <n v="0"/>
    <n v="939.26"/>
    <x v="1"/>
    <n v="158.81941969280493"/>
    <n v="780.44058030719509"/>
  </r>
  <r>
    <s v="P002445"/>
    <s v="Sofia"/>
    <s v="Martinez"/>
    <x v="0"/>
    <d v="1961-05-28T00:00:00"/>
    <n v="86"/>
    <s v="Colombia"/>
    <s v="Madrid"/>
    <s v="Pediatrics"/>
    <x v="2134"/>
    <d v="2023-07-16T00:00:00"/>
    <x v="1"/>
    <x v="4"/>
    <s v="D0149"/>
    <s v="D03"/>
    <x v="0"/>
    <x v="1"/>
    <n v="2397.34"/>
    <s v="Partial"/>
    <s v="CompanyB"/>
    <n v="0.73090353517072759"/>
    <n v="153.24"/>
    <x v="0"/>
    <s v="Yes"/>
    <n v="255"/>
    <n v="1"/>
    <s v="Emergency"/>
    <n v="4"/>
    <n v="2"/>
    <n v="7"/>
    <s v="MRI"/>
    <s v="No"/>
    <n v="3"/>
    <n v="2550.58"/>
    <x v="1"/>
    <n v="1864.2279387357544"/>
    <n v="686.35206126424555"/>
  </r>
  <r>
    <s v="P002447"/>
    <s v="Sofia"/>
    <s v="Garcia"/>
    <x v="1"/>
    <d v="2003-08-08T00:00:00"/>
    <n v="73"/>
    <s v="Argentina"/>
    <s v="Bogotá"/>
    <s v="Chronic"/>
    <x v="2135"/>
    <d v="2023-05-07T00:00:00"/>
    <x v="2"/>
    <x v="5"/>
    <s v="D0073"/>
    <s v="D03"/>
    <x v="1"/>
    <x v="3"/>
    <n v="1552.05"/>
    <s v="Partial"/>
    <s v="CompanyB"/>
    <n v="0.90307490035871341"/>
    <n v="121.9"/>
    <x v="0"/>
    <s v="No"/>
    <n v="193"/>
    <n v="4"/>
    <s v="Standard"/>
    <n v="1"/>
    <n v="1"/>
    <n v="1"/>
    <s v="ECG"/>
    <s v="No"/>
    <n v="3"/>
    <n v="1673.95"/>
    <x v="1"/>
    <n v="1511.7022294554683"/>
    <n v="162.2477705445317"/>
  </r>
  <r>
    <s v="P002454"/>
    <s v="Elena"/>
    <s v="Rodriguez"/>
    <x v="1"/>
    <d v="1971-01-28T00:00:00"/>
    <n v="92"/>
    <s v="Mexico"/>
    <s v="Santiago"/>
    <s v="Chronic"/>
    <x v="2136"/>
    <d v="2024-01-13T00:00:00"/>
    <x v="1"/>
    <x v="1"/>
    <s v="D0044"/>
    <s v="D02"/>
    <x v="2"/>
    <x v="3"/>
    <n v="350.18"/>
    <s v="Partial"/>
    <s v="CompanyA"/>
    <n v="0.1745082134472403"/>
    <n v="411.18"/>
    <x v="1"/>
    <s v="Yes"/>
    <n v="241"/>
    <n v="4"/>
    <s v="Standard"/>
    <n v="4"/>
    <n v="5"/>
    <n v="10"/>
    <s v="Ultrasound"/>
    <s v="Yes"/>
    <n v="5"/>
    <n v="761.36"/>
    <x v="1"/>
    <n v="132.86357339019088"/>
    <n v="628.49642660980908"/>
  </r>
  <r>
    <s v="P002455"/>
    <s v="Jorge"/>
    <s v="Rodriguez"/>
    <x v="1"/>
    <d v="2000-07-28T00:00:00"/>
    <n v="70"/>
    <s v="Argentina"/>
    <s v="Santiago"/>
    <s v="Pediatrics"/>
    <x v="2137"/>
    <d v="2023-04-01T00:00:00"/>
    <x v="0"/>
    <x v="2"/>
    <s v="D0173"/>
    <s v="D02"/>
    <x v="4"/>
    <x v="1"/>
    <n v="2799.73"/>
    <s v="Full"/>
    <s v="None"/>
    <n v="0.75978512013882427"/>
    <n v="451.03"/>
    <x v="0"/>
    <s v="Yes"/>
    <n v="30"/>
    <n v="6"/>
    <s v="Standard"/>
    <n v="2"/>
    <n v="5"/>
    <n v="2"/>
    <s v="X-Ray"/>
    <s v="No"/>
    <n v="0"/>
    <n v="3250.76"/>
    <x v="1"/>
    <n v="2469.8790771424847"/>
    <n v="780.88092285751554"/>
  </r>
  <r>
    <s v="P002457"/>
    <s v="Jorge"/>
    <s v="Garcia"/>
    <x v="1"/>
    <d v="2009-03-23T00:00:00"/>
    <n v="75"/>
    <s v="Spain"/>
    <s v="Santiago"/>
    <s v="Geriatrics"/>
    <x v="2138"/>
    <d v="2024-02-12T00:00:00"/>
    <x v="2"/>
    <x v="4"/>
    <s v="D0036"/>
    <s v="D04"/>
    <x v="3"/>
    <x v="2"/>
    <n v="1033.22"/>
    <s v="Full"/>
    <s v="CompanyB"/>
    <n v="0.78742611639211957"/>
    <n v="26.58"/>
    <x v="0"/>
    <s v="Yes"/>
    <n v="59"/>
    <n v="6"/>
    <s v="Emergency"/>
    <n v="2"/>
    <n v="1"/>
    <n v="8"/>
    <s v="MRI"/>
    <s v="Yes"/>
    <n v="5"/>
    <n v="1059.8"/>
    <x v="1"/>
    <n v="834.51419815236829"/>
    <n v="225.28580184763166"/>
  </r>
  <r>
    <s v="P002463"/>
    <s v="Sofia"/>
    <s v="Garcia"/>
    <x v="1"/>
    <d v="1993-10-27T00:00:00"/>
    <n v="84"/>
    <s v="Mexico"/>
    <s v="CDMX"/>
    <s v="Geriatrics"/>
    <x v="2139"/>
    <d v="2024-01-06T00:00:00"/>
    <x v="1"/>
    <x v="5"/>
    <s v="D0101"/>
    <s v="D04"/>
    <x v="3"/>
    <x v="0"/>
    <n v="321.48"/>
    <s v="Full"/>
    <s v="CompanyC"/>
    <n v="0.83270986700495886"/>
    <n v="181.4"/>
    <x v="1"/>
    <s v="No"/>
    <n v="242"/>
    <n v="13"/>
    <s v="Emergency"/>
    <n v="2"/>
    <n v="5"/>
    <n v="4"/>
    <s v="Ultrasound"/>
    <s v="No"/>
    <n v="3"/>
    <n v="502.88"/>
    <x v="1"/>
    <n v="418.75313791945371"/>
    <n v="84.126862080546289"/>
  </r>
  <r>
    <s v="P002465"/>
    <s v="Ana"/>
    <s v="Garcia"/>
    <x v="0"/>
    <d v="2017-08-30T00:00:00"/>
    <n v="77"/>
    <s v="Mexico"/>
    <s v="CDMX"/>
    <s v="Chronic"/>
    <x v="2140"/>
    <d v="2023-05-11T00:00:00"/>
    <x v="1"/>
    <x v="4"/>
    <s v="D0031"/>
    <s v="D05"/>
    <x v="3"/>
    <x v="3"/>
    <n v="1449.46"/>
    <s v="None"/>
    <s v="CompanyC"/>
    <n v="0.94965768570973863"/>
    <n v="378.61"/>
    <x v="1"/>
    <s v="Yes"/>
    <n v="272"/>
    <n v="8"/>
    <s v="Emergency"/>
    <n v="3"/>
    <n v="6"/>
    <n v="1"/>
    <s v="X-Ray"/>
    <s v="Yes"/>
    <n v="5"/>
    <n v="1828.0700000000002"/>
    <x v="1"/>
    <n v="1736.0407255154021"/>
    <n v="92.029274484598091"/>
  </r>
  <r>
    <s v="P002469"/>
    <s v="Ana"/>
    <s v="Hernandez"/>
    <x v="1"/>
    <d v="1962-10-10T00:00:00"/>
    <n v="86"/>
    <s v="Argentina"/>
    <s v="Bogotá"/>
    <s v="Pediatrics"/>
    <x v="2141"/>
    <d v="2023-12-19T00:00:00"/>
    <x v="1"/>
    <x v="5"/>
    <s v="D0098"/>
    <s v="D03"/>
    <x v="1"/>
    <x v="0"/>
    <n v="1290.8800000000001"/>
    <s v="Partial"/>
    <s v="None"/>
    <n v="0.65108817737833868"/>
    <n v="312.64"/>
    <x v="1"/>
    <s v="No"/>
    <n v="44"/>
    <n v="1"/>
    <s v="ICU"/>
    <n v="1"/>
    <n v="5"/>
    <n v="4"/>
    <s v="ECG"/>
    <s v="Yes"/>
    <n v="1"/>
    <n v="1603.52"/>
    <x v="1"/>
    <n v="1044.0329141897137"/>
    <n v="559.48708581028632"/>
  </r>
  <r>
    <s v="P002470"/>
    <s v="Carlos"/>
    <s v="Garcia"/>
    <x v="0"/>
    <d v="1951-10-23T00:00:00"/>
    <n v="82"/>
    <s v="Spain"/>
    <s v="Bogotá"/>
    <s v="General"/>
    <x v="2142"/>
    <d v="2023-05-29T00:00:00"/>
    <x v="0"/>
    <x v="2"/>
    <s v="D0126"/>
    <s v="D02"/>
    <x v="0"/>
    <x v="0"/>
    <n v="631.14"/>
    <s v="None"/>
    <s v="CompanyA"/>
    <n v="2.4563408918729661E-3"/>
    <n v="50.6"/>
    <x v="0"/>
    <s v="Yes"/>
    <n v="290"/>
    <n v="8"/>
    <s v="ICU"/>
    <n v="3"/>
    <n v="7"/>
    <n v="6"/>
    <s v="Ultrasound"/>
    <s v="No"/>
    <n v="1"/>
    <n v="681.74"/>
    <x v="1"/>
    <n v="1.674585839625476"/>
    <n v="680.06541416037453"/>
  </r>
  <r>
    <s v="P002472"/>
    <s v="Maria"/>
    <s v="Hernandez"/>
    <x v="1"/>
    <d v="1991-10-28T00:00:00"/>
    <n v="69"/>
    <s v="Argentina"/>
    <s v="CDMX"/>
    <s v="Chronic"/>
    <x v="2143"/>
    <d v="2024-08-14T00:00:00"/>
    <x v="2"/>
    <x v="5"/>
    <s v="D0122"/>
    <s v="D01"/>
    <x v="2"/>
    <x v="2"/>
    <n v="2241.79"/>
    <s v="Full"/>
    <s v="CompanyC"/>
    <n v="0.26814065403246412"/>
    <n v="194.49"/>
    <x v="0"/>
    <s v="No"/>
    <n v="258"/>
    <n v="5"/>
    <s v="ICU"/>
    <n v="3"/>
    <n v="1"/>
    <n v="5"/>
    <s v="ECG"/>
    <s v="No"/>
    <n v="2"/>
    <n v="2436.2799999999997"/>
    <x v="1"/>
    <n v="653.26571260621165"/>
    <n v="1783.014287393788"/>
  </r>
  <r>
    <s v="P002474"/>
    <s v="Carlos"/>
    <s v="Perez"/>
    <x v="1"/>
    <d v="2018-03-27T00:00:00"/>
    <n v="70"/>
    <s v="Colombia"/>
    <s v="Bogotá"/>
    <s v="General"/>
    <x v="2144"/>
    <d v="2023-12-13T00:00:00"/>
    <x v="2"/>
    <x v="3"/>
    <s v="D0137"/>
    <s v="D05"/>
    <x v="1"/>
    <x v="3"/>
    <n v="786.14"/>
    <s v="Full"/>
    <s v="CompanyA"/>
    <n v="0.84156825704518401"/>
    <n v="264.3"/>
    <x v="0"/>
    <s v="Yes"/>
    <n v="239"/>
    <n v="4"/>
    <s v="Emergency"/>
    <n v="4"/>
    <n v="4"/>
    <n v="10"/>
    <s v="Ultrasound"/>
    <s v="Yes"/>
    <n v="0"/>
    <n v="1050.44"/>
    <x v="1"/>
    <n v="884.01695993054318"/>
    <n v="166.42304006945687"/>
  </r>
  <r>
    <s v="P002475"/>
    <s v="Elena"/>
    <s v="Rodriguez"/>
    <x v="0"/>
    <d v="1960-02-08T00:00:00"/>
    <n v="91"/>
    <s v="Mexico"/>
    <s v="Madrid"/>
    <s v="Geriatrics"/>
    <x v="2145"/>
    <d v="2024-07-19T00:00:00"/>
    <x v="2"/>
    <x v="2"/>
    <s v="D0130"/>
    <s v="D02"/>
    <x v="4"/>
    <x v="3"/>
    <n v="1310.86"/>
    <s v="Partial"/>
    <s v="None"/>
    <n v="0.9968561469506898"/>
    <n v="69.98"/>
    <x v="0"/>
    <s v="Yes"/>
    <n v="127"/>
    <n v="3"/>
    <s v="Standard"/>
    <n v="2"/>
    <n v="9"/>
    <n v="2"/>
    <s v="MRI"/>
    <s v="No"/>
    <n v="0"/>
    <n v="1380.84"/>
    <x v="1"/>
    <n v="1376.4988419553904"/>
    <n v="4.3411580446095286"/>
  </r>
  <r>
    <s v="P002477"/>
    <s v="Luis"/>
    <s v="Rodriguez"/>
    <x v="1"/>
    <d v="2008-07-20T00:00:00"/>
    <n v="89"/>
    <s v="Chile"/>
    <s v="Bogotá"/>
    <s v="Geriatrics"/>
    <x v="2146"/>
    <d v="2024-05-28T00:00:00"/>
    <x v="2"/>
    <x v="5"/>
    <s v="D0123"/>
    <s v="D03"/>
    <x v="3"/>
    <x v="1"/>
    <n v="924.31"/>
    <s v="Full"/>
    <s v="CompanyC"/>
    <n v="2.4833237285976532E-2"/>
    <n v="402.94"/>
    <x v="0"/>
    <s v="Yes"/>
    <n v="275"/>
    <n v="5"/>
    <s v="ICU"/>
    <n v="4"/>
    <n v="8"/>
    <n v="10"/>
    <s v="ECG"/>
    <s v="Yes"/>
    <n v="0"/>
    <n v="1327.25"/>
    <x v="1"/>
    <n v="32.959914187812352"/>
    <n v="1294.2900858121877"/>
  </r>
  <r>
    <s v="P002478"/>
    <s v="Elena"/>
    <s v="Lopez"/>
    <x v="1"/>
    <d v="1965-07-28T00:00:00"/>
    <n v="93"/>
    <s v="Mexico"/>
    <s v="Buenos Aires"/>
    <s v="Chronic"/>
    <x v="2147"/>
    <d v="2023-03-23T00:00:00"/>
    <x v="2"/>
    <x v="4"/>
    <s v="D0038"/>
    <s v="D03"/>
    <x v="2"/>
    <x v="1"/>
    <n v="2987.27"/>
    <s v="Full"/>
    <s v="CompanyB"/>
    <n v="0.368754170780906"/>
    <n v="633.94000000000005"/>
    <x v="1"/>
    <s v="No"/>
    <n v="206"/>
    <n v="0"/>
    <s v="Standard"/>
    <n v="4"/>
    <n v="1"/>
    <n v="8"/>
    <s v="Ultrasound"/>
    <s v="No"/>
    <n v="0"/>
    <n v="3621.21"/>
    <x v="1"/>
    <n v="1335.3362907735245"/>
    <n v="2285.8737092264755"/>
  </r>
  <r>
    <s v="P002485"/>
    <s v="Maria"/>
    <s v="Torres"/>
    <x v="0"/>
    <d v="2018-10-09T00:00:00"/>
    <n v="82"/>
    <s v="Spain"/>
    <s v="Madrid"/>
    <s v="Pediatrics"/>
    <x v="2148"/>
    <d v="2024-09-29T00:00:00"/>
    <x v="0"/>
    <x v="5"/>
    <s v="D0169"/>
    <s v="D02"/>
    <x v="4"/>
    <x v="3"/>
    <n v="1526.1"/>
    <s v="None"/>
    <s v="CompanyC"/>
    <n v="9.8071766698240692E-2"/>
    <n v="542.36"/>
    <x v="0"/>
    <s v="No"/>
    <n v="86"/>
    <n v="7"/>
    <s v="ICU"/>
    <n v="4"/>
    <n v="5"/>
    <n v="2"/>
    <s v="ECG"/>
    <s v="Yes"/>
    <n v="2"/>
    <n v="2068.46"/>
    <x v="1"/>
    <n v="202.85752654464295"/>
    <n v="1865.6024734553571"/>
  </r>
  <r>
    <s v="P000001"/>
    <s v="Carlos"/>
    <s v="Torres"/>
    <x v="0"/>
    <d v="1960-12-09T00:00:00"/>
    <n v="9"/>
    <s v="Mexico"/>
    <s v="Buenos Aires"/>
    <s v="General"/>
    <x v="2149"/>
    <d v="2024-09-09T00:00:00"/>
    <x v="0"/>
    <x v="4"/>
    <s v="D0043"/>
    <s v="D02"/>
    <x v="2"/>
    <x v="3"/>
    <n v="2120.58"/>
    <s v="None"/>
    <s v="CompanyB"/>
    <n v="2.666920401982309E-2"/>
    <n v="210.98"/>
    <x v="0"/>
    <s v="No"/>
    <n v="227"/>
    <n v="13"/>
    <s v="ICU"/>
    <n v="2"/>
    <n v="6"/>
    <n v="5"/>
    <s v="CT"/>
    <s v="No"/>
    <n v="0"/>
    <n v="2331.56"/>
    <x v="2"/>
    <n v="62.18084932445872"/>
    <n v="2269.379150675541"/>
  </r>
  <r>
    <s v="P000013"/>
    <s v="Jorge"/>
    <s v="Lopez"/>
    <x v="1"/>
    <d v="1981-11-10T00:00:00"/>
    <n v="5"/>
    <s v="Chile"/>
    <s v="Madrid"/>
    <s v="Pediatrics"/>
    <x v="2150"/>
    <d v="2023-05-19T00:00:00"/>
    <x v="2"/>
    <x v="0"/>
    <s v="D0032"/>
    <s v="D02"/>
    <x v="3"/>
    <x v="1"/>
    <n v="269.70999999999998"/>
    <s v="Partial"/>
    <s v="CompanyB"/>
    <n v="9.1533182254035839E-2"/>
    <n v="713.13"/>
    <x v="0"/>
    <s v="No"/>
    <n v="211"/>
    <n v="4"/>
    <s v="Emergency"/>
    <n v="3"/>
    <n v="4"/>
    <n v="6"/>
    <s v="X-Ray"/>
    <s v="Yes"/>
    <n v="5"/>
    <n v="982.83999999999992"/>
    <x v="2"/>
    <n v="89.962472846556579"/>
    <n v="892.87752715344334"/>
  </r>
  <r>
    <s v="P000028"/>
    <s v="Maria"/>
    <s v="Garcia"/>
    <x v="1"/>
    <d v="1982-01-14T00:00:00"/>
    <n v="5"/>
    <s v="Chile"/>
    <s v="CDMX"/>
    <s v="Geriatrics"/>
    <x v="2151"/>
    <d v="2024-01-21T00:00:00"/>
    <x v="2"/>
    <x v="5"/>
    <s v="D0064"/>
    <s v="D03"/>
    <x v="0"/>
    <x v="0"/>
    <n v="2874.59"/>
    <s v="None"/>
    <s v="CompanyA"/>
    <n v="0.32871716949036922"/>
    <n v="595.29999999999995"/>
    <x v="0"/>
    <s v="No"/>
    <n v="80"/>
    <n v="3"/>
    <s v="Standard"/>
    <n v="4"/>
    <n v="1"/>
    <n v="8"/>
    <s v="X-Ray"/>
    <s v="No"/>
    <n v="3"/>
    <n v="3469.8900000000003"/>
    <x v="2"/>
    <n v="1140.6124192429374"/>
    <n v="2329.2775807570629"/>
  </r>
  <r>
    <s v="P000033"/>
    <s v="Luis"/>
    <s v="Lopez"/>
    <x v="1"/>
    <d v="1987-02-21T00:00:00"/>
    <n v="5"/>
    <s v="Spain"/>
    <s v="Santiago"/>
    <s v="Chronic"/>
    <x v="2152"/>
    <d v="2024-09-08T00:00:00"/>
    <x v="1"/>
    <x v="1"/>
    <s v="D0087"/>
    <s v="D01"/>
    <x v="4"/>
    <x v="0"/>
    <n v="1501.66"/>
    <s v="Full"/>
    <s v="CompanyC"/>
    <n v="0.26020605058643642"/>
    <n v="717.64"/>
    <x v="1"/>
    <s v="No"/>
    <n v="260"/>
    <n v="5"/>
    <s v="Emergency"/>
    <n v="4"/>
    <n v="6"/>
    <n v="1"/>
    <s v="MRI"/>
    <s v="Yes"/>
    <n v="3"/>
    <n v="2219.3000000000002"/>
    <x v="2"/>
    <n v="577.47528806647836"/>
    <n v="1641.8247119335219"/>
  </r>
  <r>
    <s v="P000039"/>
    <s v="Lucia"/>
    <s v="Perez"/>
    <x v="0"/>
    <d v="1954-02-24T00:00:00"/>
    <n v="8"/>
    <s v="Spain"/>
    <s v="Bogotá"/>
    <s v="General"/>
    <x v="2153"/>
    <d v="2023-10-14T00:00:00"/>
    <x v="0"/>
    <x v="4"/>
    <s v="D0080"/>
    <s v="D04"/>
    <x v="2"/>
    <x v="0"/>
    <n v="2550.73"/>
    <s v="Full"/>
    <s v="CompanyB"/>
    <n v="1.457676072530445E-4"/>
    <n v="626.49"/>
    <x v="1"/>
    <s v="No"/>
    <n v="276"/>
    <n v="3"/>
    <s v="Standard"/>
    <n v="1"/>
    <n v="5"/>
    <n v="10"/>
    <s v="MRI"/>
    <s v="Yes"/>
    <n v="4"/>
    <n v="3177.2200000000003"/>
    <x v="2"/>
    <n v="0.46313575711651805"/>
    <n v="3176.7568642428837"/>
  </r>
  <r>
    <s v="P000041"/>
    <s v="Ana"/>
    <s v="Perez"/>
    <x v="0"/>
    <d v="2012-03-30T00:00:00"/>
    <n v="12"/>
    <s v="Argentina"/>
    <s v="Bogotá"/>
    <s v="General"/>
    <x v="2154"/>
    <d v="2023-11-18T00:00:00"/>
    <x v="1"/>
    <x v="4"/>
    <s v="D0165"/>
    <s v="D02"/>
    <x v="3"/>
    <x v="0"/>
    <n v="1809.64"/>
    <s v="Full"/>
    <s v="CompanyA"/>
    <n v="9.8069935341639214E-3"/>
    <n v="16.02"/>
    <x v="0"/>
    <s v="No"/>
    <n v="248"/>
    <n v="14"/>
    <s v="ICU"/>
    <n v="4"/>
    <n v="8"/>
    <n v="6"/>
    <s v="ECG"/>
    <s v="No"/>
    <n v="4"/>
    <n v="1825.66"/>
    <x v="2"/>
    <n v="17.904235815581707"/>
    <n v="1807.7557641844185"/>
  </r>
  <r>
    <s v="P000054"/>
    <s v="Luis"/>
    <s v="Diaz"/>
    <x v="0"/>
    <d v="1984-04-23T00:00:00"/>
    <n v="1"/>
    <s v="Chile"/>
    <s v="Madrid"/>
    <s v="Geriatrics"/>
    <x v="2155"/>
    <d v="2024-01-24T00:00:00"/>
    <x v="0"/>
    <x v="1"/>
    <s v="D0102"/>
    <s v="D01"/>
    <x v="1"/>
    <x v="3"/>
    <n v="1496.88"/>
    <s v="Full"/>
    <s v="CompanyA"/>
    <n v="0.96124441965910923"/>
    <n v="317.92"/>
    <x v="0"/>
    <s v="No"/>
    <n v="271"/>
    <n v="9"/>
    <s v="ICU"/>
    <n v="2"/>
    <n v="8"/>
    <n v="8"/>
    <s v="MRI"/>
    <s v="No"/>
    <n v="2"/>
    <n v="1814.8000000000002"/>
    <x v="2"/>
    <n v="1744.4663727973516"/>
    <n v="70.333627202648586"/>
  </r>
  <r>
    <s v="P000055"/>
    <s v="Pedro"/>
    <s v="Hernandez"/>
    <x v="1"/>
    <d v="2003-10-26T00:00:00"/>
    <n v="11"/>
    <s v="Mexico"/>
    <s v="CDMX"/>
    <s v="Geriatrics"/>
    <x v="2156"/>
    <d v="2024-08-22T00:00:00"/>
    <x v="0"/>
    <x v="5"/>
    <s v="D0170"/>
    <s v="D03"/>
    <x v="0"/>
    <x v="0"/>
    <n v="601.95000000000005"/>
    <s v="None"/>
    <s v="CompanyC"/>
    <n v="0.99302738227191667"/>
    <n v="225.64"/>
    <x v="1"/>
    <s v="No"/>
    <n v="201"/>
    <n v="6"/>
    <s v="Standard"/>
    <n v="1"/>
    <n v="9"/>
    <n v="8"/>
    <s v="Ultrasound"/>
    <s v="No"/>
    <n v="2"/>
    <n v="827.59"/>
    <x v="2"/>
    <n v="821.81953129441558"/>
    <n v="5.7704687055844488"/>
  </r>
  <r>
    <s v="P000057"/>
    <s v="Elena"/>
    <s v="Garcia"/>
    <x v="1"/>
    <d v="1953-01-27T00:00:00"/>
    <n v="2"/>
    <s v="Argentina"/>
    <s v="CDMX"/>
    <s v="Geriatrics"/>
    <x v="2157"/>
    <d v="2023-05-08T00:00:00"/>
    <x v="0"/>
    <x v="2"/>
    <s v="D0114"/>
    <s v="D01"/>
    <x v="4"/>
    <x v="1"/>
    <n v="2306.8200000000002"/>
    <s v="Partial"/>
    <s v="CompanyA"/>
    <n v="0.86695750625021062"/>
    <n v="474.53"/>
    <x v="0"/>
    <s v="Yes"/>
    <n v="63"/>
    <n v="12"/>
    <s v="Emergency"/>
    <n v="4"/>
    <n v="8"/>
    <n v="7"/>
    <s v="MRI"/>
    <s v="No"/>
    <n v="4"/>
    <n v="2781.3500000000004"/>
    <x v="2"/>
    <n v="2411.3122600090237"/>
    <n v="370.03773999097666"/>
  </r>
  <r>
    <s v="P000066"/>
    <s v="Jorge"/>
    <s v="Lopez"/>
    <x v="1"/>
    <d v="2020-11-29T00:00:00"/>
    <n v="10"/>
    <s v="Colombia"/>
    <s v="Buenos Aires"/>
    <s v="Pediatrics"/>
    <x v="2158"/>
    <d v="2023-04-02T00:00:00"/>
    <x v="1"/>
    <x v="3"/>
    <s v="D0196"/>
    <s v="D05"/>
    <x v="0"/>
    <x v="0"/>
    <n v="2298.7399999999998"/>
    <s v="Partial"/>
    <s v="CompanyA"/>
    <n v="0.87351758657226197"/>
    <n v="654.54"/>
    <x v="1"/>
    <s v="No"/>
    <n v="288"/>
    <n v="7"/>
    <s v="ICU"/>
    <n v="3"/>
    <n v="6"/>
    <n v="4"/>
    <s v="Ultrasound"/>
    <s v="No"/>
    <n v="1"/>
    <n v="2953.2799999999997"/>
    <x v="2"/>
    <n v="2579.7420180721297"/>
    <n v="373.53798192787008"/>
  </r>
  <r>
    <s v="P000071"/>
    <s v="Luis"/>
    <s v="Perez"/>
    <x v="0"/>
    <d v="1987-08-04T00:00:00"/>
    <n v="6"/>
    <s v="Mexico"/>
    <s v="Santiago"/>
    <s v="Geriatrics"/>
    <x v="2159"/>
    <d v="2023-05-10T00:00:00"/>
    <x v="2"/>
    <x v="5"/>
    <s v="D0132"/>
    <s v="D01"/>
    <x v="4"/>
    <x v="2"/>
    <n v="919.61"/>
    <s v="Full"/>
    <s v="None"/>
    <n v="0.32814837621450682"/>
    <n v="435.61"/>
    <x v="1"/>
    <s v="No"/>
    <n v="104"/>
    <n v="7"/>
    <s v="ICU"/>
    <n v="3"/>
    <n v="8"/>
    <n v="8"/>
    <s v="CT"/>
    <s v="Yes"/>
    <n v="3"/>
    <n v="1355.22"/>
    <x v="2"/>
    <n v="444.71324241342393"/>
    <n v="910.5067575865761"/>
  </r>
  <r>
    <s v="P000089"/>
    <s v="Ana"/>
    <s v="Hernandez"/>
    <x v="0"/>
    <d v="2004-07-02T00:00:00"/>
    <n v="6"/>
    <s v="Colombia"/>
    <s v="CDMX"/>
    <s v="Geriatrics"/>
    <x v="2160"/>
    <d v="2023-11-03T00:00:00"/>
    <x v="1"/>
    <x v="5"/>
    <s v="D0063"/>
    <s v="D04"/>
    <x v="0"/>
    <x v="2"/>
    <n v="1562.8"/>
    <s v="Full"/>
    <s v="CompanyB"/>
    <n v="1.168146424047722E-3"/>
    <n v="618.39"/>
    <x v="0"/>
    <s v="No"/>
    <n v="231"/>
    <n v="12"/>
    <s v="ICU"/>
    <n v="3"/>
    <n v="8"/>
    <n v="1"/>
    <s v="CT"/>
    <s v="Yes"/>
    <n v="2"/>
    <n v="2181.19"/>
    <x v="2"/>
    <n v="2.5479492986686507"/>
    <n v="2178.6420507013313"/>
  </r>
  <r>
    <s v="P000096"/>
    <s v="Maria"/>
    <s v="Diaz"/>
    <x v="0"/>
    <d v="1987-07-11T00:00:00"/>
    <n v="10"/>
    <s v="Spain"/>
    <s v="Buenos Aires"/>
    <s v="Geriatrics"/>
    <x v="2161"/>
    <d v="2023-12-06T00:00:00"/>
    <x v="2"/>
    <x v="4"/>
    <s v="D0163"/>
    <s v="D02"/>
    <x v="1"/>
    <x v="0"/>
    <n v="2951.52"/>
    <s v="Partial"/>
    <s v="None"/>
    <n v="0.73091638855789498"/>
    <n v="454.64"/>
    <x v="0"/>
    <s v="Yes"/>
    <n v="75"/>
    <n v="14"/>
    <s v="Standard"/>
    <n v="1"/>
    <n v="6"/>
    <n v="4"/>
    <s v="Ultrasound"/>
    <s v="No"/>
    <n v="5"/>
    <n v="3406.16"/>
    <x v="2"/>
    <n v="2489.6181660503594"/>
    <n v="916.54183394964048"/>
  </r>
  <r>
    <s v="P000097"/>
    <s v="Elena"/>
    <s v="Perez"/>
    <x v="0"/>
    <d v="2004-05-20T00:00:00"/>
    <n v="13"/>
    <s v="Colombia"/>
    <s v="CDMX"/>
    <s v="General"/>
    <x v="2162"/>
    <d v="2023-10-05T00:00:00"/>
    <x v="1"/>
    <x v="5"/>
    <s v="D0026"/>
    <s v="D03"/>
    <x v="3"/>
    <x v="0"/>
    <n v="413.13"/>
    <s v="None"/>
    <s v="None"/>
    <n v="0.84249935010640498"/>
    <n v="271.49"/>
    <x v="1"/>
    <s v="No"/>
    <n v="104"/>
    <n v="1"/>
    <s v="Standard"/>
    <n v="2"/>
    <n v="8"/>
    <n v="3"/>
    <s v="Ultrasound"/>
    <s v="Yes"/>
    <n v="3"/>
    <n v="684.62"/>
    <x v="2"/>
    <n v="576.79190506984696"/>
    <n v="107.82809493015304"/>
  </r>
  <r>
    <s v="P000099"/>
    <s v="Jorge"/>
    <s v="Lopez"/>
    <x v="0"/>
    <d v="2015-05-01T00:00:00"/>
    <n v="9"/>
    <s v="Chile"/>
    <s v="Buenos Aires"/>
    <s v="Pediatrics"/>
    <x v="2163"/>
    <d v="2023-03-12T00:00:00"/>
    <x v="2"/>
    <x v="2"/>
    <s v="D0037"/>
    <s v="D01"/>
    <x v="2"/>
    <x v="3"/>
    <n v="2009.4"/>
    <s v="Full"/>
    <s v="None"/>
    <n v="0.1738713214211208"/>
    <n v="240.51"/>
    <x v="0"/>
    <s v="Yes"/>
    <n v="13"/>
    <n v="1"/>
    <s v="ICU"/>
    <n v="2"/>
    <n v="5"/>
    <n v="2"/>
    <s v="MRI"/>
    <s v="No"/>
    <n v="3"/>
    <n v="2249.91"/>
    <x v="2"/>
    <n v="391.1948247785939"/>
    <n v="1858.7151752214058"/>
  </r>
  <r>
    <s v="P000106"/>
    <s v="Pedro"/>
    <s v="Perez"/>
    <x v="0"/>
    <d v="1990-09-10T00:00:00"/>
    <n v="5"/>
    <s v="Colombia"/>
    <s v="Santiago"/>
    <s v="Chronic"/>
    <x v="2164"/>
    <d v="2023-09-24T00:00:00"/>
    <x v="1"/>
    <x v="4"/>
    <s v="D0195"/>
    <s v="D02"/>
    <x v="4"/>
    <x v="0"/>
    <n v="397.45"/>
    <s v="Partial"/>
    <s v="CompanyB"/>
    <n v="0.39704729986039461"/>
    <n v="501.68"/>
    <x v="0"/>
    <s v="No"/>
    <n v="296"/>
    <n v="11"/>
    <s v="Standard"/>
    <n v="4"/>
    <n v="5"/>
    <n v="5"/>
    <s v="Ultrasound"/>
    <s v="No"/>
    <n v="5"/>
    <n v="899.13"/>
    <x v="2"/>
    <n v="356.99713872347661"/>
    <n v="542.13286127652339"/>
  </r>
  <r>
    <s v="P000109"/>
    <s v="Carlos"/>
    <s v="Perez"/>
    <x v="1"/>
    <d v="1994-07-27T00:00:00"/>
    <n v="4"/>
    <s v="Spain"/>
    <s v="CDMX"/>
    <s v="Chronic"/>
    <x v="2165"/>
    <d v="2023-02-20T00:00:00"/>
    <x v="0"/>
    <x v="2"/>
    <s v="D0036"/>
    <s v="D05"/>
    <x v="2"/>
    <x v="3"/>
    <n v="2067.6799999999998"/>
    <s v="Full"/>
    <s v="CompanyC"/>
    <n v="0.80214080051672676"/>
    <n v="436.99"/>
    <x v="0"/>
    <s v="No"/>
    <n v="31"/>
    <n v="14"/>
    <s v="Standard"/>
    <n v="4"/>
    <n v="0"/>
    <n v="3"/>
    <s v="CT"/>
    <s v="Yes"/>
    <n v="2"/>
    <n v="2504.67"/>
    <x v="2"/>
    <n v="2009.0979988302302"/>
    <n v="495.57200116976992"/>
  </r>
  <r>
    <s v="P000113"/>
    <s v="Sofia"/>
    <s v="Perez"/>
    <x v="0"/>
    <d v="1971-10-19T00:00:00"/>
    <n v="8"/>
    <s v="Chile"/>
    <s v="Madrid"/>
    <s v="Pediatrics"/>
    <x v="2166"/>
    <d v="2024-06-09T00:00:00"/>
    <x v="0"/>
    <x v="1"/>
    <s v="D0172"/>
    <s v="D05"/>
    <x v="1"/>
    <x v="3"/>
    <n v="2015.33"/>
    <s v="Partial"/>
    <s v="CompanyB"/>
    <n v="2.8043200166073649E-2"/>
    <n v="336.47"/>
    <x v="1"/>
    <s v="No"/>
    <n v="69"/>
    <n v="14"/>
    <s v="Standard"/>
    <n v="2"/>
    <n v="6"/>
    <n v="4"/>
    <s v="X-Ray"/>
    <s v="No"/>
    <n v="1"/>
    <n v="2351.8000000000002"/>
    <x v="2"/>
    <n v="65.95199815057201"/>
    <n v="2285.8480018494283"/>
  </r>
  <r>
    <s v="P000131"/>
    <s v="Luis"/>
    <s v="Torres"/>
    <x v="0"/>
    <d v="2003-11-01T00:00:00"/>
    <n v="13"/>
    <s v="Mexico"/>
    <s v="Madrid"/>
    <s v="General"/>
    <x v="2167"/>
    <d v="2023-05-25T00:00:00"/>
    <x v="0"/>
    <x v="5"/>
    <s v="D0081"/>
    <s v="D01"/>
    <x v="3"/>
    <x v="1"/>
    <n v="485.62"/>
    <s v="Partial"/>
    <s v="None"/>
    <n v="0.51172694751998826"/>
    <n v="471.15"/>
    <x v="1"/>
    <s v="No"/>
    <n v="62"/>
    <n v="6"/>
    <s v="Standard"/>
    <n v="4"/>
    <n v="4"/>
    <n v="8"/>
    <s v="ECG"/>
    <s v="Yes"/>
    <n v="1"/>
    <n v="956.77"/>
    <x v="2"/>
    <n v="489.60499157869918"/>
    <n v="467.1650084213008"/>
  </r>
  <r>
    <s v="P000132"/>
    <s v="Jorge"/>
    <s v="Garcia"/>
    <x v="0"/>
    <d v="1969-08-23T00:00:00"/>
    <n v="3"/>
    <s v="Mexico"/>
    <s v="Madrid"/>
    <s v="Pediatrics"/>
    <x v="2168"/>
    <d v="2023-03-19T00:00:00"/>
    <x v="1"/>
    <x v="5"/>
    <s v="D0141"/>
    <s v="D01"/>
    <x v="3"/>
    <x v="1"/>
    <n v="2484.09"/>
    <s v="Partial"/>
    <s v="CompanyB"/>
    <n v="0.96496144689888907"/>
    <n v="377.61"/>
    <x v="1"/>
    <s v="No"/>
    <n v="79"/>
    <n v="14"/>
    <s v="Standard"/>
    <n v="1"/>
    <n v="4"/>
    <n v="9"/>
    <s v="X-Ray"/>
    <s v="No"/>
    <n v="2"/>
    <n v="2861.7000000000003"/>
    <x v="2"/>
    <n v="2761.4301725905511"/>
    <n v="100.26982740944914"/>
  </r>
  <r>
    <s v="P000136"/>
    <s v="Pedro"/>
    <s v="Lopez"/>
    <x v="1"/>
    <d v="2007-07-02T00:00:00"/>
    <n v="14"/>
    <s v="Argentina"/>
    <s v="Buenos Aires"/>
    <s v="Pediatrics"/>
    <x v="2169"/>
    <d v="2023-12-04T00:00:00"/>
    <x v="2"/>
    <x v="0"/>
    <s v="D0055"/>
    <s v="D02"/>
    <x v="3"/>
    <x v="3"/>
    <n v="704.21"/>
    <s v="None"/>
    <s v="None"/>
    <n v="0.40485953341113973"/>
    <n v="217.94"/>
    <x v="1"/>
    <s v="No"/>
    <n v="255"/>
    <n v="11"/>
    <s v="Standard"/>
    <n v="1"/>
    <n v="3"/>
    <n v="5"/>
    <s v="CT"/>
    <s v="Yes"/>
    <n v="5"/>
    <n v="922.15000000000009"/>
    <x v="2"/>
    <n v="373.34121873508252"/>
    <n v="548.80878126491757"/>
  </r>
  <r>
    <s v="P000153"/>
    <s v="Ana"/>
    <s v="Torres"/>
    <x v="1"/>
    <d v="2015-02-06T00:00:00"/>
    <n v="3"/>
    <s v="Spain"/>
    <s v="Bogotá"/>
    <s v="Chronic"/>
    <x v="2170"/>
    <d v="2023-11-15T00:00:00"/>
    <x v="0"/>
    <x v="5"/>
    <s v="D0022"/>
    <s v="D05"/>
    <x v="4"/>
    <x v="0"/>
    <n v="1372.29"/>
    <s v="Full"/>
    <s v="CompanyC"/>
    <n v="0.55722123370962251"/>
    <n v="1.99"/>
    <x v="0"/>
    <s v="No"/>
    <n v="232"/>
    <n v="5"/>
    <s v="Emergency"/>
    <n v="2"/>
    <n v="4"/>
    <n v="8"/>
    <s v="CT"/>
    <s v="No"/>
    <n v="1"/>
    <n v="1374.28"/>
    <x v="2"/>
    <n v="765.77799706246003"/>
    <n v="608.50200293753994"/>
  </r>
  <r>
    <s v="P000169"/>
    <s v="Sofia"/>
    <s v="Perez"/>
    <x v="1"/>
    <d v="1984-12-06T00:00:00"/>
    <n v="6"/>
    <s v="Spain"/>
    <s v="CDMX"/>
    <s v="General"/>
    <x v="2171"/>
    <d v="2024-01-20T00:00:00"/>
    <x v="0"/>
    <x v="0"/>
    <s v="D0184"/>
    <s v="D02"/>
    <x v="1"/>
    <x v="1"/>
    <n v="2680.62"/>
    <s v="Partial"/>
    <s v="CompanyB"/>
    <n v="0.34932774437710168"/>
    <n v="399.71"/>
    <x v="1"/>
    <s v="Yes"/>
    <n v="147"/>
    <n v="6"/>
    <s v="Emergency"/>
    <n v="3"/>
    <n v="8"/>
    <n v="9"/>
    <s v="ECG"/>
    <s v="No"/>
    <n v="0"/>
    <n v="3080.33"/>
    <x v="2"/>
    <n v="1076.0447308371176"/>
    <n v="2004.2852691628823"/>
  </r>
  <r>
    <s v="P000174"/>
    <s v="Carlos"/>
    <s v="Perez"/>
    <x v="1"/>
    <d v="2014-03-31T00:00:00"/>
    <n v="7"/>
    <s v="Mexico"/>
    <s v="Santiago"/>
    <s v="Chronic"/>
    <x v="2172"/>
    <d v="2024-02-24T00:00:00"/>
    <x v="0"/>
    <x v="4"/>
    <s v="D0175"/>
    <s v="D02"/>
    <x v="0"/>
    <x v="3"/>
    <n v="1011.1"/>
    <s v="None"/>
    <s v="CompanyA"/>
    <n v="0.13118789975537809"/>
    <n v="489.65"/>
    <x v="1"/>
    <s v="Yes"/>
    <n v="283"/>
    <n v="1"/>
    <s v="Standard"/>
    <n v="2"/>
    <n v="6"/>
    <n v="1"/>
    <s v="MRI"/>
    <s v="Yes"/>
    <n v="2"/>
    <n v="1500.75"/>
    <x v="2"/>
    <n v="196.88024055788367"/>
    <n v="1303.8697594421164"/>
  </r>
  <r>
    <s v="P000179"/>
    <s v="Maria"/>
    <s v="Garcia"/>
    <x v="1"/>
    <d v="1957-05-15T00:00:00"/>
    <n v="8"/>
    <s v="Colombia"/>
    <s v="Santiago"/>
    <s v="Geriatrics"/>
    <x v="2173"/>
    <d v="2023-03-31T00:00:00"/>
    <x v="2"/>
    <x v="2"/>
    <s v="D0064"/>
    <s v="D02"/>
    <x v="0"/>
    <x v="2"/>
    <n v="2765.28"/>
    <s v="Full"/>
    <s v="CompanyB"/>
    <n v="0.29487214170978548"/>
    <n v="514.39"/>
    <x v="0"/>
    <s v="No"/>
    <n v="266"/>
    <n v="3"/>
    <s v="Standard"/>
    <n v="1"/>
    <n v="2"/>
    <n v="10"/>
    <s v="ECG"/>
    <s v="Yes"/>
    <n v="1"/>
    <n v="3279.67"/>
    <x v="2"/>
    <n v="967.08331700133215"/>
    <n v="2312.586682998668"/>
  </r>
  <r>
    <s v="P000182"/>
    <s v="Diego"/>
    <s v="Hernandez"/>
    <x v="1"/>
    <d v="1950-10-22T00:00:00"/>
    <n v="10"/>
    <s v="Spain"/>
    <s v="Madrid"/>
    <s v="General"/>
    <x v="2174"/>
    <d v="2024-08-24T00:00:00"/>
    <x v="2"/>
    <x v="4"/>
    <s v="D0066"/>
    <s v="D04"/>
    <x v="3"/>
    <x v="0"/>
    <n v="663.2"/>
    <s v="Full"/>
    <s v="CompanyC"/>
    <n v="0.76375087984277601"/>
    <n v="707.66"/>
    <x v="0"/>
    <s v="No"/>
    <n v="290"/>
    <n v="12"/>
    <s v="ICU"/>
    <n v="1"/>
    <n v="2"/>
    <n v="10"/>
    <s v="CT"/>
    <s v="Yes"/>
    <n v="2"/>
    <n v="1370.8600000000001"/>
    <x v="2"/>
    <n v="1046.995531141268"/>
    <n v="323.86446885873215"/>
  </r>
  <r>
    <s v="P000191"/>
    <s v="Elena"/>
    <s v="Martinez"/>
    <x v="0"/>
    <d v="1990-07-16T00:00:00"/>
    <n v="6"/>
    <s v="Argentina"/>
    <s v="Madrid"/>
    <s v="General"/>
    <x v="2175"/>
    <d v="2024-08-06T00:00:00"/>
    <x v="2"/>
    <x v="2"/>
    <s v="D0187"/>
    <s v="D01"/>
    <x v="2"/>
    <x v="0"/>
    <n v="1041.8399999999999"/>
    <s v="Full"/>
    <s v="CompanyB"/>
    <n v="9.1097209437320359E-2"/>
    <n v="433.15"/>
    <x v="0"/>
    <s v="Yes"/>
    <n v="217"/>
    <n v="7"/>
    <s v="Emergency"/>
    <n v="3"/>
    <n v="8"/>
    <n v="2"/>
    <s v="Ultrasound"/>
    <s v="No"/>
    <n v="3"/>
    <n v="1474.9899999999998"/>
    <x v="2"/>
    <n v="134.36747294795313"/>
    <n v="1340.6225270520467"/>
  </r>
  <r>
    <s v="P000196"/>
    <s v="Carlos"/>
    <s v="Martinez"/>
    <x v="0"/>
    <d v="1970-04-07T00:00:00"/>
    <n v="3"/>
    <s v="Mexico"/>
    <s v="Bogotá"/>
    <s v="Geriatrics"/>
    <x v="2176"/>
    <d v="2024-04-16T00:00:00"/>
    <x v="0"/>
    <x v="4"/>
    <s v="D0130"/>
    <s v="D04"/>
    <x v="1"/>
    <x v="3"/>
    <n v="737.63"/>
    <s v="None"/>
    <s v="CompanyB"/>
    <n v="0.60286263009644614"/>
    <n v="687.24"/>
    <x v="1"/>
    <s v="Yes"/>
    <n v="112"/>
    <n v="0"/>
    <s v="ICU"/>
    <n v="2"/>
    <n v="9"/>
    <n v="2"/>
    <s v="CT"/>
    <s v="Yes"/>
    <n v="4"/>
    <n v="1424.87"/>
    <x v="2"/>
    <n v="859.0008757455231"/>
    <n v="565.86912425447679"/>
  </r>
  <r>
    <s v="P000216"/>
    <s v="Sofia"/>
    <s v="Rodriguez"/>
    <x v="0"/>
    <d v="2016-02-28T00:00:00"/>
    <n v="2"/>
    <s v="Spain"/>
    <s v="Madrid"/>
    <s v="Chronic"/>
    <x v="2177"/>
    <d v="2023-07-31T00:00:00"/>
    <x v="1"/>
    <x v="1"/>
    <s v="D0174"/>
    <s v="D05"/>
    <x v="0"/>
    <x v="0"/>
    <n v="78.709999999999994"/>
    <s v="None"/>
    <s v="CompanyC"/>
    <n v="0.57938620910028971"/>
    <n v="0.89"/>
    <x v="1"/>
    <s v="Yes"/>
    <n v="250"/>
    <n v="4"/>
    <s v="Emergency"/>
    <n v="1"/>
    <n v="1"/>
    <n v="1"/>
    <s v="Ultrasound"/>
    <s v="Yes"/>
    <n v="2"/>
    <n v="79.599999999999994"/>
    <x v="2"/>
    <n v="46.119142244383056"/>
    <n v="33.480857755616938"/>
  </r>
  <r>
    <s v="P000224"/>
    <s v="Elena"/>
    <s v="Martinez"/>
    <x v="0"/>
    <d v="1973-03-11T00:00:00"/>
    <n v="13"/>
    <s v="Spain"/>
    <s v="Santiago"/>
    <s v="Pediatrics"/>
    <x v="2178"/>
    <d v="2023-06-22T00:00:00"/>
    <x v="2"/>
    <x v="2"/>
    <s v="D0169"/>
    <s v="D02"/>
    <x v="3"/>
    <x v="1"/>
    <n v="1761.51"/>
    <s v="Partial"/>
    <s v="CompanyB"/>
    <n v="0.61512163660383923"/>
    <n v="99.14"/>
    <x v="0"/>
    <s v="No"/>
    <n v="47"/>
    <n v="14"/>
    <s v="ICU"/>
    <n v="4"/>
    <n v="1"/>
    <n v="9"/>
    <s v="CT"/>
    <s v="Yes"/>
    <n v="1"/>
    <n v="1860.65"/>
    <x v="2"/>
    <n v="1144.5260731469334"/>
    <n v="716.12392685306668"/>
  </r>
  <r>
    <s v="P000226"/>
    <s v="Jorge"/>
    <s v="Rodriguez"/>
    <x v="0"/>
    <d v="1979-02-06T00:00:00"/>
    <n v="4"/>
    <s v="Colombia"/>
    <s v="Bogotá"/>
    <s v="General"/>
    <x v="2179"/>
    <d v="2024-09-24T00:00:00"/>
    <x v="1"/>
    <x v="1"/>
    <s v="D0007"/>
    <s v="D04"/>
    <x v="3"/>
    <x v="1"/>
    <n v="1575.39"/>
    <s v="None"/>
    <s v="None"/>
    <n v="0.86287702396255472"/>
    <n v="143.69"/>
    <x v="0"/>
    <s v="No"/>
    <n v="239"/>
    <n v="7"/>
    <s v="Standard"/>
    <n v="3"/>
    <n v="3"/>
    <n v="5"/>
    <s v="X-Ray"/>
    <s v="Yes"/>
    <n v="3"/>
    <n v="1719.0800000000002"/>
    <x v="2"/>
    <n v="1483.3546343535488"/>
    <n v="235.72536564645134"/>
  </r>
  <r>
    <s v="P000227"/>
    <s v="Jorge"/>
    <s v="Torres"/>
    <x v="1"/>
    <d v="1973-04-06T00:00:00"/>
    <n v="14"/>
    <s v="Mexico"/>
    <s v="Santiago"/>
    <s v="General"/>
    <x v="2180"/>
    <d v="2023-09-13T00:00:00"/>
    <x v="0"/>
    <x v="3"/>
    <s v="D0085"/>
    <s v="D01"/>
    <x v="0"/>
    <x v="1"/>
    <n v="1787.63"/>
    <s v="Full"/>
    <s v="CompanyA"/>
    <n v="0.65145850948716555"/>
    <n v="192.84"/>
    <x v="0"/>
    <s v="No"/>
    <n v="73"/>
    <n v="12"/>
    <s v="Emergency"/>
    <n v="3"/>
    <n v="7"/>
    <n v="8"/>
    <s v="CT"/>
    <s v="Yes"/>
    <n v="0"/>
    <n v="1980.47"/>
    <x v="2"/>
    <n v="1290.1940342840467"/>
    <n v="690.27596571595336"/>
  </r>
  <r>
    <s v="P000229"/>
    <s v="Sofia"/>
    <s v="Martinez"/>
    <x v="0"/>
    <d v="1955-09-03T00:00:00"/>
    <n v="13"/>
    <s v="Colombia"/>
    <s v="Buenos Aires"/>
    <s v="Pediatrics"/>
    <x v="2181"/>
    <d v="2024-02-15T00:00:00"/>
    <x v="2"/>
    <x v="2"/>
    <s v="D0132"/>
    <s v="D04"/>
    <x v="3"/>
    <x v="1"/>
    <n v="214.13"/>
    <s v="Full"/>
    <s v="None"/>
    <n v="0.91315390510244576"/>
    <n v="380.49"/>
    <x v="1"/>
    <s v="Yes"/>
    <n v="215"/>
    <n v="1"/>
    <s v="Standard"/>
    <n v="1"/>
    <n v="6"/>
    <n v="6"/>
    <s v="X-Ray"/>
    <s v="No"/>
    <n v="2"/>
    <n v="594.62"/>
    <x v="2"/>
    <n v="542.97957505201634"/>
    <n v="51.640424947983661"/>
  </r>
  <r>
    <s v="P000230"/>
    <s v="Sofia"/>
    <s v="Garcia"/>
    <x v="1"/>
    <d v="1953-06-16T00:00:00"/>
    <n v="3"/>
    <s v="Spain"/>
    <s v="Bogotá"/>
    <s v="Geriatrics"/>
    <x v="2182"/>
    <d v="2024-05-31T00:00:00"/>
    <x v="1"/>
    <x v="5"/>
    <s v="D0076"/>
    <s v="D05"/>
    <x v="3"/>
    <x v="2"/>
    <n v="2478.9499999999998"/>
    <s v="None"/>
    <s v="None"/>
    <n v="0.16731207586085431"/>
    <n v="408.23"/>
    <x v="1"/>
    <s v="No"/>
    <n v="135"/>
    <n v="7"/>
    <s v="Emergency"/>
    <n v="2"/>
    <n v="9"/>
    <n v="9"/>
    <s v="ECG"/>
    <s v="No"/>
    <n v="2"/>
    <n v="2887.18"/>
    <x v="2"/>
    <n v="483.0600791839413"/>
    <n v="2404.1199208160588"/>
  </r>
  <r>
    <s v="P000236"/>
    <s v="Jorge"/>
    <s v="Diaz"/>
    <x v="1"/>
    <d v="1960-06-30T00:00:00"/>
    <n v="3"/>
    <s v="Argentina"/>
    <s v="Santiago"/>
    <s v="Pediatrics"/>
    <x v="2183"/>
    <d v="2023-07-02T00:00:00"/>
    <x v="0"/>
    <x v="5"/>
    <s v="D0099"/>
    <s v="D04"/>
    <x v="2"/>
    <x v="3"/>
    <n v="2132.52"/>
    <s v="None"/>
    <s v="CompanyB"/>
    <n v="0.93873076650322052"/>
    <n v="46.17"/>
    <x v="1"/>
    <s v="Yes"/>
    <n v="37"/>
    <n v="5"/>
    <s v="ICU"/>
    <n v="3"/>
    <n v="5"/>
    <n v="3"/>
    <s v="X-Ray"/>
    <s v="Yes"/>
    <n v="2"/>
    <n v="2178.69"/>
    <x v="2"/>
    <n v="2045.2033336729016"/>
    <n v="133.48666632709842"/>
  </r>
  <r>
    <s v="P000237"/>
    <s v="Ana"/>
    <s v="Garcia"/>
    <x v="1"/>
    <d v="1952-02-13T00:00:00"/>
    <n v="1"/>
    <s v="Argentina"/>
    <s v="Bogotá"/>
    <s v="Pediatrics"/>
    <x v="2184"/>
    <d v="2023-01-16T00:00:00"/>
    <x v="2"/>
    <x v="0"/>
    <s v="D0197"/>
    <s v="D02"/>
    <x v="0"/>
    <x v="1"/>
    <n v="1826.73"/>
    <s v="Partial"/>
    <s v="CompanyA"/>
    <n v="0.68347900699242348"/>
    <n v="719.7"/>
    <x v="0"/>
    <s v="No"/>
    <n v="114"/>
    <n v="3"/>
    <s v="Standard"/>
    <n v="4"/>
    <n v="5"/>
    <n v="2"/>
    <s v="CT"/>
    <s v="No"/>
    <n v="5"/>
    <n v="2546.4300000000003"/>
    <x v="2"/>
    <n v="1740.4314477757171"/>
    <n v="805.99855222428323"/>
  </r>
  <r>
    <s v="P000241"/>
    <s v="Elena"/>
    <s v="Rodriguez"/>
    <x v="1"/>
    <d v="2004-05-10T00:00:00"/>
    <n v="14"/>
    <s v="Argentina"/>
    <s v="CDMX"/>
    <s v="General"/>
    <x v="2185"/>
    <d v="2024-09-12T00:00:00"/>
    <x v="1"/>
    <x v="0"/>
    <s v="D0021"/>
    <s v="D05"/>
    <x v="4"/>
    <x v="1"/>
    <n v="2911.13"/>
    <s v="None"/>
    <s v="None"/>
    <n v="0.66807282041563532"/>
    <n v="465.97"/>
    <x v="1"/>
    <s v="Yes"/>
    <n v="112"/>
    <n v="10"/>
    <s v="ICU"/>
    <n v="3"/>
    <n v="2"/>
    <n v="10"/>
    <s v="Ultrasound"/>
    <s v="No"/>
    <n v="3"/>
    <n v="3377.1000000000004"/>
    <x v="2"/>
    <n v="2256.148721825642"/>
    <n v="1120.9512781743583"/>
  </r>
  <r>
    <s v="P000243"/>
    <s v="Jorge"/>
    <s v="Perez"/>
    <x v="1"/>
    <d v="1996-11-29T00:00:00"/>
    <n v="13"/>
    <s v="Mexico"/>
    <s v="Santiago"/>
    <s v="Geriatrics"/>
    <x v="2186"/>
    <d v="2023-08-29T00:00:00"/>
    <x v="0"/>
    <x v="5"/>
    <s v="D0179"/>
    <s v="D04"/>
    <x v="0"/>
    <x v="0"/>
    <n v="2390.48"/>
    <s v="Partial"/>
    <s v="CompanyC"/>
    <n v="0.82051289986103881"/>
    <n v="219.15"/>
    <x v="0"/>
    <s v="No"/>
    <n v="174"/>
    <n v="8"/>
    <s v="ICU"/>
    <n v="1"/>
    <n v="2"/>
    <n v="2"/>
    <s v="ECG"/>
    <s v="No"/>
    <n v="5"/>
    <n v="2609.63"/>
    <x v="2"/>
    <n v="2141.235078864363"/>
    <n v="468.39492113563711"/>
  </r>
  <r>
    <s v="P000249"/>
    <s v="Carlos"/>
    <s v="Diaz"/>
    <x v="1"/>
    <d v="2010-12-23T00:00:00"/>
    <n v="3"/>
    <s v="Spain"/>
    <s v="CDMX"/>
    <s v="Geriatrics"/>
    <x v="2187"/>
    <d v="2024-07-08T00:00:00"/>
    <x v="2"/>
    <x v="2"/>
    <s v="D0082"/>
    <s v="D05"/>
    <x v="2"/>
    <x v="2"/>
    <n v="2739.76"/>
    <s v="Partial"/>
    <s v="None"/>
    <n v="0.84438917870080132"/>
    <n v="271.95999999999998"/>
    <x v="1"/>
    <s v="Yes"/>
    <n v="287"/>
    <n v="14"/>
    <s v="Emergency"/>
    <n v="2"/>
    <n v="5"/>
    <n v="9"/>
    <s v="Ultrasound"/>
    <s v="Yes"/>
    <n v="1"/>
    <n v="3011.7200000000003"/>
    <x v="2"/>
    <n v="2543.0637772767777"/>
    <n v="468.65622272322253"/>
  </r>
  <r>
    <s v="P000255"/>
    <s v="Lucia"/>
    <s v="Torres"/>
    <x v="0"/>
    <d v="1988-12-19T00:00:00"/>
    <n v="1"/>
    <s v="Chile"/>
    <s v="Santiago"/>
    <s v="General"/>
    <x v="2188"/>
    <d v="2023-12-28T00:00:00"/>
    <x v="2"/>
    <x v="1"/>
    <s v="D0060"/>
    <s v="D01"/>
    <x v="2"/>
    <x v="1"/>
    <n v="2869.32"/>
    <s v="Partial"/>
    <s v="CompanyB"/>
    <n v="0.32721230970582688"/>
    <n v="692.97"/>
    <x v="0"/>
    <s v="No"/>
    <n v="269"/>
    <n v="14"/>
    <s v="ICU"/>
    <n v="2"/>
    <n v="7"/>
    <n v="7"/>
    <s v="MRI"/>
    <s v="Yes"/>
    <n v="5"/>
    <n v="3562.29"/>
    <x v="2"/>
    <n v="1165.62513874197"/>
    <n v="2396.6648612580302"/>
  </r>
  <r>
    <s v="P000257"/>
    <s v="Pedro"/>
    <s v="Lopez"/>
    <x v="1"/>
    <d v="1995-10-04T00:00:00"/>
    <n v="7"/>
    <s v="Colombia"/>
    <s v="Madrid"/>
    <s v="Pediatrics"/>
    <x v="2189"/>
    <d v="2024-03-28T00:00:00"/>
    <x v="0"/>
    <x v="3"/>
    <s v="D0011"/>
    <s v="D04"/>
    <x v="4"/>
    <x v="3"/>
    <n v="1097.29"/>
    <s v="None"/>
    <s v="None"/>
    <n v="0.2528689767727943"/>
    <n v="344.8"/>
    <x v="1"/>
    <s v="No"/>
    <n v="217"/>
    <n v="13"/>
    <s v="Emergency"/>
    <n v="4"/>
    <n v="3"/>
    <n v="8"/>
    <s v="CT"/>
    <s v="No"/>
    <n v="0"/>
    <n v="1442.09"/>
    <x v="2"/>
    <n v="364.6598227142789"/>
    <n v="1077.4301772857211"/>
  </r>
  <r>
    <s v="P000259"/>
    <s v="Jorge"/>
    <s v="Hernandez"/>
    <x v="0"/>
    <d v="2013-10-07T00:00:00"/>
    <n v="11"/>
    <s v="Spain"/>
    <s v="CDMX"/>
    <s v="Chronic"/>
    <x v="2190"/>
    <d v="2023-03-05T00:00:00"/>
    <x v="2"/>
    <x v="0"/>
    <s v="D0066"/>
    <s v="D01"/>
    <x v="0"/>
    <x v="3"/>
    <n v="2369.39"/>
    <s v="None"/>
    <s v="CompanyB"/>
    <n v="0.5380659912552167"/>
    <n v="352.21"/>
    <x v="1"/>
    <s v="No"/>
    <n v="22"/>
    <n v="9"/>
    <s v="Emergency"/>
    <n v="1"/>
    <n v="9"/>
    <n v="3"/>
    <s v="Ultrasound"/>
    <s v="Yes"/>
    <n v="0"/>
    <n v="2721.6"/>
    <x v="2"/>
    <n v="1464.4004018001976"/>
    <n v="1257.1995981998023"/>
  </r>
  <r>
    <s v="P000261"/>
    <s v="Diego"/>
    <s v="Lopez"/>
    <x v="0"/>
    <d v="1974-11-06T00:00:00"/>
    <n v="14"/>
    <s v="Mexico"/>
    <s v="CDMX"/>
    <s v="Geriatrics"/>
    <x v="2191"/>
    <d v="2024-10-05T00:00:00"/>
    <x v="0"/>
    <x v="4"/>
    <s v="D0032"/>
    <s v="D03"/>
    <x v="2"/>
    <x v="3"/>
    <n v="1011.86"/>
    <s v="None"/>
    <s v="CompanyC"/>
    <n v="7.6668844589454221E-2"/>
    <n v="199.3"/>
    <x v="1"/>
    <s v="No"/>
    <n v="83"/>
    <n v="14"/>
    <s v="Standard"/>
    <n v="4"/>
    <n v="5"/>
    <n v="5"/>
    <s v="X-Ray"/>
    <s v="Yes"/>
    <n v="0"/>
    <n v="1211.1600000000001"/>
    <x v="2"/>
    <n v="92.858237812963381"/>
    <n v="1118.3017621870367"/>
  </r>
  <r>
    <s v="P000266"/>
    <s v="Lucia"/>
    <s v="Rodriguez"/>
    <x v="1"/>
    <d v="1976-08-04T00:00:00"/>
    <n v="10"/>
    <s v="Colombia"/>
    <s v="Buenos Aires"/>
    <s v="Pediatrics"/>
    <x v="2192"/>
    <d v="2024-03-29T00:00:00"/>
    <x v="2"/>
    <x v="2"/>
    <s v="D0156"/>
    <s v="D01"/>
    <x v="3"/>
    <x v="0"/>
    <n v="501.46"/>
    <s v="Partial"/>
    <s v="CompanyB"/>
    <n v="0.37534585338257109"/>
    <n v="156.35"/>
    <x v="1"/>
    <s v="Yes"/>
    <n v="226"/>
    <n v="11"/>
    <s v="ICU"/>
    <n v="2"/>
    <n v="3"/>
    <n v="3"/>
    <s v="X-Ray"/>
    <s v="No"/>
    <n v="5"/>
    <n v="657.81"/>
    <x v="2"/>
    <n v="246.90625581358907"/>
    <n v="410.9037441864109"/>
  </r>
  <r>
    <s v="P000271"/>
    <s v="Diego"/>
    <s v="Torres"/>
    <x v="0"/>
    <d v="1984-03-03T00:00:00"/>
    <n v="9"/>
    <s v="Mexico"/>
    <s v="Madrid"/>
    <s v="Pediatrics"/>
    <x v="2193"/>
    <d v="2024-06-10T00:00:00"/>
    <x v="1"/>
    <x v="3"/>
    <s v="D0029"/>
    <s v="D04"/>
    <x v="4"/>
    <x v="2"/>
    <n v="1916.77"/>
    <s v="None"/>
    <s v="CompanyA"/>
    <n v="0.13050507659410901"/>
    <n v="753.84"/>
    <x v="1"/>
    <s v="No"/>
    <n v="140"/>
    <n v="0"/>
    <s v="Standard"/>
    <n v="4"/>
    <n v="2"/>
    <n v="4"/>
    <s v="ECG"/>
    <s v="Yes"/>
    <n v="3"/>
    <n v="2670.61"/>
    <x v="2"/>
    <n v="348.52816260299346"/>
    <n v="2322.0818373970069"/>
  </r>
  <r>
    <s v="P000274"/>
    <s v="Elena"/>
    <s v="Perez"/>
    <x v="1"/>
    <d v="1981-06-15T00:00:00"/>
    <n v="13"/>
    <s v="Argentina"/>
    <s v="Santiago"/>
    <s v="General"/>
    <x v="2194"/>
    <d v="2023-11-29T00:00:00"/>
    <x v="1"/>
    <x v="0"/>
    <s v="D0150"/>
    <s v="D05"/>
    <x v="2"/>
    <x v="0"/>
    <n v="1232.19"/>
    <s v="Partial"/>
    <s v="CompanyB"/>
    <n v="0.28752233714408482"/>
    <n v="17.32"/>
    <x v="1"/>
    <s v="Yes"/>
    <n v="39"/>
    <n v="7"/>
    <s v="Standard"/>
    <n v="4"/>
    <n v="1"/>
    <n v="6"/>
    <s v="Ultrasound"/>
    <s v="No"/>
    <n v="0"/>
    <n v="1249.51"/>
    <x v="2"/>
    <n v="359.26203548490543"/>
    <n v="890.24796451509451"/>
  </r>
  <r>
    <s v="P000276"/>
    <s v="Carlos"/>
    <s v="Hernandez"/>
    <x v="1"/>
    <d v="1968-10-17T00:00:00"/>
    <n v="6"/>
    <s v="Spain"/>
    <s v="Santiago"/>
    <s v="Pediatrics"/>
    <x v="2195"/>
    <d v="2024-06-02T00:00:00"/>
    <x v="0"/>
    <x v="5"/>
    <s v="D0101"/>
    <s v="D01"/>
    <x v="2"/>
    <x v="3"/>
    <n v="1813.36"/>
    <s v="None"/>
    <s v="CompanyC"/>
    <n v="0.83299227533576226"/>
    <n v="144.06"/>
    <x v="1"/>
    <s v="Yes"/>
    <n v="243"/>
    <n v="8"/>
    <s v="Emergency"/>
    <n v="1"/>
    <n v="1"/>
    <n v="2"/>
    <s v="Ultrasound"/>
    <s v="No"/>
    <n v="5"/>
    <n v="1957.4199999999998"/>
    <x v="2"/>
    <n v="1630.5157395877277"/>
    <n v="326.90426041227215"/>
  </r>
  <r>
    <s v="P000282"/>
    <s v="Ana"/>
    <s v="Martinez"/>
    <x v="0"/>
    <d v="1972-10-31T00:00:00"/>
    <n v="11"/>
    <s v="Spain"/>
    <s v="Madrid"/>
    <s v="Geriatrics"/>
    <x v="2196"/>
    <d v="2023-09-02T00:00:00"/>
    <x v="1"/>
    <x v="2"/>
    <s v="D0079"/>
    <s v="D03"/>
    <x v="1"/>
    <x v="3"/>
    <n v="2395.56"/>
    <s v="None"/>
    <s v="CompanyC"/>
    <n v="0.26063431502838552"/>
    <n v="418.26"/>
    <x v="0"/>
    <s v="No"/>
    <n v="233"/>
    <n v="9"/>
    <s v="ICU"/>
    <n v="3"/>
    <n v="4"/>
    <n v="5"/>
    <s v="CT"/>
    <s v="No"/>
    <n v="0"/>
    <n v="2813.8199999999997"/>
    <x v="2"/>
    <n v="733.37804831317169"/>
    <n v="2080.4419516868279"/>
  </r>
  <r>
    <s v="P000284"/>
    <s v="Elena"/>
    <s v="Perez"/>
    <x v="1"/>
    <d v="1966-07-22T00:00:00"/>
    <n v="14"/>
    <s v="Colombia"/>
    <s v="Bogotá"/>
    <s v="Chronic"/>
    <x v="2197"/>
    <d v="2024-01-11T00:00:00"/>
    <x v="0"/>
    <x v="4"/>
    <s v="D0098"/>
    <s v="D01"/>
    <x v="3"/>
    <x v="1"/>
    <n v="1475.51"/>
    <s v="Full"/>
    <s v="CompanyC"/>
    <n v="0.66611573810925739"/>
    <n v="553.74"/>
    <x v="1"/>
    <s v="No"/>
    <n v="160"/>
    <n v="13"/>
    <s v="Standard"/>
    <n v="1"/>
    <n v="4"/>
    <n v="8"/>
    <s v="X-Ray"/>
    <s v="Yes"/>
    <n v="0"/>
    <n v="2029.25"/>
    <x v="2"/>
    <n v="1351.7153615582106"/>
    <n v="677.53463844178941"/>
  </r>
  <r>
    <s v="P000288"/>
    <s v="Carlos"/>
    <s v="Diaz"/>
    <x v="1"/>
    <d v="2007-11-26T00:00:00"/>
    <n v="5"/>
    <s v="Colombia"/>
    <s v="Madrid"/>
    <s v="Pediatrics"/>
    <x v="2198"/>
    <d v="2023-07-06T00:00:00"/>
    <x v="2"/>
    <x v="1"/>
    <s v="D0087"/>
    <s v="D05"/>
    <x v="2"/>
    <x v="1"/>
    <n v="392.54"/>
    <s v="None"/>
    <s v="CompanyA"/>
    <n v="0.24909055530142479"/>
    <n v="264.05"/>
    <x v="1"/>
    <s v="Yes"/>
    <n v="82"/>
    <n v="12"/>
    <s v="ICU"/>
    <n v="2"/>
    <n v="5"/>
    <n v="7"/>
    <s v="CT"/>
    <s v="No"/>
    <n v="4"/>
    <n v="656.59"/>
    <x v="2"/>
    <n v="163.5503677053625"/>
    <n v="493.0396322946375"/>
  </r>
  <r>
    <s v="P000294"/>
    <s v="Lucia"/>
    <s v="Perez"/>
    <x v="0"/>
    <d v="1989-05-31T00:00:00"/>
    <n v="6"/>
    <s v="Spain"/>
    <s v="Bogotá"/>
    <s v="Pediatrics"/>
    <x v="2199"/>
    <d v="2023-03-24T00:00:00"/>
    <x v="0"/>
    <x v="0"/>
    <s v="D0004"/>
    <s v="D05"/>
    <x v="0"/>
    <x v="2"/>
    <n v="1693.69"/>
    <s v="Partial"/>
    <s v="CompanyC"/>
    <n v="0.6010218214251366"/>
    <n v="495.56"/>
    <x v="1"/>
    <s v="Yes"/>
    <n v="176"/>
    <n v="12"/>
    <s v="ICU"/>
    <n v="2"/>
    <n v="2"/>
    <n v="2"/>
    <s v="ECG"/>
    <s v="No"/>
    <n v="0"/>
    <n v="2189.25"/>
    <x v="2"/>
    <n v="1315.7870225549802"/>
    <n v="873.46297744501976"/>
  </r>
  <r>
    <s v="P000297"/>
    <s v="Diego"/>
    <s v="Torres"/>
    <x v="0"/>
    <d v="1955-09-30T00:00:00"/>
    <n v="12"/>
    <s v="Mexico"/>
    <s v="CDMX"/>
    <s v="General"/>
    <x v="2200"/>
    <d v="2023-05-21T00:00:00"/>
    <x v="2"/>
    <x v="2"/>
    <s v="D0092"/>
    <s v="D05"/>
    <x v="3"/>
    <x v="0"/>
    <n v="779.87"/>
    <s v="Full"/>
    <s v="CompanyC"/>
    <n v="0.94772066761509266"/>
    <n v="318.88"/>
    <x v="0"/>
    <s v="Yes"/>
    <n v="26"/>
    <n v="7"/>
    <s v="Standard"/>
    <n v="4"/>
    <n v="5"/>
    <n v="7"/>
    <s v="Ultrasound"/>
    <s v="No"/>
    <n v="5"/>
    <n v="1098.75"/>
    <x v="2"/>
    <n v="1041.3080835420831"/>
    <n v="57.441916457916932"/>
  </r>
  <r>
    <s v="P000299"/>
    <s v="Elena"/>
    <s v="Torres"/>
    <x v="1"/>
    <d v="2005-10-12T00:00:00"/>
    <n v="3"/>
    <s v="Chile"/>
    <s v="Buenos Aires"/>
    <s v="General"/>
    <x v="2201"/>
    <d v="2023-02-25T00:00:00"/>
    <x v="1"/>
    <x v="0"/>
    <s v="D0142"/>
    <s v="D02"/>
    <x v="1"/>
    <x v="2"/>
    <n v="2401.34"/>
    <s v="None"/>
    <s v="CompanyA"/>
    <n v="0.44565121276477782"/>
    <n v="227.92"/>
    <x v="0"/>
    <s v="Yes"/>
    <n v="62"/>
    <n v="3"/>
    <s v="Emergency"/>
    <n v="1"/>
    <n v="9"/>
    <n v="5"/>
    <s v="Ultrasound"/>
    <s v="No"/>
    <n v="0"/>
    <n v="2629.26"/>
    <x v="2"/>
    <n v="1171.7329076739197"/>
    <n v="1457.5270923260805"/>
  </r>
  <r>
    <s v="P000303"/>
    <s v="Carlos"/>
    <s v="Garcia"/>
    <x v="1"/>
    <d v="1960-02-27T00:00:00"/>
    <n v="6"/>
    <s v="Mexico"/>
    <s v="Bogotá"/>
    <s v="Chronic"/>
    <x v="2202"/>
    <d v="2024-02-19T00:00:00"/>
    <x v="2"/>
    <x v="3"/>
    <s v="D0065"/>
    <s v="D05"/>
    <x v="3"/>
    <x v="1"/>
    <n v="1388.04"/>
    <s v="Full"/>
    <s v="None"/>
    <n v="1.9823043399462281E-2"/>
    <n v="541.32000000000005"/>
    <x v="0"/>
    <s v="Yes"/>
    <n v="237"/>
    <n v="4"/>
    <s v="ICU"/>
    <n v="2"/>
    <n v="1"/>
    <n v="1"/>
    <s v="X-Ray"/>
    <s v="Yes"/>
    <n v="1"/>
    <n v="1929.3600000000001"/>
    <x v="2"/>
    <n v="38.24578701318655"/>
    <n v="1891.1142129868135"/>
  </r>
  <r>
    <s v="P000310"/>
    <s v="Diego"/>
    <s v="Hernandez"/>
    <x v="1"/>
    <d v="1994-02-07T00:00:00"/>
    <n v="3"/>
    <s v="Chile"/>
    <s v="Santiago"/>
    <s v="Pediatrics"/>
    <x v="2203"/>
    <d v="2023-10-13T00:00:00"/>
    <x v="0"/>
    <x v="2"/>
    <s v="D0163"/>
    <s v="D02"/>
    <x v="1"/>
    <x v="0"/>
    <n v="2653.68"/>
    <s v="None"/>
    <s v="None"/>
    <n v="0.79497529921045151"/>
    <n v="363.85"/>
    <x v="0"/>
    <s v="No"/>
    <n v="111"/>
    <n v="4"/>
    <s v="Emergency"/>
    <n v="4"/>
    <n v="9"/>
    <n v="3"/>
    <s v="X-Ray"/>
    <s v="No"/>
    <n v="5"/>
    <n v="3017.5299999999997"/>
    <x v="2"/>
    <n v="2398.8618146265135"/>
    <n v="618.66818537348627"/>
  </r>
  <r>
    <s v="P000327"/>
    <s v="Elena"/>
    <s v="Hernandez"/>
    <x v="0"/>
    <d v="1963-11-07T00:00:00"/>
    <n v="4"/>
    <s v="Argentina"/>
    <s v="Buenos Aires"/>
    <s v="Pediatrics"/>
    <x v="2204"/>
    <d v="2024-02-02T00:00:00"/>
    <x v="2"/>
    <x v="4"/>
    <s v="D0126"/>
    <s v="D01"/>
    <x v="1"/>
    <x v="3"/>
    <n v="2246.67"/>
    <s v="Partial"/>
    <s v="None"/>
    <n v="0.74160774739327906"/>
    <n v="514.33000000000004"/>
    <x v="1"/>
    <s v="Yes"/>
    <n v="236"/>
    <n v="12"/>
    <s v="Standard"/>
    <n v="3"/>
    <n v="5"/>
    <n v="1"/>
    <s v="X-Ray"/>
    <s v="No"/>
    <n v="1"/>
    <n v="2761"/>
    <x v="2"/>
    <n v="2047.5789905528434"/>
    <n v="713.42100944715662"/>
  </r>
  <r>
    <s v="P000328"/>
    <s v="Luis"/>
    <s v="Perez"/>
    <x v="1"/>
    <d v="2002-01-31T00:00:00"/>
    <n v="2"/>
    <s v="Mexico"/>
    <s v="Bogotá"/>
    <s v="Chronic"/>
    <x v="2205"/>
    <d v="2023-09-30T00:00:00"/>
    <x v="2"/>
    <x v="0"/>
    <s v="D0030"/>
    <s v="D05"/>
    <x v="2"/>
    <x v="2"/>
    <n v="108.71"/>
    <s v="Partial"/>
    <s v="CompanyC"/>
    <n v="0.16886933942136159"/>
    <n v="474.08"/>
    <x v="1"/>
    <s v="Yes"/>
    <n v="101"/>
    <n v="6"/>
    <s v="Emergency"/>
    <n v="4"/>
    <n v="7"/>
    <n v="7"/>
    <s v="X-Ray"/>
    <s v="No"/>
    <n v="5"/>
    <n v="582.79"/>
    <x v="2"/>
    <n v="98.415362321375312"/>
    <n v="484.37463767862465"/>
  </r>
  <r>
    <s v="P000336"/>
    <s v="Pedro"/>
    <s v="Lopez"/>
    <x v="1"/>
    <d v="1980-01-30T00:00:00"/>
    <n v="1"/>
    <s v="Mexico"/>
    <s v="Santiago"/>
    <s v="Pediatrics"/>
    <x v="2206"/>
    <d v="2024-07-10T00:00:00"/>
    <x v="1"/>
    <x v="5"/>
    <s v="D0008"/>
    <s v="D04"/>
    <x v="0"/>
    <x v="3"/>
    <n v="118.59"/>
    <s v="Full"/>
    <s v="None"/>
    <n v="0.85889164192637291"/>
    <n v="386.94"/>
    <x v="0"/>
    <s v="No"/>
    <n v="272"/>
    <n v="3"/>
    <s v="ICU"/>
    <n v="1"/>
    <n v="3"/>
    <n v="9"/>
    <s v="ECG"/>
    <s v="Yes"/>
    <n v="2"/>
    <n v="505.53"/>
    <x v="2"/>
    <n v="434.19549174303927"/>
    <n v="71.334508256960703"/>
  </r>
  <r>
    <s v="P000339"/>
    <s v="Luis"/>
    <s v="Rodriguez"/>
    <x v="0"/>
    <d v="1961-08-24T00:00:00"/>
    <n v="9"/>
    <s v="Mexico"/>
    <s v="CDMX"/>
    <s v="Pediatrics"/>
    <x v="2207"/>
    <d v="2023-03-05T00:00:00"/>
    <x v="1"/>
    <x v="2"/>
    <s v="D0084"/>
    <s v="D03"/>
    <x v="3"/>
    <x v="3"/>
    <n v="990.15"/>
    <s v="None"/>
    <s v="CompanyC"/>
    <n v="0.21328756476449509"/>
    <n v="651.91999999999996"/>
    <x v="0"/>
    <s v="Yes"/>
    <n v="226"/>
    <n v="3"/>
    <s v="Standard"/>
    <n v="4"/>
    <n v="4"/>
    <n v="2"/>
    <s v="ECG"/>
    <s v="No"/>
    <n v="3"/>
    <n v="1642.07"/>
    <x v="2"/>
    <n v="350.23311147283442"/>
    <n v="1291.8368885271655"/>
  </r>
  <r>
    <s v="P000343"/>
    <s v="Sofia"/>
    <s v="Torres"/>
    <x v="1"/>
    <d v="1998-09-06T00:00:00"/>
    <n v="9"/>
    <s v="Argentina"/>
    <s v="Bogotá"/>
    <s v="General"/>
    <x v="2208"/>
    <d v="2023-10-10T00:00:00"/>
    <x v="2"/>
    <x v="2"/>
    <s v="D0180"/>
    <s v="D04"/>
    <x v="1"/>
    <x v="3"/>
    <n v="1710.31"/>
    <s v="Partial"/>
    <s v="CompanyB"/>
    <n v="0.45561338257054762"/>
    <n v="529.5"/>
    <x v="1"/>
    <s v="Yes"/>
    <n v="194"/>
    <n v="4"/>
    <s v="Emergency"/>
    <n v="4"/>
    <n v="9"/>
    <n v="4"/>
    <s v="Ultrasound"/>
    <s v="Yes"/>
    <n v="1"/>
    <n v="2239.81"/>
    <x v="2"/>
    <n v="1020.4874104153382"/>
    <n v="1219.3225895846617"/>
  </r>
  <r>
    <s v="P000344"/>
    <s v="Sofia"/>
    <s v="Perez"/>
    <x v="1"/>
    <d v="1985-09-21T00:00:00"/>
    <n v="12"/>
    <s v="Spain"/>
    <s v="Bogotá"/>
    <s v="Chronic"/>
    <x v="2209"/>
    <d v="2023-09-17T00:00:00"/>
    <x v="1"/>
    <x v="0"/>
    <s v="D0150"/>
    <s v="D03"/>
    <x v="1"/>
    <x v="2"/>
    <n v="461.72"/>
    <s v="Partial"/>
    <s v="None"/>
    <n v="0.83508549381682073"/>
    <n v="85.21"/>
    <x v="1"/>
    <s v="Yes"/>
    <n v="70"/>
    <n v="1"/>
    <s v="Emergency"/>
    <n v="1"/>
    <n v="9"/>
    <n v="8"/>
    <s v="Ultrasound"/>
    <s v="Yes"/>
    <n v="5"/>
    <n v="546.93000000000006"/>
    <x v="2"/>
    <n v="456.73330913323383"/>
    <n v="90.196690866766232"/>
  </r>
  <r>
    <s v="P000349"/>
    <s v="Diego"/>
    <s v="Garcia"/>
    <x v="0"/>
    <d v="1970-02-20T00:00:00"/>
    <n v="11"/>
    <s v="Argentina"/>
    <s v="Madrid"/>
    <s v="Chronic"/>
    <x v="2210"/>
    <d v="2024-02-11T00:00:00"/>
    <x v="2"/>
    <x v="1"/>
    <s v="D0063"/>
    <s v="D02"/>
    <x v="3"/>
    <x v="2"/>
    <n v="873.56"/>
    <s v="None"/>
    <s v="CompanyC"/>
    <n v="0.35660737800353259"/>
    <n v="717.58"/>
    <x v="1"/>
    <s v="Yes"/>
    <n v="210"/>
    <n v="3"/>
    <s v="ICU"/>
    <n v="1"/>
    <n v="5"/>
    <n v="1"/>
    <s v="X-Ray"/>
    <s v="Yes"/>
    <n v="3"/>
    <n v="1591.1399999999999"/>
    <x v="2"/>
    <n v="567.4122634365408"/>
    <n v="1023.7277365634591"/>
  </r>
  <r>
    <s v="P000350"/>
    <s v="Maria"/>
    <s v="Torres"/>
    <x v="1"/>
    <d v="2013-09-13T00:00:00"/>
    <n v="8"/>
    <s v="Colombia"/>
    <s v="Bogotá"/>
    <s v="Chronic"/>
    <x v="2211"/>
    <d v="2023-11-24T00:00:00"/>
    <x v="2"/>
    <x v="0"/>
    <s v="D0093"/>
    <s v="D02"/>
    <x v="4"/>
    <x v="2"/>
    <n v="267.52999999999997"/>
    <s v="None"/>
    <s v="CompanyB"/>
    <n v="0.66282141853841436"/>
    <n v="538.24"/>
    <x v="0"/>
    <s v="No"/>
    <n v="181"/>
    <n v="2"/>
    <s v="Emergency"/>
    <n v="4"/>
    <n v="3"/>
    <n v="8"/>
    <s v="CT"/>
    <s v="Yes"/>
    <n v="0"/>
    <n v="805.77"/>
    <x v="2"/>
    <n v="534.08161441569814"/>
    <n v="271.68838558430184"/>
  </r>
  <r>
    <s v="P000352"/>
    <s v="Pedro"/>
    <s v="Diaz"/>
    <x v="1"/>
    <d v="1974-10-25T00:00:00"/>
    <n v="6"/>
    <s v="Colombia"/>
    <s v="CDMX"/>
    <s v="Chronic"/>
    <x v="2212"/>
    <d v="2024-03-04T00:00:00"/>
    <x v="1"/>
    <x v="5"/>
    <s v="D0055"/>
    <s v="D01"/>
    <x v="4"/>
    <x v="3"/>
    <n v="2868.74"/>
    <s v="None"/>
    <s v="CompanyA"/>
    <n v="0.62200107491512946"/>
    <n v="374.14"/>
    <x v="0"/>
    <s v="Yes"/>
    <n v="50"/>
    <n v="7"/>
    <s v="Standard"/>
    <n v="3"/>
    <n v="5"/>
    <n v="9"/>
    <s v="X-Ray"/>
    <s v="No"/>
    <n v="3"/>
    <n v="3242.8799999999997"/>
    <x v="2"/>
    <n v="2017.0748458207747"/>
    <n v="1225.8051541792249"/>
  </r>
  <r>
    <s v="P000364"/>
    <s v="Elena"/>
    <s v="Rodriguez"/>
    <x v="1"/>
    <d v="1994-07-24T00:00:00"/>
    <n v="14"/>
    <s v="Colombia"/>
    <s v="Santiago"/>
    <s v="Geriatrics"/>
    <x v="2213"/>
    <d v="2024-09-03T00:00:00"/>
    <x v="1"/>
    <x v="1"/>
    <s v="D0184"/>
    <s v="D02"/>
    <x v="4"/>
    <x v="1"/>
    <n v="377.56"/>
    <s v="Full"/>
    <s v="None"/>
    <n v="0.2187755154904579"/>
    <n v="161.31"/>
    <x v="1"/>
    <s v="No"/>
    <n v="70"/>
    <n v="4"/>
    <s v="ICU"/>
    <n v="3"/>
    <n v="1"/>
    <n v="10"/>
    <s v="CT"/>
    <s v="Yes"/>
    <n v="0"/>
    <n v="538.87"/>
    <x v="2"/>
    <n v="117.89156203234305"/>
    <n v="420.97843796765699"/>
  </r>
  <r>
    <s v="P000368"/>
    <s v="Lucia"/>
    <s v="Martinez"/>
    <x v="0"/>
    <d v="1991-08-26T00:00:00"/>
    <n v="9"/>
    <s v="Chile"/>
    <s v="Buenos Aires"/>
    <s v="Chronic"/>
    <x v="2214"/>
    <d v="2023-05-08T00:00:00"/>
    <x v="0"/>
    <x v="5"/>
    <s v="D0103"/>
    <s v="D02"/>
    <x v="4"/>
    <x v="1"/>
    <n v="1930.09"/>
    <s v="Partial"/>
    <s v="CompanyC"/>
    <n v="0.6794323904770867"/>
    <n v="567.62"/>
    <x v="0"/>
    <s v="No"/>
    <n v="217"/>
    <n v="14"/>
    <s v="Emergency"/>
    <n v="1"/>
    <n v="2"/>
    <n v="10"/>
    <s v="X-Ray"/>
    <s v="Yes"/>
    <n v="3"/>
    <n v="2497.71"/>
    <x v="2"/>
    <n v="1697.0250760185243"/>
    <n v="800.68492398147578"/>
  </r>
  <r>
    <s v="P000378"/>
    <s v="Sofia"/>
    <s v="Martinez"/>
    <x v="1"/>
    <d v="1998-12-20T00:00:00"/>
    <n v="1"/>
    <s v="Argentina"/>
    <s v="CDMX"/>
    <s v="Pediatrics"/>
    <x v="2215"/>
    <d v="2024-06-13T00:00:00"/>
    <x v="1"/>
    <x v="1"/>
    <s v="D0161"/>
    <s v="D03"/>
    <x v="4"/>
    <x v="2"/>
    <n v="2062.4699999999998"/>
    <s v="Partial"/>
    <s v="CompanyA"/>
    <n v="0.86744760319268188"/>
    <n v="515.1"/>
    <x v="0"/>
    <s v="No"/>
    <n v="169"/>
    <n v="12"/>
    <s v="Emergency"/>
    <n v="4"/>
    <n v="9"/>
    <n v="9"/>
    <s v="Ultrasound"/>
    <s v="Yes"/>
    <n v="1"/>
    <n v="2577.5699999999997"/>
    <x v="2"/>
    <n v="2235.9069185613607"/>
    <n v="341.66308143863898"/>
  </r>
  <r>
    <s v="P000380"/>
    <s v="Luis"/>
    <s v="Hernandez"/>
    <x v="1"/>
    <d v="1971-04-11T00:00:00"/>
    <n v="9"/>
    <s v="Spain"/>
    <s v="Bogotá"/>
    <s v="General"/>
    <x v="2216"/>
    <d v="2023-03-18T00:00:00"/>
    <x v="2"/>
    <x v="2"/>
    <s v="D0153"/>
    <s v="D02"/>
    <x v="0"/>
    <x v="3"/>
    <n v="1229.1400000000001"/>
    <s v="Partial"/>
    <s v="CompanyC"/>
    <n v="0.30527194378181272"/>
    <n v="797.43"/>
    <x v="1"/>
    <s v="Yes"/>
    <n v="130"/>
    <n v="0"/>
    <s v="Standard"/>
    <n v="2"/>
    <n v="6"/>
    <n v="3"/>
    <s v="CT"/>
    <s v="Yes"/>
    <n v="4"/>
    <n v="2026.5700000000002"/>
    <x v="2"/>
    <n v="618.65496310990829"/>
    <n v="1407.9150368900919"/>
  </r>
  <r>
    <s v="P000386"/>
    <s v="Ana"/>
    <s v="Rodriguez"/>
    <x v="1"/>
    <d v="1996-06-29T00:00:00"/>
    <n v="9"/>
    <s v="Chile"/>
    <s v="Santiago"/>
    <s v="Chronic"/>
    <x v="2217"/>
    <d v="2023-07-03T00:00:00"/>
    <x v="0"/>
    <x v="2"/>
    <s v="D0189"/>
    <s v="D04"/>
    <x v="3"/>
    <x v="1"/>
    <n v="448.12"/>
    <s v="None"/>
    <s v="CompanyB"/>
    <n v="0.74381431700590772"/>
    <n v="482.9"/>
    <x v="1"/>
    <s v="Yes"/>
    <n v="169"/>
    <n v="2"/>
    <s v="ICU"/>
    <n v="1"/>
    <n v="5"/>
    <n v="8"/>
    <s v="MRI"/>
    <s v="Yes"/>
    <n v="1"/>
    <n v="931.02"/>
    <x v="2"/>
    <n v="692.50600541884023"/>
    <n v="238.51399458115975"/>
  </r>
  <r>
    <s v="P000391"/>
    <s v="Luis"/>
    <s v="Perez"/>
    <x v="0"/>
    <d v="1953-12-03T00:00:00"/>
    <n v="1"/>
    <s v="Mexico"/>
    <s v="Madrid"/>
    <s v="Pediatrics"/>
    <x v="2218"/>
    <d v="2023-09-26T00:00:00"/>
    <x v="0"/>
    <x v="2"/>
    <s v="D0085"/>
    <s v="D04"/>
    <x v="0"/>
    <x v="3"/>
    <n v="352.36"/>
    <s v="Full"/>
    <s v="CompanyB"/>
    <n v="0.78796744501444593"/>
    <n v="621.25"/>
    <x v="0"/>
    <s v="Yes"/>
    <n v="166"/>
    <n v="6"/>
    <s v="Emergency"/>
    <n v="4"/>
    <n v="1"/>
    <n v="7"/>
    <s v="Ultrasound"/>
    <s v="No"/>
    <n v="2"/>
    <n v="973.61"/>
    <x v="2"/>
    <n v="767.1729841405147"/>
    <n v="206.43701585948531"/>
  </r>
  <r>
    <s v="P000392"/>
    <s v="Jorge"/>
    <s v="Diaz"/>
    <x v="0"/>
    <d v="2013-03-15T00:00:00"/>
    <n v="5"/>
    <s v="Colombia"/>
    <s v="Buenos Aires"/>
    <s v="Chronic"/>
    <x v="2219"/>
    <d v="2023-08-30T00:00:00"/>
    <x v="1"/>
    <x v="0"/>
    <s v="D0082"/>
    <s v="D01"/>
    <x v="3"/>
    <x v="3"/>
    <n v="785.48"/>
    <s v="None"/>
    <s v="CompanyA"/>
    <n v="0.90525363904089151"/>
    <n v="193.33"/>
    <x v="0"/>
    <s v="No"/>
    <n v="160"/>
    <n v="6"/>
    <s v="Standard"/>
    <n v="2"/>
    <n v="2"/>
    <n v="4"/>
    <s v="CT"/>
    <s v="No"/>
    <n v="3"/>
    <n v="978.81000000000006"/>
    <x v="2"/>
    <n v="886.07131442961509"/>
    <n v="92.738685570384973"/>
  </r>
  <r>
    <s v="P000400"/>
    <s v="Sofia"/>
    <s v="Rodriguez"/>
    <x v="1"/>
    <d v="2011-04-12T00:00:00"/>
    <n v="4"/>
    <s v="Colombia"/>
    <s v="Bogotá"/>
    <s v="Chronic"/>
    <x v="2220"/>
    <d v="2023-03-09T00:00:00"/>
    <x v="1"/>
    <x v="2"/>
    <s v="D0060"/>
    <s v="D03"/>
    <x v="2"/>
    <x v="2"/>
    <n v="2532.83"/>
    <s v="Full"/>
    <s v="CompanyB"/>
    <n v="0.1032223255322674"/>
    <n v="688.01"/>
    <x v="0"/>
    <s v="No"/>
    <n v="222"/>
    <n v="0"/>
    <s v="Emergency"/>
    <n v="1"/>
    <n v="8"/>
    <n v="9"/>
    <s v="CT"/>
    <s v="No"/>
    <n v="3"/>
    <n v="3220.84"/>
    <x v="2"/>
    <n v="332.46259496734814"/>
    <n v="2888.377405032652"/>
  </r>
  <r>
    <s v="P000406"/>
    <s v="Pedro"/>
    <s v="Garcia"/>
    <x v="0"/>
    <d v="2003-08-24T00:00:00"/>
    <n v="7"/>
    <s v="Mexico"/>
    <s v="Buenos Aires"/>
    <s v="Pediatrics"/>
    <x v="2221"/>
    <d v="2023-09-10T00:00:00"/>
    <x v="0"/>
    <x v="5"/>
    <s v="D0171"/>
    <s v="D04"/>
    <x v="0"/>
    <x v="1"/>
    <n v="261.33999999999997"/>
    <s v="Full"/>
    <s v="CompanyB"/>
    <n v="0.70594773652203724"/>
    <n v="90.58"/>
    <x v="1"/>
    <s v="Yes"/>
    <n v="51"/>
    <n v="3"/>
    <s v="Emergency"/>
    <n v="1"/>
    <n v="9"/>
    <n v="8"/>
    <s v="X-Ray"/>
    <s v="No"/>
    <n v="2"/>
    <n v="351.91999999999996"/>
    <x v="2"/>
    <n v="248.43712743683531"/>
    <n v="103.48287256316465"/>
  </r>
  <r>
    <s v="P000407"/>
    <s v="Jorge"/>
    <s v="Lopez"/>
    <x v="1"/>
    <d v="2018-01-10T00:00:00"/>
    <n v="13"/>
    <s v="Spain"/>
    <s v="Madrid"/>
    <s v="Geriatrics"/>
    <x v="2222"/>
    <d v="2023-01-08T00:00:00"/>
    <x v="0"/>
    <x v="1"/>
    <s v="D0045"/>
    <s v="D03"/>
    <x v="2"/>
    <x v="1"/>
    <n v="1123.8499999999999"/>
    <s v="None"/>
    <s v="CompanyB"/>
    <n v="0.31869021794409169"/>
    <n v="23.67"/>
    <x v="1"/>
    <s v="No"/>
    <n v="2"/>
    <n v="5"/>
    <s v="Emergency"/>
    <n v="1"/>
    <n v="0"/>
    <n v="2"/>
    <s v="MRI"/>
    <s v="Yes"/>
    <n v="3"/>
    <n v="1147.52"/>
    <x v="2"/>
    <n v="365.70339889520409"/>
    <n v="781.81660110479584"/>
  </r>
  <r>
    <s v="P000412"/>
    <s v="Carlos"/>
    <s v="Lopez"/>
    <x v="0"/>
    <d v="2009-05-03T00:00:00"/>
    <n v="14"/>
    <s v="Chile"/>
    <s v="CDMX"/>
    <s v="General"/>
    <x v="2223"/>
    <d v="2024-09-09T00:00:00"/>
    <x v="0"/>
    <x v="1"/>
    <s v="D0031"/>
    <s v="D04"/>
    <x v="4"/>
    <x v="3"/>
    <n v="1071.07"/>
    <s v="None"/>
    <s v="CompanyC"/>
    <n v="1.8408561348284391E-2"/>
    <n v="95.3"/>
    <x v="0"/>
    <s v="No"/>
    <n v="95"/>
    <n v="4"/>
    <s v="ICU"/>
    <n v="2"/>
    <n v="2"/>
    <n v="1"/>
    <s v="Ultrasound"/>
    <s v="No"/>
    <n v="4"/>
    <n v="1166.3699999999999"/>
    <x v="2"/>
    <n v="21.471193699798462"/>
    <n v="1144.8988063002014"/>
  </r>
  <r>
    <s v="P000423"/>
    <s v="Maria"/>
    <s v="Rodriguez"/>
    <x v="0"/>
    <d v="2020-12-02T00:00:00"/>
    <n v="4"/>
    <s v="Argentina"/>
    <s v="Bogotá"/>
    <s v="Geriatrics"/>
    <x v="2224"/>
    <d v="2023-11-18T00:00:00"/>
    <x v="0"/>
    <x v="0"/>
    <s v="D0171"/>
    <s v="D03"/>
    <x v="0"/>
    <x v="3"/>
    <n v="2106.69"/>
    <s v="Partial"/>
    <s v="CompanyC"/>
    <n v="0.8239323235591991"/>
    <n v="77.239999999999995"/>
    <x v="0"/>
    <s v="Yes"/>
    <n v="172"/>
    <n v="6"/>
    <s v="ICU"/>
    <n v="2"/>
    <n v="4"/>
    <n v="10"/>
    <s v="X-Ray"/>
    <s v="Yes"/>
    <n v="0"/>
    <n v="2183.9299999999998"/>
    <x v="2"/>
    <n v="1799.4105193906416"/>
    <n v="384.5194806093582"/>
  </r>
  <r>
    <s v="P000437"/>
    <s v="Luis"/>
    <s v="Diaz"/>
    <x v="1"/>
    <d v="1991-06-21T00:00:00"/>
    <n v="2"/>
    <s v="Spain"/>
    <s v="Buenos Aires"/>
    <s v="Pediatrics"/>
    <x v="2225"/>
    <d v="2024-06-18T00:00:00"/>
    <x v="0"/>
    <x v="0"/>
    <s v="D0042"/>
    <s v="D05"/>
    <x v="2"/>
    <x v="3"/>
    <n v="67.28"/>
    <s v="Partial"/>
    <s v="CompanyA"/>
    <n v="0.18332471022658259"/>
    <n v="373.22"/>
    <x v="1"/>
    <s v="No"/>
    <n v="137"/>
    <n v="6"/>
    <s v="ICU"/>
    <n v="3"/>
    <n v="7"/>
    <n v="9"/>
    <s v="Ultrasound"/>
    <s v="No"/>
    <n v="2"/>
    <n v="440.5"/>
    <x v="2"/>
    <n v="80.754534854809634"/>
    <n v="359.74546514519034"/>
  </r>
  <r>
    <s v="P000442"/>
    <s v="Diego"/>
    <s v="Perez"/>
    <x v="0"/>
    <d v="1950-07-28T00:00:00"/>
    <n v="5"/>
    <s v="Colombia"/>
    <s v="Madrid"/>
    <s v="Chronic"/>
    <x v="2226"/>
    <d v="2023-09-01T00:00:00"/>
    <x v="0"/>
    <x v="3"/>
    <s v="D0145"/>
    <s v="D01"/>
    <x v="1"/>
    <x v="2"/>
    <n v="2345.84"/>
    <s v="None"/>
    <s v="CompanyB"/>
    <n v="0.48268061852343791"/>
    <n v="196.11"/>
    <x v="0"/>
    <s v="Yes"/>
    <n v="46"/>
    <n v="6"/>
    <s v="ICU"/>
    <n v="1"/>
    <n v="0"/>
    <n v="10"/>
    <s v="CT"/>
    <s v="No"/>
    <n v="4"/>
    <n v="2541.9500000000003"/>
    <x v="2"/>
    <n v="1226.9499982556531"/>
    <n v="1315.0000017443472"/>
  </r>
  <r>
    <s v="P000444"/>
    <s v="Carlos"/>
    <s v="Lopez"/>
    <x v="1"/>
    <d v="1953-11-10T00:00:00"/>
    <n v="13"/>
    <s v="Mexico"/>
    <s v="Buenos Aires"/>
    <s v="Chronic"/>
    <x v="2227"/>
    <d v="2024-06-12T00:00:00"/>
    <x v="1"/>
    <x v="1"/>
    <s v="D0047"/>
    <s v="D03"/>
    <x v="0"/>
    <x v="1"/>
    <n v="447.53"/>
    <s v="None"/>
    <s v="None"/>
    <n v="0.8221162343100088"/>
    <n v="582.66999999999996"/>
    <x v="0"/>
    <s v="No"/>
    <n v="67"/>
    <n v="2"/>
    <s v="ICU"/>
    <n v="3"/>
    <n v="1"/>
    <n v="2"/>
    <s v="MRI"/>
    <s v="No"/>
    <n v="3"/>
    <n v="1030.1999999999998"/>
    <x v="2"/>
    <n v="846.94414458617086"/>
    <n v="183.25585541382895"/>
  </r>
  <r>
    <s v="P000468"/>
    <s v="Lucia"/>
    <s v="Diaz"/>
    <x v="1"/>
    <d v="1966-01-13T00:00:00"/>
    <n v="12"/>
    <s v="Argentina"/>
    <s v="Santiago"/>
    <s v="General"/>
    <x v="2228"/>
    <d v="2023-05-26T00:00:00"/>
    <x v="0"/>
    <x v="3"/>
    <s v="D0023"/>
    <s v="D01"/>
    <x v="1"/>
    <x v="2"/>
    <n v="664.94"/>
    <s v="Full"/>
    <s v="CompanyB"/>
    <n v="3.2884316786656383E-2"/>
    <n v="698.54"/>
    <x v="1"/>
    <s v="Yes"/>
    <n v="142"/>
    <n v="1"/>
    <s v="Standard"/>
    <n v="1"/>
    <n v="3"/>
    <n v="9"/>
    <s v="X-Ray"/>
    <s v="No"/>
    <n v="0"/>
    <n v="1363.48"/>
    <x v="2"/>
    <n v="44.837108252270248"/>
    <n v="1318.6428917477297"/>
  </r>
  <r>
    <s v="P000475"/>
    <s v="Lucia"/>
    <s v="Torres"/>
    <x v="0"/>
    <d v="1985-02-26T00:00:00"/>
    <n v="14"/>
    <s v="Argentina"/>
    <s v="Madrid"/>
    <s v="Geriatrics"/>
    <x v="2229"/>
    <d v="2024-10-07T00:00:00"/>
    <x v="0"/>
    <x v="4"/>
    <s v="D0106"/>
    <s v="D02"/>
    <x v="2"/>
    <x v="3"/>
    <n v="2968.32"/>
    <s v="Partial"/>
    <s v="CompanyB"/>
    <n v="0.53202047541622222"/>
    <n v="142"/>
    <x v="1"/>
    <s v="Yes"/>
    <n v="0"/>
    <n v="13"/>
    <s v="Standard"/>
    <n v="3"/>
    <n v="7"/>
    <n v="10"/>
    <s v="Ultrasound"/>
    <s v="Yes"/>
    <n v="3"/>
    <n v="3110.32"/>
    <x v="2"/>
    <n v="1654.7539250965845"/>
    <n v="1455.5660749034157"/>
  </r>
  <r>
    <s v="P000476"/>
    <s v="Diego"/>
    <s v="Lopez"/>
    <x v="0"/>
    <d v="2018-06-14T00:00:00"/>
    <n v="2"/>
    <s v="Chile"/>
    <s v="Santiago"/>
    <s v="General"/>
    <x v="2230"/>
    <d v="2023-02-17T00:00:00"/>
    <x v="2"/>
    <x v="4"/>
    <s v="D0172"/>
    <s v="D01"/>
    <x v="0"/>
    <x v="0"/>
    <n v="2166.46"/>
    <s v="None"/>
    <s v="CompanyC"/>
    <n v="0.63080826831100989"/>
    <n v="83.41"/>
    <x v="1"/>
    <s v="Yes"/>
    <n v="260"/>
    <n v="0"/>
    <s v="Standard"/>
    <n v="1"/>
    <n v="3"/>
    <n v="6"/>
    <s v="CT"/>
    <s v="No"/>
    <n v="1"/>
    <n v="2249.87"/>
    <x v="2"/>
    <n v="1419.2365986248917"/>
    <n v="830.63340137510818"/>
  </r>
  <r>
    <s v="P000480"/>
    <s v="Pedro"/>
    <s v="Torres"/>
    <x v="0"/>
    <d v="1989-02-05T00:00:00"/>
    <n v="6"/>
    <s v="Chile"/>
    <s v="Madrid"/>
    <s v="General"/>
    <x v="2231"/>
    <d v="2024-02-14T00:00:00"/>
    <x v="0"/>
    <x v="4"/>
    <s v="D0102"/>
    <s v="D02"/>
    <x v="4"/>
    <x v="1"/>
    <n v="2195.56"/>
    <s v="Partial"/>
    <s v="CompanyA"/>
    <n v="0.86558767424775396"/>
    <n v="358.58"/>
    <x v="0"/>
    <s v="Yes"/>
    <n v="22"/>
    <n v="9"/>
    <s v="Emergency"/>
    <n v="3"/>
    <n v="4"/>
    <n v="8"/>
    <s v="MRI"/>
    <s v="No"/>
    <n v="0"/>
    <n v="2554.14"/>
    <x v="2"/>
    <n v="2210.8321023031581"/>
    <n v="343.30789769684179"/>
  </r>
  <r>
    <s v="P000483"/>
    <s v="Lucia"/>
    <s v="Garcia"/>
    <x v="0"/>
    <d v="1973-02-08T00:00:00"/>
    <n v="14"/>
    <s v="Mexico"/>
    <s v="Bogotá"/>
    <s v="Chronic"/>
    <x v="2232"/>
    <d v="2024-02-12T00:00:00"/>
    <x v="1"/>
    <x v="5"/>
    <s v="D0155"/>
    <s v="D04"/>
    <x v="4"/>
    <x v="0"/>
    <n v="939.27"/>
    <s v="None"/>
    <s v="CompanyA"/>
    <n v="0.62467181451360854"/>
    <n v="241.5"/>
    <x v="0"/>
    <s v="No"/>
    <n v="226"/>
    <n v="2"/>
    <s v="Emergency"/>
    <n v="1"/>
    <n v="2"/>
    <n v="1"/>
    <s v="MRI"/>
    <s v="Yes"/>
    <n v="1"/>
    <n v="1180.77"/>
    <x v="2"/>
    <n v="737.5937384232335"/>
    <n v="443.17626157676648"/>
  </r>
  <r>
    <s v="P000485"/>
    <s v="Carlos"/>
    <s v="Torres"/>
    <x v="0"/>
    <d v="1996-10-28T00:00:00"/>
    <n v="8"/>
    <s v="Spain"/>
    <s v="CDMX"/>
    <s v="Geriatrics"/>
    <x v="2233"/>
    <d v="2024-08-08T00:00:00"/>
    <x v="2"/>
    <x v="2"/>
    <s v="D0188"/>
    <s v="D05"/>
    <x v="4"/>
    <x v="0"/>
    <n v="2579.64"/>
    <s v="None"/>
    <s v="CompanyB"/>
    <n v="0.76159662676964979"/>
    <n v="520"/>
    <x v="0"/>
    <s v="No"/>
    <n v="150"/>
    <n v="13"/>
    <s v="Standard"/>
    <n v="4"/>
    <n v="1"/>
    <n v="7"/>
    <s v="ECG"/>
    <s v="No"/>
    <n v="3"/>
    <n v="3099.64"/>
    <x v="2"/>
    <n v="2360.6753682002773"/>
    <n v="738.96463179972261"/>
  </r>
  <r>
    <s v="P000487"/>
    <s v="Maria"/>
    <s v="Diaz"/>
    <x v="1"/>
    <d v="2016-04-12T00:00:00"/>
    <n v="13"/>
    <s v="Mexico"/>
    <s v="Madrid"/>
    <s v="Geriatrics"/>
    <x v="2234"/>
    <d v="2023-07-02T00:00:00"/>
    <x v="1"/>
    <x v="1"/>
    <s v="D0101"/>
    <s v="D04"/>
    <x v="1"/>
    <x v="0"/>
    <n v="125.77"/>
    <s v="None"/>
    <s v="None"/>
    <n v="0.28537768131769792"/>
    <n v="231.36"/>
    <x v="0"/>
    <s v="Yes"/>
    <n v="16"/>
    <n v="6"/>
    <s v="ICU"/>
    <n v="2"/>
    <n v="2"/>
    <n v="5"/>
    <s v="ECG"/>
    <s v="No"/>
    <n v="5"/>
    <n v="357.13"/>
    <x v="2"/>
    <n v="101.91693132898945"/>
    <n v="255.21306867101055"/>
  </r>
  <r>
    <s v="P000516"/>
    <s v="Elena"/>
    <s v="Hernandez"/>
    <x v="1"/>
    <d v="2010-11-27T00:00:00"/>
    <n v="13"/>
    <s v="Mexico"/>
    <s v="Madrid"/>
    <s v="Chronic"/>
    <x v="2235"/>
    <d v="2023-09-02T00:00:00"/>
    <x v="0"/>
    <x v="4"/>
    <s v="D0047"/>
    <s v="D01"/>
    <x v="0"/>
    <x v="3"/>
    <n v="1453.37"/>
    <s v="Partial"/>
    <s v="None"/>
    <n v="0.33703675196405031"/>
    <n v="360.25"/>
    <x v="1"/>
    <s v="Yes"/>
    <n v="279"/>
    <n v="2"/>
    <s v="Standard"/>
    <n v="1"/>
    <n v="0"/>
    <n v="4"/>
    <s v="CT"/>
    <s v="No"/>
    <n v="1"/>
    <n v="1813.62"/>
    <x v="2"/>
    <n v="611.25659409704087"/>
    <n v="1202.3634059029591"/>
  </r>
  <r>
    <s v="P000525"/>
    <s v="Maria"/>
    <s v="Torres"/>
    <x v="1"/>
    <d v="1994-11-28T00:00:00"/>
    <n v="12"/>
    <s v="Spain"/>
    <s v="Santiago"/>
    <s v="Chronic"/>
    <x v="2236"/>
    <d v="2023-11-01T00:00:00"/>
    <x v="1"/>
    <x v="0"/>
    <s v="D0189"/>
    <s v="D03"/>
    <x v="1"/>
    <x v="1"/>
    <n v="2653.26"/>
    <s v="None"/>
    <s v="CompanyA"/>
    <n v="0.6484632827647695"/>
    <n v="795.61"/>
    <x v="1"/>
    <s v="No"/>
    <n v="156"/>
    <n v="14"/>
    <s v="Standard"/>
    <n v="2"/>
    <n v="6"/>
    <n v="7"/>
    <s v="MRI"/>
    <s v="No"/>
    <n v="0"/>
    <n v="3448.8700000000003"/>
    <x v="2"/>
    <n v="2236.4655620289309"/>
    <n v="1212.4044379710695"/>
  </r>
  <r>
    <s v="P000538"/>
    <s v="Maria"/>
    <s v="Hernandez"/>
    <x v="0"/>
    <d v="1979-05-03T00:00:00"/>
    <n v="9"/>
    <s v="Colombia"/>
    <s v="Madrid"/>
    <s v="Pediatrics"/>
    <x v="2237"/>
    <d v="2023-10-20T00:00:00"/>
    <x v="0"/>
    <x v="2"/>
    <s v="D0116"/>
    <s v="D02"/>
    <x v="4"/>
    <x v="1"/>
    <n v="2864.06"/>
    <s v="Partial"/>
    <s v="CompanyB"/>
    <n v="0.95948439088916604"/>
    <n v="5.85"/>
    <x v="0"/>
    <s v="No"/>
    <n v="220"/>
    <n v="12"/>
    <s v="Standard"/>
    <n v="4"/>
    <n v="8"/>
    <n v="1"/>
    <s v="Ultrasound"/>
    <s v="Yes"/>
    <n v="3"/>
    <n v="2869.91"/>
    <x v="2"/>
    <n v="2753.6338482567262"/>
    <n v="116.27615174327366"/>
  </r>
  <r>
    <s v="P000543"/>
    <s v="Pedro"/>
    <s v="Martinez"/>
    <x v="0"/>
    <d v="2002-04-09T00:00:00"/>
    <n v="9"/>
    <s v="Spain"/>
    <s v="CDMX"/>
    <s v="General"/>
    <x v="2238"/>
    <d v="2024-03-12T00:00:00"/>
    <x v="1"/>
    <x v="1"/>
    <s v="D0125"/>
    <s v="D01"/>
    <x v="2"/>
    <x v="2"/>
    <n v="246.63"/>
    <s v="Full"/>
    <s v="CompanyA"/>
    <n v="0.13548249433293"/>
    <n v="430.11"/>
    <x v="0"/>
    <s v="Yes"/>
    <n v="196"/>
    <n v="14"/>
    <s v="Standard"/>
    <n v="1"/>
    <n v="0"/>
    <n v="7"/>
    <s v="MRI"/>
    <s v="Yes"/>
    <n v="3"/>
    <n v="676.74"/>
    <x v="2"/>
    <n v="91.686423214867048"/>
    <n v="585.05357678513292"/>
  </r>
  <r>
    <s v="P000579"/>
    <s v="Lucia"/>
    <s v="Martinez"/>
    <x v="0"/>
    <d v="1995-06-16T00:00:00"/>
    <n v="1"/>
    <s v="Chile"/>
    <s v="CDMX"/>
    <s v="Pediatrics"/>
    <x v="2239"/>
    <d v="2023-06-17T00:00:00"/>
    <x v="1"/>
    <x v="0"/>
    <s v="D0035"/>
    <s v="D05"/>
    <x v="0"/>
    <x v="1"/>
    <n v="2947.55"/>
    <s v="None"/>
    <s v="None"/>
    <n v="0.71407330600641017"/>
    <n v="50.11"/>
    <x v="0"/>
    <s v="No"/>
    <n v="192"/>
    <n v="13"/>
    <s v="Emergency"/>
    <n v="4"/>
    <n v="0"/>
    <n v="8"/>
    <s v="CT"/>
    <s v="No"/>
    <n v="3"/>
    <n v="2997.6600000000003"/>
    <x v="2"/>
    <n v="2140.5489864831757"/>
    <n v="857.11101351682464"/>
  </r>
  <r>
    <s v="P000600"/>
    <s v="Carlos"/>
    <s v="Hernandez"/>
    <x v="1"/>
    <d v="1957-06-10T00:00:00"/>
    <n v="12"/>
    <s v="Mexico"/>
    <s v="Santiago"/>
    <s v="Geriatrics"/>
    <x v="2240"/>
    <d v="2023-04-20T00:00:00"/>
    <x v="0"/>
    <x v="5"/>
    <s v="D0139"/>
    <s v="D04"/>
    <x v="0"/>
    <x v="2"/>
    <n v="965.12"/>
    <s v="Full"/>
    <s v="CompanyA"/>
    <n v="5.0140022102736048E-2"/>
    <n v="670.22"/>
    <x v="0"/>
    <s v="Yes"/>
    <n v="153"/>
    <n v="7"/>
    <s v="Standard"/>
    <n v="2"/>
    <n v="4"/>
    <n v="5"/>
    <s v="MRI"/>
    <s v="No"/>
    <n v="1"/>
    <n v="1635.3400000000001"/>
    <x v="2"/>
    <n v="81.995983745488374"/>
    <n v="1553.3440162545119"/>
  </r>
  <r>
    <s v="P000605"/>
    <s v="Carlos"/>
    <s v="Perez"/>
    <x v="1"/>
    <d v="1953-04-17T00:00:00"/>
    <n v="13"/>
    <s v="Colombia"/>
    <s v="Buenos Aires"/>
    <s v="Chronic"/>
    <x v="2241"/>
    <d v="2023-10-27T00:00:00"/>
    <x v="0"/>
    <x v="0"/>
    <s v="D0119"/>
    <s v="D03"/>
    <x v="3"/>
    <x v="1"/>
    <n v="250.19"/>
    <s v="None"/>
    <s v="CompanyC"/>
    <n v="0.3051142520043012"/>
    <n v="465"/>
    <x v="0"/>
    <s v="No"/>
    <n v="1"/>
    <n v="2"/>
    <s v="Emergency"/>
    <n v="4"/>
    <n v="4"/>
    <n v="9"/>
    <s v="MRI"/>
    <s v="No"/>
    <n v="5"/>
    <n v="715.19"/>
    <x v="2"/>
    <n v="218.21466189095619"/>
    <n v="496.97533810904383"/>
  </r>
  <r>
    <s v="P000615"/>
    <s v="Jorge"/>
    <s v="Rodriguez"/>
    <x v="0"/>
    <d v="2013-05-22T00:00:00"/>
    <n v="2"/>
    <s v="Chile"/>
    <s v="Santiago"/>
    <s v="General"/>
    <x v="2242"/>
    <d v="2024-08-21T00:00:00"/>
    <x v="0"/>
    <x v="2"/>
    <s v="D0031"/>
    <s v="D04"/>
    <x v="2"/>
    <x v="0"/>
    <n v="2189"/>
    <s v="None"/>
    <s v="CompanyC"/>
    <n v="8.1667883610876624E-2"/>
    <n v="614.33000000000004"/>
    <x v="1"/>
    <s v="No"/>
    <n v="237"/>
    <n v="7"/>
    <s v="ICU"/>
    <n v="3"/>
    <n v="1"/>
    <n v="8"/>
    <s v="X-Ray"/>
    <s v="No"/>
    <n v="2"/>
    <n v="2803.33"/>
    <x v="2"/>
    <n v="228.94202816287876"/>
    <n v="2574.3879718371213"/>
  </r>
  <r>
    <s v="P000635"/>
    <s v="Jorge"/>
    <s v="Diaz"/>
    <x v="0"/>
    <d v="1972-12-09T00:00:00"/>
    <n v="6"/>
    <s v="Argentina"/>
    <s v="Buenos Aires"/>
    <s v="Pediatrics"/>
    <x v="2243"/>
    <d v="2023-10-18T00:00:00"/>
    <x v="1"/>
    <x v="1"/>
    <s v="D0016"/>
    <s v="D01"/>
    <x v="3"/>
    <x v="1"/>
    <n v="406.31"/>
    <s v="Full"/>
    <s v="None"/>
    <n v="0.83362772247514794"/>
    <n v="316.97000000000003"/>
    <x v="0"/>
    <s v="No"/>
    <n v="22"/>
    <n v="1"/>
    <s v="Emergency"/>
    <n v="2"/>
    <n v="3"/>
    <n v="8"/>
    <s v="Ultrasound"/>
    <s v="Yes"/>
    <n v="4"/>
    <n v="723.28"/>
    <x v="2"/>
    <n v="602.94625911182493"/>
    <n v="120.33374088817504"/>
  </r>
  <r>
    <s v="P000650"/>
    <s v="Pedro"/>
    <s v="Martinez"/>
    <x v="1"/>
    <d v="1962-01-22T00:00:00"/>
    <n v="2"/>
    <s v="Chile"/>
    <s v="Madrid"/>
    <s v="Chronic"/>
    <x v="2244"/>
    <d v="2023-02-26T00:00:00"/>
    <x v="0"/>
    <x v="4"/>
    <s v="D0108"/>
    <s v="D05"/>
    <x v="4"/>
    <x v="3"/>
    <n v="598.16"/>
    <s v="None"/>
    <s v="None"/>
    <n v="0.33655458746928862"/>
    <n v="414.96"/>
    <x v="0"/>
    <s v="No"/>
    <n v="236"/>
    <n v="3"/>
    <s v="ICU"/>
    <n v="3"/>
    <n v="1"/>
    <n v="3"/>
    <s v="MRI"/>
    <s v="Yes"/>
    <n v="0"/>
    <n v="1013.1199999999999"/>
    <x v="2"/>
    <n v="340.97018365688564"/>
    <n v="672.14981634311425"/>
  </r>
  <r>
    <s v="P000685"/>
    <s v="Elena"/>
    <s v="Martinez"/>
    <x v="1"/>
    <d v="1962-08-18T00:00:00"/>
    <n v="14"/>
    <s v="Colombia"/>
    <s v="CDMX"/>
    <s v="General"/>
    <x v="2245"/>
    <d v="2023-12-28T00:00:00"/>
    <x v="1"/>
    <x v="2"/>
    <s v="D0178"/>
    <s v="D05"/>
    <x v="1"/>
    <x v="3"/>
    <n v="2528.86"/>
    <s v="Partial"/>
    <s v="CompanyB"/>
    <n v="0.1003841509705282"/>
    <n v="619.30999999999995"/>
    <x v="0"/>
    <s v="Yes"/>
    <n v="73"/>
    <n v="10"/>
    <s v="Standard"/>
    <n v="4"/>
    <n v="1"/>
    <n v="10"/>
    <s v="CT"/>
    <s v="No"/>
    <n v="2"/>
    <n v="3148.17"/>
    <x v="2"/>
    <n v="316.02637256088781"/>
    <n v="2832.1436274391122"/>
  </r>
  <r>
    <s v="P000695"/>
    <s v="Elena"/>
    <s v="Lopez"/>
    <x v="0"/>
    <d v="2018-04-23T00:00:00"/>
    <n v="14"/>
    <s v="Chile"/>
    <s v="Santiago"/>
    <s v="General"/>
    <x v="2246"/>
    <d v="2024-02-01T00:00:00"/>
    <x v="1"/>
    <x v="3"/>
    <s v="D0006"/>
    <s v="D05"/>
    <x v="3"/>
    <x v="3"/>
    <n v="2425.19"/>
    <s v="None"/>
    <s v="None"/>
    <n v="0.9388399052389893"/>
    <n v="436.78"/>
    <x v="0"/>
    <s v="No"/>
    <n v="242"/>
    <n v="11"/>
    <s v="Emergency"/>
    <n v="2"/>
    <n v="7"/>
    <n v="7"/>
    <s v="Ultrasound"/>
    <s v="No"/>
    <n v="2"/>
    <n v="2861.9700000000003"/>
    <x v="2"/>
    <n v="2686.9316435968303"/>
    <n v="175.03835640316993"/>
  </r>
  <r>
    <s v="P000708"/>
    <s v="Maria"/>
    <s v="Martinez"/>
    <x v="0"/>
    <d v="1976-11-12T00:00:00"/>
    <n v="4"/>
    <s v="Colombia"/>
    <s v="Madrid"/>
    <s v="General"/>
    <x v="2247"/>
    <d v="2023-06-15T00:00:00"/>
    <x v="2"/>
    <x v="1"/>
    <s v="D0091"/>
    <s v="D05"/>
    <x v="4"/>
    <x v="0"/>
    <n v="2837.05"/>
    <s v="Full"/>
    <s v="CompanyC"/>
    <n v="0.24258846421092231"/>
    <n v="36.58"/>
    <x v="1"/>
    <s v="No"/>
    <n v="143"/>
    <n v="4"/>
    <s v="ICU"/>
    <n v="2"/>
    <n v="7"/>
    <n v="2"/>
    <s v="MRI"/>
    <s v="No"/>
    <n v="2"/>
    <n v="2873.63"/>
    <x v="2"/>
    <n v="697.10948841043273"/>
    <n v="2176.5205115895674"/>
  </r>
  <r>
    <s v="P000714"/>
    <s v="Diego"/>
    <s v="Rodriguez"/>
    <x v="1"/>
    <d v="1981-09-25T00:00:00"/>
    <n v="11"/>
    <s v="Chile"/>
    <s v="Santiago"/>
    <s v="Chronic"/>
    <x v="2248"/>
    <d v="2023-08-15T00:00:00"/>
    <x v="2"/>
    <x v="4"/>
    <s v="D0043"/>
    <s v="D04"/>
    <x v="1"/>
    <x v="1"/>
    <n v="2528.96"/>
    <s v="Full"/>
    <s v="CompanyB"/>
    <n v="0.53464803143815265"/>
    <n v="395.68"/>
    <x v="1"/>
    <s v="No"/>
    <n v="35"/>
    <n v="5"/>
    <s v="ICU"/>
    <n v="4"/>
    <n v="6"/>
    <n v="1"/>
    <s v="CT"/>
    <s v="No"/>
    <n v="4"/>
    <n v="2924.64"/>
    <x v="2"/>
    <n v="1563.6530186652788"/>
    <n v="1360.9869813347211"/>
  </r>
  <r>
    <s v="P000716"/>
    <s v="Lucia"/>
    <s v="Garcia"/>
    <x v="0"/>
    <d v="2013-04-22T00:00:00"/>
    <n v="11"/>
    <s v="Spain"/>
    <s v="Bogotá"/>
    <s v="Chronic"/>
    <x v="2249"/>
    <d v="2024-06-23T00:00:00"/>
    <x v="1"/>
    <x v="1"/>
    <s v="D0154"/>
    <s v="D02"/>
    <x v="1"/>
    <x v="0"/>
    <n v="676.51"/>
    <s v="Partial"/>
    <s v="None"/>
    <n v="0.17008236801808199"/>
    <n v="154.69999999999999"/>
    <x v="1"/>
    <s v="Yes"/>
    <n v="68"/>
    <n v="1"/>
    <s v="Standard"/>
    <n v="1"/>
    <n v="5"/>
    <n v="7"/>
    <s v="MRI"/>
    <s v="Yes"/>
    <n v="1"/>
    <n v="831.21"/>
    <x v="2"/>
    <n v="141.37416512030993"/>
    <n v="689.83583487969008"/>
  </r>
  <r>
    <s v="P000721"/>
    <s v="Carlos"/>
    <s v="Torres"/>
    <x v="0"/>
    <d v="1992-11-25T00:00:00"/>
    <n v="10"/>
    <s v="Spain"/>
    <s v="Santiago"/>
    <s v="Geriatrics"/>
    <x v="2250"/>
    <d v="2023-04-28T00:00:00"/>
    <x v="0"/>
    <x v="0"/>
    <s v="D0006"/>
    <s v="D03"/>
    <x v="2"/>
    <x v="3"/>
    <n v="2105.61"/>
    <s v="None"/>
    <s v="CompanyB"/>
    <n v="0.92024494449951899"/>
    <n v="428.31"/>
    <x v="1"/>
    <s v="Yes"/>
    <n v="68"/>
    <n v="0"/>
    <s v="Standard"/>
    <n v="3"/>
    <n v="7"/>
    <n v="7"/>
    <s v="Ultrasound"/>
    <s v="No"/>
    <n v="3"/>
    <n v="2533.92"/>
    <x v="2"/>
    <n v="2331.827069766221"/>
    <n v="202.09293023377904"/>
  </r>
  <r>
    <s v="P000724"/>
    <s v="Maria"/>
    <s v="Torres"/>
    <x v="1"/>
    <d v="1955-10-06T00:00:00"/>
    <n v="8"/>
    <s v="Mexico"/>
    <s v="Buenos Aires"/>
    <s v="General"/>
    <x v="2251"/>
    <d v="2024-01-09T00:00:00"/>
    <x v="0"/>
    <x v="5"/>
    <s v="D0124"/>
    <s v="D05"/>
    <x v="2"/>
    <x v="2"/>
    <n v="1973.22"/>
    <s v="Partial"/>
    <s v="None"/>
    <n v="0.46959501599581238"/>
    <n v="797.44"/>
    <x v="1"/>
    <s v="Yes"/>
    <n v="22"/>
    <n v="11"/>
    <s v="Emergency"/>
    <n v="2"/>
    <n v="6"/>
    <n v="2"/>
    <s v="CT"/>
    <s v="No"/>
    <n v="3"/>
    <n v="2770.66"/>
    <x v="2"/>
    <n v="1301.0881270189575"/>
    <n v="1469.5718729810424"/>
  </r>
  <r>
    <s v="P000725"/>
    <s v="Luis"/>
    <s v="Rodriguez"/>
    <x v="1"/>
    <d v="1991-02-01T00:00:00"/>
    <n v="8"/>
    <s v="Mexico"/>
    <s v="Buenos Aires"/>
    <s v="Pediatrics"/>
    <x v="2252"/>
    <d v="2024-07-01T00:00:00"/>
    <x v="0"/>
    <x v="2"/>
    <s v="D0192"/>
    <s v="D01"/>
    <x v="0"/>
    <x v="3"/>
    <n v="1836.75"/>
    <s v="Full"/>
    <s v="CompanyC"/>
    <n v="0.26989790278656711"/>
    <n v="498.03"/>
    <x v="1"/>
    <s v="No"/>
    <n v="253"/>
    <n v="13"/>
    <s v="Standard"/>
    <n v="2"/>
    <n v="5"/>
    <n v="7"/>
    <s v="CT"/>
    <s v="Yes"/>
    <n v="3"/>
    <n v="2334.7799999999997"/>
    <x v="2"/>
    <n v="630.15222546802113"/>
    <n v="1704.6277745319785"/>
  </r>
  <r>
    <s v="P000730"/>
    <s v="Jorge"/>
    <s v="Lopez"/>
    <x v="1"/>
    <d v="2006-02-02T00:00:00"/>
    <n v="13"/>
    <s v="Spain"/>
    <s v="Madrid"/>
    <s v="General"/>
    <x v="2253"/>
    <d v="2023-04-17T00:00:00"/>
    <x v="0"/>
    <x v="3"/>
    <s v="D0151"/>
    <s v="D01"/>
    <x v="2"/>
    <x v="0"/>
    <n v="2013.02"/>
    <s v="Partial"/>
    <s v="CompanyC"/>
    <n v="0.30526771148305309"/>
    <n v="25.17"/>
    <x v="1"/>
    <s v="No"/>
    <n v="236"/>
    <n v="0"/>
    <s v="ICU"/>
    <n v="1"/>
    <n v="4"/>
    <n v="3"/>
    <s v="Ultrasound"/>
    <s v="No"/>
    <n v="2"/>
    <n v="2038.19"/>
    <x v="2"/>
    <n v="622.19359686764403"/>
    <n v="1415.9964031323561"/>
  </r>
  <r>
    <s v="P000737"/>
    <s v="Luis"/>
    <s v="Rodriguez"/>
    <x v="1"/>
    <d v="2015-10-04T00:00:00"/>
    <n v="2"/>
    <s v="Chile"/>
    <s v="Buenos Aires"/>
    <s v="Geriatrics"/>
    <x v="2254"/>
    <d v="2024-06-14T00:00:00"/>
    <x v="1"/>
    <x v="0"/>
    <s v="D0095"/>
    <s v="D02"/>
    <x v="3"/>
    <x v="2"/>
    <n v="2451.0300000000002"/>
    <s v="None"/>
    <s v="CompanyA"/>
    <n v="0.98812501369812689"/>
    <n v="594.79"/>
    <x v="0"/>
    <s v="Yes"/>
    <n v="218"/>
    <n v="4"/>
    <s v="Standard"/>
    <n v="4"/>
    <n v="4"/>
    <n v="6"/>
    <s v="X-Ray"/>
    <s v="No"/>
    <n v="2"/>
    <n v="3045.82"/>
    <x v="2"/>
    <n v="3009.6509292220289"/>
    <n v="36.169070777971228"/>
  </r>
  <r>
    <s v="P000744"/>
    <s v="Sofia"/>
    <s v="Rodriguez"/>
    <x v="0"/>
    <d v="1995-01-09T00:00:00"/>
    <n v="8"/>
    <s v="Mexico"/>
    <s v="CDMX"/>
    <s v="Geriatrics"/>
    <x v="2255"/>
    <d v="2023-05-31T00:00:00"/>
    <x v="2"/>
    <x v="4"/>
    <s v="D0052"/>
    <s v="D01"/>
    <x v="0"/>
    <x v="3"/>
    <n v="919.37"/>
    <s v="None"/>
    <s v="None"/>
    <n v="0.43407241238675243"/>
    <n v="762.88"/>
    <x v="1"/>
    <s v="No"/>
    <n v="34"/>
    <n v="0"/>
    <s v="ICU"/>
    <n v="4"/>
    <n v="2"/>
    <n v="10"/>
    <s v="Ultrasound"/>
    <s v="No"/>
    <n v="0"/>
    <n v="1682.25"/>
    <x v="2"/>
    <n v="730.21831573761426"/>
    <n v="952.03168426238574"/>
  </r>
  <r>
    <s v="P000761"/>
    <s v="Ana"/>
    <s v="Garcia"/>
    <x v="1"/>
    <d v="1998-06-21T00:00:00"/>
    <n v="4"/>
    <s v="Mexico"/>
    <s v="Buenos Aires"/>
    <s v="Chronic"/>
    <x v="2256"/>
    <d v="2023-07-22T00:00:00"/>
    <x v="1"/>
    <x v="3"/>
    <s v="D0160"/>
    <s v="D01"/>
    <x v="1"/>
    <x v="2"/>
    <n v="1824.64"/>
    <s v="None"/>
    <s v="CompanyA"/>
    <n v="0.57753216658527495"/>
    <n v="408.77"/>
    <x v="0"/>
    <s v="Yes"/>
    <n v="37"/>
    <n v="7"/>
    <s v="ICU"/>
    <n v="1"/>
    <n v="5"/>
    <n v="2"/>
    <s v="CT"/>
    <s v="No"/>
    <n v="2"/>
    <n v="2233.41"/>
    <x v="2"/>
    <n v="1289.8661161732189"/>
    <n v="943.54388382678098"/>
  </r>
  <r>
    <s v="P000766"/>
    <s v="Jorge"/>
    <s v="Lopez"/>
    <x v="0"/>
    <d v="1997-09-25T00:00:00"/>
    <n v="5"/>
    <s v="Mexico"/>
    <s v="Buenos Aires"/>
    <s v="General"/>
    <x v="2257"/>
    <d v="2024-05-10T00:00:00"/>
    <x v="2"/>
    <x v="3"/>
    <s v="D0069"/>
    <s v="D05"/>
    <x v="0"/>
    <x v="3"/>
    <n v="443.29"/>
    <s v="Full"/>
    <s v="CompanyC"/>
    <n v="0.34808032825557977"/>
    <n v="711.37"/>
    <x v="0"/>
    <s v="Yes"/>
    <n v="115"/>
    <n v="7"/>
    <s v="Emergency"/>
    <n v="3"/>
    <n v="6"/>
    <n v="2"/>
    <s v="ECG"/>
    <s v="Yes"/>
    <n v="1"/>
    <n v="1154.6600000000001"/>
    <x v="2"/>
    <n v="401.91443182358779"/>
    <n v="752.74556817641223"/>
  </r>
  <r>
    <s v="P000776"/>
    <s v="Elena"/>
    <s v="Rodriguez"/>
    <x v="0"/>
    <d v="1984-04-02T00:00:00"/>
    <n v="5"/>
    <s v="Chile"/>
    <s v="Buenos Aires"/>
    <s v="Pediatrics"/>
    <x v="2258"/>
    <d v="2023-05-30T00:00:00"/>
    <x v="2"/>
    <x v="0"/>
    <s v="D0010"/>
    <s v="D02"/>
    <x v="0"/>
    <x v="3"/>
    <n v="1783.05"/>
    <s v="None"/>
    <s v="None"/>
    <n v="0.32815006104943578"/>
    <n v="693.22"/>
    <x v="1"/>
    <s v="Yes"/>
    <n v="225"/>
    <n v="0"/>
    <s v="Standard"/>
    <n v="2"/>
    <n v="0"/>
    <n v="8"/>
    <s v="X-Ray"/>
    <s v="No"/>
    <n v="4"/>
    <n v="2476.27"/>
    <x v="2"/>
    <n v="812.58815167488638"/>
    <n v="1663.6818483251136"/>
  </r>
  <r>
    <s v="P000786"/>
    <s v="Luis"/>
    <s v="Perez"/>
    <x v="1"/>
    <d v="2000-11-30T00:00:00"/>
    <n v="13"/>
    <s v="Spain"/>
    <s v="Madrid"/>
    <s v="Pediatrics"/>
    <x v="2259"/>
    <d v="2024-01-15T00:00:00"/>
    <x v="2"/>
    <x v="4"/>
    <s v="D0024"/>
    <s v="D02"/>
    <x v="3"/>
    <x v="1"/>
    <n v="1341.22"/>
    <s v="None"/>
    <s v="CompanyA"/>
    <n v="0.31873938892037951"/>
    <n v="509.84"/>
    <x v="1"/>
    <s v="No"/>
    <n v="228"/>
    <n v="14"/>
    <s v="Emergency"/>
    <n v="1"/>
    <n v="4"/>
    <n v="3"/>
    <s v="X-Ray"/>
    <s v="No"/>
    <n v="3"/>
    <n v="1851.06"/>
    <x v="2"/>
    <n v="590.0057332549577"/>
    <n v="1261.0542667450422"/>
  </r>
  <r>
    <s v="P000790"/>
    <s v="Ana"/>
    <s v="Hernandez"/>
    <x v="0"/>
    <d v="1963-02-11T00:00:00"/>
    <n v="13"/>
    <s v="Argentina"/>
    <s v="Buenos Aires"/>
    <s v="Chronic"/>
    <x v="2260"/>
    <d v="2023-04-10T00:00:00"/>
    <x v="1"/>
    <x v="2"/>
    <s v="D0046"/>
    <s v="D03"/>
    <x v="2"/>
    <x v="2"/>
    <n v="2104.25"/>
    <s v="None"/>
    <s v="CompanyC"/>
    <n v="0.29022480567715547"/>
    <n v="613.77"/>
    <x v="1"/>
    <s v="No"/>
    <n v="159"/>
    <n v="5"/>
    <s v="Standard"/>
    <n v="1"/>
    <n v="9"/>
    <n v="7"/>
    <s v="ECG"/>
    <s v="No"/>
    <n v="4"/>
    <n v="2718.02"/>
    <x v="2"/>
    <n v="788.83682632662214"/>
    <n v="1929.183173673378"/>
  </r>
  <r>
    <s v="P000798"/>
    <s v="Pedro"/>
    <s v="Garcia"/>
    <x v="0"/>
    <d v="1997-02-11T00:00:00"/>
    <n v="6"/>
    <s v="Spain"/>
    <s v="Madrid"/>
    <s v="Pediatrics"/>
    <x v="2261"/>
    <d v="2024-03-28T00:00:00"/>
    <x v="2"/>
    <x v="0"/>
    <s v="D0108"/>
    <s v="D04"/>
    <x v="4"/>
    <x v="0"/>
    <n v="231.11"/>
    <s v="Full"/>
    <s v="CompanyA"/>
    <n v="0.68148787270491673"/>
    <n v="190.35"/>
    <x v="0"/>
    <s v="No"/>
    <n v="190"/>
    <n v="7"/>
    <s v="ICU"/>
    <n v="3"/>
    <n v="8"/>
    <n v="7"/>
    <s v="CT"/>
    <s v="No"/>
    <n v="3"/>
    <n v="421.46000000000004"/>
    <x v="2"/>
    <n v="287.21987883021421"/>
    <n v="134.24012116978582"/>
  </r>
  <r>
    <s v="P000799"/>
    <s v="Luis"/>
    <s v="Perez"/>
    <x v="0"/>
    <d v="1964-10-08T00:00:00"/>
    <n v="14"/>
    <s v="Chile"/>
    <s v="Madrid"/>
    <s v="Chronic"/>
    <x v="2262"/>
    <d v="2024-08-22T00:00:00"/>
    <x v="0"/>
    <x v="1"/>
    <s v="D0012"/>
    <s v="D04"/>
    <x v="1"/>
    <x v="3"/>
    <n v="2460.5700000000002"/>
    <s v="Full"/>
    <s v="CompanyC"/>
    <n v="0.44040379844209487"/>
    <n v="537.61"/>
    <x v="0"/>
    <s v="No"/>
    <n v="141"/>
    <n v="11"/>
    <s v="Standard"/>
    <n v="3"/>
    <n v="5"/>
    <n v="3"/>
    <s v="CT"/>
    <s v="No"/>
    <n v="3"/>
    <n v="2998.1800000000003"/>
    <x v="2"/>
    <n v="1320.4098604131202"/>
    <n v="1677.7701395868801"/>
  </r>
  <r>
    <s v="P000800"/>
    <s v="Maria"/>
    <s v="Martinez"/>
    <x v="0"/>
    <d v="2014-06-26T00:00:00"/>
    <n v="4"/>
    <s v="Mexico"/>
    <s v="CDMX"/>
    <s v="Geriatrics"/>
    <x v="2263"/>
    <d v="2024-04-04T00:00:00"/>
    <x v="1"/>
    <x v="2"/>
    <s v="D0104"/>
    <s v="D05"/>
    <x v="4"/>
    <x v="0"/>
    <n v="686.64"/>
    <s v="Partial"/>
    <s v="None"/>
    <n v="0.94804955705400507"/>
    <n v="437.49"/>
    <x v="1"/>
    <s v="Yes"/>
    <n v="245"/>
    <n v="9"/>
    <s v="Standard"/>
    <n v="4"/>
    <n v="0"/>
    <n v="1"/>
    <s v="MRI"/>
    <s v="No"/>
    <n v="5"/>
    <n v="1124.1300000000001"/>
    <x v="2"/>
    <n v="1065.7309485711189"/>
    <n v="58.399051428881194"/>
  </r>
  <r>
    <s v="P000805"/>
    <s v="Diego"/>
    <s v="Garcia"/>
    <x v="0"/>
    <d v="2001-12-18T00:00:00"/>
    <n v="7"/>
    <s v="Spain"/>
    <s v="Buenos Aires"/>
    <s v="Chronic"/>
    <x v="2264"/>
    <d v="2024-04-23T00:00:00"/>
    <x v="1"/>
    <x v="5"/>
    <s v="D0033"/>
    <s v="D04"/>
    <x v="3"/>
    <x v="2"/>
    <n v="1761.05"/>
    <s v="Full"/>
    <s v="None"/>
    <n v="0.82214595171724136"/>
    <n v="697.01"/>
    <x v="1"/>
    <s v="Yes"/>
    <n v="117"/>
    <n v="5"/>
    <s v="ICU"/>
    <n v="4"/>
    <n v="4"/>
    <n v="5"/>
    <s v="CT"/>
    <s v="No"/>
    <n v="0"/>
    <n v="2458.06"/>
    <x v="2"/>
    <n v="2020.8840780780822"/>
    <n v="437.17592192191773"/>
  </r>
  <r>
    <s v="P000806"/>
    <s v="Luis"/>
    <s v="Torres"/>
    <x v="0"/>
    <d v="1959-05-19T00:00:00"/>
    <n v="3"/>
    <s v="Spain"/>
    <s v="Madrid"/>
    <s v="Chronic"/>
    <x v="2265"/>
    <d v="2024-08-30T00:00:00"/>
    <x v="2"/>
    <x v="3"/>
    <s v="D0118"/>
    <s v="D05"/>
    <x v="0"/>
    <x v="2"/>
    <n v="992.54"/>
    <s v="Full"/>
    <s v="None"/>
    <n v="0.7911456508431024"/>
    <n v="630.08000000000004"/>
    <x v="0"/>
    <s v="Yes"/>
    <n v="110"/>
    <n v="9"/>
    <s v="Standard"/>
    <n v="2"/>
    <n v="9"/>
    <n v="2"/>
    <s v="Ultrasound"/>
    <s v="No"/>
    <n v="1"/>
    <n v="1622.62"/>
    <x v="2"/>
    <n v="1283.7287559710346"/>
    <n v="338.89124402896527"/>
  </r>
  <r>
    <s v="P000808"/>
    <s v="Maria"/>
    <s v="Martinez"/>
    <x v="0"/>
    <d v="2009-12-20T00:00:00"/>
    <n v="2"/>
    <s v="Mexico"/>
    <s v="CDMX"/>
    <s v="Chronic"/>
    <x v="2266"/>
    <d v="2023-10-21T00:00:00"/>
    <x v="2"/>
    <x v="2"/>
    <s v="D0178"/>
    <s v="D04"/>
    <x v="1"/>
    <x v="3"/>
    <n v="1856.5"/>
    <s v="Partial"/>
    <s v="CompanyB"/>
    <n v="0.46521367703236011"/>
    <n v="542.69000000000005"/>
    <x v="1"/>
    <s v="No"/>
    <n v="17"/>
    <n v="4"/>
    <s v="ICU"/>
    <n v="3"/>
    <n v="2"/>
    <n v="6"/>
    <s v="CT"/>
    <s v="No"/>
    <n v="1"/>
    <n v="2399.19"/>
    <x v="2"/>
    <n v="1116.1360017992681"/>
    <n v="1283.0539982007319"/>
  </r>
  <r>
    <s v="P000815"/>
    <s v="Lucia"/>
    <s v="Lopez"/>
    <x v="1"/>
    <d v="1967-10-21T00:00:00"/>
    <n v="14"/>
    <s v="Chile"/>
    <s v="Bogotá"/>
    <s v="Chronic"/>
    <x v="2267"/>
    <d v="2023-12-04T00:00:00"/>
    <x v="0"/>
    <x v="0"/>
    <s v="D0102"/>
    <s v="D01"/>
    <x v="3"/>
    <x v="2"/>
    <n v="1536.18"/>
    <s v="None"/>
    <s v="None"/>
    <n v="0.69542798261766925"/>
    <n v="745.75"/>
    <x v="1"/>
    <s v="Yes"/>
    <n v="41"/>
    <n v="2"/>
    <s v="Standard"/>
    <n v="1"/>
    <n v="7"/>
    <n v="4"/>
    <s v="MRI"/>
    <s v="Yes"/>
    <n v="0"/>
    <n v="2281.9300000000003"/>
    <x v="2"/>
    <n v="1586.9179763747381"/>
    <n v="695.01202362526215"/>
  </r>
  <r>
    <s v="P000818"/>
    <s v="Maria"/>
    <s v="Hernandez"/>
    <x v="0"/>
    <d v="1959-08-18T00:00:00"/>
    <n v="6"/>
    <s v="Spain"/>
    <s v="CDMX"/>
    <s v="Pediatrics"/>
    <x v="2268"/>
    <d v="2023-02-05T00:00:00"/>
    <x v="2"/>
    <x v="3"/>
    <s v="D0058"/>
    <s v="D04"/>
    <x v="0"/>
    <x v="3"/>
    <n v="2029.51"/>
    <s v="Full"/>
    <s v="CompanyA"/>
    <n v="0.21635639167359411"/>
    <n v="724.76"/>
    <x v="1"/>
    <s v="Yes"/>
    <n v="228"/>
    <n v="1"/>
    <s v="Emergency"/>
    <n v="2"/>
    <n v="5"/>
    <n v="7"/>
    <s v="X-Ray"/>
    <s v="No"/>
    <n v="2"/>
    <n v="2754.27"/>
    <x v="2"/>
    <n v="595.90391889482999"/>
    <n v="2158.36608110517"/>
  </r>
  <r>
    <s v="P000842"/>
    <s v="Luis"/>
    <s v="Lopez"/>
    <x v="0"/>
    <d v="1977-08-31T00:00:00"/>
    <n v="13"/>
    <s v="Argentina"/>
    <s v="Santiago"/>
    <s v="Chronic"/>
    <x v="2269"/>
    <d v="2023-04-26T00:00:00"/>
    <x v="0"/>
    <x v="3"/>
    <s v="D0016"/>
    <s v="D01"/>
    <x v="4"/>
    <x v="0"/>
    <n v="1551.39"/>
    <s v="None"/>
    <s v="None"/>
    <n v="0.52796799259886118"/>
    <n v="405.91"/>
    <x v="0"/>
    <s v="No"/>
    <n v="31"/>
    <n v="9"/>
    <s v="Standard"/>
    <n v="2"/>
    <n v="4"/>
    <n v="7"/>
    <s v="MRI"/>
    <s v="No"/>
    <n v="2"/>
    <n v="1957.3000000000002"/>
    <x v="2"/>
    <n v="1033.391751913751"/>
    <n v="923.90824808624916"/>
  </r>
  <r>
    <s v="P000873"/>
    <s v="Sofia"/>
    <s v="Rodriguez"/>
    <x v="0"/>
    <d v="2007-05-09T00:00:00"/>
    <n v="2"/>
    <s v="Chile"/>
    <s v="CDMX"/>
    <s v="Pediatrics"/>
    <x v="2270"/>
    <d v="2023-09-23T00:00:00"/>
    <x v="0"/>
    <x v="0"/>
    <s v="D0004"/>
    <s v="D05"/>
    <x v="3"/>
    <x v="2"/>
    <n v="963.17"/>
    <s v="Full"/>
    <s v="CompanyC"/>
    <n v="0.48299057380942378"/>
    <n v="36.51"/>
    <x v="1"/>
    <s v="No"/>
    <n v="256"/>
    <n v="12"/>
    <s v="Emergency"/>
    <n v="4"/>
    <n v="8"/>
    <n v="8"/>
    <s v="CT"/>
    <s v="Yes"/>
    <n v="0"/>
    <n v="999.68"/>
    <x v="2"/>
    <n v="482.83601682580473"/>
    <n v="516.84398317419527"/>
  </r>
  <r>
    <s v="P000878"/>
    <s v="Lucia"/>
    <s v="Lopez"/>
    <x v="1"/>
    <d v="1993-05-09T00:00:00"/>
    <n v="13"/>
    <s v="Spain"/>
    <s v="Buenos Aires"/>
    <s v="Pediatrics"/>
    <x v="2271"/>
    <d v="2023-01-18T00:00:00"/>
    <x v="1"/>
    <x v="5"/>
    <s v="D0128"/>
    <s v="D03"/>
    <x v="1"/>
    <x v="0"/>
    <n v="1957.21"/>
    <s v="Partial"/>
    <s v="CompanyB"/>
    <n v="0.51454743512102019"/>
    <n v="126.48"/>
    <x v="0"/>
    <s v="No"/>
    <n v="51"/>
    <n v="6"/>
    <s v="Emergency"/>
    <n v="4"/>
    <n v="6"/>
    <n v="8"/>
    <s v="Ultrasound"/>
    <s v="No"/>
    <n v="3"/>
    <n v="2083.69"/>
    <x v="2"/>
    <n v="1072.1573450873186"/>
    <n v="1011.5326549126814"/>
  </r>
  <r>
    <s v="P000891"/>
    <s v="Diego"/>
    <s v="Diaz"/>
    <x v="1"/>
    <d v="1994-09-29T00:00:00"/>
    <n v="4"/>
    <s v="Spain"/>
    <s v="Madrid"/>
    <s v="Pediatrics"/>
    <x v="2272"/>
    <d v="2024-07-10T00:00:00"/>
    <x v="0"/>
    <x v="3"/>
    <s v="D0068"/>
    <s v="D01"/>
    <x v="1"/>
    <x v="1"/>
    <n v="513.84"/>
    <s v="Full"/>
    <s v="CompanyA"/>
    <n v="0.17503600979866271"/>
    <n v="440.47"/>
    <x v="0"/>
    <s v="No"/>
    <n v="197"/>
    <n v="0"/>
    <s v="Emergency"/>
    <n v="3"/>
    <n v="9"/>
    <n v="3"/>
    <s v="CT"/>
    <s v="No"/>
    <n v="4"/>
    <n v="954.31000000000006"/>
    <x v="2"/>
    <n v="167.03861451096182"/>
    <n v="787.27138548903827"/>
  </r>
  <r>
    <s v="P000900"/>
    <s v="Maria"/>
    <s v="Hernandez"/>
    <x v="0"/>
    <d v="1975-01-05T00:00:00"/>
    <n v="7"/>
    <s v="Chile"/>
    <s v="Madrid"/>
    <s v="Pediatrics"/>
    <x v="2273"/>
    <d v="2023-05-16T00:00:00"/>
    <x v="0"/>
    <x v="5"/>
    <s v="D0085"/>
    <s v="D05"/>
    <x v="3"/>
    <x v="1"/>
    <n v="568.76"/>
    <s v="None"/>
    <s v="None"/>
    <n v="0.58353571426757089"/>
    <n v="774.86"/>
    <x v="0"/>
    <s v="Yes"/>
    <n v="104"/>
    <n v="8"/>
    <s v="ICU"/>
    <n v="3"/>
    <n v="2"/>
    <n v="4"/>
    <s v="X-Ray"/>
    <s v="No"/>
    <n v="0"/>
    <n v="1343.62"/>
    <x v="2"/>
    <n v="784.05025640419353"/>
    <n v="559.56974359580636"/>
  </r>
  <r>
    <s v="P000904"/>
    <s v="Jorge"/>
    <s v="Torres"/>
    <x v="1"/>
    <d v="1990-02-04T00:00:00"/>
    <n v="8"/>
    <s v="Argentina"/>
    <s v="Buenos Aires"/>
    <s v="General"/>
    <x v="2274"/>
    <d v="2023-10-01T00:00:00"/>
    <x v="1"/>
    <x v="0"/>
    <s v="D0172"/>
    <s v="D04"/>
    <x v="2"/>
    <x v="1"/>
    <n v="2507.12"/>
    <s v="None"/>
    <s v="CompanyB"/>
    <n v="0.49573260772205591"/>
    <n v="600.27"/>
    <x v="1"/>
    <s v="No"/>
    <n v="122"/>
    <n v="3"/>
    <s v="Emergency"/>
    <n v="1"/>
    <n v="2"/>
    <n v="2"/>
    <s v="X-Ray"/>
    <s v="No"/>
    <n v="4"/>
    <n v="3107.39"/>
    <x v="2"/>
    <n v="1540.4345479094393"/>
    <n v="1566.9554520905606"/>
  </r>
  <r>
    <s v="P000908"/>
    <s v="Ana"/>
    <s v="Hernandez"/>
    <x v="1"/>
    <d v="2014-05-18T00:00:00"/>
    <n v="13"/>
    <s v="Colombia"/>
    <s v="Bogotá"/>
    <s v="Pediatrics"/>
    <x v="2275"/>
    <d v="2023-06-18T00:00:00"/>
    <x v="2"/>
    <x v="2"/>
    <s v="D0073"/>
    <s v="D03"/>
    <x v="3"/>
    <x v="1"/>
    <n v="236.44"/>
    <s v="None"/>
    <s v="CompanyA"/>
    <n v="0.45741092907704489"/>
    <n v="666.9"/>
    <x v="1"/>
    <s v="No"/>
    <n v="193"/>
    <n v="3"/>
    <s v="Standard"/>
    <n v="2"/>
    <n v="8"/>
    <n v="3"/>
    <s v="X-Ray"/>
    <s v="Yes"/>
    <n v="1"/>
    <n v="903.33999999999992"/>
    <x v="2"/>
    <n v="413.1975886724577"/>
    <n v="490.14241132754222"/>
  </r>
  <r>
    <s v="P000939"/>
    <s v="Lucia"/>
    <s v="Torres"/>
    <x v="1"/>
    <d v="1975-01-22T00:00:00"/>
    <n v="12"/>
    <s v="Spain"/>
    <s v="CDMX"/>
    <s v="Pediatrics"/>
    <x v="2276"/>
    <d v="2024-01-10T00:00:00"/>
    <x v="0"/>
    <x v="2"/>
    <s v="D0080"/>
    <s v="D05"/>
    <x v="3"/>
    <x v="1"/>
    <n v="1069.6500000000001"/>
    <s v="Full"/>
    <s v="CompanyC"/>
    <n v="0.97486114706697835"/>
    <n v="251.07"/>
    <x v="1"/>
    <s v="Yes"/>
    <n v="182"/>
    <n v="2"/>
    <s v="ICU"/>
    <n v="3"/>
    <n v="3"/>
    <n v="6"/>
    <s v="X-Ray"/>
    <s v="Yes"/>
    <n v="5"/>
    <n v="1320.72"/>
    <x v="2"/>
    <n v="1287.5186141542997"/>
    <n v="33.201385845700315"/>
  </r>
  <r>
    <s v="P000946"/>
    <s v="Elena"/>
    <s v="Martinez"/>
    <x v="0"/>
    <d v="1981-11-01T00:00:00"/>
    <n v="1"/>
    <s v="Chile"/>
    <s v="Buenos Aires"/>
    <s v="Geriatrics"/>
    <x v="2277"/>
    <d v="2023-03-30T00:00:00"/>
    <x v="1"/>
    <x v="3"/>
    <s v="D0147"/>
    <s v="D04"/>
    <x v="0"/>
    <x v="3"/>
    <n v="122.59"/>
    <s v="None"/>
    <s v="CompanyC"/>
    <n v="0.76615073645386633"/>
    <n v="428.7"/>
    <x v="0"/>
    <s v="No"/>
    <n v="56"/>
    <n v="4"/>
    <s v="Emergency"/>
    <n v="2"/>
    <n v="0"/>
    <n v="2"/>
    <s v="CT"/>
    <s v="Yes"/>
    <n v="0"/>
    <n v="551.29"/>
    <x v="2"/>
    <n v="422.37123949965195"/>
    <n v="128.91876050034801"/>
  </r>
  <r>
    <s v="P000949"/>
    <s v="Maria"/>
    <s v="Diaz"/>
    <x v="0"/>
    <d v="1972-12-30T00:00:00"/>
    <n v="8"/>
    <s v="Chile"/>
    <s v="CDMX"/>
    <s v="Chronic"/>
    <x v="2278"/>
    <d v="2024-01-24T00:00:00"/>
    <x v="1"/>
    <x v="3"/>
    <s v="D0047"/>
    <s v="D02"/>
    <x v="2"/>
    <x v="0"/>
    <n v="2256.85"/>
    <s v="Full"/>
    <s v="CompanyA"/>
    <n v="0.60754847505406429"/>
    <n v="177.4"/>
    <x v="1"/>
    <s v="No"/>
    <n v="178"/>
    <n v="12"/>
    <s v="Standard"/>
    <n v="2"/>
    <n v="0"/>
    <n v="1"/>
    <s v="Ultrasound"/>
    <s v="No"/>
    <n v="1"/>
    <n v="2434.25"/>
    <x v="2"/>
    <n v="1478.9248754003561"/>
    <n v="955.32512459964391"/>
  </r>
  <r>
    <s v="P000971"/>
    <s v="Maria"/>
    <s v="Hernandez"/>
    <x v="0"/>
    <d v="1956-07-28T00:00:00"/>
    <n v="7"/>
    <s v="Spain"/>
    <s v="Buenos Aires"/>
    <s v="Geriatrics"/>
    <x v="2279"/>
    <d v="2024-08-31T00:00:00"/>
    <x v="0"/>
    <x v="1"/>
    <s v="D0126"/>
    <s v="D05"/>
    <x v="2"/>
    <x v="0"/>
    <n v="2461.27"/>
    <s v="Full"/>
    <s v="CompanyA"/>
    <n v="9.1378477007270864E-2"/>
    <n v="780.95"/>
    <x v="1"/>
    <s v="No"/>
    <n v="173"/>
    <n v="9"/>
    <s v="ICU"/>
    <n v="3"/>
    <n v="1"/>
    <n v="8"/>
    <s v="CT"/>
    <s v="Yes"/>
    <n v="3"/>
    <n v="3242.2200000000003"/>
    <x v="2"/>
    <n v="296.26912572251376"/>
    <n v="2945.9508742774865"/>
  </r>
  <r>
    <s v="P000980"/>
    <s v="Elena"/>
    <s v="Perez"/>
    <x v="0"/>
    <d v="2007-03-07T00:00:00"/>
    <n v="13"/>
    <s v="Spain"/>
    <s v="CDMX"/>
    <s v="Geriatrics"/>
    <x v="2280"/>
    <d v="2023-08-06T00:00:00"/>
    <x v="2"/>
    <x v="0"/>
    <s v="D0171"/>
    <s v="D02"/>
    <x v="2"/>
    <x v="3"/>
    <n v="1251.6500000000001"/>
    <s v="Partial"/>
    <s v="None"/>
    <n v="0.14820232419639939"/>
    <n v="73.55"/>
    <x v="0"/>
    <s v="Yes"/>
    <n v="234"/>
    <n v="8"/>
    <s v="ICU"/>
    <n v="4"/>
    <n v="4"/>
    <n v="6"/>
    <s v="CT"/>
    <s v="Yes"/>
    <n v="3"/>
    <n v="1325.2"/>
    <x v="2"/>
    <n v="196.39772002506848"/>
    <n v="1128.8022799749315"/>
  </r>
  <r>
    <s v="P000984"/>
    <s v="Elena"/>
    <s v="Garcia"/>
    <x v="0"/>
    <d v="1967-10-15T00:00:00"/>
    <n v="8"/>
    <s v="Spain"/>
    <s v="Buenos Aires"/>
    <s v="Chronic"/>
    <x v="2281"/>
    <d v="2024-04-18T00:00:00"/>
    <x v="2"/>
    <x v="2"/>
    <s v="D0143"/>
    <s v="D05"/>
    <x v="4"/>
    <x v="0"/>
    <n v="2345.5"/>
    <s v="None"/>
    <s v="None"/>
    <n v="0.54848398068533544"/>
    <n v="229.05"/>
    <x v="1"/>
    <s v="Yes"/>
    <n v="240"/>
    <n v="9"/>
    <s v="Standard"/>
    <n v="1"/>
    <n v="4"/>
    <n v="4"/>
    <s v="ECG"/>
    <s v="No"/>
    <n v="0"/>
    <n v="2574.5500000000002"/>
    <x v="2"/>
    <n v="1412.0994324734304"/>
    <n v="1162.4505675265698"/>
  </r>
  <r>
    <s v="P001000"/>
    <s v="Luis"/>
    <s v="Garcia"/>
    <x v="1"/>
    <d v="1969-02-25T00:00:00"/>
    <n v="11"/>
    <s v="Argentina"/>
    <s v="CDMX"/>
    <s v="Chronic"/>
    <x v="2282"/>
    <d v="2023-05-01T00:00:00"/>
    <x v="1"/>
    <x v="5"/>
    <s v="D0078"/>
    <s v="D03"/>
    <x v="4"/>
    <x v="0"/>
    <n v="171.78"/>
    <s v="Partial"/>
    <s v="None"/>
    <n v="0.59379394292107701"/>
    <n v="72.16"/>
    <x v="0"/>
    <s v="No"/>
    <n v="38"/>
    <n v="10"/>
    <s v="Emergency"/>
    <n v="3"/>
    <n v="3"/>
    <n v="4"/>
    <s v="ECG"/>
    <s v="Yes"/>
    <n v="3"/>
    <n v="243.94"/>
    <x v="2"/>
    <n v="144.85009443616752"/>
    <n v="99.089905563832474"/>
  </r>
  <r>
    <s v="P001010"/>
    <s v="Jorge"/>
    <s v="Hernandez"/>
    <x v="0"/>
    <d v="1969-04-27T00:00:00"/>
    <n v="7"/>
    <s v="Argentina"/>
    <s v="Madrid"/>
    <s v="Geriatrics"/>
    <x v="2283"/>
    <d v="2023-05-24T00:00:00"/>
    <x v="2"/>
    <x v="3"/>
    <s v="D0147"/>
    <s v="D05"/>
    <x v="1"/>
    <x v="3"/>
    <n v="706.56"/>
    <s v="None"/>
    <s v="CompanyB"/>
    <n v="0.60438131961156372"/>
    <n v="146.41"/>
    <x v="0"/>
    <s v="No"/>
    <n v="173"/>
    <n v="3"/>
    <s v="Standard"/>
    <n v="3"/>
    <n v="1"/>
    <n v="10"/>
    <s v="CT"/>
    <s v="Yes"/>
    <n v="4"/>
    <n v="852.96999999999991"/>
    <x v="2"/>
    <n v="515.51913418907543"/>
    <n v="337.45086581092448"/>
  </r>
  <r>
    <s v="P001023"/>
    <s v="Maria"/>
    <s v="Martinez"/>
    <x v="0"/>
    <d v="2011-03-23T00:00:00"/>
    <n v="3"/>
    <s v="Chile"/>
    <s v="Santiago"/>
    <s v="Geriatrics"/>
    <x v="2284"/>
    <d v="2024-09-23T00:00:00"/>
    <x v="0"/>
    <x v="5"/>
    <s v="D0067"/>
    <s v="D01"/>
    <x v="3"/>
    <x v="1"/>
    <n v="1513.61"/>
    <s v="Partial"/>
    <s v="CompanyA"/>
    <n v="0.46159291279217779"/>
    <n v="543.96"/>
    <x v="1"/>
    <s v="No"/>
    <n v="187"/>
    <n v="10"/>
    <s v="ICU"/>
    <n v="3"/>
    <n v="0"/>
    <n v="2"/>
    <s v="MRI"/>
    <s v="No"/>
    <n v="5"/>
    <n v="2057.5699999999997"/>
    <x v="2"/>
    <n v="949.75972957380111"/>
    <n v="1107.8102704261987"/>
  </r>
  <r>
    <s v="P001026"/>
    <s v="Jorge"/>
    <s v="Lopez"/>
    <x v="0"/>
    <d v="1978-03-29T00:00:00"/>
    <n v="8"/>
    <s v="Mexico"/>
    <s v="Santiago"/>
    <s v="Pediatrics"/>
    <x v="2285"/>
    <d v="2024-07-14T00:00:00"/>
    <x v="1"/>
    <x v="3"/>
    <s v="D0183"/>
    <s v="D02"/>
    <x v="1"/>
    <x v="3"/>
    <n v="1077.8"/>
    <s v="None"/>
    <s v="CompanyA"/>
    <n v="9.6941443055070131E-2"/>
    <n v="450.56"/>
    <x v="1"/>
    <s v="No"/>
    <n v="65"/>
    <n v="12"/>
    <s v="Standard"/>
    <n v="2"/>
    <n v="0"/>
    <n v="6"/>
    <s v="Ultrasound"/>
    <s v="No"/>
    <n v="2"/>
    <n v="1528.36"/>
    <x v="2"/>
    <n v="148.16142390764696"/>
    <n v="1380.1985760923531"/>
  </r>
  <r>
    <s v="P001029"/>
    <s v="Carlos"/>
    <s v="Lopez"/>
    <x v="0"/>
    <d v="1950-09-14T00:00:00"/>
    <n v="2"/>
    <s v="Argentina"/>
    <s v="Buenos Aires"/>
    <s v="General"/>
    <x v="2286"/>
    <d v="2024-06-22T00:00:00"/>
    <x v="1"/>
    <x v="5"/>
    <s v="D0041"/>
    <s v="D04"/>
    <x v="4"/>
    <x v="3"/>
    <n v="2976.38"/>
    <s v="None"/>
    <s v="CompanyA"/>
    <n v="0.54708589226795878"/>
    <n v="108.15"/>
    <x v="0"/>
    <s v="Yes"/>
    <n v="78"/>
    <n v="11"/>
    <s v="ICU"/>
    <n v="4"/>
    <n v="2"/>
    <n v="6"/>
    <s v="ECG"/>
    <s v="No"/>
    <n v="0"/>
    <n v="3084.53"/>
    <x v="2"/>
    <n v="1687.5028472772869"/>
    <n v="1397.0271527227133"/>
  </r>
  <r>
    <s v="P001039"/>
    <s v="Pedro"/>
    <s v="Hernandez"/>
    <x v="1"/>
    <d v="1989-07-09T00:00:00"/>
    <n v="6"/>
    <s v="Argentina"/>
    <s v="Bogotá"/>
    <s v="Pediatrics"/>
    <x v="2287"/>
    <d v="2023-07-24T00:00:00"/>
    <x v="1"/>
    <x v="1"/>
    <s v="D0093"/>
    <s v="D05"/>
    <x v="4"/>
    <x v="2"/>
    <n v="2111.23"/>
    <s v="Full"/>
    <s v="CompanyC"/>
    <n v="0.62491241657708452"/>
    <n v="720.9"/>
    <x v="1"/>
    <s v="No"/>
    <n v="229"/>
    <n v="2"/>
    <s v="Standard"/>
    <n v="3"/>
    <n v="5"/>
    <n v="5"/>
    <s v="Ultrasound"/>
    <s v="No"/>
    <n v="5"/>
    <n v="2832.13"/>
    <x v="2"/>
    <n v="1769.8332023604585"/>
    <n v="1062.2967976395416"/>
  </r>
  <r>
    <s v="P001048"/>
    <s v="Maria"/>
    <s v="Lopez"/>
    <x v="1"/>
    <d v="1981-11-20T00:00:00"/>
    <n v="7"/>
    <s v="Mexico"/>
    <s v="CDMX"/>
    <s v="Pediatrics"/>
    <x v="2288"/>
    <d v="2024-07-19T00:00:00"/>
    <x v="2"/>
    <x v="1"/>
    <s v="D0025"/>
    <s v="D01"/>
    <x v="2"/>
    <x v="3"/>
    <n v="1429.03"/>
    <s v="Partial"/>
    <s v="CompanyB"/>
    <n v="0.45941716835260671"/>
    <n v="735.7"/>
    <x v="1"/>
    <s v="No"/>
    <n v="106"/>
    <n v="12"/>
    <s v="Emergency"/>
    <n v="1"/>
    <n v="8"/>
    <n v="8"/>
    <s v="CT"/>
    <s v="Yes"/>
    <n v="3"/>
    <n v="2164.73"/>
    <x v="2"/>
    <n v="994.51412684793831"/>
    <n v="1170.2158731520617"/>
  </r>
  <r>
    <s v="P001054"/>
    <s v="Diego"/>
    <s v="Perez"/>
    <x v="1"/>
    <d v="1976-07-10T00:00:00"/>
    <n v="6"/>
    <s v="Spain"/>
    <s v="Bogotá"/>
    <s v="General"/>
    <x v="2289"/>
    <d v="2024-10-10T00:00:00"/>
    <x v="1"/>
    <x v="4"/>
    <s v="D0071"/>
    <s v="D02"/>
    <x v="0"/>
    <x v="1"/>
    <n v="2403.64"/>
    <s v="Partial"/>
    <s v="None"/>
    <n v="0.88788360884160256"/>
    <n v="351.76"/>
    <x v="0"/>
    <s v="Yes"/>
    <n v="96"/>
    <n v="12"/>
    <s v="ICU"/>
    <n v="4"/>
    <n v="5"/>
    <n v="4"/>
    <s v="X-Ray"/>
    <s v="No"/>
    <n v="3"/>
    <n v="2755.3999999999996"/>
    <x v="2"/>
    <n v="2446.4744958021515"/>
    <n v="308.92550419784811"/>
  </r>
  <r>
    <s v="P001057"/>
    <s v="Maria"/>
    <s v="Hernandez"/>
    <x v="0"/>
    <d v="1959-07-29T00:00:00"/>
    <n v="9"/>
    <s v="Colombia"/>
    <s v="Madrid"/>
    <s v="Chronic"/>
    <x v="2290"/>
    <d v="2023-09-19T00:00:00"/>
    <x v="0"/>
    <x v="1"/>
    <s v="D0020"/>
    <s v="D01"/>
    <x v="3"/>
    <x v="1"/>
    <n v="2360.16"/>
    <s v="None"/>
    <s v="CompanyC"/>
    <n v="9.8517325115773935E-2"/>
    <n v="507.18"/>
    <x v="0"/>
    <s v="Yes"/>
    <n v="10"/>
    <n v="3"/>
    <s v="ICU"/>
    <n v="4"/>
    <n v="6"/>
    <n v="9"/>
    <s v="Ultrasound"/>
    <s v="No"/>
    <n v="0"/>
    <n v="2867.3399999999997"/>
    <x v="2"/>
    <n v="282.48266699746318"/>
    <n v="2584.8573330025365"/>
  </r>
  <r>
    <s v="P001062"/>
    <s v="Sofia"/>
    <s v="Perez"/>
    <x v="0"/>
    <d v="1958-01-29T00:00:00"/>
    <n v="13"/>
    <s v="Spain"/>
    <s v="Bogotá"/>
    <s v="Geriatrics"/>
    <x v="2291"/>
    <d v="2024-05-14T00:00:00"/>
    <x v="0"/>
    <x v="5"/>
    <s v="D0055"/>
    <s v="D03"/>
    <x v="2"/>
    <x v="0"/>
    <n v="1553.13"/>
    <s v="None"/>
    <s v="CompanyA"/>
    <n v="0.92686474592716572"/>
    <n v="267.52999999999997"/>
    <x v="0"/>
    <s v="No"/>
    <n v="184"/>
    <n v="11"/>
    <s v="Emergency"/>
    <n v="3"/>
    <n v="6"/>
    <n v="4"/>
    <s v="CT"/>
    <s v="Yes"/>
    <n v="3"/>
    <n v="1820.66"/>
    <x v="2"/>
    <n v="1687.5055683197536"/>
    <n v="133.15443168024649"/>
  </r>
  <r>
    <s v="P001069"/>
    <s v="Pedro"/>
    <s v="Perez"/>
    <x v="1"/>
    <d v="2018-07-02T00:00:00"/>
    <n v="9"/>
    <s v="Argentina"/>
    <s v="Bogotá"/>
    <s v="Geriatrics"/>
    <x v="2292"/>
    <d v="2023-07-06T00:00:00"/>
    <x v="0"/>
    <x v="4"/>
    <s v="D0113"/>
    <s v="D01"/>
    <x v="4"/>
    <x v="1"/>
    <n v="779.9"/>
    <s v="Full"/>
    <s v="CompanyB"/>
    <n v="0.2107104063783839"/>
    <n v="737.51"/>
    <x v="0"/>
    <s v="Yes"/>
    <n v="60"/>
    <n v="14"/>
    <s v="Standard"/>
    <n v="3"/>
    <n v="3"/>
    <n v="9"/>
    <s v="CT"/>
    <s v="No"/>
    <n v="0"/>
    <n v="1517.4099999999999"/>
    <x v="2"/>
    <n v="319.73407774262347"/>
    <n v="1197.6759222573764"/>
  </r>
  <r>
    <s v="P001070"/>
    <s v="Elena"/>
    <s v="Hernandez"/>
    <x v="1"/>
    <d v="1980-06-17T00:00:00"/>
    <n v="2"/>
    <s v="Spain"/>
    <s v="CDMX"/>
    <s v="Chronic"/>
    <x v="2293"/>
    <d v="2023-07-12T00:00:00"/>
    <x v="0"/>
    <x v="2"/>
    <s v="D0021"/>
    <s v="D05"/>
    <x v="3"/>
    <x v="0"/>
    <n v="2620.44"/>
    <s v="None"/>
    <s v="CompanyB"/>
    <n v="3.4166686838922322E-3"/>
    <n v="21.14"/>
    <x v="0"/>
    <s v="No"/>
    <n v="102"/>
    <n v="10"/>
    <s v="Emergency"/>
    <n v="4"/>
    <n v="2"/>
    <n v="1"/>
    <s v="MRI"/>
    <s v="No"/>
    <n v="0"/>
    <n v="2641.58"/>
    <x v="2"/>
    <n v="9.0254036619960427"/>
    <n v="2632.5545963380041"/>
  </r>
  <r>
    <s v="P001076"/>
    <s v="Luis"/>
    <s v="Rodriguez"/>
    <x v="0"/>
    <d v="1951-04-15T00:00:00"/>
    <n v="13"/>
    <s v="Spain"/>
    <s v="Buenos Aires"/>
    <s v="Chronic"/>
    <x v="2294"/>
    <d v="2023-09-07T00:00:00"/>
    <x v="0"/>
    <x v="2"/>
    <s v="D0117"/>
    <s v="D02"/>
    <x v="2"/>
    <x v="2"/>
    <n v="1025.5899999999999"/>
    <s v="Partial"/>
    <s v="None"/>
    <n v="0.79929950900791868"/>
    <n v="387.99"/>
    <x v="0"/>
    <s v="No"/>
    <n v="138"/>
    <n v="7"/>
    <s v="Standard"/>
    <n v="3"/>
    <n v="0"/>
    <n v="5"/>
    <s v="CT"/>
    <s v="Yes"/>
    <n v="0"/>
    <n v="1413.58"/>
    <x v="2"/>
    <n v="1129.8737999434136"/>
    <n v="283.70620005658634"/>
  </r>
  <r>
    <s v="P001081"/>
    <s v="Luis"/>
    <s v="Hernandez"/>
    <x v="1"/>
    <d v="2008-11-08T00:00:00"/>
    <n v="11"/>
    <s v="Mexico"/>
    <s v="CDMX"/>
    <s v="Geriatrics"/>
    <x v="2295"/>
    <d v="2023-02-28T00:00:00"/>
    <x v="0"/>
    <x v="1"/>
    <s v="D0037"/>
    <s v="D05"/>
    <x v="1"/>
    <x v="2"/>
    <n v="2634.27"/>
    <s v="None"/>
    <s v="CompanyA"/>
    <n v="0.5023024629684717"/>
    <n v="168.72"/>
    <x v="0"/>
    <s v="Yes"/>
    <n v="86"/>
    <n v="14"/>
    <s v="ICU"/>
    <n v="4"/>
    <n v="4"/>
    <n v="6"/>
    <s v="Ultrasound"/>
    <s v="No"/>
    <n v="5"/>
    <n v="2802.99"/>
    <x v="2"/>
    <n v="1407.9487806759964"/>
    <n v="1395.0412193240034"/>
  </r>
  <r>
    <s v="P001086"/>
    <s v="Jorge"/>
    <s v="Perez"/>
    <x v="1"/>
    <d v="2020-02-11T00:00:00"/>
    <n v="12"/>
    <s v="Argentina"/>
    <s v="Buenos Aires"/>
    <s v="General"/>
    <x v="2296"/>
    <d v="2024-02-03T00:00:00"/>
    <x v="1"/>
    <x v="2"/>
    <s v="D0051"/>
    <s v="D01"/>
    <x v="2"/>
    <x v="1"/>
    <n v="2705.84"/>
    <s v="Full"/>
    <s v="CompanyB"/>
    <n v="0.23104179501528799"/>
    <n v="415.61"/>
    <x v="1"/>
    <s v="No"/>
    <n v="139"/>
    <n v="12"/>
    <s v="ICU"/>
    <n v="1"/>
    <n v="7"/>
    <n v="2"/>
    <s v="CT"/>
    <s v="No"/>
    <n v="2"/>
    <n v="3121.4500000000003"/>
    <x v="2"/>
    <n v="721.18541105047075"/>
    <n v="2400.2645889495298"/>
  </r>
  <r>
    <s v="P001095"/>
    <s v="Lucia"/>
    <s v="Martinez"/>
    <x v="0"/>
    <d v="1989-12-11T00:00:00"/>
    <n v="5"/>
    <s v="Spain"/>
    <s v="Buenos Aires"/>
    <s v="General"/>
    <x v="2297"/>
    <d v="2023-04-25T00:00:00"/>
    <x v="1"/>
    <x v="3"/>
    <s v="D0158"/>
    <s v="D03"/>
    <x v="2"/>
    <x v="0"/>
    <n v="2896.69"/>
    <s v="Partial"/>
    <s v="CompanyA"/>
    <n v="0.16539515797428689"/>
    <n v="234.75"/>
    <x v="1"/>
    <s v="No"/>
    <n v="277"/>
    <n v="14"/>
    <s v="Standard"/>
    <n v="3"/>
    <n v="6"/>
    <n v="10"/>
    <s v="MRI"/>
    <s v="No"/>
    <n v="2"/>
    <n v="3131.44"/>
    <x v="2"/>
    <n v="517.92501348700091"/>
    <n v="2613.5149865129993"/>
  </r>
  <r>
    <s v="P001102"/>
    <s v="Carlos"/>
    <s v="Perez"/>
    <x v="0"/>
    <d v="1978-10-08T00:00:00"/>
    <n v="1"/>
    <s v="Argentina"/>
    <s v="Bogotá"/>
    <s v="Geriatrics"/>
    <x v="2298"/>
    <d v="2024-07-28T00:00:00"/>
    <x v="1"/>
    <x v="3"/>
    <s v="D0089"/>
    <s v="D03"/>
    <x v="1"/>
    <x v="2"/>
    <n v="2902.67"/>
    <s v="Partial"/>
    <s v="CompanyA"/>
    <n v="0.56059293440390012"/>
    <n v="540.44000000000005"/>
    <x v="0"/>
    <s v="No"/>
    <n v="35"/>
    <n v="8"/>
    <s v="Emergency"/>
    <n v="3"/>
    <n v="7"/>
    <n v="9"/>
    <s v="Ultrasound"/>
    <s v="Yes"/>
    <n v="1"/>
    <n v="3443.11"/>
    <x v="2"/>
    <n v="1930.1831383754127"/>
    <n v="1512.9268616245874"/>
  </r>
  <r>
    <s v="P001116"/>
    <s v="Luis"/>
    <s v="Diaz"/>
    <x v="0"/>
    <d v="2013-10-03T00:00:00"/>
    <n v="6"/>
    <s v="Argentina"/>
    <s v="Bogotá"/>
    <s v="Chronic"/>
    <x v="2299"/>
    <d v="2023-03-01T00:00:00"/>
    <x v="1"/>
    <x v="0"/>
    <s v="D0197"/>
    <s v="D04"/>
    <x v="2"/>
    <x v="2"/>
    <n v="2488.27"/>
    <s v="Full"/>
    <s v="CompanyA"/>
    <n v="0.75489984007210142"/>
    <n v="572.71"/>
    <x v="1"/>
    <s v="Yes"/>
    <n v="40"/>
    <n v="14"/>
    <s v="Emergency"/>
    <n v="2"/>
    <n v="2"/>
    <n v="1"/>
    <s v="Ultrasound"/>
    <s v="Yes"/>
    <n v="1"/>
    <n v="3060.98"/>
    <x v="2"/>
    <n v="2310.7333124639013"/>
    <n v="750.24668753609876"/>
  </r>
  <r>
    <s v="P001122"/>
    <s v="Lucia"/>
    <s v="Diaz"/>
    <x v="0"/>
    <d v="1998-04-04T00:00:00"/>
    <n v="11"/>
    <s v="Colombia"/>
    <s v="Buenos Aires"/>
    <s v="Geriatrics"/>
    <x v="2300"/>
    <d v="2024-07-14T00:00:00"/>
    <x v="2"/>
    <x v="5"/>
    <s v="D0188"/>
    <s v="D01"/>
    <x v="0"/>
    <x v="3"/>
    <n v="1726.72"/>
    <s v="None"/>
    <s v="None"/>
    <n v="0.17922664371394659"/>
    <n v="620.1"/>
    <x v="1"/>
    <s v="Yes"/>
    <n v="95"/>
    <n v="7"/>
    <s v="Emergency"/>
    <n v="3"/>
    <n v="0"/>
    <n v="5"/>
    <s v="MRI"/>
    <s v="Yes"/>
    <n v="2"/>
    <n v="2346.8200000000002"/>
    <x v="2"/>
    <n v="420.61267200076418"/>
    <n v="1926.207327999236"/>
  </r>
  <r>
    <s v="P001124"/>
    <s v="Jorge"/>
    <s v="Rodriguez"/>
    <x v="0"/>
    <d v="1984-03-05T00:00:00"/>
    <n v="6"/>
    <s v="Chile"/>
    <s v="Buenos Aires"/>
    <s v="Geriatrics"/>
    <x v="2301"/>
    <d v="2024-03-01T00:00:00"/>
    <x v="0"/>
    <x v="1"/>
    <s v="D0009"/>
    <s v="D02"/>
    <x v="0"/>
    <x v="3"/>
    <n v="2646.49"/>
    <s v="Full"/>
    <s v="CompanyA"/>
    <n v="0.55176005464848599"/>
    <n v="616.42999999999995"/>
    <x v="0"/>
    <s v="Yes"/>
    <n v="292"/>
    <n v="14"/>
    <s v="Standard"/>
    <n v="2"/>
    <n v="8"/>
    <n v="2"/>
    <s v="X-Ray"/>
    <s v="No"/>
    <n v="0"/>
    <n v="3262.9199999999996"/>
    <x v="2"/>
    <n v="1800.3489175136376"/>
    <n v="1462.571082486362"/>
  </r>
  <r>
    <s v="P001125"/>
    <s v="Luis"/>
    <s v="Perez"/>
    <x v="1"/>
    <d v="1984-12-24T00:00:00"/>
    <n v="11"/>
    <s v="Argentina"/>
    <s v="Buenos Aires"/>
    <s v="Pediatrics"/>
    <x v="2302"/>
    <d v="2023-12-25T00:00:00"/>
    <x v="2"/>
    <x v="4"/>
    <s v="D0092"/>
    <s v="D03"/>
    <x v="1"/>
    <x v="3"/>
    <n v="478.09"/>
    <s v="None"/>
    <s v="None"/>
    <n v="0.62062525893085296"/>
    <n v="380.18"/>
    <x v="0"/>
    <s v="No"/>
    <n v="234"/>
    <n v="13"/>
    <s v="ICU"/>
    <n v="4"/>
    <n v="4"/>
    <n v="10"/>
    <s v="Ultrasound"/>
    <s v="Yes"/>
    <n v="1"/>
    <n v="858.27"/>
    <x v="2"/>
    <n v="532.66404098258317"/>
    <n v="325.60595901741681"/>
  </r>
  <r>
    <s v="P001127"/>
    <s v="Pedro"/>
    <s v="Martinez"/>
    <x v="1"/>
    <d v="2016-10-02T00:00:00"/>
    <n v="12"/>
    <s v="Mexico"/>
    <s v="Santiago"/>
    <s v="General"/>
    <x v="2303"/>
    <d v="2023-09-23T00:00:00"/>
    <x v="1"/>
    <x v="1"/>
    <s v="D0084"/>
    <s v="D03"/>
    <x v="2"/>
    <x v="0"/>
    <n v="620.52"/>
    <s v="Partial"/>
    <s v="CompanyC"/>
    <n v="4.4688879991366948E-3"/>
    <n v="209.57"/>
    <x v="1"/>
    <s v="Yes"/>
    <n v="25"/>
    <n v="9"/>
    <s v="ICU"/>
    <n v="3"/>
    <n v="2"/>
    <n v="2"/>
    <s v="Ultrasound"/>
    <s v="Yes"/>
    <n v="0"/>
    <n v="830.08999999999992"/>
    <x v="2"/>
    <n v="3.7095792392033786"/>
    <n v="826.3804207607966"/>
  </r>
  <r>
    <s v="P001135"/>
    <s v="Ana"/>
    <s v="Torres"/>
    <x v="0"/>
    <d v="1964-02-28T00:00:00"/>
    <n v="7"/>
    <s v="Argentina"/>
    <s v="Bogotá"/>
    <s v="Geriatrics"/>
    <x v="2304"/>
    <d v="2023-02-19T00:00:00"/>
    <x v="0"/>
    <x v="1"/>
    <s v="D0106"/>
    <s v="D03"/>
    <x v="4"/>
    <x v="1"/>
    <n v="2969.64"/>
    <s v="None"/>
    <s v="CompanyB"/>
    <n v="0.62404214784448275"/>
    <n v="735.77"/>
    <x v="1"/>
    <s v="No"/>
    <n v="147"/>
    <n v="11"/>
    <s v="Standard"/>
    <n v="2"/>
    <n v="8"/>
    <n v="5"/>
    <s v="MRI"/>
    <s v="No"/>
    <n v="1"/>
    <n v="3705.41"/>
    <x v="2"/>
    <n v="2312.3320150444247"/>
    <n v="1393.0779849555752"/>
  </r>
  <r>
    <s v="P001137"/>
    <s v="Carlos"/>
    <s v="Rodriguez"/>
    <x v="0"/>
    <d v="1996-12-08T00:00:00"/>
    <n v="11"/>
    <s v="Mexico"/>
    <s v="Madrid"/>
    <s v="Chronic"/>
    <x v="2305"/>
    <d v="2023-11-18T00:00:00"/>
    <x v="0"/>
    <x v="0"/>
    <s v="D0038"/>
    <s v="D05"/>
    <x v="3"/>
    <x v="2"/>
    <n v="609.55999999999995"/>
    <s v="Full"/>
    <s v="CompanyA"/>
    <n v="0.60693799457053044"/>
    <n v="396.22"/>
    <x v="0"/>
    <s v="No"/>
    <n v="38"/>
    <n v="4"/>
    <s v="Standard"/>
    <n v="4"/>
    <n v="9"/>
    <n v="4"/>
    <s v="MRI"/>
    <s v="No"/>
    <n v="5"/>
    <n v="1005.78"/>
    <x v="2"/>
    <n v="610.44609617914807"/>
    <n v="395.3339038208519"/>
  </r>
  <r>
    <s v="P001149"/>
    <s v="Lucia"/>
    <s v="Lopez"/>
    <x v="0"/>
    <d v="1987-04-09T00:00:00"/>
    <n v="13"/>
    <s v="Chile"/>
    <s v="CDMX"/>
    <s v="Geriatrics"/>
    <x v="2306"/>
    <d v="2024-07-17T00:00:00"/>
    <x v="2"/>
    <x v="5"/>
    <s v="D0035"/>
    <s v="D05"/>
    <x v="0"/>
    <x v="3"/>
    <n v="2447.81"/>
    <s v="Full"/>
    <s v="CompanyC"/>
    <n v="0.40555076963541009"/>
    <n v="765.83"/>
    <x v="1"/>
    <s v="No"/>
    <n v="87"/>
    <n v="9"/>
    <s v="Standard"/>
    <n v="2"/>
    <n v="8"/>
    <n v="9"/>
    <s v="CT"/>
    <s v="Yes"/>
    <n v="4"/>
    <n v="3213.64"/>
    <x v="2"/>
    <n v="1303.2941753311393"/>
    <n v="1910.3458246688606"/>
  </r>
  <r>
    <s v="P001151"/>
    <s v="Maria"/>
    <s v="Diaz"/>
    <x v="1"/>
    <d v="1973-11-01T00:00:00"/>
    <n v="12"/>
    <s v="Spain"/>
    <s v="CDMX"/>
    <s v="Pediatrics"/>
    <x v="2307"/>
    <d v="2024-06-28T00:00:00"/>
    <x v="2"/>
    <x v="0"/>
    <s v="D0037"/>
    <s v="D01"/>
    <x v="1"/>
    <x v="0"/>
    <n v="881.11"/>
    <s v="None"/>
    <s v="None"/>
    <n v="0.75213085586156725"/>
    <n v="545.36"/>
    <x v="0"/>
    <s v="Yes"/>
    <n v="172"/>
    <n v="10"/>
    <s v="Emergency"/>
    <n v="4"/>
    <n v="9"/>
    <n v="8"/>
    <s v="X-Ray"/>
    <s v="Yes"/>
    <n v="2"/>
    <n v="1426.47"/>
    <x v="2"/>
    <n v="1072.8921019608499"/>
    <n v="353.57789803915011"/>
  </r>
  <r>
    <s v="P001153"/>
    <s v="Sofia"/>
    <s v="Torres"/>
    <x v="1"/>
    <d v="1951-05-28T00:00:00"/>
    <n v="9"/>
    <s v="Chile"/>
    <s v="Madrid"/>
    <s v="Pediatrics"/>
    <x v="2308"/>
    <d v="2024-03-18T00:00:00"/>
    <x v="1"/>
    <x v="0"/>
    <s v="D0061"/>
    <s v="D03"/>
    <x v="4"/>
    <x v="0"/>
    <n v="1174.03"/>
    <s v="Full"/>
    <s v="CompanyA"/>
    <n v="0.29159929985433752"/>
    <n v="69.16"/>
    <x v="0"/>
    <s v="Yes"/>
    <n v="233"/>
    <n v="8"/>
    <s v="Emergency"/>
    <n v="4"/>
    <n v="1"/>
    <n v="10"/>
    <s v="X-Ray"/>
    <s v="No"/>
    <n v="0"/>
    <n v="1243.19"/>
    <x v="2"/>
    <n v="362.51333358591387"/>
    <n v="880.67666641408618"/>
  </r>
  <r>
    <s v="P001182"/>
    <s v="Lucia"/>
    <s v="Martinez"/>
    <x v="1"/>
    <d v="2001-09-21T00:00:00"/>
    <n v="13"/>
    <s v="Chile"/>
    <s v="CDMX"/>
    <s v="Pediatrics"/>
    <x v="2309"/>
    <d v="2024-02-16T00:00:00"/>
    <x v="2"/>
    <x v="2"/>
    <s v="D0196"/>
    <s v="D01"/>
    <x v="1"/>
    <x v="0"/>
    <n v="2325.25"/>
    <s v="Partial"/>
    <s v="CompanyA"/>
    <n v="0.63170819339275441"/>
    <n v="255.82"/>
    <x v="1"/>
    <s v="No"/>
    <n v="242"/>
    <n v="3"/>
    <s v="Standard"/>
    <n v="4"/>
    <n v="0"/>
    <n v="1"/>
    <s v="Ultrasound"/>
    <s v="Yes"/>
    <n v="4"/>
    <n v="2581.0700000000002"/>
    <x v="2"/>
    <n v="1630.4830667202368"/>
    <n v="950.58693327976334"/>
  </r>
  <r>
    <s v="P001185"/>
    <s v="Pedro"/>
    <s v="Perez"/>
    <x v="1"/>
    <d v="1961-08-11T00:00:00"/>
    <n v="2"/>
    <s v="Mexico"/>
    <s v="Buenos Aires"/>
    <s v="Pediatrics"/>
    <x v="2310"/>
    <d v="2024-09-01T00:00:00"/>
    <x v="1"/>
    <x v="5"/>
    <s v="D0129"/>
    <s v="D03"/>
    <x v="4"/>
    <x v="1"/>
    <n v="2673.39"/>
    <s v="Partial"/>
    <s v="None"/>
    <n v="0.27581552463499331"/>
    <n v="205.84"/>
    <x v="0"/>
    <s v="No"/>
    <n v="212"/>
    <n v="13"/>
    <s v="ICU"/>
    <n v="2"/>
    <n v="1"/>
    <n v="5"/>
    <s v="MRI"/>
    <s v="No"/>
    <n v="0"/>
    <n v="2879.23"/>
    <x v="2"/>
    <n v="794.13633299481182"/>
    <n v="2085.0936670051883"/>
  </r>
  <r>
    <s v="P001189"/>
    <s v="Lucia"/>
    <s v="Perez"/>
    <x v="0"/>
    <d v="1991-05-28T00:00:00"/>
    <n v="14"/>
    <s v="Argentina"/>
    <s v="Bogotá"/>
    <s v="General"/>
    <x v="2311"/>
    <d v="2024-04-05T00:00:00"/>
    <x v="0"/>
    <x v="1"/>
    <s v="D0042"/>
    <s v="D02"/>
    <x v="4"/>
    <x v="3"/>
    <n v="1695.76"/>
    <s v="Full"/>
    <s v="CompanyA"/>
    <n v="0.73280376511572243"/>
    <n v="312.22000000000003"/>
    <x v="1"/>
    <s v="No"/>
    <n v="278"/>
    <n v="12"/>
    <s v="Emergency"/>
    <n v="1"/>
    <n v="6"/>
    <n v="8"/>
    <s v="ECG"/>
    <s v="Yes"/>
    <n v="5"/>
    <n v="2007.98"/>
    <x v="2"/>
    <n v="1471.4553042770683"/>
    <n v="536.52469572293171"/>
  </r>
  <r>
    <s v="P001190"/>
    <s v="Elena"/>
    <s v="Diaz"/>
    <x v="1"/>
    <d v="2019-06-09T00:00:00"/>
    <n v="6"/>
    <s v="Chile"/>
    <s v="Madrid"/>
    <s v="Chronic"/>
    <x v="2312"/>
    <d v="2023-02-13T00:00:00"/>
    <x v="1"/>
    <x v="4"/>
    <s v="D0197"/>
    <s v="D03"/>
    <x v="3"/>
    <x v="1"/>
    <n v="707.72"/>
    <s v="None"/>
    <s v="CompanyA"/>
    <n v="0.30488226807932012"/>
    <n v="27.81"/>
    <x v="1"/>
    <s v="Yes"/>
    <n v="101"/>
    <n v="11"/>
    <s v="ICU"/>
    <n v="2"/>
    <n v="9"/>
    <n v="8"/>
    <s v="MRI"/>
    <s v="Yes"/>
    <n v="1"/>
    <n v="735.53"/>
    <x v="2"/>
    <n v="224.25005464038233"/>
    <n v="511.27994535961761"/>
  </r>
  <r>
    <s v="P001209"/>
    <s v="Ana"/>
    <s v="Torres"/>
    <x v="1"/>
    <d v="1975-08-15T00:00:00"/>
    <n v="14"/>
    <s v="Chile"/>
    <s v="Madrid"/>
    <s v="General"/>
    <x v="2313"/>
    <d v="2024-10-10T00:00:00"/>
    <x v="0"/>
    <x v="3"/>
    <s v="D0050"/>
    <s v="D05"/>
    <x v="3"/>
    <x v="2"/>
    <n v="404.53"/>
    <s v="Partial"/>
    <s v="CompanyB"/>
    <n v="0.98540154049703321"/>
    <n v="414.24"/>
    <x v="1"/>
    <s v="No"/>
    <n v="66"/>
    <n v="1"/>
    <s v="ICU"/>
    <n v="1"/>
    <n v="0"/>
    <n v="1"/>
    <s v="X-Ray"/>
    <s v="Yes"/>
    <n v="4"/>
    <n v="818.77"/>
    <x v="2"/>
    <n v="806.81721931275581"/>
    <n v="11.952780687244172"/>
  </r>
  <r>
    <s v="P001220"/>
    <s v="Ana"/>
    <s v="Martinez"/>
    <x v="1"/>
    <d v="1962-11-11T00:00:00"/>
    <n v="3"/>
    <s v="Spain"/>
    <s v="Santiago"/>
    <s v="General"/>
    <x v="2314"/>
    <d v="2024-09-10T00:00:00"/>
    <x v="2"/>
    <x v="0"/>
    <s v="D0153"/>
    <s v="D01"/>
    <x v="4"/>
    <x v="0"/>
    <n v="2970"/>
    <s v="Partial"/>
    <s v="CompanyB"/>
    <n v="0.1043948401376229"/>
    <n v="431.59"/>
    <x v="1"/>
    <s v="No"/>
    <n v="81"/>
    <n v="11"/>
    <s v="ICU"/>
    <n v="1"/>
    <n v="9"/>
    <n v="7"/>
    <s v="X-Ray"/>
    <s v="Yes"/>
    <n v="1"/>
    <n v="3401.59"/>
    <x v="2"/>
    <n v="355.10844426373671"/>
    <n v="3046.4815557362635"/>
  </r>
  <r>
    <s v="P001227"/>
    <s v="Pedro"/>
    <s v="Perez"/>
    <x v="1"/>
    <d v="1952-06-22T00:00:00"/>
    <n v="7"/>
    <s v="Mexico"/>
    <s v="Buenos Aires"/>
    <s v="Chronic"/>
    <x v="2315"/>
    <d v="2023-06-28T00:00:00"/>
    <x v="0"/>
    <x v="1"/>
    <s v="D0130"/>
    <s v="D03"/>
    <x v="3"/>
    <x v="3"/>
    <n v="1292.03"/>
    <s v="Partial"/>
    <s v="CompanyB"/>
    <n v="0.39706926182803548"/>
    <n v="687.79"/>
    <x v="1"/>
    <s v="Yes"/>
    <n v="265"/>
    <n v="4"/>
    <s v="Emergency"/>
    <n v="3"/>
    <n v="2"/>
    <n v="3"/>
    <s v="ECG"/>
    <s v="Yes"/>
    <n v="2"/>
    <n v="1979.82"/>
    <x v="2"/>
    <n v="786.12566595238115"/>
    <n v="1193.6943340476187"/>
  </r>
  <r>
    <s v="P001236"/>
    <s v="Lucia"/>
    <s v="Martinez"/>
    <x v="0"/>
    <d v="1959-07-10T00:00:00"/>
    <n v="10"/>
    <s v="Mexico"/>
    <s v="Buenos Aires"/>
    <s v="Chronic"/>
    <x v="2316"/>
    <d v="2024-07-15T00:00:00"/>
    <x v="2"/>
    <x v="5"/>
    <s v="D0126"/>
    <s v="D04"/>
    <x v="2"/>
    <x v="2"/>
    <n v="1963.6"/>
    <s v="Full"/>
    <s v="None"/>
    <n v="0.25805080474789133"/>
    <n v="242.7"/>
    <x v="1"/>
    <s v="Yes"/>
    <n v="256"/>
    <n v="13"/>
    <s v="Emergency"/>
    <n v="2"/>
    <n v="8"/>
    <n v="4"/>
    <s v="CT"/>
    <s v="Yes"/>
    <n v="5"/>
    <n v="2206.2999999999997"/>
    <x v="2"/>
    <n v="569.33749051527252"/>
    <n v="1636.9625094847272"/>
  </r>
  <r>
    <s v="P001244"/>
    <s v="Maria"/>
    <s v="Lopez"/>
    <x v="1"/>
    <d v="1966-01-26T00:00:00"/>
    <n v="6"/>
    <s v="Colombia"/>
    <s v="Buenos Aires"/>
    <s v="Chronic"/>
    <x v="2317"/>
    <d v="2024-05-09T00:00:00"/>
    <x v="0"/>
    <x v="2"/>
    <s v="D0008"/>
    <s v="D04"/>
    <x v="3"/>
    <x v="3"/>
    <n v="740.7"/>
    <s v="Full"/>
    <s v="CompanyB"/>
    <n v="3.7586622111644652E-2"/>
    <n v="306.91000000000003"/>
    <x v="0"/>
    <s v="No"/>
    <n v="46"/>
    <n v="11"/>
    <s v="Standard"/>
    <n v="1"/>
    <n v="4"/>
    <n v="3"/>
    <s v="ECG"/>
    <s v="No"/>
    <n v="4"/>
    <n v="1047.6100000000001"/>
    <x v="2"/>
    <n v="39.376121190380061"/>
    <n v="1008.23387880962"/>
  </r>
  <r>
    <s v="P001247"/>
    <s v="Diego"/>
    <s v="Perez"/>
    <x v="0"/>
    <d v="2007-09-08T00:00:00"/>
    <n v="3"/>
    <s v="Spain"/>
    <s v="Bogotá"/>
    <s v="General"/>
    <x v="2318"/>
    <d v="2023-01-22T00:00:00"/>
    <x v="2"/>
    <x v="1"/>
    <s v="D0083"/>
    <s v="D01"/>
    <x v="0"/>
    <x v="2"/>
    <n v="1795.78"/>
    <s v="Partial"/>
    <s v="CompanyB"/>
    <n v="0.72022705770629303"/>
    <n v="208.57"/>
    <x v="1"/>
    <s v="Yes"/>
    <n v="4"/>
    <n v="14"/>
    <s v="ICU"/>
    <n v="2"/>
    <n v="8"/>
    <n v="4"/>
    <s v="X-Ray"/>
    <s v="Yes"/>
    <n v="5"/>
    <n v="2004.35"/>
    <x v="2"/>
    <n v="1443.5871031136085"/>
    <n v="560.76289688639145"/>
  </r>
  <r>
    <s v="P001250"/>
    <s v="Elena"/>
    <s v="Diaz"/>
    <x v="0"/>
    <d v="2014-04-20T00:00:00"/>
    <n v="14"/>
    <s v="Chile"/>
    <s v="Buenos Aires"/>
    <s v="Pediatrics"/>
    <x v="2319"/>
    <d v="2024-06-01T00:00:00"/>
    <x v="2"/>
    <x v="1"/>
    <s v="D0100"/>
    <s v="D04"/>
    <x v="3"/>
    <x v="3"/>
    <n v="2215.0100000000002"/>
    <s v="Partial"/>
    <s v="CompanyC"/>
    <n v="0.56266159101029201"/>
    <n v="305.86"/>
    <x v="0"/>
    <s v="Yes"/>
    <n v="243"/>
    <n v="9"/>
    <s v="ICU"/>
    <n v="3"/>
    <n v="7"/>
    <n v="6"/>
    <s v="ECG"/>
    <s v="No"/>
    <n v="1"/>
    <n v="2520.8700000000003"/>
    <x v="2"/>
    <n v="1418.3967249301149"/>
    <n v="1102.4732750698854"/>
  </r>
  <r>
    <s v="P001253"/>
    <s v="Carlos"/>
    <s v="Torres"/>
    <x v="1"/>
    <d v="1981-10-31T00:00:00"/>
    <n v="4"/>
    <s v="Colombia"/>
    <s v="Santiago"/>
    <s v="Chronic"/>
    <x v="2320"/>
    <d v="2023-03-23T00:00:00"/>
    <x v="2"/>
    <x v="1"/>
    <s v="D0173"/>
    <s v="D02"/>
    <x v="1"/>
    <x v="1"/>
    <n v="1813.43"/>
    <s v="None"/>
    <s v="CompanyA"/>
    <n v="0.82771434613719719"/>
    <n v="675.06"/>
    <x v="0"/>
    <s v="Yes"/>
    <n v="172"/>
    <n v="0"/>
    <s v="Emergency"/>
    <n v="1"/>
    <n v="6"/>
    <n v="2"/>
    <s v="X-Ray"/>
    <s v="Yes"/>
    <n v="0"/>
    <n v="2488.4899999999998"/>
    <x v="2"/>
    <n v="2059.7588732189538"/>
    <n v="428.73112678104599"/>
  </r>
  <r>
    <s v="P001255"/>
    <s v="Sofia"/>
    <s v="Rodriguez"/>
    <x v="1"/>
    <d v="2005-11-05T00:00:00"/>
    <n v="12"/>
    <s v="Spain"/>
    <s v="CDMX"/>
    <s v="Chronic"/>
    <x v="2321"/>
    <d v="2023-10-07T00:00:00"/>
    <x v="2"/>
    <x v="4"/>
    <s v="D0030"/>
    <s v="D03"/>
    <x v="0"/>
    <x v="0"/>
    <n v="734.02"/>
    <s v="Partial"/>
    <s v="CompanyB"/>
    <n v="0.23010317932372271"/>
    <n v="656"/>
    <x v="0"/>
    <s v="No"/>
    <n v="266"/>
    <n v="2"/>
    <s v="Standard"/>
    <n v="3"/>
    <n v="2"/>
    <n v="4"/>
    <s v="MRI"/>
    <s v="No"/>
    <n v="2"/>
    <n v="1390.02"/>
    <x v="2"/>
    <n v="319.84802132356106"/>
    <n v="1070.1719786764388"/>
  </r>
  <r>
    <s v="P001256"/>
    <s v="Lucia"/>
    <s v="Garcia"/>
    <x v="1"/>
    <d v="1956-08-22T00:00:00"/>
    <n v="2"/>
    <s v="Chile"/>
    <s v="Madrid"/>
    <s v="Chronic"/>
    <x v="2322"/>
    <d v="2023-05-11T00:00:00"/>
    <x v="0"/>
    <x v="3"/>
    <s v="D0106"/>
    <s v="D05"/>
    <x v="4"/>
    <x v="3"/>
    <n v="2453.46"/>
    <s v="Full"/>
    <s v="None"/>
    <n v="0.13683120816407809"/>
    <n v="471.29"/>
    <x v="0"/>
    <s v="Yes"/>
    <n v="254"/>
    <n v="2"/>
    <s v="Emergency"/>
    <n v="1"/>
    <n v="7"/>
    <n v="1"/>
    <s v="ECG"/>
    <s v="Yes"/>
    <n v="1"/>
    <n v="2924.75"/>
    <x v="2"/>
    <n v="400.1970760778874"/>
    <n v="2524.5529239221128"/>
  </r>
  <r>
    <s v="P001259"/>
    <s v="Diego"/>
    <s v="Torres"/>
    <x v="0"/>
    <d v="2009-02-05T00:00:00"/>
    <n v="10"/>
    <s v="Colombia"/>
    <s v="Buenos Aires"/>
    <s v="Pediatrics"/>
    <x v="2323"/>
    <d v="2024-01-14T00:00:00"/>
    <x v="2"/>
    <x v="5"/>
    <s v="D0195"/>
    <s v="D01"/>
    <x v="1"/>
    <x v="1"/>
    <n v="1023.42"/>
    <s v="None"/>
    <s v="CompanyA"/>
    <n v="0.93344002998980491"/>
    <n v="286.2"/>
    <x v="1"/>
    <s v="Yes"/>
    <n v="65"/>
    <n v="10"/>
    <s v="Standard"/>
    <n v="2"/>
    <n v="3"/>
    <n v="8"/>
    <s v="CT"/>
    <s v="Yes"/>
    <n v="0"/>
    <n v="1309.6199999999999"/>
    <x v="2"/>
    <n v="1222.4517320752482"/>
    <n v="87.168267924751717"/>
  </r>
  <r>
    <s v="P001270"/>
    <s v="Diego"/>
    <s v="Diaz"/>
    <x v="0"/>
    <d v="2020-09-12T00:00:00"/>
    <n v="5"/>
    <s v="Spain"/>
    <s v="Santiago"/>
    <s v="Pediatrics"/>
    <x v="2324"/>
    <d v="2024-03-27T00:00:00"/>
    <x v="2"/>
    <x v="3"/>
    <s v="D0199"/>
    <s v="D05"/>
    <x v="4"/>
    <x v="2"/>
    <n v="2682.24"/>
    <s v="Full"/>
    <s v="None"/>
    <n v="0.82958731261086716"/>
    <n v="155.43"/>
    <x v="0"/>
    <s v="No"/>
    <n v="252"/>
    <n v="2"/>
    <s v="Standard"/>
    <n v="4"/>
    <n v="6"/>
    <n v="2"/>
    <s v="MRI"/>
    <s v="No"/>
    <n v="2"/>
    <n v="2837.6699999999996"/>
    <x v="2"/>
    <n v="2354.095029376479"/>
    <n v="483.57497062352058"/>
  </r>
  <r>
    <s v="P001302"/>
    <s v="Sofia"/>
    <s v="Martinez"/>
    <x v="0"/>
    <d v="1993-04-11T00:00:00"/>
    <n v="2"/>
    <s v="Colombia"/>
    <s v="Santiago"/>
    <s v="Pediatrics"/>
    <x v="2325"/>
    <d v="2023-02-03T00:00:00"/>
    <x v="1"/>
    <x v="1"/>
    <s v="D0179"/>
    <s v="D03"/>
    <x v="3"/>
    <x v="1"/>
    <n v="2981.5"/>
    <s v="Full"/>
    <s v="CompanyC"/>
    <n v="0.63507690362719249"/>
    <n v="416.96"/>
    <x v="0"/>
    <s v="Yes"/>
    <n v="114"/>
    <n v="13"/>
    <s v="ICU"/>
    <n v="4"/>
    <n v="8"/>
    <n v="2"/>
    <s v="ECG"/>
    <s v="Yes"/>
    <n v="4"/>
    <n v="3398.46"/>
    <x v="2"/>
    <n v="2158.2834539008686"/>
    <n v="1240.1765460991314"/>
  </r>
  <r>
    <s v="P001309"/>
    <s v="Ana"/>
    <s v="Torres"/>
    <x v="0"/>
    <d v="1953-03-18T00:00:00"/>
    <n v="6"/>
    <s v="Argentina"/>
    <s v="Bogotá"/>
    <s v="Geriatrics"/>
    <x v="2326"/>
    <d v="2024-06-13T00:00:00"/>
    <x v="2"/>
    <x v="0"/>
    <s v="D0164"/>
    <s v="D04"/>
    <x v="3"/>
    <x v="2"/>
    <n v="285.22000000000003"/>
    <s v="Full"/>
    <s v="CompanyC"/>
    <n v="0.70163911147585623"/>
    <n v="525.87"/>
    <x v="0"/>
    <s v="Yes"/>
    <n v="266"/>
    <n v="8"/>
    <s v="Emergency"/>
    <n v="3"/>
    <n v="3"/>
    <n v="2"/>
    <s v="Ultrasound"/>
    <s v="Yes"/>
    <n v="3"/>
    <n v="811.09"/>
    <x v="2"/>
    <n v="569.09246692695228"/>
    <n v="241.99753307304775"/>
  </r>
  <r>
    <s v="P001320"/>
    <s v="Jorge"/>
    <s v="Diaz"/>
    <x v="0"/>
    <d v="2013-07-04T00:00:00"/>
    <n v="4"/>
    <s v="Mexico"/>
    <s v="CDMX"/>
    <s v="Pediatrics"/>
    <x v="2327"/>
    <d v="2023-06-10T00:00:00"/>
    <x v="1"/>
    <x v="0"/>
    <s v="D0116"/>
    <s v="D03"/>
    <x v="4"/>
    <x v="2"/>
    <n v="107.93"/>
    <s v="Partial"/>
    <s v="CompanyA"/>
    <n v="0.28583860410645651"/>
    <n v="560.22"/>
    <x v="1"/>
    <s v="No"/>
    <n v="56"/>
    <n v="1"/>
    <s v="ICU"/>
    <n v="1"/>
    <n v="4"/>
    <n v="8"/>
    <s v="CT"/>
    <s v="No"/>
    <n v="3"/>
    <n v="668.15000000000009"/>
    <x v="2"/>
    <n v="190.98306333372895"/>
    <n v="477.16693666627111"/>
  </r>
  <r>
    <s v="P001321"/>
    <s v="Elena"/>
    <s v="Rodriguez"/>
    <x v="0"/>
    <d v="1983-06-29T00:00:00"/>
    <n v="5"/>
    <s v="Mexico"/>
    <s v="Santiago"/>
    <s v="Pediatrics"/>
    <x v="2328"/>
    <d v="2023-04-14T00:00:00"/>
    <x v="2"/>
    <x v="0"/>
    <s v="D0056"/>
    <s v="D02"/>
    <x v="4"/>
    <x v="1"/>
    <n v="1301.17"/>
    <s v="Partial"/>
    <s v="CompanyB"/>
    <n v="0.14032955311072551"/>
    <n v="156.44"/>
    <x v="0"/>
    <s v="No"/>
    <n v="5"/>
    <n v="13"/>
    <s v="Standard"/>
    <n v="1"/>
    <n v="4"/>
    <n v="7"/>
    <s v="CT"/>
    <s v="Yes"/>
    <n v="3"/>
    <n v="1457.6100000000001"/>
    <x v="2"/>
    <n v="204.54575990972464"/>
    <n v="1253.0642400902755"/>
  </r>
  <r>
    <s v="P001327"/>
    <s v="Lucia"/>
    <s v="Lopez"/>
    <x v="0"/>
    <d v="1994-07-29T00:00:00"/>
    <n v="11"/>
    <s v="Mexico"/>
    <s v="Santiago"/>
    <s v="Chronic"/>
    <x v="2329"/>
    <d v="2024-05-28T00:00:00"/>
    <x v="0"/>
    <x v="0"/>
    <s v="D0184"/>
    <s v="D04"/>
    <x v="3"/>
    <x v="2"/>
    <n v="2438.7399999999998"/>
    <s v="Full"/>
    <s v="None"/>
    <n v="0.43970803946710729"/>
    <n v="733.16"/>
    <x v="1"/>
    <s v="Yes"/>
    <n v="296"/>
    <n v="0"/>
    <s v="Emergency"/>
    <n v="2"/>
    <n v="9"/>
    <n v="5"/>
    <s v="Ultrasound"/>
    <s v="No"/>
    <n v="5"/>
    <n v="3171.8999999999996"/>
    <x v="2"/>
    <n v="1394.7099303857174"/>
    <n v="1777.1900696142823"/>
  </r>
  <r>
    <s v="P001331"/>
    <s v="Pedro"/>
    <s v="Perez"/>
    <x v="1"/>
    <d v="2011-06-07T00:00:00"/>
    <n v="14"/>
    <s v="Argentina"/>
    <s v="Madrid"/>
    <s v="Geriatrics"/>
    <x v="2330"/>
    <d v="2024-04-12T00:00:00"/>
    <x v="1"/>
    <x v="2"/>
    <s v="D0186"/>
    <s v="D05"/>
    <x v="0"/>
    <x v="2"/>
    <n v="1558.05"/>
    <s v="None"/>
    <s v="CompanyB"/>
    <n v="1.728567096981282E-2"/>
    <n v="191.36"/>
    <x v="1"/>
    <s v="No"/>
    <n v="15"/>
    <n v="13"/>
    <s v="Standard"/>
    <n v="4"/>
    <n v="6"/>
    <n v="4"/>
    <s v="Ultrasound"/>
    <s v="Yes"/>
    <n v="3"/>
    <n v="1749.4099999999999"/>
    <x v="2"/>
    <n v="30.239725651300244"/>
    <n v="1719.1702743486996"/>
  </r>
  <r>
    <s v="P001342"/>
    <s v="Luis"/>
    <s v="Garcia"/>
    <x v="1"/>
    <d v="1961-06-07T00:00:00"/>
    <n v="6"/>
    <s v="Colombia"/>
    <s v="CDMX"/>
    <s v="Pediatrics"/>
    <x v="2331"/>
    <d v="2024-07-18T00:00:00"/>
    <x v="1"/>
    <x v="0"/>
    <s v="D0177"/>
    <s v="D03"/>
    <x v="4"/>
    <x v="1"/>
    <n v="2752.18"/>
    <s v="None"/>
    <s v="CompanyA"/>
    <n v="0.90530452826742913"/>
    <n v="90.79"/>
    <x v="1"/>
    <s v="Yes"/>
    <n v="69"/>
    <n v="10"/>
    <s v="ICU"/>
    <n v="2"/>
    <n v="0"/>
    <n v="6"/>
    <s v="ECG"/>
    <s v="Yes"/>
    <n v="2"/>
    <n v="2842.97"/>
    <x v="2"/>
    <n v="2573.7536147284527"/>
    <n v="269.2163852715471"/>
  </r>
  <r>
    <s v="P001344"/>
    <s v="Lucia"/>
    <s v="Rodriguez"/>
    <x v="0"/>
    <d v="1973-01-23T00:00:00"/>
    <n v="8"/>
    <s v="Chile"/>
    <s v="Santiago"/>
    <s v="Chronic"/>
    <x v="2332"/>
    <d v="2024-04-27T00:00:00"/>
    <x v="1"/>
    <x v="0"/>
    <s v="D0007"/>
    <s v="D05"/>
    <x v="1"/>
    <x v="0"/>
    <n v="1727.88"/>
    <s v="Partial"/>
    <s v="None"/>
    <n v="0.52766232521010126"/>
    <n v="651.32000000000005"/>
    <x v="1"/>
    <s v="Yes"/>
    <n v="204"/>
    <n v="9"/>
    <s v="Standard"/>
    <n v="2"/>
    <n v="9"/>
    <n v="1"/>
    <s v="CT"/>
    <s v="No"/>
    <n v="1"/>
    <n v="2379.2000000000003"/>
    <x v="2"/>
    <n v="1255.4142041398732"/>
    <n v="1123.7857958601271"/>
  </r>
  <r>
    <s v="P001356"/>
    <s v="Carlos"/>
    <s v="Rodriguez"/>
    <x v="0"/>
    <d v="2003-02-14T00:00:00"/>
    <n v="12"/>
    <s v="Mexico"/>
    <s v="CDMX"/>
    <s v="Pediatrics"/>
    <x v="2333"/>
    <d v="2024-08-08T00:00:00"/>
    <x v="2"/>
    <x v="1"/>
    <s v="D0061"/>
    <s v="D04"/>
    <x v="4"/>
    <x v="0"/>
    <n v="1744.91"/>
    <s v="Partial"/>
    <s v="CompanyB"/>
    <n v="0.49273747441970261"/>
    <n v="265.95999999999998"/>
    <x v="1"/>
    <s v="Yes"/>
    <n v="50"/>
    <n v="0"/>
    <s v="ICU"/>
    <n v="3"/>
    <n v="5"/>
    <n v="10"/>
    <s v="ECG"/>
    <s v="No"/>
    <n v="3"/>
    <n v="2010.8700000000001"/>
    <x v="2"/>
    <n v="990.83100518634751"/>
    <n v="1020.0389948136526"/>
  </r>
  <r>
    <s v="P001361"/>
    <s v="Jorge"/>
    <s v="Diaz"/>
    <x v="1"/>
    <d v="1969-08-10T00:00:00"/>
    <n v="10"/>
    <s v="Chile"/>
    <s v="Buenos Aires"/>
    <s v="General"/>
    <x v="2334"/>
    <d v="2023-05-17T00:00:00"/>
    <x v="1"/>
    <x v="3"/>
    <s v="D0194"/>
    <s v="D03"/>
    <x v="4"/>
    <x v="0"/>
    <n v="1881.7"/>
    <s v="None"/>
    <s v="CompanyB"/>
    <n v="0.81977069102665123"/>
    <n v="717.42"/>
    <x v="1"/>
    <s v="No"/>
    <n v="250"/>
    <n v="2"/>
    <s v="Emergency"/>
    <n v="4"/>
    <n v="3"/>
    <n v="10"/>
    <s v="X-Ray"/>
    <s v="Yes"/>
    <n v="5"/>
    <n v="2599.12"/>
    <x v="2"/>
    <n v="2130.6823984611897"/>
    <n v="468.43760153881021"/>
  </r>
  <r>
    <s v="P001368"/>
    <s v="Jorge"/>
    <s v="Perez"/>
    <x v="0"/>
    <d v="2009-04-05T00:00:00"/>
    <n v="9"/>
    <s v="Colombia"/>
    <s v="Madrid"/>
    <s v="Chronic"/>
    <x v="2335"/>
    <d v="2023-04-27T00:00:00"/>
    <x v="2"/>
    <x v="1"/>
    <s v="D0091"/>
    <s v="D05"/>
    <x v="4"/>
    <x v="3"/>
    <n v="2167.4299999999998"/>
    <s v="Full"/>
    <s v="None"/>
    <n v="0.73341044342601258"/>
    <n v="388.88"/>
    <x v="1"/>
    <s v="Yes"/>
    <n v="180"/>
    <n v="10"/>
    <s v="Emergency"/>
    <n v="3"/>
    <n v="1"/>
    <n v="1"/>
    <s v="MRI"/>
    <s v="No"/>
    <n v="4"/>
    <n v="2556.31"/>
    <x v="2"/>
    <n v="1874.8244506343501"/>
    <n v="681.48554936564983"/>
  </r>
  <r>
    <s v="P001372"/>
    <s v="Pedro"/>
    <s v="Torres"/>
    <x v="0"/>
    <d v="1950-02-11T00:00:00"/>
    <n v="14"/>
    <s v="Chile"/>
    <s v="CDMX"/>
    <s v="Chronic"/>
    <x v="2336"/>
    <d v="2024-07-09T00:00:00"/>
    <x v="0"/>
    <x v="5"/>
    <s v="D0025"/>
    <s v="D03"/>
    <x v="0"/>
    <x v="3"/>
    <n v="494.35"/>
    <s v="Full"/>
    <s v="CompanyB"/>
    <n v="2.008481001209594E-2"/>
    <n v="413.68"/>
    <x v="0"/>
    <s v="Yes"/>
    <n v="199"/>
    <n v="3"/>
    <s v="ICU"/>
    <n v="1"/>
    <n v="0"/>
    <n v="3"/>
    <s v="Ultrasound"/>
    <s v="No"/>
    <n v="5"/>
    <n v="908.03"/>
    <x v="2"/>
    <n v="18.237610035283478"/>
    <n v="889.79238996471645"/>
  </r>
  <r>
    <s v="P001378"/>
    <s v="Ana"/>
    <s v="Torres"/>
    <x v="0"/>
    <d v="2017-12-31T00:00:00"/>
    <n v="3"/>
    <s v="Argentina"/>
    <s v="Buenos Aires"/>
    <s v="Chronic"/>
    <x v="2337"/>
    <d v="2023-08-22T00:00:00"/>
    <x v="0"/>
    <x v="1"/>
    <s v="D0144"/>
    <s v="D02"/>
    <x v="1"/>
    <x v="2"/>
    <n v="549.39"/>
    <s v="Partial"/>
    <s v="CompanyA"/>
    <n v="0.90486515157705771"/>
    <n v="617.91"/>
    <x v="0"/>
    <s v="No"/>
    <n v="88"/>
    <n v="8"/>
    <s v="ICU"/>
    <n v="1"/>
    <n v="3"/>
    <n v="1"/>
    <s v="ECG"/>
    <s v="Yes"/>
    <n v="4"/>
    <n v="1167.3"/>
    <x v="2"/>
    <n v="1056.2490914358993"/>
    <n v="111.05090856410061"/>
  </r>
  <r>
    <s v="P001401"/>
    <s v="Diego"/>
    <s v="Diaz"/>
    <x v="0"/>
    <d v="2001-10-20T00:00:00"/>
    <n v="7"/>
    <s v="Spain"/>
    <s v="Buenos Aires"/>
    <s v="Geriatrics"/>
    <x v="2338"/>
    <d v="2023-04-19T00:00:00"/>
    <x v="1"/>
    <x v="0"/>
    <s v="D0182"/>
    <s v="D04"/>
    <x v="0"/>
    <x v="2"/>
    <n v="165.98"/>
    <s v="Partial"/>
    <s v="CompanyA"/>
    <n v="0.16115503256915309"/>
    <n v="769.08"/>
    <x v="1"/>
    <s v="Yes"/>
    <n v="298"/>
    <n v="13"/>
    <s v="Standard"/>
    <n v="1"/>
    <n v="8"/>
    <n v="6"/>
    <s v="Ultrasound"/>
    <s v="Yes"/>
    <n v="5"/>
    <n v="935.06000000000006"/>
    <x v="2"/>
    <n v="150.68962475411229"/>
    <n v="784.37037524588777"/>
  </r>
  <r>
    <s v="P001407"/>
    <s v="Diego"/>
    <s v="Torres"/>
    <x v="0"/>
    <d v="1968-07-06T00:00:00"/>
    <n v="8"/>
    <s v="Mexico"/>
    <s v="Buenos Aires"/>
    <s v="Pediatrics"/>
    <x v="2339"/>
    <d v="2024-06-07T00:00:00"/>
    <x v="2"/>
    <x v="3"/>
    <s v="D0053"/>
    <s v="D03"/>
    <x v="4"/>
    <x v="3"/>
    <n v="2862.48"/>
    <s v="None"/>
    <s v="CompanyC"/>
    <n v="0.14683565414207589"/>
    <n v="509.54"/>
    <x v="1"/>
    <s v="Yes"/>
    <n v="136"/>
    <n v="0"/>
    <s v="Standard"/>
    <n v="3"/>
    <n v="4"/>
    <n v="8"/>
    <s v="MRI"/>
    <s v="No"/>
    <n v="0"/>
    <n v="3372.02"/>
    <x v="2"/>
    <n v="495.13276248016274"/>
    <n v="2876.8872375198371"/>
  </r>
  <r>
    <s v="P001411"/>
    <s v="Elena"/>
    <s v="Perez"/>
    <x v="0"/>
    <d v="1972-01-18T00:00:00"/>
    <n v="13"/>
    <s v="Chile"/>
    <s v="Madrid"/>
    <s v="Geriatrics"/>
    <x v="2340"/>
    <d v="2023-03-14T00:00:00"/>
    <x v="2"/>
    <x v="4"/>
    <s v="D0100"/>
    <s v="D05"/>
    <x v="3"/>
    <x v="0"/>
    <n v="1964.27"/>
    <s v="None"/>
    <s v="CompanyB"/>
    <n v="0.12805706632480551"/>
    <n v="505.59"/>
    <x v="1"/>
    <s v="No"/>
    <n v="206"/>
    <n v="11"/>
    <s v="ICU"/>
    <n v="4"/>
    <n v="9"/>
    <n v="2"/>
    <s v="Ultrasound"/>
    <s v="No"/>
    <n v="3"/>
    <n v="2469.86"/>
    <x v="2"/>
    <n v="316.28302583298415"/>
    <n v="2153.576974167016"/>
  </r>
  <r>
    <s v="P001418"/>
    <s v="Luis"/>
    <s v="Garcia"/>
    <x v="0"/>
    <d v="2014-11-29T00:00:00"/>
    <n v="3"/>
    <s v="Colombia"/>
    <s v="Madrid"/>
    <s v="Chronic"/>
    <x v="2341"/>
    <d v="2023-10-21T00:00:00"/>
    <x v="1"/>
    <x v="5"/>
    <s v="D0117"/>
    <s v="D02"/>
    <x v="1"/>
    <x v="1"/>
    <n v="1140.17"/>
    <s v="None"/>
    <s v="None"/>
    <n v="0.92326349667665653"/>
    <n v="204.76"/>
    <x v="0"/>
    <s v="Yes"/>
    <n v="169"/>
    <n v="7"/>
    <s v="Standard"/>
    <n v="2"/>
    <n v="4"/>
    <n v="4"/>
    <s v="CT"/>
    <s v="Yes"/>
    <n v="2"/>
    <n v="1344.93"/>
    <x v="2"/>
    <n v="1241.7247745853358"/>
    <n v="103.20522541466426"/>
  </r>
  <r>
    <s v="P001450"/>
    <s v="Maria"/>
    <s v="Hernandez"/>
    <x v="1"/>
    <d v="2004-05-21T00:00:00"/>
    <n v="9"/>
    <s v="Chile"/>
    <s v="Santiago"/>
    <s v="Pediatrics"/>
    <x v="2342"/>
    <d v="2023-11-20T00:00:00"/>
    <x v="1"/>
    <x v="4"/>
    <s v="D0002"/>
    <s v="D02"/>
    <x v="1"/>
    <x v="3"/>
    <n v="2274.7399999999998"/>
    <s v="Full"/>
    <s v="CompanyB"/>
    <n v="0.35993831721272451"/>
    <n v="759.23"/>
    <x v="0"/>
    <s v="Yes"/>
    <n v="276"/>
    <n v="1"/>
    <s v="Standard"/>
    <n v="3"/>
    <n v="7"/>
    <n v="4"/>
    <s v="ECG"/>
    <s v="No"/>
    <n v="5"/>
    <n v="3033.97"/>
    <x v="2"/>
    <n v="1092.0420562738898"/>
    <n v="1941.92794372611"/>
  </r>
  <r>
    <s v="P001458"/>
    <s v="Lucia"/>
    <s v="Rodriguez"/>
    <x v="0"/>
    <d v="1970-06-21T00:00:00"/>
    <n v="6"/>
    <s v="Mexico"/>
    <s v="Buenos Aires"/>
    <s v="Pediatrics"/>
    <x v="2343"/>
    <d v="2023-05-21T00:00:00"/>
    <x v="2"/>
    <x v="3"/>
    <s v="D0099"/>
    <s v="D04"/>
    <x v="0"/>
    <x v="3"/>
    <n v="1499.55"/>
    <s v="Partial"/>
    <s v="CompanyC"/>
    <n v="0.7663722370132332"/>
    <n v="751.49"/>
    <x v="1"/>
    <s v="No"/>
    <n v="48"/>
    <n v="14"/>
    <s v="Standard"/>
    <n v="3"/>
    <n v="7"/>
    <n v="2"/>
    <s v="Ultrasound"/>
    <s v="Yes"/>
    <n v="5"/>
    <n v="2251.04"/>
    <x v="2"/>
    <n v="1725.1345604062685"/>
    <n v="525.90543959373144"/>
  </r>
  <r>
    <s v="P001467"/>
    <s v="Pedro"/>
    <s v="Perez"/>
    <x v="1"/>
    <d v="1997-05-07T00:00:00"/>
    <n v="3"/>
    <s v="Chile"/>
    <s v="Bogotá"/>
    <s v="General"/>
    <x v="2344"/>
    <d v="2023-09-22T00:00:00"/>
    <x v="0"/>
    <x v="4"/>
    <s v="D0114"/>
    <s v="D03"/>
    <x v="1"/>
    <x v="0"/>
    <n v="2149.46"/>
    <s v="Partial"/>
    <s v="CompanyC"/>
    <n v="0.9527257254401017"/>
    <n v="279.92"/>
    <x v="1"/>
    <s v="No"/>
    <n v="220"/>
    <n v="14"/>
    <s v="Standard"/>
    <n v="3"/>
    <n v="5"/>
    <n v="4"/>
    <s v="CT"/>
    <s v="No"/>
    <n v="2"/>
    <n v="2429.38"/>
    <x v="2"/>
    <n v="2314.5328228696744"/>
    <n v="114.84717713032569"/>
  </r>
  <r>
    <s v="P001469"/>
    <s v="Ana"/>
    <s v="Hernandez"/>
    <x v="1"/>
    <d v="2006-01-08T00:00:00"/>
    <n v="12"/>
    <s v="Colombia"/>
    <s v="Santiago"/>
    <s v="Geriatrics"/>
    <x v="2345"/>
    <d v="2024-05-23T00:00:00"/>
    <x v="0"/>
    <x v="5"/>
    <s v="D0114"/>
    <s v="D02"/>
    <x v="3"/>
    <x v="1"/>
    <n v="2646.72"/>
    <s v="Full"/>
    <s v="CompanyB"/>
    <n v="0.75245741434507896"/>
    <n v="75.48"/>
    <x v="0"/>
    <s v="No"/>
    <n v="77"/>
    <n v="3"/>
    <s v="ICU"/>
    <n v="4"/>
    <n v="3"/>
    <n v="10"/>
    <s v="Ultrasound"/>
    <s v="No"/>
    <n v="1"/>
    <n v="2722.2"/>
    <x v="2"/>
    <n v="2048.3395733301736"/>
    <n v="673.86042666982621"/>
  </r>
  <r>
    <s v="P001489"/>
    <s v="Maria"/>
    <s v="Perez"/>
    <x v="0"/>
    <d v="1999-08-30T00:00:00"/>
    <n v="12"/>
    <s v="Chile"/>
    <s v="CDMX"/>
    <s v="General"/>
    <x v="2346"/>
    <d v="2023-10-19T00:00:00"/>
    <x v="2"/>
    <x v="1"/>
    <s v="D0132"/>
    <s v="D02"/>
    <x v="4"/>
    <x v="1"/>
    <n v="2523.9299999999998"/>
    <s v="None"/>
    <s v="CompanyB"/>
    <n v="0.7389262296454191"/>
    <n v="522.88"/>
    <x v="1"/>
    <s v="Yes"/>
    <n v="228"/>
    <n v="10"/>
    <s v="ICU"/>
    <n v="4"/>
    <n v="5"/>
    <n v="8"/>
    <s v="MRI"/>
    <s v="No"/>
    <n v="5"/>
    <n v="3046.81"/>
    <x v="2"/>
    <n v="2251.3678257459592"/>
    <n v="795.44217425404076"/>
  </r>
  <r>
    <s v="P001493"/>
    <s v="Diego"/>
    <s v="Rodriguez"/>
    <x v="1"/>
    <d v="2018-12-14T00:00:00"/>
    <n v="1"/>
    <s v="Chile"/>
    <s v="CDMX"/>
    <s v="Geriatrics"/>
    <x v="2347"/>
    <d v="2023-02-17T00:00:00"/>
    <x v="1"/>
    <x v="4"/>
    <s v="D0132"/>
    <s v="D01"/>
    <x v="4"/>
    <x v="0"/>
    <n v="1425.13"/>
    <s v="Full"/>
    <s v="CompanyC"/>
    <n v="0.57336698949012732"/>
    <n v="148.22"/>
    <x v="1"/>
    <s v="No"/>
    <n v="291"/>
    <n v="0"/>
    <s v="ICU"/>
    <n v="3"/>
    <n v="1"/>
    <n v="7"/>
    <s v="X-Ray"/>
    <s v="No"/>
    <n v="4"/>
    <n v="1573.3500000000001"/>
    <x v="2"/>
    <n v="902.10695291429192"/>
    <n v="671.24304708570821"/>
  </r>
  <r>
    <s v="P001495"/>
    <s v="Carlos"/>
    <s v="Perez"/>
    <x v="1"/>
    <d v="1977-10-06T00:00:00"/>
    <n v="3"/>
    <s v="Spain"/>
    <s v="Madrid"/>
    <s v="Geriatrics"/>
    <x v="2348"/>
    <d v="2024-03-10T00:00:00"/>
    <x v="2"/>
    <x v="3"/>
    <s v="D0179"/>
    <s v="D02"/>
    <x v="0"/>
    <x v="0"/>
    <n v="1041.8699999999999"/>
    <s v="Partial"/>
    <s v="None"/>
    <n v="0.63759194492851679"/>
    <n v="69.150000000000006"/>
    <x v="0"/>
    <s v="Yes"/>
    <n v="169"/>
    <n v="5"/>
    <s v="ICU"/>
    <n v="2"/>
    <n v="9"/>
    <n v="2"/>
    <s v="ECG"/>
    <s v="No"/>
    <n v="1"/>
    <n v="1111.02"/>
    <x v="2"/>
    <n v="708.37740265448076"/>
    <n v="402.64259734551922"/>
  </r>
  <r>
    <s v="P001499"/>
    <s v="Ana"/>
    <s v="Lopez"/>
    <x v="0"/>
    <d v="1962-07-29T00:00:00"/>
    <n v="9"/>
    <s v="Chile"/>
    <s v="Bogotá"/>
    <s v="Chronic"/>
    <x v="2349"/>
    <d v="2024-07-15T00:00:00"/>
    <x v="2"/>
    <x v="4"/>
    <s v="D0012"/>
    <s v="D03"/>
    <x v="3"/>
    <x v="1"/>
    <n v="84.48"/>
    <s v="Partial"/>
    <s v="None"/>
    <n v="0.15305654482313799"/>
    <n v="214.14"/>
    <x v="0"/>
    <s v="Yes"/>
    <n v="220"/>
    <n v="14"/>
    <s v="Standard"/>
    <n v="2"/>
    <n v="7"/>
    <n v="6"/>
    <s v="X-Ray"/>
    <s v="No"/>
    <n v="3"/>
    <n v="298.62"/>
    <x v="2"/>
    <n v="45.705745415085467"/>
    <n v="252.91425458491454"/>
  </r>
  <r>
    <s v="P001523"/>
    <s v="Luis"/>
    <s v="Hernandez"/>
    <x v="0"/>
    <d v="1997-04-11T00:00:00"/>
    <n v="9"/>
    <s v="Colombia"/>
    <s v="Bogotá"/>
    <s v="Geriatrics"/>
    <x v="2350"/>
    <d v="2023-03-07T00:00:00"/>
    <x v="2"/>
    <x v="5"/>
    <s v="D0193"/>
    <s v="D05"/>
    <x v="4"/>
    <x v="3"/>
    <n v="2501.42"/>
    <s v="None"/>
    <s v="CompanyA"/>
    <n v="2.8570685642601231E-2"/>
    <n v="134.53"/>
    <x v="1"/>
    <s v="No"/>
    <n v="127"/>
    <n v="11"/>
    <s v="Emergency"/>
    <n v="2"/>
    <n v="0"/>
    <n v="2"/>
    <s v="X-Ray"/>
    <s v="Yes"/>
    <n v="2"/>
    <n v="2635.9500000000003"/>
    <x v="2"/>
    <n v="75.310898819614721"/>
    <n v="2560.6391011803858"/>
  </r>
  <r>
    <s v="P001524"/>
    <s v="Maria"/>
    <s v="Martinez"/>
    <x v="0"/>
    <d v="1979-11-09T00:00:00"/>
    <n v="9"/>
    <s v="Colombia"/>
    <s v="CDMX"/>
    <s v="Geriatrics"/>
    <x v="2351"/>
    <d v="2023-11-12T00:00:00"/>
    <x v="1"/>
    <x v="0"/>
    <s v="D0142"/>
    <s v="D02"/>
    <x v="4"/>
    <x v="2"/>
    <n v="986.3"/>
    <s v="Full"/>
    <s v="CompanyB"/>
    <n v="0.46183431167119648"/>
    <n v="505.5"/>
    <x v="1"/>
    <s v="Yes"/>
    <n v="177"/>
    <n v="5"/>
    <s v="ICU"/>
    <n v="2"/>
    <n v="7"/>
    <n v="6"/>
    <s v="ECG"/>
    <s v="Yes"/>
    <n v="0"/>
    <n v="1491.8"/>
    <x v="2"/>
    <n v="688.96442615109095"/>
    <n v="802.83557384890901"/>
  </r>
  <r>
    <s v="P001533"/>
    <s v="Diego"/>
    <s v="Garcia"/>
    <x v="0"/>
    <d v="2017-10-24T00:00:00"/>
    <n v="14"/>
    <s v="Chile"/>
    <s v="Madrid"/>
    <s v="Pediatrics"/>
    <x v="2352"/>
    <d v="2023-06-27T00:00:00"/>
    <x v="2"/>
    <x v="0"/>
    <s v="D0110"/>
    <s v="D04"/>
    <x v="3"/>
    <x v="1"/>
    <n v="981.85"/>
    <s v="Full"/>
    <s v="CompanyC"/>
    <n v="0.79161936192322424"/>
    <n v="446.49"/>
    <x v="1"/>
    <s v="Yes"/>
    <n v="33"/>
    <n v="2"/>
    <s v="ICU"/>
    <n v="1"/>
    <n v="2"/>
    <n v="5"/>
    <s v="CT"/>
    <s v="Yes"/>
    <n v="3"/>
    <n v="1428.3400000000001"/>
    <x v="2"/>
    <n v="1130.7015994094181"/>
    <n v="297.63840059058202"/>
  </r>
  <r>
    <s v="P001535"/>
    <s v="Maria"/>
    <s v="Rodriguez"/>
    <x v="0"/>
    <d v="1962-06-09T00:00:00"/>
    <n v="8"/>
    <s v="Chile"/>
    <s v="CDMX"/>
    <s v="Chronic"/>
    <x v="2353"/>
    <d v="2023-03-21T00:00:00"/>
    <x v="1"/>
    <x v="0"/>
    <s v="D0160"/>
    <s v="D05"/>
    <x v="3"/>
    <x v="1"/>
    <n v="1167.4000000000001"/>
    <s v="Partial"/>
    <s v="None"/>
    <n v="0.62725946099376384"/>
    <n v="763.59"/>
    <x v="1"/>
    <s v="No"/>
    <n v="136"/>
    <n v="6"/>
    <s v="Emergency"/>
    <n v="2"/>
    <n v="7"/>
    <n v="5"/>
    <s v="X-Ray"/>
    <s v="No"/>
    <n v="2"/>
    <n v="1930.9900000000002"/>
    <x v="2"/>
    <n v="1211.2317465843482"/>
    <n v="719.75825341565201"/>
  </r>
  <r>
    <s v="P001549"/>
    <s v="Lucia"/>
    <s v="Rodriguez"/>
    <x v="0"/>
    <d v="1959-10-26T00:00:00"/>
    <n v="8"/>
    <s v="Spain"/>
    <s v="Buenos Aires"/>
    <s v="Chronic"/>
    <x v="2354"/>
    <d v="2024-02-16T00:00:00"/>
    <x v="0"/>
    <x v="0"/>
    <s v="D0183"/>
    <s v="D01"/>
    <x v="2"/>
    <x v="3"/>
    <n v="1608.41"/>
    <s v="Partial"/>
    <s v="None"/>
    <n v="0.2911484678196643"/>
    <n v="247.18"/>
    <x v="1"/>
    <s v="No"/>
    <n v="68"/>
    <n v="13"/>
    <s v="Emergency"/>
    <n v="2"/>
    <n v="6"/>
    <n v="6"/>
    <s v="CT"/>
    <s v="Yes"/>
    <n v="1"/>
    <n v="1855.5900000000001"/>
    <x v="2"/>
    <n v="540.25218540149092"/>
    <n v="1315.3378145985093"/>
  </r>
  <r>
    <s v="P001551"/>
    <s v="Lucia"/>
    <s v="Diaz"/>
    <x v="1"/>
    <d v="2006-10-10T00:00:00"/>
    <n v="2"/>
    <s v="Colombia"/>
    <s v="Madrid"/>
    <s v="General"/>
    <x v="2355"/>
    <d v="2024-01-27T00:00:00"/>
    <x v="0"/>
    <x v="0"/>
    <s v="D0188"/>
    <s v="D04"/>
    <x v="2"/>
    <x v="3"/>
    <n v="2846.96"/>
    <s v="Partial"/>
    <s v="CompanyA"/>
    <n v="0.1618894153664926"/>
    <n v="632.85"/>
    <x v="0"/>
    <s v="Yes"/>
    <n v="16"/>
    <n v="7"/>
    <s v="Standard"/>
    <n v="2"/>
    <n v="5"/>
    <n v="1"/>
    <s v="X-Ray"/>
    <s v="No"/>
    <n v="0"/>
    <n v="3479.81"/>
    <x v="2"/>
    <n v="563.34440648647455"/>
    <n v="2916.4655935135252"/>
  </r>
  <r>
    <s v="P001561"/>
    <s v="Carlos"/>
    <s v="Lopez"/>
    <x v="1"/>
    <d v="1976-02-10T00:00:00"/>
    <n v="6"/>
    <s v="Mexico"/>
    <s v="Buenos Aires"/>
    <s v="General"/>
    <x v="2356"/>
    <d v="2023-06-03T00:00:00"/>
    <x v="2"/>
    <x v="1"/>
    <s v="D0006"/>
    <s v="D04"/>
    <x v="0"/>
    <x v="1"/>
    <n v="2250.21"/>
    <s v="None"/>
    <s v="CompanyA"/>
    <n v="0.4931810914642869"/>
    <n v="189.92"/>
    <x v="1"/>
    <s v="No"/>
    <n v="118"/>
    <n v="5"/>
    <s v="Standard"/>
    <n v="2"/>
    <n v="5"/>
    <n v="5"/>
    <s v="Ultrasound"/>
    <s v="No"/>
    <n v="2"/>
    <n v="2440.13"/>
    <x v="2"/>
    <n v="1203.4259767147505"/>
    <n v="1236.7040232852496"/>
  </r>
  <r>
    <s v="P001568"/>
    <s v="Jorge"/>
    <s v="Garcia"/>
    <x v="1"/>
    <d v="1984-09-19T00:00:00"/>
    <n v="6"/>
    <s v="Argentina"/>
    <s v="Madrid"/>
    <s v="Chronic"/>
    <x v="2357"/>
    <d v="2024-02-10T00:00:00"/>
    <x v="1"/>
    <x v="4"/>
    <s v="D0084"/>
    <s v="D01"/>
    <x v="2"/>
    <x v="1"/>
    <n v="960.45"/>
    <s v="Full"/>
    <s v="CompanyB"/>
    <n v="0.43866030555688512"/>
    <n v="542.30999999999995"/>
    <x v="1"/>
    <s v="Yes"/>
    <n v="202"/>
    <n v="12"/>
    <s v="ICU"/>
    <n v="4"/>
    <n v="7"/>
    <n v="8"/>
    <s v="MRI"/>
    <s v="No"/>
    <n v="1"/>
    <n v="1502.76"/>
    <x v="2"/>
    <n v="659.20116077866464"/>
    <n v="843.55883922133535"/>
  </r>
  <r>
    <s v="P001569"/>
    <s v="Diego"/>
    <s v="Rodriguez"/>
    <x v="0"/>
    <d v="1994-11-22T00:00:00"/>
    <n v="13"/>
    <s v="Colombia"/>
    <s v="Madrid"/>
    <s v="Pediatrics"/>
    <x v="2358"/>
    <d v="2023-10-21T00:00:00"/>
    <x v="1"/>
    <x v="3"/>
    <s v="D0162"/>
    <s v="D02"/>
    <x v="4"/>
    <x v="0"/>
    <n v="714.93"/>
    <s v="Partial"/>
    <s v="None"/>
    <n v="0.23472802148094621"/>
    <n v="24.44"/>
    <x v="0"/>
    <s v="No"/>
    <n v="36"/>
    <n v="4"/>
    <s v="Standard"/>
    <n v="3"/>
    <n v="6"/>
    <n v="10"/>
    <s v="MRI"/>
    <s v="Yes"/>
    <n v="2"/>
    <n v="739.37"/>
    <x v="2"/>
    <n v="173.55085724236719"/>
    <n v="565.81914275763279"/>
  </r>
  <r>
    <s v="P001574"/>
    <s v="Pedro"/>
    <s v="Rodriguez"/>
    <x v="1"/>
    <d v="1973-06-10T00:00:00"/>
    <n v="2"/>
    <s v="Spain"/>
    <s v="CDMX"/>
    <s v="Chronic"/>
    <x v="2359"/>
    <d v="2023-05-21T00:00:00"/>
    <x v="2"/>
    <x v="0"/>
    <s v="D0120"/>
    <s v="D05"/>
    <x v="0"/>
    <x v="3"/>
    <n v="1862.7"/>
    <s v="Partial"/>
    <s v="None"/>
    <n v="0.53794973849978134"/>
    <n v="330.79"/>
    <x v="0"/>
    <s v="No"/>
    <n v="44"/>
    <n v="7"/>
    <s v="Emergency"/>
    <n v="2"/>
    <n v="1"/>
    <n v="10"/>
    <s v="CT"/>
    <s v="Yes"/>
    <n v="0"/>
    <n v="2193.4900000000002"/>
    <x v="2"/>
    <n v="1179.9873719018856"/>
    <n v="1013.5026280981147"/>
  </r>
  <r>
    <s v="P001579"/>
    <s v="Ana"/>
    <s v="Garcia"/>
    <x v="0"/>
    <d v="2019-11-04T00:00:00"/>
    <n v="9"/>
    <s v="Colombia"/>
    <s v="Buenos Aires"/>
    <s v="Chronic"/>
    <x v="2360"/>
    <d v="2023-12-22T00:00:00"/>
    <x v="1"/>
    <x v="0"/>
    <s v="D0099"/>
    <s v="D02"/>
    <x v="0"/>
    <x v="2"/>
    <n v="2336.3200000000002"/>
    <s v="Full"/>
    <s v="CompanyB"/>
    <n v="0.33039075058643008"/>
    <n v="206.69"/>
    <x v="1"/>
    <s v="No"/>
    <n v="140"/>
    <n v="5"/>
    <s v="ICU"/>
    <n v="2"/>
    <n v="1"/>
    <n v="2"/>
    <s v="MRI"/>
    <s v="Yes"/>
    <n v="5"/>
    <n v="2543.0100000000002"/>
    <x v="2"/>
    <n v="840.18698264879765"/>
    <n v="1702.8230173512025"/>
  </r>
  <r>
    <s v="P001589"/>
    <s v="Pedro"/>
    <s v="Lopez"/>
    <x v="1"/>
    <d v="2006-12-06T00:00:00"/>
    <n v="14"/>
    <s v="Mexico"/>
    <s v="Santiago"/>
    <s v="Pediatrics"/>
    <x v="2361"/>
    <d v="2024-04-11T00:00:00"/>
    <x v="2"/>
    <x v="4"/>
    <s v="D0005"/>
    <s v="D02"/>
    <x v="1"/>
    <x v="0"/>
    <n v="1867.01"/>
    <s v="None"/>
    <s v="CompanyB"/>
    <n v="0.34887040164049299"/>
    <n v="781.59"/>
    <x v="1"/>
    <s v="Yes"/>
    <n v="258"/>
    <n v="8"/>
    <s v="Emergency"/>
    <n v="3"/>
    <n v="1"/>
    <n v="2"/>
    <s v="X-Ray"/>
    <s v="No"/>
    <n v="1"/>
    <n v="2648.6"/>
    <x v="2"/>
    <n v="924.01814578500966"/>
    <n v="1724.5818542149902"/>
  </r>
  <r>
    <s v="P001597"/>
    <s v="Sofia"/>
    <s v="Diaz"/>
    <x v="0"/>
    <d v="2019-08-26T00:00:00"/>
    <n v="9"/>
    <s v="Mexico"/>
    <s v="Buenos Aires"/>
    <s v="General"/>
    <x v="2362"/>
    <d v="2023-02-21T00:00:00"/>
    <x v="2"/>
    <x v="0"/>
    <s v="D0006"/>
    <s v="D01"/>
    <x v="0"/>
    <x v="1"/>
    <n v="380.65"/>
    <s v="Full"/>
    <s v="CompanyA"/>
    <n v="3.9857128690086729E-2"/>
    <n v="763.32"/>
    <x v="0"/>
    <s v="Yes"/>
    <n v="201"/>
    <n v="14"/>
    <s v="Emergency"/>
    <n v="3"/>
    <n v="6"/>
    <n v="9"/>
    <s v="X-Ray"/>
    <s v="Yes"/>
    <n v="1"/>
    <n v="1143.97"/>
    <x v="2"/>
    <n v="45.595359507598516"/>
    <n v="1098.3746404924016"/>
  </r>
  <r>
    <s v="P001613"/>
    <s v="Jorge"/>
    <s v="Diaz"/>
    <x v="1"/>
    <d v="1996-05-09T00:00:00"/>
    <n v="8"/>
    <s v="Spain"/>
    <s v="CDMX"/>
    <s v="Geriatrics"/>
    <x v="2363"/>
    <d v="2023-07-30T00:00:00"/>
    <x v="2"/>
    <x v="3"/>
    <s v="D0044"/>
    <s v="D01"/>
    <x v="4"/>
    <x v="1"/>
    <n v="760.75"/>
    <s v="Full"/>
    <s v="None"/>
    <n v="7.0753479337828939E-2"/>
    <n v="383.73"/>
    <x v="1"/>
    <s v="Yes"/>
    <n v="79"/>
    <n v="0"/>
    <s v="Standard"/>
    <n v="1"/>
    <n v="2"/>
    <n v="9"/>
    <s v="X-Ray"/>
    <s v="No"/>
    <n v="5"/>
    <n v="1144.48"/>
    <x v="2"/>
    <n v="80.975942032558464"/>
    <n v="1063.5040579674414"/>
  </r>
  <r>
    <s v="P001618"/>
    <s v="Sofia"/>
    <s v="Garcia"/>
    <x v="1"/>
    <d v="1981-05-17T00:00:00"/>
    <n v="7"/>
    <s v="Colombia"/>
    <s v="Buenos Aires"/>
    <s v="Pediatrics"/>
    <x v="2364"/>
    <d v="2023-12-29T00:00:00"/>
    <x v="0"/>
    <x v="1"/>
    <s v="D0002"/>
    <s v="D05"/>
    <x v="3"/>
    <x v="1"/>
    <n v="103.98"/>
    <s v="Full"/>
    <s v="CompanyA"/>
    <n v="6.7362503498037407E-3"/>
    <n v="276.58999999999997"/>
    <x v="0"/>
    <s v="No"/>
    <n v="36"/>
    <n v="0"/>
    <s v="ICU"/>
    <n v="1"/>
    <n v="7"/>
    <n v="6"/>
    <s v="MRI"/>
    <s v="Yes"/>
    <n v="1"/>
    <n v="380.57"/>
    <x v="2"/>
    <n v="2.5636147956248094"/>
    <n v="378.00638520437519"/>
  </r>
  <r>
    <s v="P001623"/>
    <s v="Elena"/>
    <s v="Diaz"/>
    <x v="1"/>
    <d v="1984-07-14T00:00:00"/>
    <n v="12"/>
    <s v="Colombia"/>
    <s v="Madrid"/>
    <s v="General"/>
    <x v="2365"/>
    <d v="2024-09-14T00:00:00"/>
    <x v="0"/>
    <x v="2"/>
    <s v="D0033"/>
    <s v="D05"/>
    <x v="3"/>
    <x v="3"/>
    <n v="2355.9299999999998"/>
    <s v="Full"/>
    <s v="CompanyC"/>
    <n v="0.72175306583038479"/>
    <n v="86.93"/>
    <x v="1"/>
    <s v="No"/>
    <n v="123"/>
    <n v="9"/>
    <s v="ICU"/>
    <n v="1"/>
    <n v="8"/>
    <n v="9"/>
    <s v="ECG"/>
    <s v="Yes"/>
    <n v="5"/>
    <n v="2442.8599999999997"/>
    <x v="2"/>
    <n v="1763.1416943944134"/>
    <n v="679.71830560558624"/>
  </r>
  <r>
    <s v="P001631"/>
    <s v="Elena"/>
    <s v="Rodriguez"/>
    <x v="0"/>
    <d v="1996-07-15T00:00:00"/>
    <n v="2"/>
    <s v="Chile"/>
    <s v="CDMX"/>
    <s v="Chronic"/>
    <x v="2366"/>
    <d v="2023-08-14T00:00:00"/>
    <x v="1"/>
    <x v="3"/>
    <s v="D0129"/>
    <s v="D05"/>
    <x v="2"/>
    <x v="0"/>
    <n v="2828.38"/>
    <s v="Full"/>
    <s v="None"/>
    <n v="0.99980848117376486"/>
    <n v="301.56"/>
    <x v="1"/>
    <s v="Yes"/>
    <n v="192"/>
    <n v="4"/>
    <s v="Standard"/>
    <n v="2"/>
    <n v="1"/>
    <n v="1"/>
    <s v="CT"/>
    <s v="Yes"/>
    <n v="4"/>
    <n v="3129.94"/>
    <x v="2"/>
    <n v="3129.3405575650136"/>
    <n v="0.59944243498648575"/>
  </r>
  <r>
    <s v="P001643"/>
    <s v="Jorge"/>
    <s v="Rodriguez"/>
    <x v="0"/>
    <d v="2014-05-19T00:00:00"/>
    <n v="1"/>
    <s v="Mexico"/>
    <s v="Santiago"/>
    <s v="Chronic"/>
    <x v="2367"/>
    <d v="2024-02-10T00:00:00"/>
    <x v="1"/>
    <x v="4"/>
    <s v="D0152"/>
    <s v="D01"/>
    <x v="4"/>
    <x v="0"/>
    <n v="2184.4499999999998"/>
    <s v="Full"/>
    <s v="CompanyA"/>
    <n v="0.56250527097984893"/>
    <n v="502.68"/>
    <x v="0"/>
    <s v="Yes"/>
    <n v="189"/>
    <n v="10"/>
    <s v="Emergency"/>
    <n v="4"/>
    <n v="0"/>
    <n v="1"/>
    <s v="CT"/>
    <s v="No"/>
    <n v="1"/>
    <n v="2687.1299999999997"/>
    <x v="2"/>
    <n v="1511.5247888080812"/>
    <n v="1175.6052111919184"/>
  </r>
  <r>
    <s v="P001661"/>
    <s v="Lucia"/>
    <s v="Garcia"/>
    <x v="1"/>
    <d v="2015-01-11T00:00:00"/>
    <n v="7"/>
    <s v="Chile"/>
    <s v="Madrid"/>
    <s v="General"/>
    <x v="2368"/>
    <d v="2023-12-02T00:00:00"/>
    <x v="1"/>
    <x v="1"/>
    <s v="D0101"/>
    <s v="D02"/>
    <x v="1"/>
    <x v="2"/>
    <n v="2784.7"/>
    <s v="Full"/>
    <s v="None"/>
    <n v="0.50338405021905441"/>
    <n v="579.11"/>
    <x v="1"/>
    <s v="Yes"/>
    <n v="157"/>
    <n v="4"/>
    <s v="ICU"/>
    <n v="3"/>
    <n v="2"/>
    <n v="10"/>
    <s v="MRI"/>
    <s v="No"/>
    <n v="1"/>
    <n v="3363.81"/>
    <x v="2"/>
    <n v="1693.2883019673575"/>
    <n v="1670.5216980326425"/>
  </r>
  <r>
    <s v="P001670"/>
    <s v="Luis"/>
    <s v="Torres"/>
    <x v="0"/>
    <d v="2011-06-22T00:00:00"/>
    <n v="10"/>
    <s v="Chile"/>
    <s v="CDMX"/>
    <s v="Chronic"/>
    <x v="2369"/>
    <d v="2023-09-05T00:00:00"/>
    <x v="2"/>
    <x v="2"/>
    <s v="D0166"/>
    <s v="D03"/>
    <x v="2"/>
    <x v="1"/>
    <n v="2616.94"/>
    <s v="None"/>
    <s v="CompanyC"/>
    <n v="0.55522579036117647"/>
    <n v="750.96"/>
    <x v="0"/>
    <s v="No"/>
    <n v="270"/>
    <n v="10"/>
    <s v="Standard"/>
    <n v="4"/>
    <n v="1"/>
    <n v="1"/>
    <s v="Ultrasound"/>
    <s v="Yes"/>
    <n v="3"/>
    <n v="3367.9"/>
    <x v="2"/>
    <n v="1869.9449393574064"/>
    <n v="1497.9550606425937"/>
  </r>
  <r>
    <s v="P001673"/>
    <s v="Ana"/>
    <s v="Diaz"/>
    <x v="0"/>
    <d v="1995-05-25T00:00:00"/>
    <n v="2"/>
    <s v="Argentina"/>
    <s v="Madrid"/>
    <s v="General"/>
    <x v="2370"/>
    <d v="2024-06-07T00:00:00"/>
    <x v="2"/>
    <x v="0"/>
    <s v="D0180"/>
    <s v="D01"/>
    <x v="0"/>
    <x v="2"/>
    <n v="337.23"/>
    <s v="Partial"/>
    <s v="None"/>
    <n v="4.0512035847994572E-2"/>
    <n v="132.4"/>
    <x v="0"/>
    <s v="Yes"/>
    <n v="60"/>
    <n v="14"/>
    <s v="Emergency"/>
    <n v="1"/>
    <n v="3"/>
    <n v="9"/>
    <s v="MRI"/>
    <s v="Yes"/>
    <n v="2"/>
    <n v="469.63"/>
    <x v="2"/>
    <n v="19.025667395293691"/>
    <n v="450.60433260470631"/>
  </r>
  <r>
    <s v="P001680"/>
    <s v="Maria"/>
    <s v="Martinez"/>
    <x v="0"/>
    <d v="1952-04-02T00:00:00"/>
    <n v="9"/>
    <s v="Colombia"/>
    <s v="Madrid"/>
    <s v="Geriatrics"/>
    <x v="2371"/>
    <d v="2023-08-13T00:00:00"/>
    <x v="1"/>
    <x v="5"/>
    <s v="D0014"/>
    <s v="D03"/>
    <x v="2"/>
    <x v="3"/>
    <n v="1053.0899999999999"/>
    <s v="None"/>
    <s v="CompanyA"/>
    <n v="0.7524175003792587"/>
    <n v="321.8"/>
    <x v="1"/>
    <s v="Yes"/>
    <n v="73"/>
    <n v="14"/>
    <s v="ICU"/>
    <n v="3"/>
    <n v="6"/>
    <n v="10"/>
    <s v="MRI"/>
    <s v="Yes"/>
    <n v="5"/>
    <n v="1374.8899999999999"/>
    <x v="2"/>
    <n v="1034.491297096439"/>
    <n v="340.39870290356089"/>
  </r>
  <r>
    <s v="P001692"/>
    <s v="Maria"/>
    <s v="Martinez"/>
    <x v="1"/>
    <d v="1996-10-16T00:00:00"/>
    <n v="7"/>
    <s v="Mexico"/>
    <s v="CDMX"/>
    <s v="Geriatrics"/>
    <x v="2372"/>
    <d v="2023-09-17T00:00:00"/>
    <x v="1"/>
    <x v="5"/>
    <s v="D0039"/>
    <s v="D03"/>
    <x v="3"/>
    <x v="0"/>
    <n v="2558.85"/>
    <s v="Partial"/>
    <s v="CompanyB"/>
    <n v="0.33035533248437082"/>
    <n v="317.04000000000002"/>
    <x v="1"/>
    <s v="No"/>
    <n v="120"/>
    <n v="12"/>
    <s v="Standard"/>
    <n v="1"/>
    <n v="5"/>
    <n v="1"/>
    <s v="ECG"/>
    <s v="Yes"/>
    <n v="3"/>
    <n v="2875.89"/>
    <x v="2"/>
    <n v="950.06559713847719"/>
    <n v="1925.8244028615227"/>
  </r>
  <r>
    <s v="P001700"/>
    <s v="Diego"/>
    <s v="Torres"/>
    <x v="1"/>
    <d v="1981-11-21T00:00:00"/>
    <n v="7"/>
    <s v="Colombia"/>
    <s v="Santiago"/>
    <s v="Geriatrics"/>
    <x v="2373"/>
    <d v="2024-09-19T00:00:00"/>
    <x v="2"/>
    <x v="2"/>
    <s v="D0064"/>
    <s v="D05"/>
    <x v="2"/>
    <x v="1"/>
    <n v="2109.9899999999998"/>
    <s v="None"/>
    <s v="CompanyB"/>
    <n v="9.6248069443436113E-2"/>
    <n v="262.95999999999998"/>
    <x v="1"/>
    <s v="Yes"/>
    <n v="261"/>
    <n v="11"/>
    <s v="ICU"/>
    <n v="3"/>
    <n v="5"/>
    <n v="3"/>
    <s v="CT"/>
    <s v="Yes"/>
    <n v="4"/>
    <n v="2372.9499999999998"/>
    <x v="2"/>
    <n v="228.3918563858017"/>
    <n v="2144.5581436141983"/>
  </r>
  <r>
    <s v="P001704"/>
    <s v="Pedro"/>
    <s v="Lopez"/>
    <x v="0"/>
    <d v="1961-05-31T00:00:00"/>
    <n v="13"/>
    <s v="Spain"/>
    <s v="CDMX"/>
    <s v="Geriatrics"/>
    <x v="2374"/>
    <d v="2023-10-13T00:00:00"/>
    <x v="1"/>
    <x v="2"/>
    <s v="D0136"/>
    <s v="D03"/>
    <x v="4"/>
    <x v="2"/>
    <n v="1072.73"/>
    <s v="Full"/>
    <s v="None"/>
    <n v="0.32865526018804009"/>
    <n v="78.13"/>
    <x v="0"/>
    <s v="No"/>
    <n v="278"/>
    <n v="7"/>
    <s v="Standard"/>
    <n v="2"/>
    <n v="3"/>
    <n v="2"/>
    <s v="ECG"/>
    <s v="Yes"/>
    <n v="3"/>
    <n v="1150.8600000000001"/>
    <x v="2"/>
    <n v="378.23619274000788"/>
    <n v="772.62380725999219"/>
  </r>
  <r>
    <s v="P001709"/>
    <s v="Pedro"/>
    <s v="Rodriguez"/>
    <x v="1"/>
    <d v="1993-12-15T00:00:00"/>
    <n v="8"/>
    <s v="Colombia"/>
    <s v="Santiago"/>
    <s v="Pediatrics"/>
    <x v="2375"/>
    <d v="2024-02-27T00:00:00"/>
    <x v="2"/>
    <x v="5"/>
    <s v="D0124"/>
    <s v="D01"/>
    <x v="2"/>
    <x v="3"/>
    <n v="970.95"/>
    <s v="Partial"/>
    <s v="None"/>
    <n v="3.9085584698306253E-4"/>
    <n v="208.98"/>
    <x v="0"/>
    <s v="Yes"/>
    <n v="264"/>
    <n v="3"/>
    <s v="ICU"/>
    <n v="3"/>
    <n v="8"/>
    <n v="9"/>
    <s v="X-Ray"/>
    <s v="Yes"/>
    <n v="5"/>
    <n v="1179.93"/>
    <x v="2"/>
    <n v="0.46118253953072497"/>
    <n v="1179.4688174604694"/>
  </r>
  <r>
    <s v="P001715"/>
    <s v="Elena"/>
    <s v="Hernandez"/>
    <x v="1"/>
    <d v="1964-01-08T00:00:00"/>
    <n v="2"/>
    <s v="Colombia"/>
    <s v="Bogotá"/>
    <s v="Chronic"/>
    <x v="2376"/>
    <d v="2024-10-08T00:00:00"/>
    <x v="2"/>
    <x v="0"/>
    <s v="D0016"/>
    <s v="D03"/>
    <x v="4"/>
    <x v="0"/>
    <n v="2773.66"/>
    <s v="Full"/>
    <s v="None"/>
    <n v="0.72918123150048453"/>
    <n v="570.09"/>
    <x v="0"/>
    <s v="Yes"/>
    <n v="109"/>
    <n v="8"/>
    <s v="Standard"/>
    <n v="1"/>
    <n v="3"/>
    <n v="4"/>
    <s v="X-Ray"/>
    <s v="No"/>
    <n v="1"/>
    <n v="3343.75"/>
    <x v="2"/>
    <n v="2438.199742829745"/>
    <n v="905.55025717025501"/>
  </r>
  <r>
    <s v="P001718"/>
    <s v="Jorge"/>
    <s v="Lopez"/>
    <x v="1"/>
    <d v="1975-09-19T00:00:00"/>
    <n v="14"/>
    <s v="Chile"/>
    <s v="Buenos Aires"/>
    <s v="Geriatrics"/>
    <x v="2377"/>
    <d v="2024-10-01T00:00:00"/>
    <x v="0"/>
    <x v="2"/>
    <s v="D0145"/>
    <s v="D05"/>
    <x v="0"/>
    <x v="0"/>
    <n v="1433.92"/>
    <s v="Partial"/>
    <s v="CompanyA"/>
    <n v="0.13780638260044231"/>
    <n v="147.33000000000001"/>
    <x v="0"/>
    <s v="No"/>
    <n v="12"/>
    <n v="8"/>
    <s v="ICU"/>
    <n v="1"/>
    <n v="7"/>
    <n v="6"/>
    <s v="ECG"/>
    <s v="No"/>
    <n v="0"/>
    <n v="1581.25"/>
    <x v="2"/>
    <n v="217.9063424869494"/>
    <n v="1363.3436575130506"/>
  </r>
  <r>
    <s v="P001721"/>
    <s v="Sofia"/>
    <s v="Hernandez"/>
    <x v="0"/>
    <d v="2002-08-25T00:00:00"/>
    <n v="12"/>
    <s v="Chile"/>
    <s v="Santiago"/>
    <s v="Pediatrics"/>
    <x v="2378"/>
    <d v="2023-03-20T00:00:00"/>
    <x v="2"/>
    <x v="3"/>
    <s v="D0017"/>
    <s v="D03"/>
    <x v="1"/>
    <x v="1"/>
    <n v="1499.39"/>
    <s v="None"/>
    <s v="CompanyA"/>
    <n v="0.23196337889181279"/>
    <n v="475.41"/>
    <x v="1"/>
    <s v="Yes"/>
    <n v="232"/>
    <n v="13"/>
    <s v="Standard"/>
    <n v="1"/>
    <n v="7"/>
    <n v="5"/>
    <s v="X-Ray"/>
    <s v="No"/>
    <n v="0"/>
    <n v="1974.8000000000002"/>
    <x v="2"/>
    <n v="458.08128063555193"/>
    <n v="1516.7187193644481"/>
  </r>
  <r>
    <s v="P001726"/>
    <s v="Sofia"/>
    <s v="Garcia"/>
    <x v="0"/>
    <d v="1968-01-10T00:00:00"/>
    <n v="4"/>
    <s v="Spain"/>
    <s v="Santiago"/>
    <s v="General"/>
    <x v="2379"/>
    <d v="2023-11-28T00:00:00"/>
    <x v="0"/>
    <x v="0"/>
    <s v="D0064"/>
    <s v="D02"/>
    <x v="1"/>
    <x v="2"/>
    <n v="1080.32"/>
    <s v="Partial"/>
    <s v="CompanyC"/>
    <n v="0.83337506343748569"/>
    <n v="313.85000000000002"/>
    <x v="0"/>
    <s v="No"/>
    <n v="295"/>
    <n v="8"/>
    <s v="Emergency"/>
    <n v="4"/>
    <n v="8"/>
    <n v="9"/>
    <s v="X-Ray"/>
    <s v="No"/>
    <n v="5"/>
    <n v="1394.17"/>
    <x v="2"/>
    <n v="1161.8665121926394"/>
    <n v="232.30348780736063"/>
  </r>
  <r>
    <s v="P001730"/>
    <s v="Carlos"/>
    <s v="Martinez"/>
    <x v="0"/>
    <d v="1951-11-15T00:00:00"/>
    <n v="3"/>
    <s v="Mexico"/>
    <s v="Santiago"/>
    <s v="Pediatrics"/>
    <x v="2380"/>
    <d v="2023-07-19T00:00:00"/>
    <x v="0"/>
    <x v="4"/>
    <s v="D0112"/>
    <s v="D02"/>
    <x v="1"/>
    <x v="0"/>
    <n v="2569.85"/>
    <s v="Partial"/>
    <s v="None"/>
    <n v="0.93511413461688953"/>
    <n v="304.69"/>
    <x v="1"/>
    <s v="Yes"/>
    <n v="277"/>
    <n v="12"/>
    <s v="Emergency"/>
    <n v="1"/>
    <n v="6"/>
    <n v="5"/>
    <s v="X-Ray"/>
    <s v="No"/>
    <n v="5"/>
    <n v="2874.54"/>
    <x v="2"/>
    <n v="2688.0229845216336"/>
    <n v="186.51701547836637"/>
  </r>
  <r>
    <s v="P001731"/>
    <s v="Lucia"/>
    <s v="Martinez"/>
    <x v="0"/>
    <d v="1968-07-31T00:00:00"/>
    <n v="1"/>
    <s v="Colombia"/>
    <s v="Madrid"/>
    <s v="General"/>
    <x v="2381"/>
    <d v="2024-02-10T00:00:00"/>
    <x v="0"/>
    <x v="4"/>
    <s v="D0102"/>
    <s v="D03"/>
    <x v="3"/>
    <x v="0"/>
    <n v="2401.27"/>
    <s v="None"/>
    <s v="CompanyC"/>
    <n v="0.34900733564339492"/>
    <n v="583.30999999999995"/>
    <x v="0"/>
    <s v="Yes"/>
    <n v="134"/>
    <n v="10"/>
    <s v="Emergency"/>
    <n v="3"/>
    <n v="6"/>
    <n v="10"/>
    <s v="CT"/>
    <s v="Yes"/>
    <n v="2"/>
    <n v="2984.58"/>
    <x v="2"/>
    <n v="1041.6403138145636"/>
    <n v="1942.9396861854364"/>
  </r>
  <r>
    <s v="P001749"/>
    <s v="Elena"/>
    <s v="Diaz"/>
    <x v="1"/>
    <d v="1951-02-23T00:00:00"/>
    <n v="14"/>
    <s v="Chile"/>
    <s v="Madrid"/>
    <s v="Chronic"/>
    <x v="2382"/>
    <d v="2023-03-31T00:00:00"/>
    <x v="0"/>
    <x v="2"/>
    <s v="D0132"/>
    <s v="D02"/>
    <x v="1"/>
    <x v="1"/>
    <n v="1676.8"/>
    <s v="None"/>
    <s v="None"/>
    <n v="0.6478297842571431"/>
    <n v="170.71"/>
    <x v="0"/>
    <s v="Yes"/>
    <n v="283"/>
    <n v="6"/>
    <s v="Standard"/>
    <n v="3"/>
    <n v="4"/>
    <n v="5"/>
    <s v="CT"/>
    <s v="Yes"/>
    <n v="4"/>
    <n v="1847.51"/>
    <x v="2"/>
    <n v="1196.8720047129145"/>
    <n v="650.63799528708546"/>
  </r>
  <r>
    <s v="P001752"/>
    <s v="Jorge"/>
    <s v="Rodriguez"/>
    <x v="1"/>
    <d v="1958-02-01T00:00:00"/>
    <n v="4"/>
    <s v="Mexico"/>
    <s v="CDMX"/>
    <s v="Chronic"/>
    <x v="2383"/>
    <d v="2023-01-08T00:00:00"/>
    <x v="2"/>
    <x v="0"/>
    <s v="D0035"/>
    <s v="D04"/>
    <x v="1"/>
    <x v="0"/>
    <n v="2572.56"/>
    <s v="Partial"/>
    <s v="None"/>
    <n v="0.5359167851849358"/>
    <n v="755.16"/>
    <x v="0"/>
    <s v="Yes"/>
    <n v="212"/>
    <n v="1"/>
    <s v="ICU"/>
    <n v="4"/>
    <n v="1"/>
    <n v="8"/>
    <s v="X-Ray"/>
    <s v="No"/>
    <n v="4"/>
    <n v="3327.72"/>
    <x v="2"/>
    <n v="1783.3810043956144"/>
    <n v="1544.3389956043854"/>
  </r>
  <r>
    <s v="P001761"/>
    <s v="Diego"/>
    <s v="Garcia"/>
    <x v="0"/>
    <d v="1984-06-04T00:00:00"/>
    <n v="10"/>
    <s v="Mexico"/>
    <s v="CDMX"/>
    <s v="General"/>
    <x v="2384"/>
    <d v="2024-07-02T00:00:00"/>
    <x v="0"/>
    <x v="0"/>
    <s v="D0086"/>
    <s v="D04"/>
    <x v="4"/>
    <x v="3"/>
    <n v="1247.25"/>
    <s v="Partial"/>
    <s v="CompanyB"/>
    <n v="7.8596761057662445E-2"/>
    <n v="336.3"/>
    <x v="0"/>
    <s v="Yes"/>
    <n v="111"/>
    <n v="12"/>
    <s v="ICU"/>
    <n v="3"/>
    <n v="2"/>
    <n v="1"/>
    <s v="ECG"/>
    <s v="Yes"/>
    <n v="0"/>
    <n v="1583.55"/>
    <x v="2"/>
    <n v="124.46190097286136"/>
    <n v="1459.0880990271387"/>
  </r>
  <r>
    <s v="P001772"/>
    <s v="Maria"/>
    <s v="Diaz"/>
    <x v="1"/>
    <d v="1961-01-21T00:00:00"/>
    <n v="9"/>
    <s v="Argentina"/>
    <s v="Madrid"/>
    <s v="General"/>
    <x v="2385"/>
    <d v="2024-08-02T00:00:00"/>
    <x v="0"/>
    <x v="1"/>
    <s v="D0165"/>
    <s v="D01"/>
    <x v="1"/>
    <x v="1"/>
    <n v="2787.66"/>
    <s v="None"/>
    <s v="CompanyA"/>
    <n v="0.67721036019313086"/>
    <n v="570.88"/>
    <x v="0"/>
    <s v="Yes"/>
    <n v="221"/>
    <n v="0"/>
    <s v="Emergency"/>
    <n v="3"/>
    <n v="7"/>
    <n v="6"/>
    <s v="ECG"/>
    <s v="No"/>
    <n v="3"/>
    <n v="3358.54"/>
    <x v="2"/>
    <n v="2274.4380831230378"/>
    <n v="1084.1019168769622"/>
  </r>
  <r>
    <s v="P001774"/>
    <s v="Carlos"/>
    <s v="Perez"/>
    <x v="0"/>
    <d v="1993-02-02T00:00:00"/>
    <n v="5"/>
    <s v="Chile"/>
    <s v="CDMX"/>
    <s v="Chronic"/>
    <x v="2386"/>
    <d v="2024-05-26T00:00:00"/>
    <x v="1"/>
    <x v="0"/>
    <s v="D0071"/>
    <s v="D05"/>
    <x v="0"/>
    <x v="0"/>
    <n v="658.58"/>
    <s v="None"/>
    <s v="None"/>
    <n v="0.28907323599827311"/>
    <n v="596.04999999999995"/>
    <x v="1"/>
    <s v="Yes"/>
    <n v="59"/>
    <n v="13"/>
    <s v="Emergency"/>
    <n v="1"/>
    <n v="9"/>
    <n v="4"/>
    <s v="ECG"/>
    <s v="No"/>
    <n v="5"/>
    <n v="1254.6300000000001"/>
    <x v="2"/>
    <n v="362.67995408051343"/>
    <n v="891.95004591948668"/>
  </r>
  <r>
    <s v="P001780"/>
    <s v="Diego"/>
    <s v="Garcia"/>
    <x v="1"/>
    <d v="2004-01-23T00:00:00"/>
    <n v="13"/>
    <s v="Chile"/>
    <s v="Buenos Aires"/>
    <s v="Chronic"/>
    <x v="2387"/>
    <d v="2023-01-25T00:00:00"/>
    <x v="0"/>
    <x v="4"/>
    <s v="D0175"/>
    <s v="D05"/>
    <x v="0"/>
    <x v="0"/>
    <n v="2773.47"/>
    <s v="None"/>
    <s v="CompanyA"/>
    <n v="0.32268369465038482"/>
    <n v="730.85"/>
    <x v="1"/>
    <s v="No"/>
    <n v="195"/>
    <n v="4"/>
    <s v="ICU"/>
    <n v="4"/>
    <n v="8"/>
    <n v="4"/>
    <s v="CT"/>
    <s v="No"/>
    <n v="4"/>
    <n v="3504.3199999999997"/>
    <x v="2"/>
    <n v="1130.7869248372365"/>
    <n v="2373.5330751627635"/>
  </r>
  <r>
    <s v="P001782"/>
    <s v="Elena"/>
    <s v="Diaz"/>
    <x v="0"/>
    <d v="1982-09-19T00:00:00"/>
    <n v="11"/>
    <s v="Chile"/>
    <s v="Bogotá"/>
    <s v="Geriatrics"/>
    <x v="2388"/>
    <d v="2023-10-27T00:00:00"/>
    <x v="2"/>
    <x v="5"/>
    <s v="D0112"/>
    <s v="D02"/>
    <x v="4"/>
    <x v="2"/>
    <n v="2978.17"/>
    <s v="Partial"/>
    <s v="CompanyA"/>
    <n v="8.7284873325464862E-2"/>
    <n v="581.23"/>
    <x v="0"/>
    <s v="Yes"/>
    <n v="250"/>
    <n v="12"/>
    <s v="ICU"/>
    <n v="3"/>
    <n v="5"/>
    <n v="6"/>
    <s v="X-Ray"/>
    <s v="Yes"/>
    <n v="4"/>
    <n v="3559.4"/>
    <x v="2"/>
    <n v="310.68177811465966"/>
    <n v="3248.7182218853404"/>
  </r>
  <r>
    <s v="P001786"/>
    <s v="Elena"/>
    <s v="Martinez"/>
    <x v="0"/>
    <d v="2018-11-28T00:00:00"/>
    <n v="13"/>
    <s v="Spain"/>
    <s v="Bogotá"/>
    <s v="Chronic"/>
    <x v="2389"/>
    <d v="2024-02-18T00:00:00"/>
    <x v="2"/>
    <x v="1"/>
    <s v="D0194"/>
    <s v="D02"/>
    <x v="0"/>
    <x v="1"/>
    <n v="511.23"/>
    <s v="None"/>
    <s v="CompanyA"/>
    <n v="0.95443913655980572"/>
    <n v="759.73"/>
    <x v="1"/>
    <s v="No"/>
    <n v="248"/>
    <n v="0"/>
    <s v="Standard"/>
    <n v="1"/>
    <n v="9"/>
    <n v="2"/>
    <s v="X-Ray"/>
    <s v="Yes"/>
    <n v="0"/>
    <n v="1270.96"/>
    <x v="2"/>
    <n v="1213.0539650020507"/>
    <n v="57.906034997949291"/>
  </r>
  <r>
    <s v="P001790"/>
    <s v="Diego"/>
    <s v="Diaz"/>
    <x v="1"/>
    <d v="1977-06-08T00:00:00"/>
    <n v="8"/>
    <s v="Chile"/>
    <s v="CDMX"/>
    <s v="Chronic"/>
    <x v="2390"/>
    <d v="2023-04-08T00:00:00"/>
    <x v="0"/>
    <x v="3"/>
    <s v="D0044"/>
    <s v="D04"/>
    <x v="2"/>
    <x v="1"/>
    <n v="1496.37"/>
    <s v="Partial"/>
    <s v="CompanyB"/>
    <n v="0.25128817148022198"/>
    <n v="94.03"/>
    <x v="0"/>
    <s v="No"/>
    <n v="160"/>
    <n v="12"/>
    <s v="ICU"/>
    <n v="3"/>
    <n v="4"/>
    <n v="10"/>
    <s v="X-Ray"/>
    <s v="Yes"/>
    <n v="5"/>
    <n v="1590.3999999999999"/>
    <x v="2"/>
    <n v="399.64870792214498"/>
    <n v="1190.7512920778549"/>
  </r>
  <r>
    <s v="P001827"/>
    <s v="Sofia"/>
    <s v="Diaz"/>
    <x v="0"/>
    <d v="2008-09-01T00:00:00"/>
    <n v="2"/>
    <s v="Mexico"/>
    <s v="CDMX"/>
    <s v="General"/>
    <x v="2391"/>
    <d v="2024-09-21T00:00:00"/>
    <x v="2"/>
    <x v="5"/>
    <s v="D0091"/>
    <s v="D04"/>
    <x v="3"/>
    <x v="0"/>
    <n v="1428.11"/>
    <s v="Partial"/>
    <s v="None"/>
    <n v="2.8991678817544608E-2"/>
    <n v="528"/>
    <x v="0"/>
    <s v="Yes"/>
    <n v="56"/>
    <n v="3"/>
    <s v="ICU"/>
    <n v="2"/>
    <n v="2"/>
    <n v="8"/>
    <s v="Ultrasound"/>
    <s v="No"/>
    <n v="5"/>
    <n v="1956.11"/>
    <x v="2"/>
    <n v="56.710912851787178"/>
    <n v="1899.3990871482126"/>
  </r>
  <r>
    <s v="P001829"/>
    <s v="Carlos"/>
    <s v="Garcia"/>
    <x v="1"/>
    <d v="2009-04-10T00:00:00"/>
    <n v="5"/>
    <s v="Mexico"/>
    <s v="Santiago"/>
    <s v="Geriatrics"/>
    <x v="2392"/>
    <d v="2023-07-10T00:00:00"/>
    <x v="1"/>
    <x v="2"/>
    <s v="D0101"/>
    <s v="D04"/>
    <x v="3"/>
    <x v="1"/>
    <n v="687.6"/>
    <s v="Partial"/>
    <s v="CompanyB"/>
    <n v="0.91146441819272694"/>
    <n v="743.84"/>
    <x v="1"/>
    <s v="Yes"/>
    <n v="275"/>
    <n v="0"/>
    <s v="Standard"/>
    <n v="2"/>
    <n v="2"/>
    <n v="3"/>
    <s v="X-Ray"/>
    <s v="No"/>
    <n v="1"/>
    <n v="1431.44"/>
    <x v="2"/>
    <n v="1304.7066267777971"/>
    <n v="126.733373222203"/>
  </r>
  <r>
    <s v="P001835"/>
    <s v="Carlos"/>
    <s v="Perez"/>
    <x v="0"/>
    <d v="1965-12-18T00:00:00"/>
    <n v="6"/>
    <s v="Argentina"/>
    <s v="CDMX"/>
    <s v="Geriatrics"/>
    <x v="2393"/>
    <d v="2024-03-02T00:00:00"/>
    <x v="1"/>
    <x v="2"/>
    <s v="D0139"/>
    <s v="D05"/>
    <x v="2"/>
    <x v="1"/>
    <n v="675.95"/>
    <s v="Partial"/>
    <s v="None"/>
    <n v="4.4817796339135629E-2"/>
    <n v="191.52"/>
    <x v="0"/>
    <s v="Yes"/>
    <n v="106"/>
    <n v="3"/>
    <s v="ICU"/>
    <n v="3"/>
    <n v="4"/>
    <n v="4"/>
    <s v="Ultrasound"/>
    <s v="Yes"/>
    <n v="3"/>
    <n v="867.47"/>
    <x v="2"/>
    <n v="38.878093790309983"/>
    <n v="828.59190620969002"/>
  </r>
  <r>
    <s v="P001848"/>
    <s v="Jorge"/>
    <s v="Lopez"/>
    <x v="1"/>
    <d v="1975-05-11T00:00:00"/>
    <n v="3"/>
    <s v="Colombia"/>
    <s v="Madrid"/>
    <s v="Pediatrics"/>
    <x v="2394"/>
    <d v="2024-07-30T00:00:00"/>
    <x v="1"/>
    <x v="3"/>
    <s v="D0011"/>
    <s v="D03"/>
    <x v="0"/>
    <x v="3"/>
    <n v="1591.08"/>
    <s v="None"/>
    <s v="CompanyC"/>
    <n v="0.84368584126026036"/>
    <n v="792.68"/>
    <x v="0"/>
    <s v="Yes"/>
    <n v="298"/>
    <n v="5"/>
    <s v="Emergency"/>
    <n v="4"/>
    <n v="6"/>
    <n v="1"/>
    <s v="X-Ray"/>
    <s v="Yes"/>
    <n v="2"/>
    <n v="2383.7599999999998"/>
    <x v="2"/>
    <n v="2011.144560962558"/>
    <n v="372.61543903744177"/>
  </r>
  <r>
    <s v="P001849"/>
    <s v="Carlos"/>
    <s v="Garcia"/>
    <x v="1"/>
    <d v="1950-07-09T00:00:00"/>
    <n v="9"/>
    <s v="Spain"/>
    <s v="Madrid"/>
    <s v="General"/>
    <x v="2395"/>
    <d v="2024-02-24T00:00:00"/>
    <x v="1"/>
    <x v="5"/>
    <s v="D0099"/>
    <s v="D02"/>
    <x v="4"/>
    <x v="2"/>
    <n v="2715.19"/>
    <s v="Partial"/>
    <s v="CompanyA"/>
    <n v="0.1013820232229744"/>
    <n v="246.3"/>
    <x v="1"/>
    <s v="No"/>
    <n v="29"/>
    <n v="2"/>
    <s v="Emergency"/>
    <n v="2"/>
    <n v="6"/>
    <n v="5"/>
    <s v="X-Ray"/>
    <s v="Yes"/>
    <n v="2"/>
    <n v="2961.4900000000002"/>
    <x v="2"/>
    <n v="300.2418479546065"/>
    <n v="2661.2481520453939"/>
  </r>
  <r>
    <s v="P001870"/>
    <s v="Jorge"/>
    <s v="Garcia"/>
    <x v="1"/>
    <d v="1998-12-06T00:00:00"/>
    <n v="1"/>
    <s v="Argentina"/>
    <s v="Madrid"/>
    <s v="General"/>
    <x v="2396"/>
    <d v="2024-06-15T00:00:00"/>
    <x v="0"/>
    <x v="2"/>
    <s v="D0105"/>
    <s v="D04"/>
    <x v="3"/>
    <x v="0"/>
    <n v="1906.94"/>
    <s v="None"/>
    <s v="CompanyA"/>
    <n v="0.91717526124736892"/>
    <n v="252.34"/>
    <x v="1"/>
    <s v="Yes"/>
    <n v="121"/>
    <n v="12"/>
    <s v="Standard"/>
    <n v="1"/>
    <n v="3"/>
    <n v="7"/>
    <s v="Ultrasound"/>
    <s v="Yes"/>
    <n v="5"/>
    <n v="2159.2800000000002"/>
    <x v="2"/>
    <n v="1980.438198106219"/>
    <n v="178.84180189378117"/>
  </r>
  <r>
    <s v="P001876"/>
    <s v="Luis"/>
    <s v="Rodriguez"/>
    <x v="0"/>
    <d v="2007-04-22T00:00:00"/>
    <n v="5"/>
    <s v="Argentina"/>
    <s v="CDMX"/>
    <s v="General"/>
    <x v="2397"/>
    <d v="2024-01-19T00:00:00"/>
    <x v="0"/>
    <x v="2"/>
    <s v="D0160"/>
    <s v="D04"/>
    <x v="4"/>
    <x v="1"/>
    <n v="1036.5899999999999"/>
    <s v="Partial"/>
    <s v="CompanyC"/>
    <n v="0.77298999681588454"/>
    <n v="414.57"/>
    <x v="1"/>
    <s v="Yes"/>
    <n v="85"/>
    <n v="4"/>
    <s v="Standard"/>
    <n v="1"/>
    <n v="6"/>
    <n v="6"/>
    <s v="X-Ray"/>
    <s v="No"/>
    <n v="1"/>
    <n v="1451.1599999999999"/>
    <x v="2"/>
    <n v="1121.7321637793389"/>
    <n v="329.42783622066099"/>
  </r>
  <r>
    <s v="P001882"/>
    <s v="Jorge"/>
    <s v="Martinez"/>
    <x v="1"/>
    <d v="2002-04-27T00:00:00"/>
    <n v="11"/>
    <s v="Mexico"/>
    <s v="CDMX"/>
    <s v="Pediatrics"/>
    <x v="2398"/>
    <d v="2024-02-18T00:00:00"/>
    <x v="1"/>
    <x v="0"/>
    <s v="D0004"/>
    <s v="D01"/>
    <x v="2"/>
    <x v="2"/>
    <n v="2838.82"/>
    <s v="Partial"/>
    <s v="CompanyA"/>
    <n v="0.66732249477669325"/>
    <n v="8.08"/>
    <x v="1"/>
    <s v="No"/>
    <n v="63"/>
    <n v="13"/>
    <s v="ICU"/>
    <n v="4"/>
    <n v="6"/>
    <n v="9"/>
    <s v="X-Ray"/>
    <s v="No"/>
    <n v="5"/>
    <n v="2846.9"/>
    <x v="2"/>
    <n v="1899.800410379768"/>
    <n v="947.09958962023211"/>
  </r>
  <r>
    <s v="P001883"/>
    <s v="Diego"/>
    <s v="Perez"/>
    <x v="1"/>
    <d v="1957-11-12T00:00:00"/>
    <n v="10"/>
    <s v="Spain"/>
    <s v="Buenos Aires"/>
    <s v="Pediatrics"/>
    <x v="2399"/>
    <d v="2024-05-09T00:00:00"/>
    <x v="0"/>
    <x v="2"/>
    <s v="D0181"/>
    <s v="D02"/>
    <x v="2"/>
    <x v="0"/>
    <n v="277.02"/>
    <s v="Partial"/>
    <s v="None"/>
    <n v="0.1877009836322632"/>
    <n v="65.17"/>
    <x v="1"/>
    <s v="No"/>
    <n v="222"/>
    <n v="4"/>
    <s v="ICU"/>
    <n v="2"/>
    <n v="8"/>
    <n v="2"/>
    <s v="Ultrasound"/>
    <s v="Yes"/>
    <n v="3"/>
    <n v="342.19"/>
    <x v="2"/>
    <n v="64.229399589124142"/>
    <n v="277.96060041087583"/>
  </r>
  <r>
    <s v="P001886"/>
    <s v="Diego"/>
    <s v="Martinez"/>
    <x v="1"/>
    <d v="1996-06-25T00:00:00"/>
    <n v="12"/>
    <s v="Colombia"/>
    <s v="Madrid"/>
    <s v="Pediatrics"/>
    <x v="2400"/>
    <d v="2023-01-07T00:00:00"/>
    <x v="1"/>
    <x v="2"/>
    <s v="D0149"/>
    <s v="D04"/>
    <x v="2"/>
    <x v="0"/>
    <n v="2294.54"/>
    <s v="Partial"/>
    <s v="CompanyA"/>
    <n v="0.74999546039088705"/>
    <n v="752.26"/>
    <x v="0"/>
    <s v="Yes"/>
    <n v="66"/>
    <n v="5"/>
    <s v="Emergency"/>
    <n v="2"/>
    <n v="2"/>
    <n v="6"/>
    <s v="CT"/>
    <s v="Yes"/>
    <n v="3"/>
    <n v="3046.8"/>
    <x v="2"/>
    <n v="2285.0861687189549"/>
    <n v="761.71383128104526"/>
  </r>
  <r>
    <s v="P001892"/>
    <s v="Diego"/>
    <s v="Lopez"/>
    <x v="0"/>
    <d v="1975-05-29T00:00:00"/>
    <n v="5"/>
    <s v="Chile"/>
    <s v="Santiago"/>
    <s v="Pediatrics"/>
    <x v="2401"/>
    <d v="2024-06-04T00:00:00"/>
    <x v="0"/>
    <x v="2"/>
    <s v="D0182"/>
    <s v="D01"/>
    <x v="4"/>
    <x v="0"/>
    <n v="1980.26"/>
    <s v="None"/>
    <s v="CompanyA"/>
    <n v="0.72540993654244856"/>
    <n v="414.27"/>
    <x v="0"/>
    <s v="No"/>
    <n v="15"/>
    <n v="9"/>
    <s v="Emergency"/>
    <n v="1"/>
    <n v="9"/>
    <n v="2"/>
    <s v="ECG"/>
    <s v="Yes"/>
    <n v="0"/>
    <n v="2394.5299999999997"/>
    <x v="2"/>
    <n v="1737.0158553489891"/>
    <n v="657.51414465101061"/>
  </r>
  <r>
    <s v="P001893"/>
    <s v="Maria"/>
    <s v="Torres"/>
    <x v="0"/>
    <d v="1957-09-16T00:00:00"/>
    <n v="11"/>
    <s v="Chile"/>
    <s v="CDMX"/>
    <s v="Geriatrics"/>
    <x v="2402"/>
    <d v="2023-05-13T00:00:00"/>
    <x v="0"/>
    <x v="4"/>
    <s v="D0031"/>
    <s v="D01"/>
    <x v="3"/>
    <x v="0"/>
    <n v="1990.27"/>
    <s v="Partial"/>
    <s v="CompanyA"/>
    <n v="0.45004743669146241"/>
    <n v="597.33000000000004"/>
    <x v="1"/>
    <s v="Yes"/>
    <n v="74"/>
    <n v="13"/>
    <s v="Emergency"/>
    <n v="2"/>
    <n v="5"/>
    <n v="4"/>
    <s v="CT"/>
    <s v="Yes"/>
    <n v="0"/>
    <n v="2587.6"/>
    <x v="2"/>
    <n v="1164.5427471828282"/>
    <n v="1423.0572528171717"/>
  </r>
  <r>
    <s v="P001905"/>
    <s v="Lucia"/>
    <s v="Torres"/>
    <x v="0"/>
    <d v="1958-02-26T00:00:00"/>
    <n v="4"/>
    <s v="Chile"/>
    <s v="Santiago"/>
    <s v="Pediatrics"/>
    <x v="2403"/>
    <d v="2023-05-12T00:00:00"/>
    <x v="2"/>
    <x v="0"/>
    <s v="D0127"/>
    <s v="D01"/>
    <x v="0"/>
    <x v="3"/>
    <n v="223.04"/>
    <s v="Full"/>
    <s v="CompanyA"/>
    <n v="0.62013919492212755"/>
    <n v="477"/>
    <x v="1"/>
    <s v="No"/>
    <n v="60"/>
    <n v="14"/>
    <s v="ICU"/>
    <n v="1"/>
    <n v="2"/>
    <n v="7"/>
    <s v="CT"/>
    <s v="No"/>
    <n v="1"/>
    <n v="700.04"/>
    <x v="2"/>
    <n v="434.12224201328615"/>
    <n v="265.91775798671381"/>
  </r>
  <r>
    <s v="P001910"/>
    <s v="Sofia"/>
    <s v="Hernandez"/>
    <x v="1"/>
    <d v="2008-10-02T00:00:00"/>
    <n v="9"/>
    <s v="Colombia"/>
    <s v="Santiago"/>
    <s v="Geriatrics"/>
    <x v="2404"/>
    <d v="2023-07-18T00:00:00"/>
    <x v="1"/>
    <x v="2"/>
    <s v="D0099"/>
    <s v="D04"/>
    <x v="0"/>
    <x v="2"/>
    <n v="2186.34"/>
    <s v="None"/>
    <s v="CompanyB"/>
    <n v="0.10757333414095339"/>
    <n v="454.07"/>
    <x v="1"/>
    <s v="No"/>
    <n v="291"/>
    <n v="12"/>
    <s v="Emergency"/>
    <n v="1"/>
    <n v="3"/>
    <n v="1"/>
    <s v="ECG"/>
    <s v="No"/>
    <n v="0"/>
    <n v="2640.4100000000003"/>
    <x v="2"/>
    <n v="284.03770719911478"/>
    <n v="2356.3722928008856"/>
  </r>
  <r>
    <s v="P001921"/>
    <s v="Luis"/>
    <s v="Diaz"/>
    <x v="0"/>
    <d v="1965-04-02T00:00:00"/>
    <n v="14"/>
    <s v="Chile"/>
    <s v="Bogotá"/>
    <s v="Pediatrics"/>
    <x v="2405"/>
    <d v="2023-01-03T00:00:00"/>
    <x v="0"/>
    <x v="0"/>
    <s v="D0134"/>
    <s v="D04"/>
    <x v="2"/>
    <x v="1"/>
    <n v="1472.12"/>
    <s v="Full"/>
    <s v="CompanyA"/>
    <n v="0.54433121663905415"/>
    <n v="546.21"/>
    <x v="1"/>
    <s v="No"/>
    <n v="7"/>
    <n v="4"/>
    <s v="Emergency"/>
    <n v="1"/>
    <n v="4"/>
    <n v="5"/>
    <s v="Ultrasound"/>
    <s v="No"/>
    <n v="5"/>
    <n v="2018.33"/>
    <x v="2"/>
    <n v="1098.6400244791021"/>
    <n v="919.68997552089786"/>
  </r>
  <r>
    <s v="P001924"/>
    <s v="Carlos"/>
    <s v="Perez"/>
    <x v="1"/>
    <d v="1963-09-02T00:00:00"/>
    <n v="3"/>
    <s v="Mexico"/>
    <s v="CDMX"/>
    <s v="Geriatrics"/>
    <x v="2406"/>
    <d v="2024-05-31T00:00:00"/>
    <x v="2"/>
    <x v="5"/>
    <s v="D0186"/>
    <s v="D03"/>
    <x v="2"/>
    <x v="3"/>
    <n v="2457.52"/>
    <s v="Full"/>
    <s v="CompanyA"/>
    <n v="0.42186434191952821"/>
    <n v="326.72000000000003"/>
    <x v="1"/>
    <s v="No"/>
    <n v="140"/>
    <n v="8"/>
    <s v="ICU"/>
    <n v="4"/>
    <n v="8"/>
    <n v="10"/>
    <s v="ECG"/>
    <s v="Yes"/>
    <n v="2"/>
    <n v="2784.24"/>
    <x v="2"/>
    <n v="1174.5715753460272"/>
    <n v="1609.6684246539726"/>
  </r>
  <r>
    <s v="P001928"/>
    <s v="Luis"/>
    <s v="Martinez"/>
    <x v="0"/>
    <d v="2005-03-07T00:00:00"/>
    <n v="14"/>
    <s v="Chile"/>
    <s v="Bogotá"/>
    <s v="General"/>
    <x v="2407"/>
    <d v="2024-02-22T00:00:00"/>
    <x v="2"/>
    <x v="2"/>
    <s v="D0145"/>
    <s v="D01"/>
    <x v="4"/>
    <x v="1"/>
    <n v="219.03"/>
    <s v="Full"/>
    <s v="CompanyA"/>
    <n v="0.70426159029421664"/>
    <n v="610.9"/>
    <x v="1"/>
    <s v="Yes"/>
    <n v="174"/>
    <n v="6"/>
    <s v="Emergency"/>
    <n v="3"/>
    <n v="5"/>
    <n v="3"/>
    <s v="Ultrasound"/>
    <s v="No"/>
    <n v="2"/>
    <n v="829.93"/>
    <x v="2"/>
    <n v="584.48782163287922"/>
    <n v="245.44217836712073"/>
  </r>
  <r>
    <s v="P001929"/>
    <s v="Maria"/>
    <s v="Torres"/>
    <x v="0"/>
    <d v="2007-03-17T00:00:00"/>
    <n v="9"/>
    <s v="Mexico"/>
    <s v="CDMX"/>
    <s v="Geriatrics"/>
    <x v="2408"/>
    <d v="2023-02-12T00:00:00"/>
    <x v="1"/>
    <x v="5"/>
    <s v="D0097"/>
    <s v="D01"/>
    <x v="2"/>
    <x v="2"/>
    <n v="116.17"/>
    <s v="Full"/>
    <s v="CompanyA"/>
    <n v="0.54387235555993441"/>
    <n v="533.53"/>
    <x v="0"/>
    <s v="No"/>
    <n v="215"/>
    <n v="2"/>
    <s v="ICU"/>
    <n v="2"/>
    <n v="6"/>
    <n v="10"/>
    <s v="CT"/>
    <s v="Yes"/>
    <n v="5"/>
    <n v="649.69999999999993"/>
    <x v="2"/>
    <n v="353.35386940728932"/>
    <n v="296.34613059271061"/>
  </r>
  <r>
    <s v="P001930"/>
    <s v="Maria"/>
    <s v="Diaz"/>
    <x v="0"/>
    <d v="1987-11-04T00:00:00"/>
    <n v="7"/>
    <s v="Chile"/>
    <s v="Buenos Aires"/>
    <s v="Pediatrics"/>
    <x v="2409"/>
    <d v="2024-01-12T00:00:00"/>
    <x v="0"/>
    <x v="3"/>
    <s v="D0034"/>
    <s v="D04"/>
    <x v="1"/>
    <x v="2"/>
    <n v="1089.96"/>
    <s v="Partial"/>
    <s v="None"/>
    <n v="0.37298008293960239"/>
    <n v="163.08000000000001"/>
    <x v="1"/>
    <s v="No"/>
    <n v="234"/>
    <n v="5"/>
    <s v="ICU"/>
    <n v="3"/>
    <n v="0"/>
    <n v="3"/>
    <s v="MRI"/>
    <s v="No"/>
    <n v="0"/>
    <n v="1253.04"/>
    <x v="2"/>
    <n v="467.35896312663937"/>
    <n v="785.68103687336065"/>
  </r>
  <r>
    <s v="P001931"/>
    <s v="Diego"/>
    <s v="Martinez"/>
    <x v="1"/>
    <d v="1963-04-19T00:00:00"/>
    <n v="14"/>
    <s v="Colombia"/>
    <s v="Bogotá"/>
    <s v="Chronic"/>
    <x v="2410"/>
    <d v="2023-12-31T00:00:00"/>
    <x v="2"/>
    <x v="1"/>
    <s v="D0158"/>
    <s v="D05"/>
    <x v="1"/>
    <x v="0"/>
    <n v="2091.9"/>
    <s v="None"/>
    <s v="CompanyA"/>
    <n v="0.89148363228264349"/>
    <n v="587.35"/>
    <x v="1"/>
    <s v="Yes"/>
    <n v="86"/>
    <n v="0"/>
    <s v="Emergency"/>
    <n v="2"/>
    <n v="9"/>
    <n v="4"/>
    <s v="CT"/>
    <s v="Yes"/>
    <n v="2"/>
    <n v="2679.25"/>
    <x v="2"/>
    <n v="2388.5075217932726"/>
    <n v="290.74247820672736"/>
  </r>
  <r>
    <s v="P001932"/>
    <s v="Ana"/>
    <s v="Rodriguez"/>
    <x v="1"/>
    <d v="1980-04-17T00:00:00"/>
    <n v="6"/>
    <s v="Colombia"/>
    <s v="Bogotá"/>
    <s v="Geriatrics"/>
    <x v="2411"/>
    <d v="2023-12-31T00:00:00"/>
    <x v="1"/>
    <x v="5"/>
    <s v="D0147"/>
    <s v="D05"/>
    <x v="0"/>
    <x v="3"/>
    <n v="1024.73"/>
    <s v="Full"/>
    <s v="None"/>
    <n v="0.79251963464291275"/>
    <n v="397.1"/>
    <x v="0"/>
    <s v="No"/>
    <n v="73"/>
    <n v="7"/>
    <s v="Standard"/>
    <n v="1"/>
    <n v="0"/>
    <n v="8"/>
    <s v="X-Ray"/>
    <s v="No"/>
    <n v="2"/>
    <n v="1421.83"/>
    <x v="2"/>
    <n v="1126.8281921243326"/>
    <n v="295.00180787566728"/>
  </r>
  <r>
    <s v="P001938"/>
    <s v="Carlos"/>
    <s v="Diaz"/>
    <x v="1"/>
    <d v="1961-12-23T00:00:00"/>
    <n v="1"/>
    <s v="Argentina"/>
    <s v="Madrid"/>
    <s v="Pediatrics"/>
    <x v="2412"/>
    <d v="2023-11-20T00:00:00"/>
    <x v="0"/>
    <x v="3"/>
    <s v="D0091"/>
    <s v="D02"/>
    <x v="4"/>
    <x v="2"/>
    <n v="234.37"/>
    <s v="Full"/>
    <s v="CompanyA"/>
    <n v="0.19250593314633749"/>
    <n v="709.39"/>
    <x v="1"/>
    <s v="Yes"/>
    <n v="121"/>
    <n v="9"/>
    <s v="ICU"/>
    <n v="3"/>
    <n v="5"/>
    <n v="5"/>
    <s v="Ultrasound"/>
    <s v="No"/>
    <n v="3"/>
    <n v="943.76"/>
    <x v="2"/>
    <n v="181.67939946618748"/>
    <n v="762.08060053381246"/>
  </r>
  <r>
    <s v="P001944"/>
    <s v="Ana"/>
    <s v="Torres"/>
    <x v="1"/>
    <d v="2004-01-30T00:00:00"/>
    <n v="7"/>
    <s v="Spain"/>
    <s v="Santiago"/>
    <s v="General"/>
    <x v="2413"/>
    <d v="2024-05-27T00:00:00"/>
    <x v="2"/>
    <x v="4"/>
    <s v="D0071"/>
    <s v="D04"/>
    <x v="4"/>
    <x v="2"/>
    <n v="1587.38"/>
    <s v="Partial"/>
    <s v="CompanyA"/>
    <n v="0.19963477409401639"/>
    <n v="618.6"/>
    <x v="0"/>
    <s v="Yes"/>
    <n v="265"/>
    <n v="2"/>
    <s v="ICU"/>
    <n v="4"/>
    <n v="1"/>
    <n v="7"/>
    <s v="CT"/>
    <s v="Yes"/>
    <n v="5"/>
    <n v="2205.98"/>
    <x v="2"/>
    <n v="440.3903189559183"/>
    <n v="1765.5896810440818"/>
  </r>
  <r>
    <s v="P001945"/>
    <s v="Pedro"/>
    <s v="Garcia"/>
    <x v="0"/>
    <d v="2005-01-26T00:00:00"/>
    <n v="7"/>
    <s v="Chile"/>
    <s v="Madrid"/>
    <s v="Chronic"/>
    <x v="2414"/>
    <d v="2023-12-03T00:00:00"/>
    <x v="0"/>
    <x v="2"/>
    <s v="D0053"/>
    <s v="D04"/>
    <x v="3"/>
    <x v="3"/>
    <n v="814.21"/>
    <s v="None"/>
    <s v="CompanyA"/>
    <n v="0.85512783668760117"/>
    <n v="166.55"/>
    <x v="1"/>
    <s v="No"/>
    <n v="73"/>
    <n v="7"/>
    <s v="Emergency"/>
    <n v="4"/>
    <n v="7"/>
    <n v="2"/>
    <s v="CT"/>
    <s v="No"/>
    <n v="2"/>
    <n v="980.76"/>
    <x v="2"/>
    <n v="838.67517710973175"/>
    <n v="142.08482289026824"/>
  </r>
  <r>
    <s v="P001947"/>
    <s v="Jorge"/>
    <s v="Diaz"/>
    <x v="1"/>
    <d v="1993-07-23T00:00:00"/>
    <n v="2"/>
    <s v="Spain"/>
    <s v="CDMX"/>
    <s v="Geriatrics"/>
    <x v="2415"/>
    <d v="2023-04-06T00:00:00"/>
    <x v="0"/>
    <x v="0"/>
    <s v="D0177"/>
    <s v="D03"/>
    <x v="3"/>
    <x v="3"/>
    <n v="1131.43"/>
    <s v="None"/>
    <s v="None"/>
    <n v="0.84363878960426386"/>
    <n v="426.4"/>
    <x v="0"/>
    <s v="No"/>
    <n v="295"/>
    <n v="6"/>
    <s v="Standard"/>
    <n v="3"/>
    <n v="5"/>
    <n v="6"/>
    <s v="MRI"/>
    <s v="No"/>
    <n v="2"/>
    <n v="1557.83"/>
    <x v="2"/>
    <n v="1314.2458156092102"/>
    <n v="243.58418439078969"/>
  </r>
  <r>
    <s v="P001949"/>
    <s v="Sofia"/>
    <s v="Garcia"/>
    <x v="1"/>
    <d v="1999-12-20T00:00:00"/>
    <n v="14"/>
    <s v="Argentina"/>
    <s v="Santiago"/>
    <s v="Geriatrics"/>
    <x v="2416"/>
    <d v="2023-10-10T00:00:00"/>
    <x v="0"/>
    <x v="5"/>
    <s v="D0019"/>
    <s v="D01"/>
    <x v="0"/>
    <x v="0"/>
    <n v="1725.05"/>
    <s v="None"/>
    <s v="CompanyA"/>
    <n v="0.92214554435802065"/>
    <n v="577.44000000000005"/>
    <x v="0"/>
    <s v="No"/>
    <n v="48"/>
    <n v="9"/>
    <s v="Emergency"/>
    <n v="2"/>
    <n v="2"/>
    <n v="9"/>
    <s v="Ultrasound"/>
    <s v="No"/>
    <n v="3"/>
    <n v="2302.4899999999998"/>
    <x v="2"/>
    <n v="2123.2308944288989"/>
    <n v="179.25910557110092"/>
  </r>
  <r>
    <s v="P001954"/>
    <s v="Luis"/>
    <s v="Diaz"/>
    <x v="0"/>
    <d v="1995-09-22T00:00:00"/>
    <n v="14"/>
    <s v="Colombia"/>
    <s v="CDMX"/>
    <s v="Chronic"/>
    <x v="2417"/>
    <d v="2024-10-10T00:00:00"/>
    <x v="1"/>
    <x v="4"/>
    <s v="D0106"/>
    <s v="D05"/>
    <x v="4"/>
    <x v="3"/>
    <n v="444.61"/>
    <s v="Full"/>
    <s v="CompanyB"/>
    <n v="0.37258505960368071"/>
    <n v="556.12"/>
    <x v="0"/>
    <s v="Yes"/>
    <n v="276"/>
    <n v="7"/>
    <s v="ICU"/>
    <n v="2"/>
    <n v="6"/>
    <n v="6"/>
    <s v="X-Ray"/>
    <s v="No"/>
    <n v="4"/>
    <n v="1000.73"/>
    <x v="2"/>
    <n v="372.85704669719138"/>
    <n v="627.87295330280858"/>
  </r>
  <r>
    <s v="P001955"/>
    <s v="Elena"/>
    <s v="Martinez"/>
    <x v="1"/>
    <d v="1998-05-24T00:00:00"/>
    <n v="5"/>
    <s v="Argentina"/>
    <s v="Buenos Aires"/>
    <s v="Chronic"/>
    <x v="2418"/>
    <d v="2024-08-29T00:00:00"/>
    <x v="2"/>
    <x v="0"/>
    <s v="D0055"/>
    <s v="D05"/>
    <x v="2"/>
    <x v="3"/>
    <n v="663.71"/>
    <s v="Partial"/>
    <s v="CompanyC"/>
    <n v="1.3680173593869969E-2"/>
    <n v="343.14"/>
    <x v="0"/>
    <s v="No"/>
    <n v="65"/>
    <n v="14"/>
    <s v="ICU"/>
    <n v="1"/>
    <n v="0"/>
    <n v="3"/>
    <s v="Ultrasound"/>
    <s v="No"/>
    <n v="4"/>
    <n v="1006.85"/>
    <x v="2"/>
    <n v="13.773882782987979"/>
    <n v="993.0761172170121"/>
  </r>
  <r>
    <s v="P001957"/>
    <s v="Diego"/>
    <s v="Hernandez"/>
    <x v="1"/>
    <d v="1994-06-27T00:00:00"/>
    <n v="5"/>
    <s v="Spain"/>
    <s v="CDMX"/>
    <s v="General"/>
    <x v="2419"/>
    <d v="2023-10-01T00:00:00"/>
    <x v="2"/>
    <x v="0"/>
    <s v="D0127"/>
    <s v="D03"/>
    <x v="3"/>
    <x v="3"/>
    <n v="2621.74"/>
    <s v="Partial"/>
    <s v="CompanyB"/>
    <n v="0.2337869243114922"/>
    <n v="383.72"/>
    <x v="0"/>
    <s v="No"/>
    <n v="200"/>
    <n v="6"/>
    <s v="ICU"/>
    <n v="2"/>
    <n v="8"/>
    <n v="6"/>
    <s v="Ultrasound"/>
    <s v="No"/>
    <n v="5"/>
    <n v="3005.46"/>
    <x v="2"/>
    <n v="702.63724954121733"/>
    <n v="2302.8227504587826"/>
  </r>
  <r>
    <s v="P001961"/>
    <s v="Elena"/>
    <s v="Hernandez"/>
    <x v="0"/>
    <d v="1976-08-14T00:00:00"/>
    <n v="5"/>
    <s v="Chile"/>
    <s v="Santiago"/>
    <s v="Pediatrics"/>
    <x v="2420"/>
    <d v="2023-09-24T00:00:00"/>
    <x v="1"/>
    <x v="4"/>
    <s v="D0066"/>
    <s v="D04"/>
    <x v="0"/>
    <x v="0"/>
    <n v="2822.46"/>
    <s v="Full"/>
    <s v="None"/>
    <n v="0.96322528632837756"/>
    <n v="258.14"/>
    <x v="0"/>
    <s v="Yes"/>
    <n v="157"/>
    <n v="13"/>
    <s v="ICU"/>
    <n v="3"/>
    <n v="7"/>
    <n v="7"/>
    <s v="CT"/>
    <s v="No"/>
    <n v="3"/>
    <n v="3080.6"/>
    <x v="2"/>
    <n v="2967.3118170631997"/>
    <n v="113.28818293680024"/>
  </r>
  <r>
    <s v="P001987"/>
    <s v="Luis"/>
    <s v="Perez"/>
    <x v="0"/>
    <d v="1957-03-17T00:00:00"/>
    <n v="7"/>
    <s v="Mexico"/>
    <s v="CDMX"/>
    <s v="Chronic"/>
    <x v="2421"/>
    <d v="2023-11-19T00:00:00"/>
    <x v="1"/>
    <x v="1"/>
    <s v="D0031"/>
    <s v="D04"/>
    <x v="1"/>
    <x v="3"/>
    <n v="81.290000000000006"/>
    <s v="None"/>
    <s v="CompanyA"/>
    <n v="0.24065082667524679"/>
    <n v="649.87"/>
    <x v="1"/>
    <s v="Yes"/>
    <n v="208"/>
    <n v="5"/>
    <s v="Emergency"/>
    <n v="2"/>
    <n v="0"/>
    <n v="6"/>
    <s v="Ultrasound"/>
    <s v="Yes"/>
    <n v="4"/>
    <n v="731.16"/>
    <x v="2"/>
    <n v="175.95425843187343"/>
    <n v="555.20574156812654"/>
  </r>
  <r>
    <s v="P001989"/>
    <s v="Jorge"/>
    <s v="Perez"/>
    <x v="1"/>
    <d v="1986-02-19T00:00:00"/>
    <n v="10"/>
    <s v="Colombia"/>
    <s v="Buenos Aires"/>
    <s v="General"/>
    <x v="2422"/>
    <d v="2024-04-19T00:00:00"/>
    <x v="0"/>
    <x v="5"/>
    <s v="D0155"/>
    <s v="D03"/>
    <x v="0"/>
    <x v="0"/>
    <n v="1629.26"/>
    <s v="None"/>
    <s v="CompanyB"/>
    <n v="0.53539735543652822"/>
    <n v="656.9"/>
    <x v="0"/>
    <s v="Yes"/>
    <n v="143"/>
    <n v="1"/>
    <s v="Emergency"/>
    <n v="3"/>
    <n v="4"/>
    <n v="2"/>
    <s v="MRI"/>
    <s v="Yes"/>
    <n v="2"/>
    <n v="2286.16"/>
    <x v="2"/>
    <n v="1224.0040181047732"/>
    <n v="1062.1559818952267"/>
  </r>
  <r>
    <s v="P001992"/>
    <s v="Carlos"/>
    <s v="Lopez"/>
    <x v="1"/>
    <d v="1958-11-27T00:00:00"/>
    <n v="3"/>
    <s v="Chile"/>
    <s v="Madrid"/>
    <s v="Geriatrics"/>
    <x v="2423"/>
    <d v="2024-02-01T00:00:00"/>
    <x v="0"/>
    <x v="5"/>
    <s v="D0095"/>
    <s v="D03"/>
    <x v="4"/>
    <x v="3"/>
    <n v="287.23"/>
    <s v="Partial"/>
    <s v="None"/>
    <n v="0.56492378503797691"/>
    <n v="90.61"/>
    <x v="0"/>
    <s v="No"/>
    <n v="172"/>
    <n v="11"/>
    <s v="Emergency"/>
    <n v="2"/>
    <n v="5"/>
    <n v="9"/>
    <s v="MRI"/>
    <s v="No"/>
    <n v="5"/>
    <n v="377.84000000000003"/>
    <x v="2"/>
    <n v="213.45080293874921"/>
    <n v="164.38919706125083"/>
  </r>
  <r>
    <s v="P001996"/>
    <s v="Pedro"/>
    <s v="Torres"/>
    <x v="0"/>
    <d v="1989-11-21T00:00:00"/>
    <n v="14"/>
    <s v="Colombia"/>
    <s v="Santiago"/>
    <s v="Geriatrics"/>
    <x v="2424"/>
    <d v="2024-09-13T00:00:00"/>
    <x v="0"/>
    <x v="3"/>
    <s v="D0012"/>
    <s v="D03"/>
    <x v="2"/>
    <x v="0"/>
    <n v="1083.0899999999999"/>
    <s v="Full"/>
    <s v="None"/>
    <n v="0.30071127164959371"/>
    <n v="673.76"/>
    <x v="0"/>
    <s v="No"/>
    <n v="47"/>
    <n v="8"/>
    <s v="Standard"/>
    <n v="2"/>
    <n v="1"/>
    <n v="9"/>
    <s v="X-Ray"/>
    <s v="No"/>
    <n v="4"/>
    <n v="1756.85"/>
    <x v="2"/>
    <n v="528.30459759758867"/>
    <n v="1228.5454024024111"/>
  </r>
  <r>
    <s v="P001997"/>
    <s v="Elena"/>
    <s v="Hernandez"/>
    <x v="0"/>
    <d v="1951-07-20T00:00:00"/>
    <n v="4"/>
    <s v="Argentina"/>
    <s v="CDMX"/>
    <s v="General"/>
    <x v="2425"/>
    <d v="2023-02-14T00:00:00"/>
    <x v="0"/>
    <x v="1"/>
    <s v="D0099"/>
    <s v="D01"/>
    <x v="0"/>
    <x v="3"/>
    <n v="1947.72"/>
    <s v="Partial"/>
    <s v="None"/>
    <n v="0.49329422539488033"/>
    <n v="40.520000000000003"/>
    <x v="0"/>
    <s v="No"/>
    <n v="48"/>
    <n v="9"/>
    <s v="Emergency"/>
    <n v="1"/>
    <n v="3"/>
    <n v="10"/>
    <s v="X-Ray"/>
    <s v="No"/>
    <n v="3"/>
    <n v="1988.24"/>
    <x v="2"/>
    <n v="980.78731069911692"/>
    <n v="1007.4526893008831"/>
  </r>
  <r>
    <s v="P002010"/>
    <s v="Lucia"/>
    <s v="Lopez"/>
    <x v="0"/>
    <d v="1986-11-01T00:00:00"/>
    <n v="13"/>
    <s v="Argentina"/>
    <s v="Madrid"/>
    <s v="Pediatrics"/>
    <x v="2426"/>
    <d v="2023-01-22T00:00:00"/>
    <x v="0"/>
    <x v="2"/>
    <s v="D0079"/>
    <s v="D05"/>
    <x v="0"/>
    <x v="0"/>
    <n v="1570.12"/>
    <s v="None"/>
    <s v="None"/>
    <n v="0.1959469475721953"/>
    <n v="600.53"/>
    <x v="0"/>
    <s v="No"/>
    <n v="17"/>
    <n v="12"/>
    <s v="Emergency"/>
    <n v="4"/>
    <n v="7"/>
    <n v="5"/>
    <s v="X-Ray"/>
    <s v="No"/>
    <n v="5"/>
    <n v="2170.6499999999996"/>
    <x v="2"/>
    <n v="425.33224174758567"/>
    <n v="1745.317758252414"/>
  </r>
  <r>
    <s v="P002031"/>
    <s v="Carlos"/>
    <s v="Diaz"/>
    <x v="0"/>
    <d v="2016-03-24T00:00:00"/>
    <n v="4"/>
    <s v="Argentina"/>
    <s v="Santiago"/>
    <s v="Geriatrics"/>
    <x v="2427"/>
    <d v="2024-01-03T00:00:00"/>
    <x v="0"/>
    <x v="0"/>
    <s v="D0123"/>
    <s v="D03"/>
    <x v="0"/>
    <x v="0"/>
    <n v="1881.92"/>
    <s v="Full"/>
    <s v="CompanyB"/>
    <n v="0.15695308095784349"/>
    <n v="777.64"/>
    <x v="1"/>
    <s v="Yes"/>
    <n v="242"/>
    <n v="9"/>
    <s v="ICU"/>
    <n v="1"/>
    <n v="0"/>
    <n v="10"/>
    <s v="CT"/>
    <s v="Yes"/>
    <n v="5"/>
    <n v="2659.56"/>
    <x v="2"/>
    <n v="417.42613599224222"/>
    <n v="2242.1338640077579"/>
  </r>
  <r>
    <s v="P002032"/>
    <s v="Maria"/>
    <s v="Lopez"/>
    <x v="0"/>
    <d v="1975-12-16T00:00:00"/>
    <n v="4"/>
    <s v="Argentina"/>
    <s v="Santiago"/>
    <s v="Pediatrics"/>
    <x v="2428"/>
    <d v="2023-10-29T00:00:00"/>
    <x v="2"/>
    <x v="0"/>
    <s v="D0032"/>
    <s v="D01"/>
    <x v="3"/>
    <x v="1"/>
    <n v="1866.06"/>
    <s v="None"/>
    <s v="CompanyC"/>
    <n v="0.77965588473609726"/>
    <n v="328.77"/>
    <x v="0"/>
    <s v="Yes"/>
    <n v="119"/>
    <n v="12"/>
    <s v="Standard"/>
    <n v="1"/>
    <n v="6"/>
    <n v="6"/>
    <s v="Ultrasound"/>
    <s v="No"/>
    <n v="1"/>
    <n v="2194.83"/>
    <x v="2"/>
    <n v="1711.2121254953283"/>
    <n v="483.61787450467159"/>
  </r>
  <r>
    <s v="P002033"/>
    <s v="Sofia"/>
    <s v="Perez"/>
    <x v="1"/>
    <d v="2011-01-20T00:00:00"/>
    <n v="5"/>
    <s v="Colombia"/>
    <s v="Bogotá"/>
    <s v="Pediatrics"/>
    <x v="2429"/>
    <d v="2024-09-23T00:00:00"/>
    <x v="0"/>
    <x v="3"/>
    <s v="D0183"/>
    <s v="D05"/>
    <x v="0"/>
    <x v="0"/>
    <n v="2229.34"/>
    <s v="Partial"/>
    <s v="None"/>
    <n v="0.39030325410182809"/>
    <n v="253.05"/>
    <x v="1"/>
    <s v="Yes"/>
    <n v="191"/>
    <n v="10"/>
    <s v="Emergency"/>
    <n v="1"/>
    <n v="6"/>
    <n v="3"/>
    <s v="Ultrasound"/>
    <s v="Yes"/>
    <n v="1"/>
    <n v="2482.3900000000003"/>
    <x v="2"/>
    <n v="968.88489494983719"/>
    <n v="1513.5051050501631"/>
  </r>
  <r>
    <s v="P002040"/>
    <s v="Elena"/>
    <s v="Martinez"/>
    <x v="1"/>
    <d v="1987-04-01T00:00:00"/>
    <n v="13"/>
    <s v="Argentina"/>
    <s v="CDMX"/>
    <s v="General"/>
    <x v="2430"/>
    <d v="2024-07-06T00:00:00"/>
    <x v="0"/>
    <x v="5"/>
    <s v="D0142"/>
    <s v="D05"/>
    <x v="0"/>
    <x v="0"/>
    <n v="1257.47"/>
    <s v="Full"/>
    <s v="None"/>
    <n v="8.1997954340124246E-2"/>
    <n v="288.76"/>
    <x v="1"/>
    <s v="No"/>
    <n v="125"/>
    <n v="7"/>
    <s v="ICU"/>
    <n v="1"/>
    <n v="4"/>
    <n v="6"/>
    <s v="ECG"/>
    <s v="Yes"/>
    <n v="2"/>
    <n v="1546.23"/>
    <x v="2"/>
    <n v="126.78769693933032"/>
    <n v="1419.4423030606697"/>
  </r>
  <r>
    <s v="P002041"/>
    <s v="Pedro"/>
    <s v="Garcia"/>
    <x v="0"/>
    <d v="1953-03-19T00:00:00"/>
    <n v="14"/>
    <s v="Spain"/>
    <s v="CDMX"/>
    <s v="Geriatrics"/>
    <x v="2431"/>
    <d v="2023-12-31T00:00:00"/>
    <x v="2"/>
    <x v="1"/>
    <s v="D0155"/>
    <s v="D05"/>
    <x v="4"/>
    <x v="3"/>
    <n v="704.51"/>
    <s v="None"/>
    <s v="None"/>
    <n v="0.37035127679329449"/>
    <n v="458.69"/>
    <x v="0"/>
    <s v="No"/>
    <n v="98"/>
    <n v="4"/>
    <s v="ICU"/>
    <n v="4"/>
    <n v="6"/>
    <n v="2"/>
    <s v="X-Ray"/>
    <s v="Yes"/>
    <n v="3"/>
    <n v="1163.2"/>
    <x v="2"/>
    <n v="430.7926051659602"/>
    <n v="732.40739483403991"/>
  </r>
  <r>
    <s v="P002048"/>
    <s v="Pedro"/>
    <s v="Diaz"/>
    <x v="0"/>
    <d v="2002-03-23T00:00:00"/>
    <n v="10"/>
    <s v="Argentina"/>
    <s v="CDMX"/>
    <s v="Pediatrics"/>
    <x v="2432"/>
    <d v="2023-12-20T00:00:00"/>
    <x v="2"/>
    <x v="0"/>
    <s v="D0104"/>
    <s v="D04"/>
    <x v="1"/>
    <x v="3"/>
    <n v="1320.07"/>
    <s v="Partial"/>
    <s v="None"/>
    <n v="0.72886635247791254"/>
    <n v="113.2"/>
    <x v="1"/>
    <s v="Yes"/>
    <n v="2"/>
    <n v="11"/>
    <s v="Standard"/>
    <n v="1"/>
    <n v="9"/>
    <n v="6"/>
    <s v="X-Ray"/>
    <s v="Yes"/>
    <n v="5"/>
    <n v="1433.27"/>
    <x v="2"/>
    <n v="1044.6622770160177"/>
    <n v="388.60772298398228"/>
  </r>
  <r>
    <s v="P002052"/>
    <s v="Carlos"/>
    <s v="Torres"/>
    <x v="1"/>
    <d v="1952-12-11T00:00:00"/>
    <n v="14"/>
    <s v="Colombia"/>
    <s v="Madrid"/>
    <s v="Geriatrics"/>
    <x v="2433"/>
    <d v="2023-04-18T00:00:00"/>
    <x v="2"/>
    <x v="0"/>
    <s v="D0169"/>
    <s v="D02"/>
    <x v="4"/>
    <x v="2"/>
    <n v="1075.1500000000001"/>
    <s v="Full"/>
    <s v="CompanyA"/>
    <n v="0.15473200897530229"/>
    <n v="466.55"/>
    <x v="1"/>
    <s v="Yes"/>
    <n v="20"/>
    <n v="3"/>
    <s v="Emergency"/>
    <n v="1"/>
    <n v="3"/>
    <n v="3"/>
    <s v="X-Ray"/>
    <s v="Yes"/>
    <n v="0"/>
    <n v="1541.7"/>
    <x v="2"/>
    <n v="238.55033823722354"/>
    <n v="1303.1496617627765"/>
  </r>
  <r>
    <s v="P002055"/>
    <s v="Diego"/>
    <s v="Lopez"/>
    <x v="1"/>
    <d v="1957-04-07T00:00:00"/>
    <n v="2"/>
    <s v="Mexico"/>
    <s v="Bogotá"/>
    <s v="Pediatrics"/>
    <x v="2434"/>
    <d v="2024-03-10T00:00:00"/>
    <x v="0"/>
    <x v="3"/>
    <s v="D0081"/>
    <s v="D01"/>
    <x v="4"/>
    <x v="2"/>
    <n v="368.8"/>
    <s v="Full"/>
    <s v="CompanyA"/>
    <n v="0.58880256881542403"/>
    <n v="165.66"/>
    <x v="0"/>
    <s v="Yes"/>
    <n v="276"/>
    <n v="14"/>
    <s v="ICU"/>
    <n v="4"/>
    <n v="1"/>
    <n v="2"/>
    <s v="X-Ray"/>
    <s v="Yes"/>
    <n v="0"/>
    <n v="534.46"/>
    <x v="2"/>
    <n v="314.69142092909158"/>
    <n v="219.76857907090846"/>
  </r>
  <r>
    <s v="P002069"/>
    <s v="Carlos"/>
    <s v="Martinez"/>
    <x v="0"/>
    <d v="2016-03-28T00:00:00"/>
    <n v="8"/>
    <s v="Argentina"/>
    <s v="CDMX"/>
    <s v="Geriatrics"/>
    <x v="2435"/>
    <d v="2023-08-03T00:00:00"/>
    <x v="1"/>
    <x v="2"/>
    <s v="D0114"/>
    <s v="D05"/>
    <x v="3"/>
    <x v="1"/>
    <n v="1219"/>
    <s v="Full"/>
    <s v="None"/>
    <n v="0.34411446857859629"/>
    <n v="673.51"/>
    <x v="1"/>
    <s v="No"/>
    <n v="14"/>
    <n v="7"/>
    <s v="Emergency"/>
    <n v="2"/>
    <n v="8"/>
    <n v="1"/>
    <s v="MRI"/>
    <s v="No"/>
    <n v="1"/>
    <n v="1892.51"/>
    <x v="2"/>
    <n v="651.24007292967929"/>
    <n v="1241.2699270703206"/>
  </r>
  <r>
    <s v="P002074"/>
    <s v="Jorge"/>
    <s v="Martinez"/>
    <x v="0"/>
    <d v="2000-02-21T00:00:00"/>
    <n v="7"/>
    <s v="Colombia"/>
    <s v="Bogotá"/>
    <s v="Geriatrics"/>
    <x v="2436"/>
    <d v="2024-07-25T00:00:00"/>
    <x v="1"/>
    <x v="0"/>
    <s v="D0068"/>
    <s v="D05"/>
    <x v="2"/>
    <x v="1"/>
    <n v="948.73"/>
    <s v="Partial"/>
    <s v="CompanyC"/>
    <n v="2.566748274129926E-2"/>
    <n v="475.78"/>
    <x v="0"/>
    <s v="No"/>
    <n v="138"/>
    <n v="5"/>
    <s v="Standard"/>
    <n v="3"/>
    <n v="1"/>
    <n v="2"/>
    <s v="CT"/>
    <s v="Yes"/>
    <n v="4"/>
    <n v="1424.51"/>
    <x v="2"/>
    <n v="36.563585839808212"/>
    <n v="1387.9464141601918"/>
  </r>
  <r>
    <s v="P002075"/>
    <s v="Maria"/>
    <s v="Garcia"/>
    <x v="0"/>
    <d v="2007-02-22T00:00:00"/>
    <n v="2"/>
    <s v="Argentina"/>
    <s v="Santiago"/>
    <s v="Chronic"/>
    <x v="2437"/>
    <d v="2024-07-19T00:00:00"/>
    <x v="1"/>
    <x v="4"/>
    <s v="D0098"/>
    <s v="D04"/>
    <x v="0"/>
    <x v="0"/>
    <n v="1374.95"/>
    <s v="Partial"/>
    <s v="CompanyC"/>
    <n v="0.28185960777852692"/>
    <n v="172.92"/>
    <x v="0"/>
    <s v="No"/>
    <n v="279"/>
    <n v="1"/>
    <s v="Standard"/>
    <n v="4"/>
    <n v="4"/>
    <n v="10"/>
    <s v="MRI"/>
    <s v="Yes"/>
    <n v="0"/>
    <n v="1547.8700000000001"/>
    <x v="2"/>
    <n v="436.28203109214849"/>
    <n v="1111.5879689078515"/>
  </r>
  <r>
    <s v="P002077"/>
    <s v="Elena"/>
    <s v="Martinez"/>
    <x v="0"/>
    <d v="1952-12-23T00:00:00"/>
    <n v="6"/>
    <s v="Colombia"/>
    <s v="Buenos Aires"/>
    <s v="General"/>
    <x v="2438"/>
    <d v="2023-10-21T00:00:00"/>
    <x v="2"/>
    <x v="4"/>
    <s v="D0110"/>
    <s v="D05"/>
    <x v="2"/>
    <x v="3"/>
    <n v="2170.61"/>
    <s v="Partial"/>
    <s v="CompanyC"/>
    <n v="0.97514060567981831"/>
    <n v="143.25"/>
    <x v="0"/>
    <s v="No"/>
    <n v="110"/>
    <n v="10"/>
    <s v="Standard"/>
    <n v="3"/>
    <n v="2"/>
    <n v="7"/>
    <s v="CT"/>
    <s v="Yes"/>
    <n v="4"/>
    <n v="2313.86"/>
    <x v="2"/>
    <n v="2256.3388418583045"/>
    <n v="57.521158141695651"/>
  </r>
  <r>
    <s v="P002084"/>
    <s v="Carlos"/>
    <s v="Martinez"/>
    <x v="1"/>
    <d v="1978-04-24T00:00:00"/>
    <n v="9"/>
    <s v="Chile"/>
    <s v="Madrid"/>
    <s v="Geriatrics"/>
    <x v="2439"/>
    <d v="2023-12-17T00:00:00"/>
    <x v="1"/>
    <x v="1"/>
    <s v="D0087"/>
    <s v="D02"/>
    <x v="3"/>
    <x v="1"/>
    <n v="408.08"/>
    <s v="Full"/>
    <s v="CompanyB"/>
    <n v="0.4881799175472844"/>
    <n v="523.37"/>
    <x v="1"/>
    <s v="No"/>
    <n v="126"/>
    <n v="11"/>
    <s v="Standard"/>
    <n v="1"/>
    <n v="2"/>
    <n v="4"/>
    <s v="Ultrasound"/>
    <s v="Yes"/>
    <n v="0"/>
    <n v="931.45"/>
    <x v="2"/>
    <n v="454.7151841994181"/>
    <n v="476.73481580058194"/>
  </r>
  <r>
    <s v="P002089"/>
    <s v="Diego"/>
    <s v="Martinez"/>
    <x v="1"/>
    <d v="2001-03-12T00:00:00"/>
    <n v="2"/>
    <s v="Chile"/>
    <s v="Bogotá"/>
    <s v="Pediatrics"/>
    <x v="2440"/>
    <d v="2023-09-05T00:00:00"/>
    <x v="1"/>
    <x v="5"/>
    <s v="D0068"/>
    <s v="D03"/>
    <x v="0"/>
    <x v="3"/>
    <n v="2312.61"/>
    <s v="None"/>
    <s v="CompanyC"/>
    <n v="0.33728008930387948"/>
    <n v="351.96"/>
    <x v="0"/>
    <s v="Yes"/>
    <n v="92"/>
    <n v="8"/>
    <s v="Standard"/>
    <n v="1"/>
    <n v="3"/>
    <n v="10"/>
    <s v="X-Ray"/>
    <s v="No"/>
    <n v="2"/>
    <n v="2664.57"/>
    <x v="2"/>
    <n v="898.70640755643819"/>
    <n v="1765.8635924435621"/>
  </r>
  <r>
    <s v="P002091"/>
    <s v="Elena"/>
    <s v="Perez"/>
    <x v="1"/>
    <d v="1999-01-24T00:00:00"/>
    <n v="11"/>
    <s v="Mexico"/>
    <s v="Madrid"/>
    <s v="Pediatrics"/>
    <x v="2441"/>
    <d v="2024-09-18T00:00:00"/>
    <x v="2"/>
    <x v="2"/>
    <s v="D0164"/>
    <s v="D05"/>
    <x v="2"/>
    <x v="2"/>
    <n v="2616.54"/>
    <s v="Partial"/>
    <s v="None"/>
    <n v="0.13133517707606779"/>
    <n v="736.3"/>
    <x v="0"/>
    <s v="Yes"/>
    <n v="233"/>
    <n v="5"/>
    <s v="ICU"/>
    <n v="3"/>
    <n v="9"/>
    <n v="1"/>
    <s v="MRI"/>
    <s v="Yes"/>
    <n v="0"/>
    <n v="3352.84"/>
    <x v="2"/>
    <n v="440.34583510772313"/>
    <n v="2912.4941648922768"/>
  </r>
  <r>
    <s v="P002107"/>
    <s v="Diego"/>
    <s v="Lopez"/>
    <x v="1"/>
    <d v="1962-02-13T00:00:00"/>
    <n v="1"/>
    <s v="Chile"/>
    <s v="Santiago"/>
    <s v="General"/>
    <x v="2442"/>
    <d v="2024-08-11T00:00:00"/>
    <x v="1"/>
    <x v="4"/>
    <s v="D0125"/>
    <s v="D03"/>
    <x v="1"/>
    <x v="2"/>
    <n v="2850.54"/>
    <s v="Partial"/>
    <s v="CompanyA"/>
    <n v="0.47517710937988461"/>
    <n v="427.79"/>
    <x v="0"/>
    <s v="Yes"/>
    <n v="92"/>
    <n v="1"/>
    <s v="Emergency"/>
    <n v="4"/>
    <n v="6"/>
    <n v="9"/>
    <s v="Ultrasound"/>
    <s v="No"/>
    <n v="2"/>
    <n v="3278.33"/>
    <x v="2"/>
    <n v="1557.7873729933572"/>
    <n v="1720.5426270066428"/>
  </r>
  <r>
    <s v="P002116"/>
    <s v="Lucia"/>
    <s v="Martinez"/>
    <x v="0"/>
    <d v="2008-04-02T00:00:00"/>
    <n v="5"/>
    <s v="Argentina"/>
    <s v="CDMX"/>
    <s v="Chronic"/>
    <x v="2443"/>
    <d v="2023-10-14T00:00:00"/>
    <x v="2"/>
    <x v="3"/>
    <s v="D0125"/>
    <s v="D01"/>
    <x v="0"/>
    <x v="3"/>
    <n v="1988.93"/>
    <s v="Partial"/>
    <s v="CompanyA"/>
    <n v="0.81206420078964991"/>
    <n v="782.03"/>
    <x v="1"/>
    <s v="No"/>
    <n v="257"/>
    <n v="12"/>
    <s v="ICU"/>
    <n v="4"/>
    <n v="2"/>
    <n v="3"/>
    <s v="MRI"/>
    <s v="Yes"/>
    <n v="1"/>
    <n v="2770.96"/>
    <x v="2"/>
    <n v="2250.1974178200885"/>
    <n v="520.76258217991153"/>
  </r>
  <r>
    <s v="P002144"/>
    <s v="Elena"/>
    <s v="Torres"/>
    <x v="1"/>
    <d v="1963-08-19T00:00:00"/>
    <n v="9"/>
    <s v="Chile"/>
    <s v="CDMX"/>
    <s v="Pediatrics"/>
    <x v="2444"/>
    <d v="2023-11-03T00:00:00"/>
    <x v="1"/>
    <x v="5"/>
    <s v="D0015"/>
    <s v="D05"/>
    <x v="3"/>
    <x v="1"/>
    <n v="254.2"/>
    <s v="Partial"/>
    <s v="CompanyB"/>
    <n v="0.70535434406721098"/>
    <n v="50.46"/>
    <x v="0"/>
    <s v="No"/>
    <n v="288"/>
    <n v="2"/>
    <s v="Standard"/>
    <n v="4"/>
    <n v="2"/>
    <n v="4"/>
    <s v="Ultrasound"/>
    <s v="No"/>
    <n v="0"/>
    <n v="304.65999999999997"/>
    <x v="2"/>
    <n v="214.89325446351648"/>
    <n v="89.766745536483484"/>
  </r>
  <r>
    <s v="P002152"/>
    <s v="Carlos"/>
    <s v="Perez"/>
    <x v="1"/>
    <d v="2020-01-24T00:00:00"/>
    <n v="4"/>
    <s v="Spain"/>
    <s v="Bogotá"/>
    <s v="Chronic"/>
    <x v="2445"/>
    <d v="2024-04-07T00:00:00"/>
    <x v="0"/>
    <x v="0"/>
    <s v="D0147"/>
    <s v="D05"/>
    <x v="4"/>
    <x v="2"/>
    <n v="693.92"/>
    <s v="None"/>
    <s v="CompanyB"/>
    <n v="7.1335205327355378E-2"/>
    <n v="526.66999999999996"/>
    <x v="1"/>
    <s v="Yes"/>
    <n v="104"/>
    <n v="8"/>
    <s v="ICU"/>
    <n v="4"/>
    <n v="6"/>
    <n v="8"/>
    <s v="ECG"/>
    <s v="No"/>
    <n v="2"/>
    <n v="1220.5899999999999"/>
    <x v="2"/>
    <n v="87.071038270516695"/>
    <n v="1133.5189617294832"/>
  </r>
  <r>
    <s v="P002159"/>
    <s v="Jorge"/>
    <s v="Martinez"/>
    <x v="1"/>
    <d v="2008-12-21T00:00:00"/>
    <n v="5"/>
    <s v="Colombia"/>
    <s v="Santiago"/>
    <s v="Pediatrics"/>
    <x v="2446"/>
    <d v="2024-05-01T00:00:00"/>
    <x v="1"/>
    <x v="3"/>
    <s v="D0142"/>
    <s v="D04"/>
    <x v="4"/>
    <x v="1"/>
    <n v="2958.56"/>
    <s v="None"/>
    <s v="CompanyB"/>
    <n v="0.45748053214876627"/>
    <n v="70.819999999999993"/>
    <x v="0"/>
    <s v="Yes"/>
    <n v="26"/>
    <n v="3"/>
    <s v="ICU"/>
    <n v="4"/>
    <n v="7"/>
    <n v="4"/>
    <s v="X-Ray"/>
    <s v="No"/>
    <n v="4"/>
    <n v="3029.38"/>
    <x v="2"/>
    <n v="1385.8823744808296"/>
    <n v="1643.4976255191705"/>
  </r>
  <r>
    <s v="P002161"/>
    <s v="Diego"/>
    <s v="Torres"/>
    <x v="0"/>
    <d v="1960-11-23T00:00:00"/>
    <n v="8"/>
    <s v="Argentina"/>
    <s v="Madrid"/>
    <s v="Pediatrics"/>
    <x v="2447"/>
    <d v="2024-02-08T00:00:00"/>
    <x v="2"/>
    <x v="3"/>
    <s v="D0049"/>
    <s v="D02"/>
    <x v="0"/>
    <x v="3"/>
    <n v="2610.37"/>
    <s v="Partial"/>
    <s v="CompanyA"/>
    <n v="0.52384029691774003"/>
    <n v="347.64"/>
    <x v="1"/>
    <s v="No"/>
    <n v="150"/>
    <n v="3"/>
    <s v="ICU"/>
    <n v="2"/>
    <n v="5"/>
    <n v="8"/>
    <s v="MRI"/>
    <s v="Yes"/>
    <n v="4"/>
    <n v="2958.0099999999998"/>
    <x v="2"/>
    <n v="1549.524836685644"/>
    <n v="1408.4851633143558"/>
  </r>
  <r>
    <s v="P002162"/>
    <s v="Jorge"/>
    <s v="Garcia"/>
    <x v="0"/>
    <d v="1985-12-28T00:00:00"/>
    <n v="9"/>
    <s v="Chile"/>
    <s v="Buenos Aires"/>
    <s v="General"/>
    <x v="2448"/>
    <d v="2023-08-18T00:00:00"/>
    <x v="1"/>
    <x v="5"/>
    <s v="D0032"/>
    <s v="D04"/>
    <x v="1"/>
    <x v="1"/>
    <n v="2037.51"/>
    <s v="None"/>
    <s v="CompanyC"/>
    <n v="0.59194143246864772"/>
    <n v="444.96"/>
    <x v="1"/>
    <s v="Yes"/>
    <n v="172"/>
    <n v="12"/>
    <s v="ICU"/>
    <n v="2"/>
    <n v="1"/>
    <n v="3"/>
    <s v="CT"/>
    <s v="Yes"/>
    <n v="2"/>
    <n v="2482.4699999999998"/>
    <x v="2"/>
    <n v="1469.4768478604437"/>
    <n v="1012.9931521395561"/>
  </r>
  <r>
    <s v="P002164"/>
    <s v="Elena"/>
    <s v="Diaz"/>
    <x v="1"/>
    <d v="2012-06-01T00:00:00"/>
    <n v="7"/>
    <s v="Spain"/>
    <s v="Bogotá"/>
    <s v="Geriatrics"/>
    <x v="2449"/>
    <d v="2023-11-03T00:00:00"/>
    <x v="2"/>
    <x v="3"/>
    <s v="D0109"/>
    <s v="D03"/>
    <x v="2"/>
    <x v="0"/>
    <n v="586.02"/>
    <s v="None"/>
    <s v="CompanyC"/>
    <n v="7.5515198061558153E-2"/>
    <n v="163.07"/>
    <x v="0"/>
    <s v="No"/>
    <n v="21"/>
    <n v="11"/>
    <s v="Emergency"/>
    <n v="3"/>
    <n v="0"/>
    <n v="6"/>
    <s v="CT"/>
    <s v="Yes"/>
    <n v="5"/>
    <n v="749.08999999999992"/>
    <x v="2"/>
    <n v="56.567679715932591"/>
    <n v="692.52232028406729"/>
  </r>
  <r>
    <s v="P002170"/>
    <s v="Ana"/>
    <s v="Hernandez"/>
    <x v="1"/>
    <d v="1999-11-21T00:00:00"/>
    <n v="6"/>
    <s v="Spain"/>
    <s v="Madrid"/>
    <s v="General"/>
    <x v="2450"/>
    <d v="2024-03-22T00:00:00"/>
    <x v="1"/>
    <x v="3"/>
    <s v="D0110"/>
    <s v="D01"/>
    <x v="4"/>
    <x v="0"/>
    <n v="1408.24"/>
    <s v="None"/>
    <s v="None"/>
    <n v="0.24834482703013569"/>
    <n v="672.44"/>
    <x v="0"/>
    <s v="No"/>
    <n v="124"/>
    <n v="9"/>
    <s v="ICU"/>
    <n v="3"/>
    <n v="2"/>
    <n v="5"/>
    <s v="CT"/>
    <s v="Yes"/>
    <n v="4"/>
    <n v="2080.6800000000003"/>
    <x v="2"/>
    <n v="516.72611470506286"/>
    <n v="1563.9538852949374"/>
  </r>
  <r>
    <s v="P002180"/>
    <s v="Ana"/>
    <s v="Perez"/>
    <x v="0"/>
    <d v="1982-02-18T00:00:00"/>
    <n v="10"/>
    <s v="Spain"/>
    <s v="Bogotá"/>
    <s v="General"/>
    <x v="2451"/>
    <d v="2023-07-18T00:00:00"/>
    <x v="2"/>
    <x v="0"/>
    <s v="D0021"/>
    <s v="D05"/>
    <x v="4"/>
    <x v="1"/>
    <n v="624.77"/>
    <s v="None"/>
    <s v="None"/>
    <n v="0.88844721347744993"/>
    <n v="58.54"/>
    <x v="1"/>
    <s v="Yes"/>
    <n v="225"/>
    <n v="9"/>
    <s v="Standard"/>
    <n v="4"/>
    <n v="0"/>
    <n v="10"/>
    <s v="Ultrasound"/>
    <s v="Yes"/>
    <n v="5"/>
    <n v="683.31"/>
    <x v="2"/>
    <n v="607.08486544127629"/>
    <n v="76.225134558723653"/>
  </r>
  <r>
    <s v="P002184"/>
    <s v="Ana"/>
    <s v="Garcia"/>
    <x v="0"/>
    <d v="1987-12-03T00:00:00"/>
    <n v="3"/>
    <s v="Spain"/>
    <s v="CDMX"/>
    <s v="Geriatrics"/>
    <x v="2452"/>
    <d v="2024-02-29T00:00:00"/>
    <x v="1"/>
    <x v="3"/>
    <s v="D0046"/>
    <s v="D03"/>
    <x v="1"/>
    <x v="3"/>
    <n v="760.03"/>
    <s v="None"/>
    <s v="CompanyB"/>
    <n v="0.90976338499608644"/>
    <n v="222.46"/>
    <x v="0"/>
    <s v="Yes"/>
    <n v="3"/>
    <n v="9"/>
    <s v="ICU"/>
    <n v="3"/>
    <n v="1"/>
    <n v="10"/>
    <s v="MRI"/>
    <s v="No"/>
    <n v="4"/>
    <n v="982.49"/>
    <x v="2"/>
    <n v="893.83342812480498"/>
    <n v="88.656571875195027"/>
  </r>
  <r>
    <s v="P002193"/>
    <s v="Maria"/>
    <s v="Lopez"/>
    <x v="1"/>
    <d v="1958-07-26T00:00:00"/>
    <n v="10"/>
    <s v="Spain"/>
    <s v="Bogotá"/>
    <s v="General"/>
    <x v="2453"/>
    <d v="2023-12-31T00:00:00"/>
    <x v="0"/>
    <x v="1"/>
    <s v="D0142"/>
    <s v="D05"/>
    <x v="0"/>
    <x v="3"/>
    <n v="482.34"/>
    <s v="None"/>
    <s v="CompanyC"/>
    <n v="0.66295836644625528"/>
    <n v="735.17"/>
    <x v="0"/>
    <s v="Yes"/>
    <n v="245"/>
    <n v="2"/>
    <s v="Standard"/>
    <n v="3"/>
    <n v="2"/>
    <n v="1"/>
    <s v="CT"/>
    <s v="Yes"/>
    <n v="4"/>
    <n v="1217.51"/>
    <x v="2"/>
    <n v="807.15844073198025"/>
    <n v="410.35155926801974"/>
  </r>
  <r>
    <s v="P002196"/>
    <s v="Maria"/>
    <s v="Rodriguez"/>
    <x v="1"/>
    <d v="1965-11-29T00:00:00"/>
    <n v="10"/>
    <s v="Mexico"/>
    <s v="Buenos Aires"/>
    <s v="General"/>
    <x v="2454"/>
    <d v="2023-10-27T00:00:00"/>
    <x v="1"/>
    <x v="3"/>
    <s v="D0029"/>
    <s v="D04"/>
    <x v="0"/>
    <x v="1"/>
    <n v="420.79"/>
    <s v="Partial"/>
    <s v="None"/>
    <n v="0.91380928817405271"/>
    <n v="100.56"/>
    <x v="0"/>
    <s v="Yes"/>
    <n v="72"/>
    <n v="1"/>
    <s v="Emergency"/>
    <n v="4"/>
    <n v="0"/>
    <n v="4"/>
    <s v="ECG"/>
    <s v="Yes"/>
    <n v="5"/>
    <n v="521.35"/>
    <x v="2"/>
    <n v="476.41447238954242"/>
    <n v="44.935527610457598"/>
  </r>
  <r>
    <s v="P002197"/>
    <s v="Carlos"/>
    <s v="Hernandez"/>
    <x v="1"/>
    <d v="1953-12-18T00:00:00"/>
    <n v="13"/>
    <s v="Colombia"/>
    <s v="Madrid"/>
    <s v="Geriatrics"/>
    <x v="2455"/>
    <d v="2024-07-15T00:00:00"/>
    <x v="0"/>
    <x v="1"/>
    <s v="D0023"/>
    <s v="D03"/>
    <x v="2"/>
    <x v="1"/>
    <n v="2129.61"/>
    <s v="Partial"/>
    <s v="None"/>
    <n v="0.45499097898273472"/>
    <n v="777.39"/>
    <x v="0"/>
    <s v="No"/>
    <n v="273"/>
    <n v="9"/>
    <s v="Emergency"/>
    <n v="4"/>
    <n v="3"/>
    <n v="4"/>
    <s v="X-Ray"/>
    <s v="No"/>
    <n v="2"/>
    <n v="2907"/>
    <x v="2"/>
    <n v="1322.6587759028098"/>
    <n v="1584.3412240971902"/>
  </r>
  <r>
    <s v="P002202"/>
    <s v="Maria"/>
    <s v="Rodriguez"/>
    <x v="1"/>
    <d v="1959-01-02T00:00:00"/>
    <n v="4"/>
    <s v="Mexico"/>
    <s v="CDMX"/>
    <s v="Chronic"/>
    <x v="2456"/>
    <d v="2023-10-02T00:00:00"/>
    <x v="1"/>
    <x v="0"/>
    <s v="D0189"/>
    <s v="D05"/>
    <x v="0"/>
    <x v="1"/>
    <n v="1776.72"/>
    <s v="Partial"/>
    <s v="None"/>
    <n v="0.26099965531759062"/>
    <n v="82.12"/>
    <x v="1"/>
    <s v="No"/>
    <n v="55"/>
    <n v="0"/>
    <s v="Emergency"/>
    <n v="4"/>
    <n v="5"/>
    <n v="6"/>
    <s v="ECG"/>
    <s v="Yes"/>
    <n v="2"/>
    <n v="1858.8400000000001"/>
    <x v="2"/>
    <n v="485.15659929055016"/>
    <n v="1373.6834007094499"/>
  </r>
  <r>
    <s v="P002206"/>
    <s v="Lucia"/>
    <s v="Torres"/>
    <x v="1"/>
    <d v="1986-07-21T00:00:00"/>
    <n v="2"/>
    <s v="Mexico"/>
    <s v="CDMX"/>
    <s v="Geriatrics"/>
    <x v="2457"/>
    <d v="2023-07-02T00:00:00"/>
    <x v="2"/>
    <x v="5"/>
    <s v="D0100"/>
    <s v="D01"/>
    <x v="2"/>
    <x v="0"/>
    <n v="2466.86"/>
    <s v="None"/>
    <s v="CompanyC"/>
    <n v="0.30078884290397451"/>
    <n v="121.78"/>
    <x v="0"/>
    <s v="No"/>
    <n v="188"/>
    <n v="7"/>
    <s v="Emergency"/>
    <n v="2"/>
    <n v="5"/>
    <n v="3"/>
    <s v="ECG"/>
    <s v="No"/>
    <n v="0"/>
    <n v="2588.6400000000003"/>
    <x v="2"/>
    <n v="778.63403029494464"/>
    <n v="1810.0059697050556"/>
  </r>
  <r>
    <s v="P002212"/>
    <s v="Luis"/>
    <s v="Garcia"/>
    <x v="0"/>
    <d v="1988-01-16T00:00:00"/>
    <n v="7"/>
    <s v="Mexico"/>
    <s v="CDMX"/>
    <s v="Pediatrics"/>
    <x v="2458"/>
    <d v="2023-01-12T00:00:00"/>
    <x v="1"/>
    <x v="3"/>
    <s v="D0037"/>
    <s v="D05"/>
    <x v="2"/>
    <x v="1"/>
    <n v="2390.63"/>
    <s v="None"/>
    <s v="CompanyA"/>
    <n v="0.39814775630564408"/>
    <n v="215.77"/>
    <x v="0"/>
    <s v="No"/>
    <n v="234"/>
    <n v="1"/>
    <s v="Standard"/>
    <n v="3"/>
    <n v="2"/>
    <n v="2"/>
    <s v="X-Ray"/>
    <s v="Yes"/>
    <n v="5"/>
    <n v="2606.4"/>
    <x v="2"/>
    <n v="1037.7323120350309"/>
    <n v="1568.6676879649692"/>
  </r>
  <r>
    <s v="P002221"/>
    <s v="Lucia"/>
    <s v="Martinez"/>
    <x v="0"/>
    <d v="2020-06-09T00:00:00"/>
    <n v="12"/>
    <s v="Spain"/>
    <s v="Buenos Aires"/>
    <s v="Pediatrics"/>
    <x v="2459"/>
    <d v="2023-12-18T00:00:00"/>
    <x v="1"/>
    <x v="3"/>
    <s v="D0016"/>
    <s v="D04"/>
    <x v="3"/>
    <x v="0"/>
    <n v="1699.11"/>
    <s v="None"/>
    <s v="CompanyC"/>
    <n v="0.37105752957731042"/>
    <n v="445.95"/>
    <x v="1"/>
    <s v="No"/>
    <n v="197"/>
    <n v="1"/>
    <s v="ICU"/>
    <n v="2"/>
    <n v="5"/>
    <n v="6"/>
    <s v="X-Ray"/>
    <s v="No"/>
    <n v="0"/>
    <n v="2145.06"/>
    <x v="2"/>
    <n v="795.9406643951055"/>
    <n v="1349.1193356048943"/>
  </r>
  <r>
    <s v="P002225"/>
    <s v="Pedro"/>
    <s v="Lopez"/>
    <x v="0"/>
    <d v="1980-12-10T00:00:00"/>
    <n v="14"/>
    <s v="Mexico"/>
    <s v="Buenos Aires"/>
    <s v="General"/>
    <x v="2460"/>
    <d v="2023-11-01T00:00:00"/>
    <x v="2"/>
    <x v="5"/>
    <s v="D0014"/>
    <s v="D03"/>
    <x v="0"/>
    <x v="0"/>
    <n v="1960.05"/>
    <s v="None"/>
    <s v="None"/>
    <n v="5.5442246152231027E-2"/>
    <n v="310.08"/>
    <x v="0"/>
    <s v="No"/>
    <n v="82"/>
    <n v="0"/>
    <s v="Emergency"/>
    <n v="2"/>
    <n v="3"/>
    <n v="3"/>
    <s v="X-Ray"/>
    <s v="Yes"/>
    <n v="3"/>
    <n v="2270.13"/>
    <x v="2"/>
    <n v="125.86110625756423"/>
    <n v="2144.2688937424359"/>
  </r>
  <r>
    <s v="P002244"/>
    <s v="Sofia"/>
    <s v="Diaz"/>
    <x v="1"/>
    <d v="1986-07-18T00:00:00"/>
    <n v="8"/>
    <s v="Chile"/>
    <s v="Bogotá"/>
    <s v="General"/>
    <x v="2461"/>
    <d v="2024-07-10T00:00:00"/>
    <x v="0"/>
    <x v="5"/>
    <s v="D0102"/>
    <s v="D01"/>
    <x v="2"/>
    <x v="0"/>
    <n v="1091.44"/>
    <s v="None"/>
    <s v="CompanyB"/>
    <n v="0.78139323022423801"/>
    <n v="324.64"/>
    <x v="1"/>
    <s v="Yes"/>
    <n v="56"/>
    <n v="12"/>
    <s v="Emergency"/>
    <n v="3"/>
    <n v="0"/>
    <n v="1"/>
    <s v="Ultrasound"/>
    <s v="No"/>
    <n v="0"/>
    <n v="1416.08"/>
    <x v="2"/>
    <n v="1106.5153254559389"/>
    <n v="309.56467454406106"/>
  </r>
  <r>
    <s v="P002249"/>
    <s v="Jorge"/>
    <s v="Hernandez"/>
    <x v="1"/>
    <d v="1995-10-27T00:00:00"/>
    <n v="5"/>
    <s v="Argentina"/>
    <s v="Bogotá"/>
    <s v="Pediatrics"/>
    <x v="2462"/>
    <d v="2023-03-16T00:00:00"/>
    <x v="1"/>
    <x v="4"/>
    <s v="D0048"/>
    <s v="D03"/>
    <x v="0"/>
    <x v="1"/>
    <n v="1535.02"/>
    <s v="None"/>
    <s v="CompanyA"/>
    <n v="0.46617657152061848"/>
    <n v="355"/>
    <x v="1"/>
    <s v="Yes"/>
    <n v="22"/>
    <n v="11"/>
    <s v="Standard"/>
    <n v="2"/>
    <n v="7"/>
    <n v="2"/>
    <s v="ECG"/>
    <s v="No"/>
    <n v="3"/>
    <n v="1890.02"/>
    <x v="2"/>
    <n v="881.08304370539929"/>
    <n v="1008.9369562946007"/>
  </r>
  <r>
    <s v="P002255"/>
    <s v="Sofia"/>
    <s v="Hernandez"/>
    <x v="1"/>
    <d v="1983-04-07T00:00:00"/>
    <n v="5"/>
    <s v="Spain"/>
    <s v="Madrid"/>
    <s v="Pediatrics"/>
    <x v="2463"/>
    <d v="2024-01-07T00:00:00"/>
    <x v="2"/>
    <x v="4"/>
    <s v="D0090"/>
    <s v="D03"/>
    <x v="4"/>
    <x v="0"/>
    <n v="1185.76"/>
    <s v="Full"/>
    <s v="CompanyC"/>
    <n v="8.49905174802289E-2"/>
    <n v="593.13"/>
    <x v="0"/>
    <s v="Yes"/>
    <n v="165"/>
    <n v="10"/>
    <s v="ICU"/>
    <n v="4"/>
    <n v="2"/>
    <n v="6"/>
    <s v="X-Ray"/>
    <s v="Yes"/>
    <n v="1"/>
    <n v="1778.8899999999999"/>
    <x v="2"/>
    <n v="151.18878164040439"/>
    <n v="1627.7012183595955"/>
  </r>
  <r>
    <s v="P002277"/>
    <s v="Ana"/>
    <s v="Lopez"/>
    <x v="1"/>
    <d v="2014-05-13T00:00:00"/>
    <n v="14"/>
    <s v="Chile"/>
    <s v="CDMX"/>
    <s v="Pediatrics"/>
    <x v="2464"/>
    <d v="2023-11-26T00:00:00"/>
    <x v="1"/>
    <x v="5"/>
    <s v="D0108"/>
    <s v="D02"/>
    <x v="1"/>
    <x v="3"/>
    <n v="2650.12"/>
    <s v="None"/>
    <s v="CompanyB"/>
    <n v="0.3283798390803967"/>
    <n v="728.02"/>
    <x v="0"/>
    <s v="Yes"/>
    <n v="44"/>
    <n v="9"/>
    <s v="Standard"/>
    <n v="1"/>
    <n v="2"/>
    <n v="10"/>
    <s v="ECG"/>
    <s v="Yes"/>
    <n v="5"/>
    <n v="3378.14"/>
    <x v="2"/>
    <n v="1109.3130695910513"/>
    <n v="2268.8269304089486"/>
  </r>
  <r>
    <s v="P002283"/>
    <s v="Sofia"/>
    <s v="Hernandez"/>
    <x v="1"/>
    <d v="1967-10-15T00:00:00"/>
    <n v="9"/>
    <s v="Spain"/>
    <s v="Madrid"/>
    <s v="Geriatrics"/>
    <x v="2465"/>
    <d v="2023-01-30T00:00:00"/>
    <x v="1"/>
    <x v="0"/>
    <s v="D0179"/>
    <s v="D03"/>
    <x v="4"/>
    <x v="1"/>
    <n v="1020.21"/>
    <s v="Partial"/>
    <s v="CompanyB"/>
    <n v="0.1561547491975063"/>
    <n v="40.99"/>
    <x v="0"/>
    <s v="No"/>
    <n v="82"/>
    <n v="1"/>
    <s v="Standard"/>
    <n v="4"/>
    <n v="9"/>
    <n v="2"/>
    <s v="Ultrasound"/>
    <s v="Yes"/>
    <n v="2"/>
    <n v="1061.2"/>
    <x v="2"/>
    <n v="165.71141984839369"/>
    <n v="895.48858015160636"/>
  </r>
  <r>
    <s v="P002290"/>
    <s v="Maria"/>
    <s v="Rodriguez"/>
    <x v="1"/>
    <d v="2010-01-19T00:00:00"/>
    <n v="13"/>
    <s v="Chile"/>
    <s v="Santiago"/>
    <s v="General"/>
    <x v="2466"/>
    <d v="2024-02-02T00:00:00"/>
    <x v="1"/>
    <x v="1"/>
    <s v="D0126"/>
    <s v="D03"/>
    <x v="0"/>
    <x v="1"/>
    <n v="1647.44"/>
    <s v="Full"/>
    <s v="CompanyA"/>
    <n v="0.39005563167360652"/>
    <n v="239.02"/>
    <x v="1"/>
    <s v="No"/>
    <n v="9"/>
    <n v="14"/>
    <s v="Standard"/>
    <n v="2"/>
    <n v="8"/>
    <n v="3"/>
    <s v="Ultrasound"/>
    <s v="No"/>
    <n v="5"/>
    <n v="1886.46"/>
    <x v="2"/>
    <n v="735.82434692699178"/>
    <n v="1150.6356530730081"/>
  </r>
  <r>
    <s v="P002294"/>
    <s v="Jorge"/>
    <s v="Torres"/>
    <x v="0"/>
    <d v="1976-11-04T00:00:00"/>
    <n v="9"/>
    <s v="Argentina"/>
    <s v="CDMX"/>
    <s v="Pediatrics"/>
    <x v="2467"/>
    <d v="2023-01-04T00:00:00"/>
    <x v="2"/>
    <x v="2"/>
    <s v="D0079"/>
    <s v="D01"/>
    <x v="0"/>
    <x v="2"/>
    <n v="2070.67"/>
    <s v="Full"/>
    <s v="None"/>
    <n v="0.85215008361215983"/>
    <n v="5.98"/>
    <x v="1"/>
    <s v="Yes"/>
    <n v="214"/>
    <n v="10"/>
    <s v="ICU"/>
    <n v="1"/>
    <n v="7"/>
    <n v="1"/>
    <s v="X-Ray"/>
    <s v="Yes"/>
    <n v="5"/>
    <n v="2076.65"/>
    <x v="2"/>
    <n v="1769.6174711331919"/>
    <n v="307.03252886680821"/>
  </r>
  <r>
    <s v="P002297"/>
    <s v="Maria"/>
    <s v="Martinez"/>
    <x v="1"/>
    <d v="1959-10-22T00:00:00"/>
    <n v="3"/>
    <s v="Mexico"/>
    <s v="Madrid"/>
    <s v="Chronic"/>
    <x v="2468"/>
    <d v="2023-01-24T00:00:00"/>
    <x v="0"/>
    <x v="5"/>
    <s v="D0052"/>
    <s v="D02"/>
    <x v="1"/>
    <x v="3"/>
    <n v="1619.25"/>
    <s v="Partial"/>
    <s v="CompanyC"/>
    <n v="0.1772546773772935"/>
    <n v="387.31"/>
    <x v="1"/>
    <s v="No"/>
    <n v="299"/>
    <n v="14"/>
    <s v="Emergency"/>
    <n v="1"/>
    <n v="7"/>
    <n v="7"/>
    <s v="X-Ray"/>
    <s v="Yes"/>
    <n v="3"/>
    <n v="2006.56"/>
    <x v="2"/>
    <n v="355.67214543818204"/>
    <n v="1650.8878545618179"/>
  </r>
  <r>
    <s v="P002301"/>
    <s v="Diego"/>
    <s v="Torres"/>
    <x v="1"/>
    <d v="1992-01-07T00:00:00"/>
    <n v="7"/>
    <s v="Chile"/>
    <s v="Buenos Aires"/>
    <s v="Geriatrics"/>
    <x v="2469"/>
    <d v="2024-01-07T00:00:00"/>
    <x v="2"/>
    <x v="1"/>
    <s v="D0159"/>
    <s v="D04"/>
    <x v="0"/>
    <x v="3"/>
    <n v="1926.15"/>
    <s v="None"/>
    <s v="CompanyA"/>
    <n v="0.67848994344201197"/>
    <n v="641.09"/>
    <x v="0"/>
    <s v="No"/>
    <n v="240"/>
    <n v="11"/>
    <s v="ICU"/>
    <n v="2"/>
    <n v="7"/>
    <n v="10"/>
    <s v="MRI"/>
    <s v="Yes"/>
    <n v="0"/>
    <n v="2567.2400000000002"/>
    <x v="2"/>
    <n v="1741.8465224020711"/>
    <n v="825.39347759792918"/>
  </r>
  <r>
    <s v="P002303"/>
    <s v="Carlos"/>
    <s v="Torres"/>
    <x v="0"/>
    <d v="1974-06-24T00:00:00"/>
    <n v="14"/>
    <s v="Argentina"/>
    <s v="CDMX"/>
    <s v="Pediatrics"/>
    <x v="2470"/>
    <d v="2023-07-10T00:00:00"/>
    <x v="1"/>
    <x v="5"/>
    <s v="D0045"/>
    <s v="D04"/>
    <x v="3"/>
    <x v="0"/>
    <n v="1810.52"/>
    <s v="None"/>
    <s v="CompanyC"/>
    <n v="0.74316367209447953"/>
    <n v="138.36000000000001"/>
    <x v="1"/>
    <s v="Yes"/>
    <n v="4"/>
    <n v="0"/>
    <s v="ICU"/>
    <n v="1"/>
    <n v="8"/>
    <n v="5"/>
    <s v="MRI"/>
    <s v="Yes"/>
    <n v="3"/>
    <n v="1948.88"/>
    <x v="2"/>
    <n v="1448.3368172714893"/>
    <n v="500.54318272851083"/>
  </r>
  <r>
    <s v="P002310"/>
    <s v="Elena"/>
    <s v="Diaz"/>
    <x v="0"/>
    <d v="2012-08-19T00:00:00"/>
    <n v="8"/>
    <s v="Chile"/>
    <s v="Madrid"/>
    <s v="General"/>
    <x v="2471"/>
    <d v="2023-11-26T00:00:00"/>
    <x v="2"/>
    <x v="4"/>
    <s v="D0007"/>
    <s v="D01"/>
    <x v="1"/>
    <x v="2"/>
    <n v="1140.1600000000001"/>
    <s v="Full"/>
    <s v="None"/>
    <n v="0.62628653450427185"/>
    <n v="62.69"/>
    <x v="0"/>
    <s v="Yes"/>
    <n v="276"/>
    <n v="8"/>
    <s v="Standard"/>
    <n v="4"/>
    <n v="6"/>
    <n v="1"/>
    <s v="ECG"/>
    <s v="Yes"/>
    <n v="1"/>
    <n v="1202.8500000000001"/>
    <x v="2"/>
    <n v="753.32875802846354"/>
    <n v="449.5212419715366"/>
  </r>
  <r>
    <s v="P002320"/>
    <s v="Ana"/>
    <s v="Rodriguez"/>
    <x v="0"/>
    <d v="1991-09-16T00:00:00"/>
    <n v="6"/>
    <s v="Argentina"/>
    <s v="CDMX"/>
    <s v="Chronic"/>
    <x v="2472"/>
    <d v="2024-08-12T00:00:00"/>
    <x v="1"/>
    <x v="2"/>
    <s v="D0161"/>
    <s v="D03"/>
    <x v="0"/>
    <x v="2"/>
    <n v="1436.73"/>
    <s v="Full"/>
    <s v="CompanyA"/>
    <n v="0.97569340233400814"/>
    <n v="344.78"/>
    <x v="1"/>
    <s v="No"/>
    <n v="150"/>
    <n v="5"/>
    <s v="ICU"/>
    <n v="3"/>
    <n v="9"/>
    <n v="3"/>
    <s v="MRI"/>
    <s v="No"/>
    <n v="5"/>
    <n v="1781.51"/>
    <x v="2"/>
    <n v="1738.2075531920589"/>
    <n v="43.302446807941124"/>
  </r>
  <r>
    <s v="P002323"/>
    <s v="Diego"/>
    <s v="Perez"/>
    <x v="1"/>
    <d v="1963-06-06T00:00:00"/>
    <n v="6"/>
    <s v="Mexico"/>
    <s v="Madrid"/>
    <s v="Chronic"/>
    <x v="2473"/>
    <d v="2023-07-21T00:00:00"/>
    <x v="1"/>
    <x v="3"/>
    <s v="D0157"/>
    <s v="D05"/>
    <x v="1"/>
    <x v="3"/>
    <n v="1095.97"/>
    <s v="Full"/>
    <s v="CompanyC"/>
    <n v="0.16228286953378351"/>
    <n v="246.51"/>
    <x v="1"/>
    <s v="Yes"/>
    <n v="164"/>
    <n v="6"/>
    <s v="ICU"/>
    <n v="3"/>
    <n v="5"/>
    <n v="6"/>
    <s v="MRI"/>
    <s v="Yes"/>
    <n v="1"/>
    <n v="1342.48"/>
    <x v="2"/>
    <n v="217.86150669171369"/>
    <n v="1124.6184933082864"/>
  </r>
  <r>
    <s v="P002328"/>
    <s v="Luis"/>
    <s v="Garcia"/>
    <x v="1"/>
    <d v="1954-12-10T00:00:00"/>
    <n v="3"/>
    <s v="Chile"/>
    <s v="Bogotá"/>
    <s v="Geriatrics"/>
    <x v="2474"/>
    <d v="2024-02-18T00:00:00"/>
    <x v="2"/>
    <x v="2"/>
    <s v="D0109"/>
    <s v="D05"/>
    <x v="3"/>
    <x v="0"/>
    <n v="671.1"/>
    <s v="None"/>
    <s v="CompanyC"/>
    <n v="5.6638590090671848E-2"/>
    <n v="470.88"/>
    <x v="0"/>
    <s v="No"/>
    <n v="79"/>
    <n v="6"/>
    <s v="Standard"/>
    <n v="1"/>
    <n v="0"/>
    <n v="5"/>
    <s v="ECG"/>
    <s v="No"/>
    <n v="2"/>
    <n v="1141.98"/>
    <x v="2"/>
    <n v="64.680137111745438"/>
    <n v="1077.2998628882547"/>
  </r>
  <r>
    <s v="P002333"/>
    <s v="Carlos"/>
    <s v="Martinez"/>
    <x v="1"/>
    <d v="1981-07-19T00:00:00"/>
    <n v="10"/>
    <s v="Chile"/>
    <s v="CDMX"/>
    <s v="Pediatrics"/>
    <x v="2475"/>
    <d v="2024-03-22T00:00:00"/>
    <x v="1"/>
    <x v="5"/>
    <s v="D0024"/>
    <s v="D03"/>
    <x v="2"/>
    <x v="2"/>
    <n v="1839.65"/>
    <s v="Full"/>
    <s v="None"/>
    <n v="0.42373093645520882"/>
    <n v="671.83"/>
    <x v="0"/>
    <s v="Yes"/>
    <n v="90"/>
    <n v="5"/>
    <s v="Emergency"/>
    <n v="1"/>
    <n v="6"/>
    <n v="10"/>
    <s v="ECG"/>
    <s v="No"/>
    <n v="5"/>
    <n v="2511.48"/>
    <x v="2"/>
    <n v="1064.1917722885278"/>
    <n v="1447.2882277114722"/>
  </r>
  <r>
    <s v="P002337"/>
    <s v="Sofia"/>
    <s v="Diaz"/>
    <x v="0"/>
    <d v="2005-05-19T00:00:00"/>
    <n v="12"/>
    <s v="Chile"/>
    <s v="Buenos Aires"/>
    <s v="Chronic"/>
    <x v="2476"/>
    <d v="2023-08-28T00:00:00"/>
    <x v="2"/>
    <x v="4"/>
    <s v="D0196"/>
    <s v="D04"/>
    <x v="2"/>
    <x v="1"/>
    <n v="2033.91"/>
    <s v="Partial"/>
    <s v="None"/>
    <n v="0.99138188717281317"/>
    <n v="34.28"/>
    <x v="1"/>
    <s v="Yes"/>
    <n v="198"/>
    <n v="5"/>
    <s v="Emergency"/>
    <n v="3"/>
    <n v="2"/>
    <n v="10"/>
    <s v="Ultrasound"/>
    <s v="Yes"/>
    <n v="5"/>
    <n v="2068.19"/>
    <x v="2"/>
    <n v="2050.3661052319403"/>
    <n v="17.823894768059745"/>
  </r>
  <r>
    <s v="P002340"/>
    <s v="Luis"/>
    <s v="Garcia"/>
    <x v="1"/>
    <d v="1996-07-20T00:00:00"/>
    <n v="13"/>
    <s v="Spain"/>
    <s v="Madrid"/>
    <s v="Geriatrics"/>
    <x v="2477"/>
    <d v="2024-05-03T00:00:00"/>
    <x v="0"/>
    <x v="4"/>
    <s v="D0041"/>
    <s v="D04"/>
    <x v="2"/>
    <x v="0"/>
    <n v="368.07"/>
    <s v="Full"/>
    <s v="CompanyA"/>
    <n v="6.1801977188221668E-2"/>
    <n v="138.22"/>
    <x v="0"/>
    <s v="No"/>
    <n v="217"/>
    <n v="14"/>
    <s v="Emergency"/>
    <n v="1"/>
    <n v="0"/>
    <n v="9"/>
    <s v="CT"/>
    <s v="Yes"/>
    <n v="5"/>
    <n v="506.28999999999996"/>
    <x v="2"/>
    <n v="31.289723030624746"/>
    <n v="475.00027696937519"/>
  </r>
  <r>
    <s v="P002352"/>
    <s v="Diego"/>
    <s v="Rodriguez"/>
    <x v="0"/>
    <d v="1974-02-21T00:00:00"/>
    <n v="6"/>
    <s v="Spain"/>
    <s v="Buenos Aires"/>
    <s v="General"/>
    <x v="2478"/>
    <d v="2024-02-03T00:00:00"/>
    <x v="1"/>
    <x v="2"/>
    <s v="D0006"/>
    <s v="D04"/>
    <x v="0"/>
    <x v="0"/>
    <n v="2636.4"/>
    <s v="Partial"/>
    <s v="None"/>
    <n v="9.9390148049948057E-2"/>
    <n v="699.9"/>
    <x v="1"/>
    <s v="No"/>
    <n v="9"/>
    <n v="3"/>
    <s v="ICU"/>
    <n v="4"/>
    <n v="6"/>
    <n v="5"/>
    <s v="Ultrasound"/>
    <s v="Yes"/>
    <n v="3"/>
    <n v="3336.3"/>
    <x v="2"/>
    <n v="331.59535093904174"/>
    <n v="3004.7046490609582"/>
  </r>
  <r>
    <s v="P002358"/>
    <s v="Elena"/>
    <s v="Lopez"/>
    <x v="1"/>
    <d v="1970-05-21T00:00:00"/>
    <n v="6"/>
    <s v="Mexico"/>
    <s v="Madrid"/>
    <s v="Chronic"/>
    <x v="2479"/>
    <d v="2023-12-14T00:00:00"/>
    <x v="0"/>
    <x v="3"/>
    <s v="D0023"/>
    <s v="D04"/>
    <x v="2"/>
    <x v="3"/>
    <n v="2466.73"/>
    <s v="Full"/>
    <s v="CompanyB"/>
    <n v="5.3792943727734022E-2"/>
    <n v="52.72"/>
    <x v="1"/>
    <s v="Yes"/>
    <n v="249"/>
    <n v="0"/>
    <s v="Standard"/>
    <n v="4"/>
    <n v="8"/>
    <n v="3"/>
    <s v="ECG"/>
    <s v="Yes"/>
    <n v="1"/>
    <n v="2519.4499999999998"/>
    <x v="2"/>
    <n v="135.52863207483946"/>
    <n v="2383.9213679251602"/>
  </r>
  <r>
    <s v="P002364"/>
    <s v="Diego"/>
    <s v="Lopez"/>
    <x v="1"/>
    <d v="1962-11-03T00:00:00"/>
    <n v="3"/>
    <s v="Chile"/>
    <s v="CDMX"/>
    <s v="Chronic"/>
    <x v="2480"/>
    <d v="2024-01-11T00:00:00"/>
    <x v="0"/>
    <x v="5"/>
    <s v="D0144"/>
    <s v="D05"/>
    <x v="4"/>
    <x v="3"/>
    <n v="2583.5500000000002"/>
    <s v="Full"/>
    <s v="CompanyC"/>
    <n v="0.2134954694128566"/>
    <n v="190.27"/>
    <x v="1"/>
    <s v="No"/>
    <n v="165"/>
    <n v="6"/>
    <s v="Emergency"/>
    <n v="4"/>
    <n v="8"/>
    <n v="10"/>
    <s v="Ultrasound"/>
    <s v="Yes"/>
    <n v="0"/>
    <n v="2773.82"/>
    <x v="2"/>
    <n v="592.19800296676999"/>
    <n v="2181.6219970332304"/>
  </r>
  <r>
    <s v="P002367"/>
    <s v="Luis"/>
    <s v="Garcia"/>
    <x v="0"/>
    <d v="1972-03-21T00:00:00"/>
    <n v="6"/>
    <s v="Chile"/>
    <s v="Bogotá"/>
    <s v="Geriatrics"/>
    <x v="2481"/>
    <d v="2023-12-30T00:00:00"/>
    <x v="0"/>
    <x v="5"/>
    <s v="D0176"/>
    <s v="D03"/>
    <x v="4"/>
    <x v="2"/>
    <n v="128.55000000000001"/>
    <s v="Partial"/>
    <s v="CompanyA"/>
    <n v="0.18060961250705751"/>
    <n v="253.5"/>
    <x v="1"/>
    <s v="No"/>
    <n v="175"/>
    <n v="11"/>
    <s v="Standard"/>
    <n v="4"/>
    <n v="4"/>
    <n v="4"/>
    <s v="X-Ray"/>
    <s v="No"/>
    <n v="3"/>
    <n v="382.05"/>
    <x v="2"/>
    <n v="69.001902458321325"/>
    <n v="313.04809754167866"/>
  </r>
  <r>
    <s v="P002368"/>
    <s v="Elena"/>
    <s v="Torres"/>
    <x v="0"/>
    <d v="1950-11-24T00:00:00"/>
    <n v="6"/>
    <s v="Chile"/>
    <s v="Madrid"/>
    <s v="Chronic"/>
    <x v="2482"/>
    <d v="2023-08-12T00:00:00"/>
    <x v="0"/>
    <x v="4"/>
    <s v="D0123"/>
    <s v="D02"/>
    <x v="4"/>
    <x v="2"/>
    <n v="2526.46"/>
    <s v="None"/>
    <s v="CompanyA"/>
    <n v="0.65762000331303905"/>
    <n v="334.77"/>
    <x v="0"/>
    <s v="No"/>
    <n v="272"/>
    <n v="5"/>
    <s v="Emergency"/>
    <n v="3"/>
    <n v="1"/>
    <n v="9"/>
    <s v="X-Ray"/>
    <s v="Yes"/>
    <n v="3"/>
    <n v="2861.23"/>
    <x v="2"/>
    <n v="1881.6020820793667"/>
    <n v="979.62791792063331"/>
  </r>
  <r>
    <s v="P002372"/>
    <s v="Lucia"/>
    <s v="Rodriguez"/>
    <x v="0"/>
    <d v="1992-06-21T00:00:00"/>
    <n v="2"/>
    <s v="Mexico"/>
    <s v="Bogotá"/>
    <s v="Geriatrics"/>
    <x v="2483"/>
    <d v="2024-03-26T00:00:00"/>
    <x v="1"/>
    <x v="3"/>
    <s v="D0048"/>
    <s v="D03"/>
    <x v="2"/>
    <x v="2"/>
    <n v="2457.39"/>
    <s v="None"/>
    <s v="CompanyA"/>
    <n v="0.85453433270637202"/>
    <n v="639.08000000000004"/>
    <x v="0"/>
    <s v="Yes"/>
    <n v="151"/>
    <n v="1"/>
    <s v="Emergency"/>
    <n v="1"/>
    <n v="2"/>
    <n v="1"/>
    <s v="X-Ray"/>
    <s v="Yes"/>
    <n v="1"/>
    <n v="3096.47"/>
    <x v="2"/>
    <n v="2646.0399251952995"/>
    <n v="450.43007480470033"/>
  </r>
  <r>
    <s v="P002376"/>
    <s v="Pedro"/>
    <s v="Torres"/>
    <x v="0"/>
    <d v="1954-03-23T00:00:00"/>
    <n v="10"/>
    <s v="Argentina"/>
    <s v="CDMX"/>
    <s v="Pediatrics"/>
    <x v="2484"/>
    <d v="2023-07-19T00:00:00"/>
    <x v="2"/>
    <x v="2"/>
    <s v="D0126"/>
    <s v="D05"/>
    <x v="4"/>
    <x v="1"/>
    <n v="1014.44"/>
    <s v="Full"/>
    <s v="None"/>
    <n v="0.84479530838137051"/>
    <n v="100.62"/>
    <x v="0"/>
    <s v="Yes"/>
    <n v="105"/>
    <n v="8"/>
    <s v="Standard"/>
    <n v="2"/>
    <n v="5"/>
    <n v="2"/>
    <s v="CT"/>
    <s v="No"/>
    <n v="4"/>
    <n v="1115.06"/>
    <x v="2"/>
    <n v="941.99745656373091"/>
    <n v="173.06254343626904"/>
  </r>
  <r>
    <s v="P002390"/>
    <s v="Carlos"/>
    <s v="Torres"/>
    <x v="1"/>
    <d v="1994-05-24T00:00:00"/>
    <n v="7"/>
    <s v="Spain"/>
    <s v="Bogotá"/>
    <s v="Pediatrics"/>
    <x v="2485"/>
    <d v="2023-09-01T00:00:00"/>
    <x v="2"/>
    <x v="0"/>
    <s v="D0066"/>
    <s v="D04"/>
    <x v="4"/>
    <x v="0"/>
    <n v="1430.57"/>
    <s v="Full"/>
    <s v="None"/>
    <n v="0.79503773583312554"/>
    <n v="439.07"/>
    <x v="0"/>
    <s v="Yes"/>
    <n v="120"/>
    <n v="1"/>
    <s v="Emergency"/>
    <n v="1"/>
    <n v="8"/>
    <n v="8"/>
    <s v="Ultrasound"/>
    <s v="Yes"/>
    <n v="3"/>
    <n v="1869.6399999999999"/>
    <x v="2"/>
    <n v="1486.4343524230446"/>
    <n v="383.20564757695524"/>
  </r>
  <r>
    <s v="P002401"/>
    <s v="Jorge"/>
    <s v="Diaz"/>
    <x v="1"/>
    <d v="1961-09-20T00:00:00"/>
    <n v="11"/>
    <s v="Chile"/>
    <s v="Buenos Aires"/>
    <s v="Chronic"/>
    <x v="2486"/>
    <d v="2023-02-16T00:00:00"/>
    <x v="0"/>
    <x v="4"/>
    <s v="D0082"/>
    <s v="D02"/>
    <x v="0"/>
    <x v="2"/>
    <n v="651.78"/>
    <s v="None"/>
    <s v="None"/>
    <n v="0.26851299513845689"/>
    <n v="644.86"/>
    <x v="1"/>
    <s v="No"/>
    <n v="47"/>
    <n v="4"/>
    <s v="Standard"/>
    <n v="3"/>
    <n v="3"/>
    <n v="5"/>
    <s v="Ultrasound"/>
    <s v="No"/>
    <n v="1"/>
    <n v="1296.6399999999999"/>
    <x v="2"/>
    <n v="348.16469001632873"/>
    <n v="948.4753099836712"/>
  </r>
  <r>
    <s v="P002415"/>
    <s v="Lucia"/>
    <s v="Rodriguez"/>
    <x v="0"/>
    <d v="1970-02-23T00:00:00"/>
    <n v="14"/>
    <s v="Chile"/>
    <s v="CDMX"/>
    <s v="General"/>
    <x v="2487"/>
    <d v="2024-09-18T00:00:00"/>
    <x v="0"/>
    <x v="2"/>
    <s v="D0085"/>
    <s v="D02"/>
    <x v="4"/>
    <x v="3"/>
    <n v="193.73"/>
    <s v="None"/>
    <s v="None"/>
    <n v="4.4067394592275599E-2"/>
    <n v="141.28"/>
    <x v="1"/>
    <s v="Yes"/>
    <n v="116"/>
    <n v="0"/>
    <s v="ICU"/>
    <n v="4"/>
    <n v="9"/>
    <n v="6"/>
    <s v="CT"/>
    <s v="No"/>
    <n v="4"/>
    <n v="335.01"/>
    <x v="2"/>
    <n v="14.763017862358248"/>
    <n v="320.24698213764174"/>
  </r>
  <r>
    <s v="P002427"/>
    <s v="Pedro"/>
    <s v="Diaz"/>
    <x v="1"/>
    <d v="1982-07-30T00:00:00"/>
    <n v="10"/>
    <s v="Spain"/>
    <s v="Buenos Aires"/>
    <s v="Pediatrics"/>
    <x v="2488"/>
    <d v="2024-09-13T00:00:00"/>
    <x v="1"/>
    <x v="4"/>
    <s v="D0078"/>
    <s v="D01"/>
    <x v="0"/>
    <x v="1"/>
    <n v="897.71"/>
    <s v="Partial"/>
    <s v="CompanyC"/>
    <n v="0.61971134001290751"/>
    <n v="58.38"/>
    <x v="0"/>
    <s v="No"/>
    <n v="296"/>
    <n v="3"/>
    <s v="Emergency"/>
    <n v="3"/>
    <n v="8"/>
    <n v="1"/>
    <s v="CT"/>
    <s v="No"/>
    <n v="2"/>
    <n v="956.09"/>
    <x v="2"/>
    <n v="592.49981507294081"/>
    <n v="363.59018492705923"/>
  </r>
  <r>
    <s v="P002429"/>
    <s v="Pedro"/>
    <s v="Lopez"/>
    <x v="1"/>
    <d v="2000-12-08T00:00:00"/>
    <n v="11"/>
    <s v="Colombia"/>
    <s v="Buenos Aires"/>
    <s v="Geriatrics"/>
    <x v="2489"/>
    <d v="2024-07-31T00:00:00"/>
    <x v="0"/>
    <x v="2"/>
    <s v="D0156"/>
    <s v="D02"/>
    <x v="4"/>
    <x v="3"/>
    <n v="2662.06"/>
    <s v="None"/>
    <s v="CompanyA"/>
    <n v="0.37370473719986869"/>
    <n v="219.06"/>
    <x v="1"/>
    <s v="No"/>
    <n v="206"/>
    <n v="2"/>
    <s v="Emergency"/>
    <n v="3"/>
    <n v="7"/>
    <n v="6"/>
    <s v="ECG"/>
    <s v="Yes"/>
    <n v="3"/>
    <n v="2881.12"/>
    <x v="2"/>
    <n v="1076.6881924412855"/>
    <n v="1804.4318075587144"/>
  </r>
  <r>
    <s v="P002438"/>
    <s v="Elena"/>
    <s v="Lopez"/>
    <x v="1"/>
    <d v="1992-04-10T00:00:00"/>
    <n v="8"/>
    <s v="Colombia"/>
    <s v="Madrid"/>
    <s v="General"/>
    <x v="2490"/>
    <d v="2023-12-18T00:00:00"/>
    <x v="2"/>
    <x v="4"/>
    <s v="D0111"/>
    <s v="D03"/>
    <x v="2"/>
    <x v="1"/>
    <n v="2437.19"/>
    <s v="Full"/>
    <s v="CompanyA"/>
    <n v="0.77554194396827814"/>
    <n v="306.41000000000003"/>
    <x v="0"/>
    <s v="No"/>
    <n v="114"/>
    <n v="12"/>
    <s v="Standard"/>
    <n v="3"/>
    <n v="1"/>
    <n v="6"/>
    <s v="Ultrasound"/>
    <s v="Yes"/>
    <n v="5"/>
    <n v="2743.6"/>
    <x v="2"/>
    <n v="2127.7768774713677"/>
    <n v="615.82312252863221"/>
  </r>
  <r>
    <s v="P002440"/>
    <s v="Diego"/>
    <s v="Rodriguez"/>
    <x v="1"/>
    <d v="1978-03-20T00:00:00"/>
    <n v="8"/>
    <s v="Mexico"/>
    <s v="Santiago"/>
    <s v="Chronic"/>
    <x v="2491"/>
    <d v="2023-12-26T00:00:00"/>
    <x v="0"/>
    <x v="0"/>
    <s v="D0107"/>
    <s v="D01"/>
    <x v="2"/>
    <x v="1"/>
    <n v="1410.64"/>
    <s v="None"/>
    <s v="CompanyC"/>
    <n v="0.30059789517785579"/>
    <n v="772.63"/>
    <x v="1"/>
    <s v="Yes"/>
    <n v="132"/>
    <n v="11"/>
    <s v="Emergency"/>
    <n v="3"/>
    <n v="6"/>
    <n v="3"/>
    <s v="Ultrasound"/>
    <s v="No"/>
    <n v="1"/>
    <n v="2183.27"/>
    <x v="2"/>
    <n v="656.28636660495715"/>
    <n v="1526.9836333950429"/>
  </r>
  <r>
    <s v="P002450"/>
    <s v="Luis"/>
    <s v="Torres"/>
    <x v="1"/>
    <d v="1950-03-12T00:00:00"/>
    <n v="4"/>
    <s v="Spain"/>
    <s v="Madrid"/>
    <s v="Chronic"/>
    <x v="2492"/>
    <d v="2023-06-25T00:00:00"/>
    <x v="1"/>
    <x v="4"/>
    <s v="D0126"/>
    <s v="D05"/>
    <x v="3"/>
    <x v="1"/>
    <n v="2500.85"/>
    <s v="Full"/>
    <s v="CompanyB"/>
    <n v="0.24566977572778101"/>
    <n v="507.44"/>
    <x v="1"/>
    <s v="Yes"/>
    <n v="135"/>
    <n v="0"/>
    <s v="Emergency"/>
    <n v="1"/>
    <n v="6"/>
    <n v="7"/>
    <s v="MRI"/>
    <s v="No"/>
    <n v="4"/>
    <n v="3008.29"/>
    <x v="2"/>
    <n v="739.0459296241263"/>
    <n v="2269.2440703758739"/>
  </r>
  <r>
    <s v="P002452"/>
    <s v="Diego"/>
    <s v="Martinez"/>
    <x v="0"/>
    <d v="1985-10-28T00:00:00"/>
    <n v="8"/>
    <s v="Mexico"/>
    <s v="Bogotá"/>
    <s v="Pediatrics"/>
    <x v="2493"/>
    <d v="2023-12-29T00:00:00"/>
    <x v="2"/>
    <x v="4"/>
    <s v="D0099"/>
    <s v="D02"/>
    <x v="0"/>
    <x v="2"/>
    <n v="1119.33"/>
    <s v="Full"/>
    <s v="None"/>
    <n v="0.35705576464805427"/>
    <n v="398.37"/>
    <x v="1"/>
    <s v="No"/>
    <n v="228"/>
    <n v="0"/>
    <s v="Emergency"/>
    <n v="4"/>
    <n v="0"/>
    <n v="10"/>
    <s v="X-Ray"/>
    <s v="Yes"/>
    <n v="0"/>
    <n v="1517.6999999999998"/>
    <x v="2"/>
    <n v="541.90353400635195"/>
    <n v="975.79646599364787"/>
  </r>
  <r>
    <s v="P002453"/>
    <s v="Luis"/>
    <s v="Garcia"/>
    <x v="0"/>
    <d v="1995-05-24T00:00:00"/>
    <n v="1"/>
    <s v="Mexico"/>
    <s v="Buenos Aires"/>
    <s v="Chronic"/>
    <x v="2494"/>
    <d v="2023-08-14T00:00:00"/>
    <x v="1"/>
    <x v="5"/>
    <s v="D0015"/>
    <s v="D03"/>
    <x v="0"/>
    <x v="3"/>
    <n v="428.87"/>
    <s v="None"/>
    <s v="CompanyA"/>
    <n v="0.62196746230037903"/>
    <n v="81.3"/>
    <x v="1"/>
    <s v="No"/>
    <n v="144"/>
    <n v="0"/>
    <s v="ICU"/>
    <n v="3"/>
    <n v="9"/>
    <n v="3"/>
    <s v="Ultrasound"/>
    <s v="Yes"/>
    <n v="3"/>
    <n v="510.17"/>
    <x v="2"/>
    <n v="317.30914024178441"/>
    <n v="192.86085975821561"/>
  </r>
  <r>
    <s v="P002458"/>
    <s v="Jorge"/>
    <s v="Garcia"/>
    <x v="0"/>
    <d v="1990-09-16T00:00:00"/>
    <n v="5"/>
    <s v="Argentina"/>
    <s v="Santiago"/>
    <s v="Chronic"/>
    <x v="2495"/>
    <d v="2023-11-14T00:00:00"/>
    <x v="1"/>
    <x v="2"/>
    <s v="D0168"/>
    <s v="D05"/>
    <x v="3"/>
    <x v="3"/>
    <n v="1611"/>
    <s v="Full"/>
    <s v="None"/>
    <n v="0.61579674249360417"/>
    <n v="738.17"/>
    <x v="0"/>
    <s v="Yes"/>
    <n v="88"/>
    <n v="8"/>
    <s v="Emergency"/>
    <n v="3"/>
    <n v="7"/>
    <n v="9"/>
    <s v="Ultrasound"/>
    <s v="Yes"/>
    <n v="5"/>
    <n v="2349.17"/>
    <x v="2"/>
    <n v="1446.6112335637001"/>
    <n v="902.55876643629995"/>
  </r>
  <r>
    <s v="P002466"/>
    <s v="Pedro"/>
    <s v="Rodriguez"/>
    <x v="1"/>
    <d v="2019-10-16T00:00:00"/>
    <n v="5"/>
    <s v="Mexico"/>
    <s v="Buenos Aires"/>
    <s v="Chronic"/>
    <x v="2496"/>
    <d v="2023-09-14T00:00:00"/>
    <x v="0"/>
    <x v="2"/>
    <s v="D0184"/>
    <s v="D01"/>
    <x v="3"/>
    <x v="1"/>
    <n v="901.02"/>
    <s v="None"/>
    <s v="None"/>
    <n v="0.41836232190785028"/>
    <n v="551.21"/>
    <x v="1"/>
    <s v="Yes"/>
    <n v="57"/>
    <n v="4"/>
    <s v="Emergency"/>
    <n v="3"/>
    <n v="1"/>
    <n v="6"/>
    <s v="MRI"/>
    <s v="No"/>
    <n v="5"/>
    <n v="1452.23"/>
    <x v="2"/>
    <n v="607.55831474423746"/>
    <n v="844.67168525576255"/>
  </r>
  <r>
    <s v="P002468"/>
    <s v="Luis"/>
    <s v="Perez"/>
    <x v="0"/>
    <d v="2017-08-18T00:00:00"/>
    <n v="1"/>
    <s v="Colombia"/>
    <s v="Santiago"/>
    <s v="General"/>
    <x v="2497"/>
    <d v="2023-11-06T00:00:00"/>
    <x v="0"/>
    <x v="5"/>
    <s v="D0017"/>
    <s v="D03"/>
    <x v="4"/>
    <x v="2"/>
    <n v="2288.1799999999998"/>
    <s v="Partial"/>
    <s v="CompanyC"/>
    <n v="0.57689542104248892"/>
    <n v="378.25"/>
    <x v="0"/>
    <s v="Yes"/>
    <n v="95"/>
    <n v="4"/>
    <s v="Emergency"/>
    <n v="1"/>
    <n v="6"/>
    <n v="5"/>
    <s v="X-Ray"/>
    <s v="No"/>
    <n v="0"/>
    <n v="2666.43"/>
    <x v="2"/>
    <n v="1538.2512575303235"/>
    <n v="1128.1787424696763"/>
  </r>
  <r>
    <s v="P002483"/>
    <s v="Elena"/>
    <s v="Lopez"/>
    <x v="1"/>
    <d v="1968-02-04T00:00:00"/>
    <n v="12"/>
    <s v="Mexico"/>
    <s v="CDMX"/>
    <s v="Chronic"/>
    <x v="2498"/>
    <d v="2023-04-07T00:00:00"/>
    <x v="2"/>
    <x v="4"/>
    <s v="D0159"/>
    <s v="D02"/>
    <x v="0"/>
    <x v="0"/>
    <n v="2383.39"/>
    <s v="Full"/>
    <s v="CompanyB"/>
    <n v="0.9375175135019006"/>
    <n v="723.34"/>
    <x v="0"/>
    <s v="No"/>
    <n v="115"/>
    <n v="0"/>
    <s v="ICU"/>
    <n v="2"/>
    <n v="9"/>
    <n v="8"/>
    <s v="CT"/>
    <s v="No"/>
    <n v="1"/>
    <n v="3106.73"/>
    <x v="2"/>
    <n v="2912.6137847217597"/>
    <n v="194.11621527824036"/>
  </r>
  <r>
    <s v="P002496"/>
    <s v="Elena"/>
    <s v="Perez"/>
    <x v="1"/>
    <d v="1966-03-09T00:00:00"/>
    <n v="3"/>
    <s v="Mexico"/>
    <s v="Buenos Aires"/>
    <s v="Geriatrics"/>
    <x v="2499"/>
    <d v="2024-01-11T00:00:00"/>
    <x v="1"/>
    <x v="0"/>
    <s v="D0085"/>
    <s v="D04"/>
    <x v="1"/>
    <x v="3"/>
    <n v="602.99"/>
    <s v="Partial"/>
    <s v="CompanyA"/>
    <n v="0.29229439927800299"/>
    <n v="241.67"/>
    <x v="1"/>
    <s v="Yes"/>
    <n v="122"/>
    <n v="9"/>
    <s v="Standard"/>
    <n v="1"/>
    <n v="6"/>
    <n v="1"/>
    <s v="ECG"/>
    <s v="Yes"/>
    <n v="0"/>
    <n v="844.66"/>
    <x v="2"/>
    <n v="246.88938729415798"/>
    <n v="597.770612705842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3811B-5440-49C9-BFCD-F1216839149D}" name="TB_CLINIC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 rowHeaderCaption="DEPARTAMENTO">
  <location ref="A54:C60" firstHeaderRow="0" firstDataRow="1" firstDataCol="1"/>
  <pivotFields count="37">
    <pivotField showAll="0"/>
    <pivotField showAll="0"/>
    <pivotField showAll="0"/>
    <pivotField showAll="0">
      <items count="3">
        <item x="0"/>
        <item x="1"/>
        <item t="default"/>
      </items>
    </pivotField>
    <pivotField numFmtId="164" showAll="0"/>
    <pivotField numFmtId="1" showAll="0"/>
    <pivotField showAll="0"/>
    <pivotField showAll="0"/>
    <pivotField showAll="0"/>
    <pivotField showAll="0"/>
    <pivotField numFmtId="164" showAll="0"/>
    <pivotField showAll="0">
      <items count="4">
        <item x="2"/>
        <item x="1"/>
        <item x="0"/>
        <item t="default"/>
      </items>
    </pivotField>
    <pivotField showAll="0">
      <items count="7">
        <item x="2"/>
        <item x="3"/>
        <item x="5"/>
        <item x="0"/>
        <item x="4"/>
        <item x="1"/>
        <item t="default"/>
      </items>
    </pivotField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numFmtId="2" showAll="0"/>
    <pivotField showAll="0"/>
    <pivotField showAll="0"/>
    <pivotField numFmtId="10" showAll="0"/>
    <pivotField numFmtId="2" showAll="0"/>
    <pivotField showAll="0">
      <items count="3">
        <item x="0"/>
        <item x="1"/>
        <item t="default"/>
      </items>
    </pivotField>
    <pivotField showAll="0"/>
    <pivotField numFmtId="1" showAll="0"/>
    <pivotField numFmtId="1" showAll="0"/>
    <pivotField showAll="0"/>
    <pivotField showAll="0"/>
    <pivotField numFmtId="1" showAll="0"/>
    <pivotField dataField="1" numFmtId="1" showAll="0"/>
    <pivotField showAll="0"/>
    <pivotField showAll="0"/>
    <pivotField dataField="1" showAll="0"/>
    <pivotField numFmtId="165" showAll="0"/>
    <pivotField showAll="0">
      <items count="4">
        <item x="0"/>
        <item x="1"/>
        <item x="2"/>
        <item t="default"/>
      </items>
    </pivotField>
    <pivotField numFmtId="165" showAll="0"/>
    <pivotField numFmtId="165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Dolor" fld="29" subtotal="average" baseField="15" baseItem="0" numFmtId="1"/>
    <dataField name="Comorbilidad" fld="32" subtotal="average" baseField="15" baseItem="0"/>
  </dataFields>
  <formats count="1">
    <format dxfId="15">
      <pivotArea collapsedLevelsAreSubtotals="1" fieldPosition="0">
        <references count="2">
          <reference field="4294967294" count="1" selected="0">
            <x v="1"/>
          </reference>
          <reference field="15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BF6AA-EF5A-4240-A149-E2ACD77AE90C}" name="TB_EF_HOSPITALARIA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DEPARTAMENTO">
  <location ref="A40:C47" firstHeaderRow="0" firstDataRow="1" firstDataCol="1"/>
  <pivotFields count="37">
    <pivotField showAll="0"/>
    <pivotField showAll="0"/>
    <pivotField showAll="0"/>
    <pivotField showAll="0">
      <items count="3">
        <item x="0"/>
        <item x="1"/>
        <item t="default"/>
      </items>
    </pivotField>
    <pivotField numFmtId="164" showAll="0"/>
    <pivotField numFmtId="1" showAll="0"/>
    <pivotField showAll="0"/>
    <pivotField showAll="0"/>
    <pivotField showAll="0"/>
    <pivotField showAll="0"/>
    <pivotField numFmtId="164" showAll="0"/>
    <pivotField showAll="0">
      <items count="4">
        <item x="2"/>
        <item x="1"/>
        <item x="0"/>
        <item t="default"/>
      </items>
    </pivotField>
    <pivotField axis="axisRow" showAll="0">
      <items count="7">
        <item x="2"/>
        <item x="3"/>
        <item x="5"/>
        <item x="0"/>
        <item x="4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numFmtId="10" showAll="0"/>
    <pivotField numFmtId="2" showAll="0"/>
    <pivotField showAll="0">
      <items count="3">
        <item x="0"/>
        <item x="1"/>
        <item t="default"/>
      </items>
    </pivotField>
    <pivotField showAll="0"/>
    <pivotField dataField="1" numFmtId="1" showAll="0"/>
    <pivotField dataField="1"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65" showAll="0"/>
    <pivotField showAll="0">
      <items count="4">
        <item x="0"/>
        <item x="1"/>
        <item x="2"/>
        <item t="default"/>
      </items>
    </pivotField>
    <pivotField numFmtId="165" showAll="0"/>
    <pivotField numFmtId="165"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IEMPO ESPERA" fld="24" subtotal="average" baseField="12" baseItem="0" numFmtId="1"/>
    <dataField name="TIEMPO HOSPITALIZACIÓN" fld="25" subtotal="average" baseField="12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DE919-1481-4183-B1FC-D53A86E0295D}" name="KPI_PROMEDIO_PACIENTE_PAG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:I4" firstHeaderRow="1" firstDataRow="1" firstDataCol="0"/>
  <pivotFields count="37">
    <pivotField showAll="0"/>
    <pivotField showAll="0"/>
    <pivotField showAll="0"/>
    <pivotField showAll="0"/>
    <pivotField numFmtId="164" showAll="0"/>
    <pivotField numFmtId="1" showAll="0"/>
    <pivotField showAll="0"/>
    <pivotField showAll="0"/>
    <pivotField showAll="0"/>
    <pivotField showAll="0">
      <items count="2501">
        <item x="1327"/>
        <item x="2149"/>
        <item x="0"/>
        <item x="1328"/>
        <item x="1329"/>
        <item x="1330"/>
        <item x="1"/>
        <item x="1331"/>
        <item x="1332"/>
        <item x="2"/>
        <item x="1333"/>
        <item x="3"/>
        <item x="4"/>
        <item x="2150"/>
        <item x="1334"/>
        <item x="1335"/>
        <item x="1336"/>
        <item x="1337"/>
        <item x="5"/>
        <item x="6"/>
        <item x="7"/>
        <item x="1338"/>
        <item x="1339"/>
        <item x="1340"/>
        <item x="8"/>
        <item x="9"/>
        <item x="10"/>
        <item x="1341"/>
        <item x="2151"/>
        <item x="1342"/>
        <item x="11"/>
        <item x="1343"/>
        <item x="1344"/>
        <item x="2152"/>
        <item x="12"/>
        <item x="1345"/>
        <item x="13"/>
        <item x="1346"/>
        <item x="1347"/>
        <item x="2153"/>
        <item x="14"/>
        <item x="2154"/>
        <item x="15"/>
        <item x="1348"/>
        <item x="16"/>
        <item x="1349"/>
        <item x="1350"/>
        <item x="17"/>
        <item x="18"/>
        <item x="1351"/>
        <item x="19"/>
        <item x="1352"/>
        <item x="20"/>
        <item x="21"/>
        <item x="2155"/>
        <item x="2156"/>
        <item x="22"/>
        <item x="2157"/>
        <item x="1353"/>
        <item x="23"/>
        <item x="24"/>
        <item x="25"/>
        <item x="26"/>
        <item x="27"/>
        <item x="1354"/>
        <item x="28"/>
        <item x="2158"/>
        <item x="29"/>
        <item x="30"/>
        <item x="1355"/>
        <item x="1356"/>
        <item x="2159"/>
        <item x="1357"/>
        <item x="31"/>
        <item x="32"/>
        <item x="1358"/>
        <item x="1359"/>
        <item x="33"/>
        <item x="34"/>
        <item x="35"/>
        <item x="1360"/>
        <item x="36"/>
        <item x="1361"/>
        <item x="37"/>
        <item x="38"/>
        <item x="39"/>
        <item x="1362"/>
        <item x="1363"/>
        <item x="40"/>
        <item x="2160"/>
        <item x="41"/>
        <item x="1364"/>
        <item x="1365"/>
        <item x="42"/>
        <item x="43"/>
        <item x="44"/>
        <item x="2161"/>
        <item x="2162"/>
        <item x="1366"/>
        <item x="2163"/>
        <item x="1367"/>
        <item x="45"/>
        <item x="46"/>
        <item x="47"/>
        <item x="48"/>
        <item x="49"/>
        <item x="2164"/>
        <item x="1368"/>
        <item x="50"/>
        <item x="2165"/>
        <item x="51"/>
        <item x="52"/>
        <item x="53"/>
        <item x="2166"/>
        <item x="54"/>
        <item x="1369"/>
        <item x="55"/>
        <item x="56"/>
        <item x="1370"/>
        <item x="57"/>
        <item x="1371"/>
        <item x="58"/>
        <item x="59"/>
        <item x="60"/>
        <item x="61"/>
        <item x="62"/>
        <item x="63"/>
        <item x="64"/>
        <item x="1372"/>
        <item x="65"/>
        <item x="66"/>
        <item x="2167"/>
        <item x="2168"/>
        <item x="67"/>
        <item x="68"/>
        <item x="69"/>
        <item x="2169"/>
        <item x="70"/>
        <item x="1373"/>
        <item x="1374"/>
        <item x="1375"/>
        <item x="71"/>
        <item x="72"/>
        <item x="73"/>
        <item x="1376"/>
        <item x="1377"/>
        <item x="1378"/>
        <item x="1379"/>
        <item x="74"/>
        <item x="1380"/>
        <item x="1381"/>
        <item x="1382"/>
        <item x="1383"/>
        <item x="2170"/>
        <item x="75"/>
        <item x="1384"/>
        <item x="76"/>
        <item x="1385"/>
        <item x="77"/>
        <item x="78"/>
        <item x="79"/>
        <item x="80"/>
        <item x="1386"/>
        <item x="81"/>
        <item x="82"/>
        <item x="1387"/>
        <item x="1388"/>
        <item x="83"/>
        <item x="84"/>
        <item x="2171"/>
        <item x="1389"/>
        <item x="85"/>
        <item x="86"/>
        <item x="87"/>
        <item x="2172"/>
        <item x="1390"/>
        <item x="88"/>
        <item x="89"/>
        <item x="90"/>
        <item x="2173"/>
        <item x="1391"/>
        <item x="91"/>
        <item x="2174"/>
        <item x="1392"/>
        <item x="92"/>
        <item x="1393"/>
        <item x="93"/>
        <item x="94"/>
        <item x="95"/>
        <item x="1394"/>
        <item x="1395"/>
        <item x="2175"/>
        <item x="96"/>
        <item x="1396"/>
        <item x="1397"/>
        <item x="97"/>
        <item x="2176"/>
        <item x="1398"/>
        <item x="1399"/>
        <item x="1400"/>
        <item x="98"/>
        <item x="99"/>
        <item x="100"/>
        <item x="1401"/>
        <item x="101"/>
        <item x="102"/>
        <item x="1402"/>
        <item x="1403"/>
        <item x="1404"/>
        <item x="1405"/>
        <item x="1406"/>
        <item x="1407"/>
        <item x="1408"/>
        <item x="103"/>
        <item x="1409"/>
        <item x="104"/>
        <item x="2177"/>
        <item x="105"/>
        <item x="106"/>
        <item x="107"/>
        <item x="1410"/>
        <item x="108"/>
        <item x="109"/>
        <item x="110"/>
        <item x="2178"/>
        <item x="1411"/>
        <item x="2179"/>
        <item x="2180"/>
        <item x="111"/>
        <item x="2181"/>
        <item x="2182"/>
        <item x="1412"/>
        <item x="1413"/>
        <item x="1414"/>
        <item x="1415"/>
        <item x="112"/>
        <item x="2183"/>
        <item x="2184"/>
        <item x="1416"/>
        <item x="113"/>
        <item x="114"/>
        <item x="2185"/>
        <item x="1417"/>
        <item x="2186"/>
        <item x="115"/>
        <item x="116"/>
        <item x="1418"/>
        <item x="1419"/>
        <item x="117"/>
        <item x="2187"/>
        <item x="118"/>
        <item x="119"/>
        <item x="1420"/>
        <item x="120"/>
        <item x="121"/>
        <item x="2188"/>
        <item x="122"/>
        <item x="2189"/>
        <item x="123"/>
        <item x="2190"/>
        <item x="124"/>
        <item x="2191"/>
        <item x="1421"/>
        <item x="1422"/>
        <item x="125"/>
        <item x="1423"/>
        <item x="2192"/>
        <item x="126"/>
        <item x="127"/>
        <item x="128"/>
        <item x="1424"/>
        <item x="2193"/>
        <item x="129"/>
        <item x="130"/>
        <item x="2194"/>
        <item x="131"/>
        <item x="2195"/>
        <item x="1425"/>
        <item x="132"/>
        <item x="133"/>
        <item x="1426"/>
        <item x="134"/>
        <item x="2196"/>
        <item x="135"/>
        <item x="2197"/>
        <item x="136"/>
        <item x="1427"/>
        <item x="137"/>
        <item x="2198"/>
        <item x="1428"/>
        <item x="1429"/>
        <item x="1430"/>
        <item x="138"/>
        <item x="139"/>
        <item x="2199"/>
        <item x="140"/>
        <item x="141"/>
        <item x="2200"/>
        <item x="1431"/>
        <item x="2201"/>
        <item x="142"/>
        <item x="143"/>
        <item x="144"/>
        <item x="2202"/>
        <item x="145"/>
        <item x="146"/>
        <item x="1432"/>
        <item x="1433"/>
        <item x="147"/>
        <item x="1434"/>
        <item x="2203"/>
        <item x="1435"/>
        <item x="148"/>
        <item x="1436"/>
        <item x="1437"/>
        <item x="149"/>
        <item x="1438"/>
        <item x="1439"/>
        <item x="150"/>
        <item x="151"/>
        <item x="152"/>
        <item x="153"/>
        <item x="1440"/>
        <item x="1441"/>
        <item x="1442"/>
        <item x="1443"/>
        <item x="154"/>
        <item x="2204"/>
        <item x="2205"/>
        <item x="155"/>
        <item x="1444"/>
        <item x="1445"/>
        <item x="1446"/>
        <item x="1447"/>
        <item x="1448"/>
        <item x="156"/>
        <item x="2206"/>
        <item x="157"/>
        <item x="158"/>
        <item x="2207"/>
        <item x="159"/>
        <item x="1449"/>
        <item x="160"/>
        <item x="2208"/>
        <item x="2209"/>
        <item x="161"/>
        <item x="162"/>
        <item x="1450"/>
        <item x="1451"/>
        <item x="2210"/>
        <item x="2211"/>
        <item x="163"/>
        <item x="2212"/>
        <item x="164"/>
        <item x="165"/>
        <item x="166"/>
        <item x="1452"/>
        <item x="167"/>
        <item x="168"/>
        <item x="169"/>
        <item x="1453"/>
        <item x="170"/>
        <item x="1454"/>
        <item x="171"/>
        <item x="2213"/>
        <item x="1455"/>
        <item x="172"/>
        <item x="173"/>
        <item x="2214"/>
        <item x="174"/>
        <item x="175"/>
        <item x="1456"/>
        <item x="176"/>
        <item x="177"/>
        <item x="178"/>
        <item x="179"/>
        <item x="1457"/>
        <item x="180"/>
        <item x="2215"/>
        <item x="181"/>
        <item x="2216"/>
        <item x="1458"/>
        <item x="182"/>
        <item x="1459"/>
        <item x="183"/>
        <item x="184"/>
        <item x="2217"/>
        <item x="185"/>
        <item x="1460"/>
        <item x="186"/>
        <item x="187"/>
        <item x="2218"/>
        <item x="2219"/>
        <item x="188"/>
        <item x="189"/>
        <item x="1461"/>
        <item x="1462"/>
        <item x="1463"/>
        <item x="1464"/>
        <item x="190"/>
        <item x="2220"/>
        <item x="1465"/>
        <item x="1466"/>
        <item x="1467"/>
        <item x="191"/>
        <item x="1468"/>
        <item x="2221"/>
        <item x="2222"/>
        <item x="1469"/>
        <item x="192"/>
        <item x="193"/>
        <item x="194"/>
        <item x="2223"/>
        <item x="1470"/>
        <item x="1471"/>
        <item x="195"/>
        <item x="196"/>
        <item x="1472"/>
        <item x="1473"/>
        <item x="1474"/>
        <item x="197"/>
        <item x="1475"/>
        <item x="1476"/>
        <item x="2224"/>
        <item x="1477"/>
        <item x="1478"/>
        <item x="1479"/>
        <item x="1480"/>
        <item x="198"/>
        <item x="199"/>
        <item x="200"/>
        <item x="201"/>
        <item x="202"/>
        <item x="203"/>
        <item x="204"/>
        <item x="205"/>
        <item x="1481"/>
        <item x="2225"/>
        <item x="206"/>
        <item x="1482"/>
        <item x="207"/>
        <item x="1483"/>
        <item x="2226"/>
        <item x="208"/>
        <item x="2227"/>
        <item x="1484"/>
        <item x="209"/>
        <item x="1485"/>
        <item x="210"/>
        <item x="211"/>
        <item x="1486"/>
        <item x="212"/>
        <item x="1487"/>
        <item x="213"/>
        <item x="214"/>
        <item x="215"/>
        <item x="216"/>
        <item x="1488"/>
        <item x="217"/>
        <item x="1489"/>
        <item x="1490"/>
        <item x="218"/>
        <item x="219"/>
        <item x="1491"/>
        <item x="1492"/>
        <item x="1493"/>
        <item x="1494"/>
        <item x="220"/>
        <item x="2228"/>
        <item x="1495"/>
        <item x="221"/>
        <item x="222"/>
        <item x="1496"/>
        <item x="223"/>
        <item x="224"/>
        <item x="2229"/>
        <item x="2230"/>
        <item x="1497"/>
        <item x="1498"/>
        <item x="225"/>
        <item x="2231"/>
        <item x="1499"/>
        <item x="226"/>
        <item x="2232"/>
        <item x="227"/>
        <item x="2233"/>
        <item x="1500"/>
        <item x="2234"/>
        <item x="228"/>
        <item x="1501"/>
        <item x="229"/>
        <item x="230"/>
        <item x="231"/>
        <item x="1502"/>
        <item x="232"/>
        <item x="233"/>
        <item x="1503"/>
        <item x="1504"/>
        <item x="1505"/>
        <item x="1506"/>
        <item x="234"/>
        <item x="1507"/>
        <item x="235"/>
        <item x="1508"/>
        <item x="236"/>
        <item x="1509"/>
        <item x="1510"/>
        <item x="237"/>
        <item x="1511"/>
        <item x="238"/>
        <item x="1512"/>
        <item x="1513"/>
        <item x="239"/>
        <item x="240"/>
        <item x="241"/>
        <item x="1514"/>
        <item x="2235"/>
        <item x="1515"/>
        <item x="242"/>
        <item x="243"/>
        <item x="244"/>
        <item x="245"/>
        <item x="1516"/>
        <item x="246"/>
        <item x="247"/>
        <item x="2236"/>
        <item x="1517"/>
        <item x="248"/>
        <item x="249"/>
        <item x="250"/>
        <item x="251"/>
        <item x="1518"/>
        <item x="1519"/>
        <item x="252"/>
        <item x="253"/>
        <item x="1520"/>
        <item x="254"/>
        <item x="1521"/>
        <item x="2237"/>
        <item x="255"/>
        <item x="256"/>
        <item x="1522"/>
        <item x="257"/>
        <item x="2238"/>
        <item x="258"/>
        <item x="1523"/>
        <item x="259"/>
        <item x="1524"/>
        <item x="260"/>
        <item x="261"/>
        <item x="1525"/>
        <item x="262"/>
        <item x="263"/>
        <item x="264"/>
        <item x="265"/>
        <item x="1526"/>
        <item x="266"/>
        <item x="267"/>
        <item x="268"/>
        <item x="1527"/>
        <item x="269"/>
        <item x="1528"/>
        <item x="1529"/>
        <item x="270"/>
        <item x="271"/>
        <item x="1530"/>
        <item x="272"/>
        <item x="273"/>
        <item x="274"/>
        <item x="275"/>
        <item x="276"/>
        <item x="1531"/>
        <item x="1532"/>
        <item x="277"/>
        <item x="278"/>
        <item x="279"/>
        <item x="1533"/>
        <item x="280"/>
        <item x="281"/>
        <item x="2239"/>
        <item x="282"/>
        <item x="283"/>
        <item x="284"/>
        <item x="285"/>
        <item x="286"/>
        <item x="287"/>
        <item x="1534"/>
        <item x="288"/>
        <item x="289"/>
        <item x="1535"/>
        <item x="1536"/>
        <item x="1537"/>
        <item x="290"/>
        <item x="1538"/>
        <item x="291"/>
        <item x="1539"/>
        <item x="292"/>
        <item x="293"/>
        <item x="1540"/>
        <item x="1541"/>
        <item x="2240"/>
        <item x="1542"/>
        <item x="294"/>
        <item x="295"/>
        <item x="296"/>
        <item x="2241"/>
        <item x="297"/>
        <item x="1543"/>
        <item x="298"/>
        <item x="299"/>
        <item x="1544"/>
        <item x="300"/>
        <item x="301"/>
        <item x="302"/>
        <item x="303"/>
        <item x="2242"/>
        <item x="1545"/>
        <item x="304"/>
        <item x="305"/>
        <item x="306"/>
        <item x="307"/>
        <item x="1546"/>
        <item x="1547"/>
        <item x="1548"/>
        <item x="1549"/>
        <item x="1550"/>
        <item x="308"/>
        <item x="309"/>
        <item x="310"/>
        <item x="311"/>
        <item x="312"/>
        <item x="1551"/>
        <item x="1552"/>
        <item x="313"/>
        <item x="314"/>
        <item x="2243"/>
        <item x="1553"/>
        <item x="1554"/>
        <item x="315"/>
        <item x="316"/>
        <item x="317"/>
        <item x="318"/>
        <item x="1555"/>
        <item x="319"/>
        <item x="320"/>
        <item x="1556"/>
        <item x="1557"/>
        <item x="1558"/>
        <item x="321"/>
        <item x="322"/>
        <item x="2244"/>
        <item x="323"/>
        <item x="324"/>
        <item x="1559"/>
        <item x="325"/>
        <item x="326"/>
        <item x="327"/>
        <item x="1560"/>
        <item x="328"/>
        <item x="1561"/>
        <item x="329"/>
        <item x="1562"/>
        <item x="330"/>
        <item x="1563"/>
        <item x="331"/>
        <item x="1564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1565"/>
        <item x="344"/>
        <item x="345"/>
        <item x="346"/>
        <item x="1566"/>
        <item x="347"/>
        <item x="1567"/>
        <item x="2245"/>
        <item x="348"/>
        <item x="349"/>
        <item x="350"/>
        <item x="351"/>
        <item x="352"/>
        <item x="353"/>
        <item x="354"/>
        <item x="355"/>
        <item x="356"/>
        <item x="2246"/>
        <item x="357"/>
        <item x="1568"/>
        <item x="358"/>
        <item x="1569"/>
        <item x="1570"/>
        <item x="1571"/>
        <item x="359"/>
        <item x="1572"/>
        <item x="360"/>
        <item x="361"/>
        <item x="1573"/>
        <item x="362"/>
        <item x="2247"/>
        <item x="1574"/>
        <item x="1575"/>
        <item x="363"/>
        <item x="364"/>
        <item x="365"/>
        <item x="2248"/>
        <item x="366"/>
        <item x="2249"/>
        <item x="367"/>
        <item x="368"/>
        <item x="369"/>
        <item x="1576"/>
        <item x="2250"/>
        <item x="370"/>
        <item x="1577"/>
        <item x="2251"/>
        <item x="2252"/>
        <item x="371"/>
        <item x="1578"/>
        <item x="372"/>
        <item x="373"/>
        <item x="2253"/>
        <item x="1579"/>
        <item x="1580"/>
        <item x="1581"/>
        <item x="374"/>
        <item x="375"/>
        <item x="376"/>
        <item x="2254"/>
        <item x="377"/>
        <item x="1582"/>
        <item x="1583"/>
        <item x="1584"/>
        <item x="1585"/>
        <item x="378"/>
        <item x="2255"/>
        <item x="379"/>
        <item x="380"/>
        <item x="1586"/>
        <item x="1587"/>
        <item x="1588"/>
        <item x="381"/>
        <item x="1589"/>
        <item x="1590"/>
        <item x="382"/>
        <item x="383"/>
        <item x="384"/>
        <item x="1591"/>
        <item x="385"/>
        <item x="386"/>
        <item x="1592"/>
        <item x="387"/>
        <item x="2256"/>
        <item x="1593"/>
        <item x="1594"/>
        <item x="1595"/>
        <item x="388"/>
        <item x="2257"/>
        <item x="389"/>
        <item x="390"/>
        <item x="391"/>
        <item x="392"/>
        <item x="393"/>
        <item x="394"/>
        <item x="395"/>
        <item x="1596"/>
        <item x="396"/>
        <item x="2258"/>
        <item x="1597"/>
        <item x="397"/>
        <item x="398"/>
        <item x="399"/>
        <item x="400"/>
        <item x="1598"/>
        <item x="1599"/>
        <item x="1600"/>
        <item x="401"/>
        <item x="2259"/>
        <item x="402"/>
        <item x="1601"/>
        <item x="1602"/>
        <item x="2260"/>
        <item x="403"/>
        <item x="1603"/>
        <item x="404"/>
        <item x="405"/>
        <item x="406"/>
        <item x="407"/>
        <item x="408"/>
        <item x="2261"/>
        <item x="2262"/>
        <item x="2263"/>
        <item x="1604"/>
        <item x="409"/>
        <item x="410"/>
        <item x="411"/>
        <item x="2264"/>
        <item x="2265"/>
        <item x="412"/>
        <item x="2266"/>
        <item x="1605"/>
        <item x="413"/>
        <item x="414"/>
        <item x="1606"/>
        <item x="415"/>
        <item x="416"/>
        <item x="2267"/>
        <item x="417"/>
        <item x="1607"/>
        <item x="2268"/>
        <item x="1608"/>
        <item x="1609"/>
        <item x="418"/>
        <item x="419"/>
        <item x="420"/>
        <item x="1610"/>
        <item x="1611"/>
        <item x="421"/>
        <item x="422"/>
        <item x="423"/>
        <item x="424"/>
        <item x="1612"/>
        <item x="425"/>
        <item x="426"/>
        <item x="427"/>
        <item x="1613"/>
        <item x="428"/>
        <item x="429"/>
        <item x="430"/>
        <item x="1614"/>
        <item x="1615"/>
        <item x="431"/>
        <item x="1616"/>
        <item x="2269"/>
        <item x="432"/>
        <item x="433"/>
        <item x="434"/>
        <item x="435"/>
        <item x="436"/>
        <item x="1617"/>
        <item x="437"/>
        <item x="438"/>
        <item x="439"/>
        <item x="1618"/>
        <item x="440"/>
        <item x="441"/>
        <item x="442"/>
        <item x="1619"/>
        <item x="443"/>
        <item x="444"/>
        <item x="1620"/>
        <item x="1621"/>
        <item x="445"/>
        <item x="1622"/>
        <item x="1623"/>
        <item x="446"/>
        <item x="447"/>
        <item x="1624"/>
        <item x="448"/>
        <item x="449"/>
        <item x="450"/>
        <item x="451"/>
        <item x="1625"/>
        <item x="452"/>
        <item x="2270"/>
        <item x="1626"/>
        <item x="453"/>
        <item x="1627"/>
        <item x="454"/>
        <item x="2271"/>
        <item x="455"/>
        <item x="1628"/>
        <item x="1629"/>
        <item x="456"/>
        <item x="457"/>
        <item x="458"/>
        <item x="1630"/>
        <item x="1631"/>
        <item x="459"/>
        <item x="460"/>
        <item x="461"/>
        <item x="462"/>
        <item x="2272"/>
        <item x="463"/>
        <item x="464"/>
        <item x="1632"/>
        <item x="1633"/>
        <item x="465"/>
        <item x="466"/>
        <item x="467"/>
        <item x="1634"/>
        <item x="2273"/>
        <item x="1635"/>
        <item x="1636"/>
        <item x="468"/>
        <item x="2274"/>
        <item x="469"/>
        <item x="1637"/>
        <item x="470"/>
        <item x="2275"/>
        <item x="1638"/>
        <item x="471"/>
        <item x="1639"/>
        <item x="472"/>
        <item x="473"/>
        <item x="474"/>
        <item x="475"/>
        <item x="476"/>
        <item x="477"/>
        <item x="1640"/>
        <item x="478"/>
        <item x="479"/>
        <item x="480"/>
        <item x="481"/>
        <item x="482"/>
        <item x="483"/>
        <item x="484"/>
        <item x="485"/>
        <item x="1641"/>
        <item x="1642"/>
        <item x="486"/>
        <item x="1643"/>
        <item x="487"/>
        <item x="488"/>
        <item x="489"/>
        <item x="490"/>
        <item x="1644"/>
        <item x="491"/>
        <item x="1645"/>
        <item x="1646"/>
        <item x="2276"/>
        <item x="1647"/>
        <item x="492"/>
        <item x="493"/>
        <item x="494"/>
        <item x="495"/>
        <item x="1648"/>
        <item x="2277"/>
        <item x="1649"/>
        <item x="496"/>
        <item x="2278"/>
        <item x="1650"/>
        <item x="497"/>
        <item x="1651"/>
        <item x="1652"/>
        <item x="1653"/>
        <item x="1654"/>
        <item x="1655"/>
        <item x="1656"/>
        <item x="1657"/>
        <item x="498"/>
        <item x="499"/>
        <item x="500"/>
        <item x="501"/>
        <item x="1658"/>
        <item x="1659"/>
        <item x="502"/>
        <item x="503"/>
        <item x="1660"/>
        <item x="504"/>
        <item x="1661"/>
        <item x="505"/>
        <item x="2279"/>
        <item x="506"/>
        <item x="1662"/>
        <item x="507"/>
        <item x="508"/>
        <item x="509"/>
        <item x="510"/>
        <item x="511"/>
        <item x="1663"/>
        <item x="2280"/>
        <item x="512"/>
        <item x="513"/>
        <item x="1664"/>
        <item x="2281"/>
        <item x="514"/>
        <item x="1665"/>
        <item x="515"/>
        <item x="516"/>
        <item x="1666"/>
        <item x="517"/>
        <item x="518"/>
        <item x="519"/>
        <item x="520"/>
        <item x="521"/>
        <item x="522"/>
        <item x="523"/>
        <item x="1667"/>
        <item x="524"/>
        <item x="1668"/>
        <item x="2282"/>
        <item x="1669"/>
        <item x="1670"/>
        <item x="1671"/>
        <item x="525"/>
        <item x="526"/>
        <item x="527"/>
        <item x="528"/>
        <item x="529"/>
        <item x="1672"/>
        <item x="2283"/>
        <item x="1673"/>
        <item x="1674"/>
        <item x="1675"/>
        <item x="530"/>
        <item x="1676"/>
        <item x="531"/>
        <item x="532"/>
        <item x="1677"/>
        <item x="533"/>
        <item x="534"/>
        <item x="1678"/>
        <item x="535"/>
        <item x="2284"/>
        <item x="1679"/>
        <item x="536"/>
        <item x="2285"/>
        <item x="1680"/>
        <item x="537"/>
        <item x="2286"/>
        <item x="538"/>
        <item x="1681"/>
        <item x="539"/>
        <item x="540"/>
        <item x="1682"/>
        <item x="541"/>
        <item x="1683"/>
        <item x="542"/>
        <item x="543"/>
        <item x="2287"/>
        <item x="544"/>
        <item x="545"/>
        <item x="546"/>
        <item x="1684"/>
        <item x="547"/>
        <item x="1685"/>
        <item x="548"/>
        <item x="549"/>
        <item x="2288"/>
        <item x="550"/>
        <item x="551"/>
        <item x="552"/>
        <item x="553"/>
        <item x="554"/>
        <item x="2289"/>
        <item x="555"/>
        <item x="556"/>
        <item x="2290"/>
        <item x="1686"/>
        <item x="1687"/>
        <item x="557"/>
        <item x="558"/>
        <item x="2291"/>
        <item x="559"/>
        <item x="1688"/>
        <item x="1689"/>
        <item x="560"/>
        <item x="561"/>
        <item x="562"/>
        <item x="2292"/>
        <item x="2293"/>
        <item x="563"/>
        <item x="564"/>
        <item x="565"/>
        <item x="1690"/>
        <item x="1691"/>
        <item x="2294"/>
        <item x="1692"/>
        <item x="566"/>
        <item x="567"/>
        <item x="1693"/>
        <item x="2295"/>
        <item x="1694"/>
        <item x="568"/>
        <item x="569"/>
        <item x="1695"/>
        <item x="2296"/>
        <item x="570"/>
        <item x="1696"/>
        <item x="1697"/>
        <item x="1698"/>
        <item x="571"/>
        <item x="1699"/>
        <item x="1700"/>
        <item x="572"/>
        <item x="2297"/>
        <item x="573"/>
        <item x="574"/>
        <item x="575"/>
        <item x="1701"/>
        <item x="576"/>
        <item x="577"/>
        <item x="2298"/>
        <item x="1702"/>
        <item x="578"/>
        <item x="1703"/>
        <item x="579"/>
        <item x="1704"/>
        <item x="580"/>
        <item x="1705"/>
        <item x="581"/>
        <item x="1706"/>
        <item x="582"/>
        <item x="1707"/>
        <item x="1708"/>
        <item x="1709"/>
        <item x="2299"/>
        <item x="583"/>
        <item x="584"/>
        <item x="1710"/>
        <item x="585"/>
        <item x="1711"/>
        <item x="2300"/>
        <item x="586"/>
        <item x="2301"/>
        <item x="2302"/>
        <item x="1712"/>
        <item x="2303"/>
        <item x="1713"/>
        <item x="587"/>
        <item x="588"/>
        <item x="589"/>
        <item x="590"/>
        <item x="1714"/>
        <item x="591"/>
        <item x="2304"/>
        <item x="592"/>
        <item x="2305"/>
        <item x="593"/>
        <item x="1715"/>
        <item x="594"/>
        <item x="1716"/>
        <item x="1717"/>
        <item x="595"/>
        <item x="1718"/>
        <item x="596"/>
        <item x="1719"/>
        <item x="597"/>
        <item x="598"/>
        <item x="2306"/>
        <item x="1720"/>
        <item x="2307"/>
        <item x="1721"/>
        <item x="2308"/>
        <item x="1722"/>
        <item x="599"/>
        <item x="600"/>
        <item x="601"/>
        <item x="602"/>
        <item x="603"/>
        <item x="604"/>
        <item x="1723"/>
        <item x="605"/>
        <item x="606"/>
        <item x="1724"/>
        <item x="607"/>
        <item x="608"/>
        <item x="609"/>
        <item x="1725"/>
        <item x="1726"/>
        <item x="1727"/>
        <item x="610"/>
        <item x="611"/>
        <item x="1728"/>
        <item x="1729"/>
        <item x="1730"/>
        <item x="612"/>
        <item x="1731"/>
        <item x="613"/>
        <item x="614"/>
        <item x="1732"/>
        <item x="615"/>
        <item x="2309"/>
        <item x="616"/>
        <item x="617"/>
        <item x="2310"/>
        <item x="1733"/>
        <item x="618"/>
        <item x="619"/>
        <item x="2311"/>
        <item x="2312"/>
        <item x="1734"/>
        <item x="1735"/>
        <item x="1736"/>
        <item x="620"/>
        <item x="621"/>
        <item x="622"/>
        <item x="623"/>
        <item x="1737"/>
        <item x="624"/>
        <item x="1738"/>
        <item x="625"/>
        <item x="626"/>
        <item x="627"/>
        <item x="628"/>
        <item x="1739"/>
        <item x="1740"/>
        <item x="1741"/>
        <item x="1742"/>
        <item x="2313"/>
        <item x="629"/>
        <item x="1743"/>
        <item x="1744"/>
        <item x="1745"/>
        <item x="630"/>
        <item x="1746"/>
        <item x="1747"/>
        <item x="631"/>
        <item x="632"/>
        <item x="633"/>
        <item x="2314"/>
        <item x="1748"/>
        <item x="634"/>
        <item x="635"/>
        <item x="636"/>
        <item x="637"/>
        <item x="1749"/>
        <item x="2315"/>
        <item x="1750"/>
        <item x="638"/>
        <item x="639"/>
        <item x="640"/>
        <item x="641"/>
        <item x="642"/>
        <item x="1751"/>
        <item x="643"/>
        <item x="2316"/>
        <item x="644"/>
        <item x="645"/>
        <item x="1752"/>
        <item x="646"/>
        <item x="647"/>
        <item x="648"/>
        <item x="1753"/>
        <item x="2317"/>
        <item x="649"/>
        <item x="650"/>
        <item x="2318"/>
        <item x="651"/>
        <item x="652"/>
        <item x="2319"/>
        <item x="1754"/>
        <item x="653"/>
        <item x="2320"/>
        <item x="654"/>
        <item x="2321"/>
        <item x="2322"/>
        <item x="655"/>
        <item x="656"/>
        <item x="2323"/>
        <item x="1755"/>
        <item x="657"/>
        <item x="658"/>
        <item x="659"/>
        <item x="660"/>
        <item x="1756"/>
        <item x="1757"/>
        <item x="1758"/>
        <item x="661"/>
        <item x="662"/>
        <item x="2324"/>
        <item x="1759"/>
        <item x="663"/>
        <item x="664"/>
        <item x="1760"/>
        <item x="1761"/>
        <item x="665"/>
        <item x="666"/>
        <item x="667"/>
        <item x="668"/>
        <item x="669"/>
        <item x="670"/>
        <item x="671"/>
        <item x="672"/>
        <item x="673"/>
        <item x="1762"/>
        <item x="1763"/>
        <item x="674"/>
        <item x="1764"/>
        <item x="675"/>
        <item x="1765"/>
        <item x="676"/>
        <item x="677"/>
        <item x="678"/>
        <item x="679"/>
        <item x="680"/>
        <item x="1766"/>
        <item x="1767"/>
        <item x="1768"/>
        <item x="681"/>
        <item x="682"/>
        <item x="683"/>
        <item x="2325"/>
        <item x="684"/>
        <item x="685"/>
        <item x="686"/>
        <item x="1769"/>
        <item x="687"/>
        <item x="1770"/>
        <item x="2326"/>
        <item x="688"/>
        <item x="689"/>
        <item x="690"/>
        <item x="1771"/>
        <item x="1772"/>
        <item x="691"/>
        <item x="692"/>
        <item x="1773"/>
        <item x="693"/>
        <item x="694"/>
        <item x="2327"/>
        <item x="2328"/>
        <item x="1774"/>
        <item x="695"/>
        <item x="1775"/>
        <item x="696"/>
        <item x="1776"/>
        <item x="2329"/>
        <item x="697"/>
        <item x="698"/>
        <item x="1777"/>
        <item x="2330"/>
        <item x="699"/>
        <item x="700"/>
        <item x="701"/>
        <item x="702"/>
        <item x="703"/>
        <item x="704"/>
        <item x="705"/>
        <item x="706"/>
        <item x="707"/>
        <item x="708"/>
        <item x="2331"/>
        <item x="709"/>
        <item x="2332"/>
        <item x="1778"/>
        <item x="710"/>
        <item x="1779"/>
        <item x="711"/>
        <item x="1780"/>
        <item x="712"/>
        <item x="713"/>
        <item x="1781"/>
        <item x="714"/>
        <item x="1782"/>
        <item x="715"/>
        <item x="2333"/>
        <item x="1783"/>
        <item x="716"/>
        <item x="717"/>
        <item x="1784"/>
        <item x="2334"/>
        <item x="1785"/>
        <item x="1786"/>
        <item x="1787"/>
        <item x="718"/>
        <item x="719"/>
        <item x="720"/>
        <item x="2335"/>
        <item x="721"/>
        <item x="1788"/>
        <item x="722"/>
        <item x="2336"/>
        <item x="1789"/>
        <item x="1790"/>
        <item x="723"/>
        <item x="724"/>
        <item x="725"/>
        <item x="2337"/>
        <item x="726"/>
        <item x="727"/>
        <item x="1791"/>
        <item x="728"/>
        <item x="729"/>
        <item x="1792"/>
        <item x="730"/>
        <item x="731"/>
        <item x="732"/>
        <item x="733"/>
        <item x="734"/>
        <item x="1793"/>
        <item x="735"/>
        <item x="736"/>
        <item x="1794"/>
        <item x="1795"/>
        <item x="737"/>
        <item x="738"/>
        <item x="739"/>
        <item x="740"/>
        <item x="741"/>
        <item x="742"/>
        <item x="2338"/>
        <item x="743"/>
        <item x="744"/>
        <item x="1796"/>
        <item x="1797"/>
        <item x="745"/>
        <item x="2339"/>
        <item x="746"/>
        <item x="1798"/>
        <item x="747"/>
        <item x="2340"/>
        <item x="748"/>
        <item x="749"/>
        <item x="750"/>
        <item x="751"/>
        <item x="1799"/>
        <item x="752"/>
        <item x="2341"/>
        <item x="1800"/>
        <item x="1801"/>
        <item x="753"/>
        <item x="754"/>
        <item x="755"/>
        <item x="756"/>
        <item x="757"/>
        <item x="1802"/>
        <item x="758"/>
        <item x="759"/>
        <item x="760"/>
        <item x="761"/>
        <item x="1803"/>
        <item x="1804"/>
        <item x="1805"/>
        <item x="762"/>
        <item x="1806"/>
        <item x="763"/>
        <item x="764"/>
        <item x="765"/>
        <item x="766"/>
        <item x="767"/>
        <item x="768"/>
        <item x="769"/>
        <item x="770"/>
        <item x="1807"/>
        <item x="1808"/>
        <item x="771"/>
        <item x="1809"/>
        <item x="1810"/>
        <item x="772"/>
        <item x="2342"/>
        <item x="1811"/>
        <item x="773"/>
        <item x="774"/>
        <item x="775"/>
        <item x="776"/>
        <item x="777"/>
        <item x="778"/>
        <item x="2343"/>
        <item x="779"/>
        <item x="780"/>
        <item x="1812"/>
        <item x="1813"/>
        <item x="1814"/>
        <item x="781"/>
        <item x="782"/>
        <item x="1815"/>
        <item x="2344"/>
        <item x="783"/>
        <item x="2345"/>
        <item x="1816"/>
        <item x="784"/>
        <item x="1817"/>
        <item x="785"/>
        <item x="1818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2346"/>
        <item x="1819"/>
        <item x="1820"/>
        <item x="1821"/>
        <item x="2347"/>
        <item x="800"/>
        <item x="2348"/>
        <item x="801"/>
        <item x="802"/>
        <item x="803"/>
        <item x="2349"/>
        <item x="1822"/>
        <item x="804"/>
        <item x="805"/>
        <item x="806"/>
        <item x="1823"/>
        <item x="1824"/>
        <item x="1825"/>
        <item x="807"/>
        <item x="1826"/>
        <item x="808"/>
        <item x="809"/>
        <item x="810"/>
        <item x="811"/>
        <item x="1827"/>
        <item x="812"/>
        <item x="813"/>
        <item x="814"/>
        <item x="815"/>
        <item x="816"/>
        <item x="817"/>
        <item x="1828"/>
        <item x="818"/>
        <item x="819"/>
        <item x="2350"/>
        <item x="2351"/>
        <item x="820"/>
        <item x="1829"/>
        <item x="1830"/>
        <item x="821"/>
        <item x="822"/>
        <item x="823"/>
        <item x="1831"/>
        <item x="1832"/>
        <item x="2352"/>
        <item x="824"/>
        <item x="2353"/>
        <item x="825"/>
        <item x="826"/>
        <item x="827"/>
        <item x="828"/>
        <item x="1833"/>
        <item x="829"/>
        <item x="830"/>
        <item x="1834"/>
        <item x="1835"/>
        <item x="831"/>
        <item x="832"/>
        <item x="833"/>
        <item x="1836"/>
        <item x="2354"/>
        <item x="1837"/>
        <item x="2355"/>
        <item x="834"/>
        <item x="835"/>
        <item x="836"/>
        <item x="837"/>
        <item x="838"/>
        <item x="839"/>
        <item x="1838"/>
        <item x="840"/>
        <item x="1839"/>
        <item x="2356"/>
        <item x="1840"/>
        <item x="841"/>
        <item x="842"/>
        <item x="843"/>
        <item x="844"/>
        <item x="1841"/>
        <item x="2357"/>
        <item x="2358"/>
        <item x="845"/>
        <item x="1842"/>
        <item x="1843"/>
        <item x="846"/>
        <item x="2359"/>
        <item x="847"/>
        <item x="848"/>
        <item x="1844"/>
        <item x="849"/>
        <item x="2360"/>
        <item x="1845"/>
        <item x="1846"/>
        <item x="850"/>
        <item x="1847"/>
        <item x="851"/>
        <item x="852"/>
        <item x="1848"/>
        <item x="853"/>
        <item x="854"/>
        <item x="2361"/>
        <item x="855"/>
        <item x="856"/>
        <item x="857"/>
        <item x="858"/>
        <item x="859"/>
        <item x="860"/>
        <item x="1849"/>
        <item x="2362"/>
        <item x="861"/>
        <item x="1850"/>
        <item x="862"/>
        <item x="863"/>
        <item x="1851"/>
        <item x="864"/>
        <item x="865"/>
        <item x="866"/>
        <item x="867"/>
        <item x="1852"/>
        <item x="868"/>
        <item x="1853"/>
        <item x="1854"/>
        <item x="869"/>
        <item x="1855"/>
        <item x="2363"/>
        <item x="1856"/>
        <item x="1857"/>
        <item x="1858"/>
        <item x="870"/>
        <item x="2364"/>
        <item x="871"/>
        <item x="1859"/>
        <item x="1860"/>
        <item x="872"/>
        <item x="2365"/>
        <item x="1861"/>
        <item x="873"/>
        <item x="874"/>
        <item x="875"/>
        <item x="1862"/>
        <item x="876"/>
        <item x="1863"/>
        <item x="2366"/>
        <item x="1864"/>
        <item x="877"/>
        <item x="878"/>
        <item x="879"/>
        <item x="880"/>
        <item x="881"/>
        <item x="882"/>
        <item x="883"/>
        <item x="1865"/>
        <item x="884"/>
        <item x="1866"/>
        <item x="2367"/>
        <item x="1867"/>
        <item x="885"/>
        <item x="886"/>
        <item x="887"/>
        <item x="1868"/>
        <item x="1869"/>
        <item x="888"/>
        <item x="889"/>
        <item x="1870"/>
        <item x="890"/>
        <item x="1871"/>
        <item x="891"/>
        <item x="892"/>
        <item x="1872"/>
        <item x="893"/>
        <item x="894"/>
        <item x="1873"/>
        <item x="2368"/>
        <item x="895"/>
        <item x="896"/>
        <item x="897"/>
        <item x="1874"/>
        <item x="898"/>
        <item x="899"/>
        <item x="1875"/>
        <item x="1876"/>
        <item x="2369"/>
        <item x="900"/>
        <item x="1877"/>
        <item x="2370"/>
        <item x="1878"/>
        <item x="901"/>
        <item x="1879"/>
        <item x="1880"/>
        <item x="902"/>
        <item x="1881"/>
        <item x="2371"/>
        <item x="1882"/>
        <item x="903"/>
        <item x="1883"/>
        <item x="1884"/>
        <item x="904"/>
        <item x="1885"/>
        <item x="1886"/>
        <item x="1887"/>
        <item x="1888"/>
        <item x="1889"/>
        <item x="905"/>
        <item x="2372"/>
        <item x="1890"/>
        <item x="1891"/>
        <item x="906"/>
        <item x="1892"/>
        <item x="907"/>
        <item x="908"/>
        <item x="909"/>
        <item x="2373"/>
        <item x="1893"/>
        <item x="910"/>
        <item x="911"/>
        <item x="2374"/>
        <item x="1894"/>
        <item x="1895"/>
        <item x="1896"/>
        <item x="912"/>
        <item x="2375"/>
        <item x="913"/>
        <item x="914"/>
        <item x="1897"/>
        <item x="915"/>
        <item x="916"/>
        <item x="2376"/>
        <item x="1898"/>
        <item x="1899"/>
        <item x="2377"/>
        <item x="917"/>
        <item x="918"/>
        <item x="2378"/>
        <item x="1900"/>
        <item x="919"/>
        <item x="920"/>
        <item x="1901"/>
        <item x="2379"/>
        <item x="1902"/>
        <item x="921"/>
        <item x="922"/>
        <item x="2380"/>
        <item x="2381"/>
        <item x="923"/>
        <item x="1903"/>
        <item x="924"/>
        <item x="925"/>
        <item x="926"/>
        <item x="1904"/>
        <item x="927"/>
        <item x="928"/>
        <item x="929"/>
        <item x="1905"/>
        <item x="930"/>
        <item x="1906"/>
        <item x="931"/>
        <item x="1907"/>
        <item x="932"/>
        <item x="933"/>
        <item x="1908"/>
        <item x="2382"/>
        <item x="1909"/>
        <item x="934"/>
        <item x="2383"/>
        <item x="1910"/>
        <item x="935"/>
        <item x="1911"/>
        <item x="1912"/>
        <item x="1913"/>
        <item x="936"/>
        <item x="937"/>
        <item x="1914"/>
        <item x="2384"/>
        <item x="1915"/>
        <item x="938"/>
        <item x="939"/>
        <item x="1916"/>
        <item x="940"/>
        <item x="941"/>
        <item x="1917"/>
        <item x="942"/>
        <item x="1918"/>
        <item x="1919"/>
        <item x="2385"/>
        <item x="943"/>
        <item x="2386"/>
        <item x="944"/>
        <item x="945"/>
        <item x="1920"/>
        <item x="946"/>
        <item x="947"/>
        <item x="2387"/>
        <item x="948"/>
        <item x="2388"/>
        <item x="949"/>
        <item x="950"/>
        <item x="951"/>
        <item x="2389"/>
        <item x="952"/>
        <item x="1921"/>
        <item x="1922"/>
        <item x="2390"/>
        <item x="953"/>
        <item x="1923"/>
        <item x="1924"/>
        <item x="1925"/>
        <item x="954"/>
        <item x="955"/>
        <item x="956"/>
        <item x="957"/>
        <item x="1926"/>
        <item x="958"/>
        <item x="1927"/>
        <item x="1928"/>
        <item x="959"/>
        <item x="1929"/>
        <item x="1930"/>
        <item x="960"/>
        <item x="961"/>
        <item x="962"/>
        <item x="963"/>
        <item x="964"/>
        <item x="965"/>
        <item x="1931"/>
        <item x="966"/>
        <item x="967"/>
        <item x="1932"/>
        <item x="968"/>
        <item x="969"/>
        <item x="970"/>
        <item x="971"/>
        <item x="972"/>
        <item x="1933"/>
        <item x="1934"/>
        <item x="1935"/>
        <item x="973"/>
        <item x="1936"/>
        <item x="974"/>
        <item x="2391"/>
        <item x="975"/>
        <item x="2392"/>
        <item x="976"/>
        <item x="977"/>
        <item x="1937"/>
        <item x="1938"/>
        <item x="978"/>
        <item x="2393"/>
        <item x="979"/>
        <item x="980"/>
        <item x="981"/>
        <item x="982"/>
        <item x="983"/>
        <item x="1939"/>
        <item x="984"/>
        <item x="985"/>
        <item x="986"/>
        <item x="987"/>
        <item x="988"/>
        <item x="989"/>
        <item x="2394"/>
        <item x="2395"/>
        <item x="1940"/>
        <item x="1941"/>
        <item x="990"/>
        <item x="1942"/>
        <item x="991"/>
        <item x="992"/>
        <item x="1943"/>
        <item x="1944"/>
        <item x="993"/>
        <item x="994"/>
        <item x="1945"/>
        <item x="995"/>
        <item x="996"/>
        <item x="997"/>
        <item x="1946"/>
        <item x="998"/>
        <item x="999"/>
        <item x="1947"/>
        <item x="1000"/>
        <item x="1948"/>
        <item x="2396"/>
        <item x="1949"/>
        <item x="1001"/>
        <item x="1002"/>
        <item x="1003"/>
        <item x="1004"/>
        <item x="2397"/>
        <item x="1005"/>
        <item x="1950"/>
        <item x="1006"/>
        <item x="1951"/>
        <item x="1007"/>
        <item x="2398"/>
        <item x="2399"/>
        <item x="1008"/>
        <item x="1009"/>
        <item x="2400"/>
        <item x="1952"/>
        <item x="1010"/>
        <item x="1953"/>
        <item x="1954"/>
        <item x="1011"/>
        <item x="2401"/>
        <item x="2402"/>
        <item x="1012"/>
        <item x="1013"/>
        <item x="1014"/>
        <item x="1015"/>
        <item x="1016"/>
        <item x="1955"/>
        <item x="1017"/>
        <item x="1956"/>
        <item x="1957"/>
        <item x="1018"/>
        <item x="1019"/>
        <item x="2403"/>
        <item x="1020"/>
        <item x="1021"/>
        <item x="1958"/>
        <item x="1022"/>
        <item x="2404"/>
        <item x="1959"/>
        <item x="1023"/>
        <item x="1024"/>
        <item x="1960"/>
        <item x="1025"/>
        <item x="1026"/>
        <item x="1027"/>
        <item x="1028"/>
        <item x="1029"/>
        <item x="1030"/>
        <item x="2405"/>
        <item x="1031"/>
        <item x="1032"/>
        <item x="2406"/>
        <item x="1033"/>
        <item x="1034"/>
        <item x="1035"/>
        <item x="2407"/>
        <item x="2408"/>
        <item x="2409"/>
        <item x="2410"/>
        <item x="2411"/>
        <item x="1961"/>
        <item x="1036"/>
        <item x="1037"/>
        <item x="1962"/>
        <item x="1038"/>
        <item x="2412"/>
        <item x="1963"/>
        <item x="1964"/>
        <item x="1965"/>
        <item x="1039"/>
        <item x="1966"/>
        <item x="2413"/>
        <item x="2414"/>
        <item x="1040"/>
        <item x="2415"/>
        <item x="1041"/>
        <item x="2416"/>
        <item x="1042"/>
        <item x="1043"/>
        <item x="1044"/>
        <item x="1045"/>
        <item x="2417"/>
        <item x="2418"/>
        <item x="1967"/>
        <item x="2419"/>
        <item x="1046"/>
        <item x="1047"/>
        <item x="1968"/>
        <item x="2420"/>
        <item x="1048"/>
        <item x="1969"/>
        <item x="1049"/>
        <item x="1050"/>
        <item x="1051"/>
        <item x="1052"/>
        <item x="1053"/>
        <item x="1054"/>
        <item x="1970"/>
        <item x="1971"/>
        <item x="1055"/>
        <item x="1056"/>
        <item x="1972"/>
        <item x="1973"/>
        <item x="1974"/>
        <item x="1057"/>
        <item x="1058"/>
        <item x="1975"/>
        <item x="1059"/>
        <item x="1976"/>
        <item x="1060"/>
        <item x="1061"/>
        <item x="1062"/>
        <item x="1977"/>
        <item x="1978"/>
        <item x="2421"/>
        <item x="1979"/>
        <item x="2422"/>
        <item x="1980"/>
        <item x="1981"/>
        <item x="2423"/>
        <item x="1982"/>
        <item x="1063"/>
        <item x="1983"/>
        <item x="2424"/>
        <item x="2425"/>
        <item x="1064"/>
        <item x="1984"/>
        <item x="1065"/>
        <item x="1066"/>
        <item x="1985"/>
        <item x="1067"/>
        <item x="1986"/>
        <item x="1068"/>
        <item x="1069"/>
        <item x="1070"/>
        <item x="1987"/>
        <item x="1988"/>
        <item x="2426"/>
        <item x="1071"/>
        <item x="1072"/>
        <item x="1073"/>
        <item x="1074"/>
        <item x="1075"/>
        <item x="1989"/>
        <item x="1076"/>
        <item x="1077"/>
        <item x="1990"/>
        <item x="1991"/>
        <item x="1078"/>
        <item x="1992"/>
        <item x="1079"/>
        <item x="1080"/>
        <item x="1993"/>
        <item x="1994"/>
        <item x="1081"/>
        <item x="1082"/>
        <item x="1995"/>
        <item x="1083"/>
        <item x="2427"/>
        <item x="2428"/>
        <item x="2429"/>
        <item x="1084"/>
        <item x="1996"/>
        <item x="1085"/>
        <item x="1997"/>
        <item x="1086"/>
        <item x="1998"/>
        <item x="2430"/>
        <item x="2431"/>
        <item x="1087"/>
        <item x="1999"/>
        <item x="1088"/>
        <item x="2000"/>
        <item x="1089"/>
        <item x="2001"/>
        <item x="2432"/>
        <item x="2002"/>
        <item x="1090"/>
        <item x="1091"/>
        <item x="2433"/>
        <item x="1092"/>
        <item x="1093"/>
        <item x="2434"/>
        <item x="1094"/>
        <item x="1095"/>
        <item x="2003"/>
        <item x="1096"/>
        <item x="2004"/>
        <item x="1097"/>
        <item x="1098"/>
        <item x="1099"/>
        <item x="1100"/>
        <item x="1101"/>
        <item x="2005"/>
        <item x="1102"/>
        <item x="2006"/>
        <item x="2435"/>
        <item x="1103"/>
        <item x="1104"/>
        <item x="1105"/>
        <item x="2007"/>
        <item x="2436"/>
        <item x="2437"/>
        <item x="2008"/>
        <item x="2438"/>
        <item x="2009"/>
        <item x="1106"/>
        <item x="1107"/>
        <item x="1108"/>
        <item x="1109"/>
        <item x="1110"/>
        <item x="2439"/>
        <item x="2010"/>
        <item x="2011"/>
        <item x="2012"/>
        <item x="1111"/>
        <item x="2440"/>
        <item x="2013"/>
        <item x="2441"/>
        <item x="1112"/>
        <item x="1113"/>
        <item x="1114"/>
        <item x="2014"/>
        <item x="1115"/>
        <item x="2015"/>
        <item x="1116"/>
        <item x="1117"/>
        <item x="1118"/>
        <item x="2016"/>
        <item x="2017"/>
        <item x="1119"/>
        <item x="2018"/>
        <item x="2019"/>
        <item x="2020"/>
        <item x="2442"/>
        <item x="1120"/>
        <item x="2021"/>
        <item x="2022"/>
        <item x="1121"/>
        <item x="1122"/>
        <item x="2023"/>
        <item x="1123"/>
        <item x="2024"/>
        <item x="2443"/>
        <item x="1124"/>
        <item x="2025"/>
        <item x="2026"/>
        <item x="1125"/>
        <item x="2027"/>
        <item x="1126"/>
        <item x="1127"/>
        <item x="1128"/>
        <item x="1129"/>
        <item x="1130"/>
        <item x="1131"/>
        <item x="2028"/>
        <item x="2029"/>
        <item x="2030"/>
        <item x="1132"/>
        <item x="1133"/>
        <item x="2031"/>
        <item x="2032"/>
        <item x="2033"/>
        <item x="1134"/>
        <item x="1135"/>
        <item x="1136"/>
        <item x="1137"/>
        <item x="2034"/>
        <item x="1138"/>
        <item x="1139"/>
        <item x="2035"/>
        <item x="2444"/>
        <item x="1140"/>
        <item x="1141"/>
        <item x="2036"/>
        <item x="1142"/>
        <item x="2037"/>
        <item x="1143"/>
        <item x="1144"/>
        <item x="2445"/>
        <item x="1145"/>
        <item x="1146"/>
        <item x="1147"/>
        <item x="1148"/>
        <item x="2038"/>
        <item x="2039"/>
        <item x="2446"/>
        <item x="2040"/>
        <item x="2447"/>
        <item x="2448"/>
        <item x="1149"/>
        <item x="2449"/>
        <item x="2041"/>
        <item x="1150"/>
        <item x="1151"/>
        <item x="2042"/>
        <item x="1152"/>
        <item x="2450"/>
        <item x="2043"/>
        <item x="1153"/>
        <item x="2044"/>
        <item x="2045"/>
        <item x="1154"/>
        <item x="1155"/>
        <item x="1156"/>
        <item x="2046"/>
        <item x="2047"/>
        <item x="2451"/>
        <item x="2048"/>
        <item x="2049"/>
        <item x="1157"/>
        <item x="2452"/>
        <item x="1158"/>
        <item x="1159"/>
        <item x="1160"/>
        <item x="1161"/>
        <item x="2050"/>
        <item x="2051"/>
        <item x="1162"/>
        <item x="2052"/>
        <item x="2453"/>
        <item x="1163"/>
        <item x="1164"/>
        <item x="2454"/>
        <item x="2455"/>
        <item x="1165"/>
        <item x="1166"/>
        <item x="1167"/>
        <item x="2053"/>
        <item x="2456"/>
        <item x="2054"/>
        <item x="2055"/>
        <item x="1168"/>
        <item x="2457"/>
        <item x="2056"/>
        <item x="2057"/>
        <item x="2058"/>
        <item x="1169"/>
        <item x="2059"/>
        <item x="2458"/>
        <item x="1170"/>
        <item x="1171"/>
        <item x="1172"/>
        <item x="2060"/>
        <item x="1173"/>
        <item x="2061"/>
        <item x="1174"/>
        <item x="1175"/>
        <item x="2459"/>
        <item x="1176"/>
        <item x="2062"/>
        <item x="2063"/>
        <item x="2460"/>
        <item x="2064"/>
        <item x="1177"/>
        <item x="1178"/>
        <item x="2065"/>
        <item x="2066"/>
        <item x="1179"/>
        <item x="1180"/>
        <item x="1181"/>
        <item x="1182"/>
        <item x="1183"/>
        <item x="1184"/>
        <item x="1185"/>
        <item x="1186"/>
        <item x="1187"/>
        <item x="1188"/>
        <item x="2067"/>
        <item x="2068"/>
        <item x="1189"/>
        <item x="2461"/>
        <item x="1190"/>
        <item x="1191"/>
        <item x="2069"/>
        <item x="1192"/>
        <item x="2462"/>
        <item x="2070"/>
        <item x="2071"/>
        <item x="1193"/>
        <item x="1194"/>
        <item x="1195"/>
        <item x="2463"/>
        <item x="1196"/>
        <item x="1197"/>
        <item x="1198"/>
        <item x="2072"/>
        <item x="2073"/>
        <item x="2074"/>
        <item x="1199"/>
        <item x="1200"/>
        <item x="1201"/>
        <item x="1202"/>
        <item x="1203"/>
        <item x="1204"/>
        <item x="2075"/>
        <item x="2076"/>
        <item x="1205"/>
        <item x="1206"/>
        <item x="2077"/>
        <item x="1207"/>
        <item x="2078"/>
        <item x="2079"/>
        <item x="2080"/>
        <item x="2464"/>
        <item x="1208"/>
        <item x="1209"/>
        <item x="1210"/>
        <item x="1211"/>
        <item x="2081"/>
        <item x="2465"/>
        <item x="2082"/>
        <item x="1212"/>
        <item x="2083"/>
        <item x="2084"/>
        <item x="1213"/>
        <item x="1214"/>
        <item x="2466"/>
        <item x="2085"/>
        <item x="1215"/>
        <item x="1216"/>
        <item x="2467"/>
        <item x="2086"/>
        <item x="1217"/>
        <item x="2468"/>
        <item x="1218"/>
        <item x="1219"/>
        <item x="1220"/>
        <item x="2469"/>
        <item x="2087"/>
        <item x="2470"/>
        <item x="1221"/>
        <item x="1222"/>
        <item x="2088"/>
        <item x="1223"/>
        <item x="1224"/>
        <item x="2089"/>
        <item x="2471"/>
        <item x="2090"/>
        <item x="1225"/>
        <item x="1226"/>
        <item x="1227"/>
        <item x="2091"/>
        <item x="2092"/>
        <item x="1228"/>
        <item x="2093"/>
        <item x="1229"/>
        <item x="2472"/>
        <item x="1230"/>
        <item x="1231"/>
        <item x="2473"/>
        <item x="2094"/>
        <item x="1232"/>
        <item x="2095"/>
        <item x="2096"/>
        <item x="2474"/>
        <item x="1233"/>
        <item x="2097"/>
        <item x="1234"/>
        <item x="2098"/>
        <item x="2475"/>
        <item x="1235"/>
        <item x="2099"/>
        <item x="2100"/>
        <item x="2476"/>
        <item x="1236"/>
        <item x="1237"/>
        <item x="2477"/>
        <item x="1238"/>
        <item x="1239"/>
        <item x="1240"/>
        <item x="1241"/>
        <item x="1242"/>
        <item x="2101"/>
        <item x="1243"/>
        <item x="1244"/>
        <item x="1245"/>
        <item x="1246"/>
        <item x="1247"/>
        <item x="2478"/>
        <item x="2102"/>
        <item x="2103"/>
        <item x="2104"/>
        <item x="1248"/>
        <item x="2105"/>
        <item x="2479"/>
        <item x="2106"/>
        <item x="2107"/>
        <item x="1249"/>
        <item x="1250"/>
        <item x="2108"/>
        <item x="2480"/>
        <item x="1251"/>
        <item x="1252"/>
        <item x="2481"/>
        <item x="2482"/>
        <item x="1253"/>
        <item x="1254"/>
        <item x="1255"/>
        <item x="2483"/>
        <item x="2109"/>
        <item x="2110"/>
        <item x="1256"/>
        <item x="2484"/>
        <item x="2111"/>
        <item x="2112"/>
        <item x="1257"/>
        <item x="2113"/>
        <item x="1258"/>
        <item x="2114"/>
        <item x="1259"/>
        <item x="1260"/>
        <item x="1261"/>
        <item x="1262"/>
        <item x="1263"/>
        <item x="1264"/>
        <item x="1265"/>
        <item x="2485"/>
        <item x="1266"/>
        <item x="1267"/>
        <item x="1268"/>
        <item x="1269"/>
        <item x="1270"/>
        <item x="1271"/>
        <item x="1272"/>
        <item x="1273"/>
        <item x="2115"/>
        <item x="2116"/>
        <item x="2486"/>
        <item x="2117"/>
        <item x="1274"/>
        <item x="1275"/>
        <item x="2118"/>
        <item x="1276"/>
        <item x="1277"/>
        <item x="2119"/>
        <item x="1278"/>
        <item x="1279"/>
        <item x="2120"/>
        <item x="2121"/>
        <item x="1280"/>
        <item x="2122"/>
        <item x="2487"/>
        <item x="1281"/>
        <item x="2123"/>
        <item x="2124"/>
        <item x="1282"/>
        <item x="2125"/>
        <item x="1283"/>
        <item x="1284"/>
        <item x="2126"/>
        <item x="2127"/>
        <item x="1285"/>
        <item x="2128"/>
        <item x="2488"/>
        <item x="1286"/>
        <item x="2489"/>
        <item x="1287"/>
        <item x="2129"/>
        <item x="2130"/>
        <item x="1288"/>
        <item x="1289"/>
        <item x="2131"/>
        <item x="1290"/>
        <item x="2132"/>
        <item x="2490"/>
        <item x="1291"/>
        <item x="2491"/>
        <item x="2133"/>
        <item x="1292"/>
        <item x="1293"/>
        <item x="1294"/>
        <item x="2134"/>
        <item x="1295"/>
        <item x="2135"/>
        <item x="1296"/>
        <item x="1297"/>
        <item x="2492"/>
        <item x="1298"/>
        <item x="2493"/>
        <item x="2494"/>
        <item x="2136"/>
        <item x="2137"/>
        <item x="1299"/>
        <item x="2138"/>
        <item x="2495"/>
        <item x="1300"/>
        <item x="1301"/>
        <item x="1302"/>
        <item x="1303"/>
        <item x="2139"/>
        <item x="1304"/>
        <item x="2140"/>
        <item x="2496"/>
        <item x="1305"/>
        <item x="2497"/>
        <item x="2141"/>
        <item x="2142"/>
        <item x="1306"/>
        <item x="2143"/>
        <item x="1307"/>
        <item x="2144"/>
        <item x="2145"/>
        <item x="1308"/>
        <item x="2146"/>
        <item x="2147"/>
        <item x="1309"/>
        <item x="1310"/>
        <item x="1311"/>
        <item x="1312"/>
        <item x="2498"/>
        <item x="1313"/>
        <item x="2148"/>
        <item x="1314"/>
        <item x="1315"/>
        <item x="1316"/>
        <item x="1317"/>
        <item x="1318"/>
        <item x="1319"/>
        <item x="1320"/>
        <item x="1321"/>
        <item x="1322"/>
        <item x="1323"/>
        <item x="2499"/>
        <item x="1324"/>
        <item x="1325"/>
        <item x="1326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10" showAll="0"/>
    <pivotField numFmtId="2" showAll="0"/>
    <pivotField showAll="0">
      <items count="3">
        <item x="0"/>
        <item x="1"/>
        <item t="default"/>
      </items>
    </pivotField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65" showAll="0"/>
    <pivotField showAll="0">
      <items count="4">
        <item x="0"/>
        <item x="1"/>
        <item x="2"/>
        <item t="default"/>
      </items>
    </pivotField>
    <pivotField numFmtId="165" showAll="0"/>
    <pivotField dataField="1" numFmtId="165" showAll="0"/>
  </pivotFields>
  <rowItems count="1">
    <i/>
  </rowItems>
  <colItems count="1">
    <i/>
  </colItems>
  <dataFields count="1">
    <dataField name="PAGO_PROMEDIO_PACIENTE" fld="36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81F3A-7DA5-4404-A1F3-3132C7C691AD}" name="KPI_COST_PROMEDI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H4" firstHeaderRow="1" firstDataRow="1" firstDataCol="0"/>
  <pivotFields count="37">
    <pivotField showAll="0"/>
    <pivotField showAll="0"/>
    <pivotField showAll="0"/>
    <pivotField showAll="0"/>
    <pivotField numFmtId="164" showAll="0"/>
    <pivotField numFmtId="1" showAll="0"/>
    <pivotField showAll="0"/>
    <pivotField showAll="0"/>
    <pivotField showAll="0"/>
    <pivotField showAll="0">
      <items count="2501">
        <item x="1327"/>
        <item x="2149"/>
        <item x="0"/>
        <item x="1328"/>
        <item x="1329"/>
        <item x="1330"/>
        <item x="1"/>
        <item x="1331"/>
        <item x="1332"/>
        <item x="2"/>
        <item x="1333"/>
        <item x="3"/>
        <item x="4"/>
        <item x="2150"/>
        <item x="1334"/>
        <item x="1335"/>
        <item x="1336"/>
        <item x="1337"/>
        <item x="5"/>
        <item x="6"/>
        <item x="7"/>
        <item x="1338"/>
        <item x="1339"/>
        <item x="1340"/>
        <item x="8"/>
        <item x="9"/>
        <item x="10"/>
        <item x="1341"/>
        <item x="2151"/>
        <item x="1342"/>
        <item x="11"/>
        <item x="1343"/>
        <item x="1344"/>
        <item x="2152"/>
        <item x="12"/>
        <item x="1345"/>
        <item x="13"/>
        <item x="1346"/>
        <item x="1347"/>
        <item x="2153"/>
        <item x="14"/>
        <item x="2154"/>
        <item x="15"/>
        <item x="1348"/>
        <item x="16"/>
        <item x="1349"/>
        <item x="1350"/>
        <item x="17"/>
        <item x="18"/>
        <item x="1351"/>
        <item x="19"/>
        <item x="1352"/>
        <item x="20"/>
        <item x="21"/>
        <item x="2155"/>
        <item x="2156"/>
        <item x="22"/>
        <item x="2157"/>
        <item x="1353"/>
        <item x="23"/>
        <item x="24"/>
        <item x="25"/>
        <item x="26"/>
        <item x="27"/>
        <item x="1354"/>
        <item x="28"/>
        <item x="2158"/>
        <item x="29"/>
        <item x="30"/>
        <item x="1355"/>
        <item x="1356"/>
        <item x="2159"/>
        <item x="1357"/>
        <item x="31"/>
        <item x="32"/>
        <item x="1358"/>
        <item x="1359"/>
        <item x="33"/>
        <item x="34"/>
        <item x="35"/>
        <item x="1360"/>
        <item x="36"/>
        <item x="1361"/>
        <item x="37"/>
        <item x="38"/>
        <item x="39"/>
        <item x="1362"/>
        <item x="1363"/>
        <item x="40"/>
        <item x="2160"/>
        <item x="41"/>
        <item x="1364"/>
        <item x="1365"/>
        <item x="42"/>
        <item x="43"/>
        <item x="44"/>
        <item x="2161"/>
        <item x="2162"/>
        <item x="1366"/>
        <item x="2163"/>
        <item x="1367"/>
        <item x="45"/>
        <item x="46"/>
        <item x="47"/>
        <item x="48"/>
        <item x="49"/>
        <item x="2164"/>
        <item x="1368"/>
        <item x="50"/>
        <item x="2165"/>
        <item x="51"/>
        <item x="52"/>
        <item x="53"/>
        <item x="2166"/>
        <item x="54"/>
        <item x="1369"/>
        <item x="55"/>
        <item x="56"/>
        <item x="1370"/>
        <item x="57"/>
        <item x="1371"/>
        <item x="58"/>
        <item x="59"/>
        <item x="60"/>
        <item x="61"/>
        <item x="62"/>
        <item x="63"/>
        <item x="64"/>
        <item x="1372"/>
        <item x="65"/>
        <item x="66"/>
        <item x="2167"/>
        <item x="2168"/>
        <item x="67"/>
        <item x="68"/>
        <item x="69"/>
        <item x="2169"/>
        <item x="70"/>
        <item x="1373"/>
        <item x="1374"/>
        <item x="1375"/>
        <item x="71"/>
        <item x="72"/>
        <item x="73"/>
        <item x="1376"/>
        <item x="1377"/>
        <item x="1378"/>
        <item x="1379"/>
        <item x="74"/>
        <item x="1380"/>
        <item x="1381"/>
        <item x="1382"/>
        <item x="1383"/>
        <item x="2170"/>
        <item x="75"/>
        <item x="1384"/>
        <item x="76"/>
        <item x="1385"/>
        <item x="77"/>
        <item x="78"/>
        <item x="79"/>
        <item x="80"/>
        <item x="1386"/>
        <item x="81"/>
        <item x="82"/>
        <item x="1387"/>
        <item x="1388"/>
        <item x="83"/>
        <item x="84"/>
        <item x="2171"/>
        <item x="1389"/>
        <item x="85"/>
        <item x="86"/>
        <item x="87"/>
        <item x="2172"/>
        <item x="1390"/>
        <item x="88"/>
        <item x="89"/>
        <item x="90"/>
        <item x="2173"/>
        <item x="1391"/>
        <item x="91"/>
        <item x="2174"/>
        <item x="1392"/>
        <item x="92"/>
        <item x="1393"/>
        <item x="93"/>
        <item x="94"/>
        <item x="95"/>
        <item x="1394"/>
        <item x="1395"/>
        <item x="2175"/>
        <item x="96"/>
        <item x="1396"/>
        <item x="1397"/>
        <item x="97"/>
        <item x="2176"/>
        <item x="1398"/>
        <item x="1399"/>
        <item x="1400"/>
        <item x="98"/>
        <item x="99"/>
        <item x="100"/>
        <item x="1401"/>
        <item x="101"/>
        <item x="102"/>
        <item x="1402"/>
        <item x="1403"/>
        <item x="1404"/>
        <item x="1405"/>
        <item x="1406"/>
        <item x="1407"/>
        <item x="1408"/>
        <item x="103"/>
        <item x="1409"/>
        <item x="104"/>
        <item x="2177"/>
        <item x="105"/>
        <item x="106"/>
        <item x="107"/>
        <item x="1410"/>
        <item x="108"/>
        <item x="109"/>
        <item x="110"/>
        <item x="2178"/>
        <item x="1411"/>
        <item x="2179"/>
        <item x="2180"/>
        <item x="111"/>
        <item x="2181"/>
        <item x="2182"/>
        <item x="1412"/>
        <item x="1413"/>
        <item x="1414"/>
        <item x="1415"/>
        <item x="112"/>
        <item x="2183"/>
        <item x="2184"/>
        <item x="1416"/>
        <item x="113"/>
        <item x="114"/>
        <item x="2185"/>
        <item x="1417"/>
        <item x="2186"/>
        <item x="115"/>
        <item x="116"/>
        <item x="1418"/>
        <item x="1419"/>
        <item x="117"/>
        <item x="2187"/>
        <item x="118"/>
        <item x="119"/>
        <item x="1420"/>
        <item x="120"/>
        <item x="121"/>
        <item x="2188"/>
        <item x="122"/>
        <item x="2189"/>
        <item x="123"/>
        <item x="2190"/>
        <item x="124"/>
        <item x="2191"/>
        <item x="1421"/>
        <item x="1422"/>
        <item x="125"/>
        <item x="1423"/>
        <item x="2192"/>
        <item x="126"/>
        <item x="127"/>
        <item x="128"/>
        <item x="1424"/>
        <item x="2193"/>
        <item x="129"/>
        <item x="130"/>
        <item x="2194"/>
        <item x="131"/>
        <item x="2195"/>
        <item x="1425"/>
        <item x="132"/>
        <item x="133"/>
        <item x="1426"/>
        <item x="134"/>
        <item x="2196"/>
        <item x="135"/>
        <item x="2197"/>
        <item x="136"/>
        <item x="1427"/>
        <item x="137"/>
        <item x="2198"/>
        <item x="1428"/>
        <item x="1429"/>
        <item x="1430"/>
        <item x="138"/>
        <item x="139"/>
        <item x="2199"/>
        <item x="140"/>
        <item x="141"/>
        <item x="2200"/>
        <item x="1431"/>
        <item x="2201"/>
        <item x="142"/>
        <item x="143"/>
        <item x="144"/>
        <item x="2202"/>
        <item x="145"/>
        <item x="146"/>
        <item x="1432"/>
        <item x="1433"/>
        <item x="147"/>
        <item x="1434"/>
        <item x="2203"/>
        <item x="1435"/>
        <item x="148"/>
        <item x="1436"/>
        <item x="1437"/>
        <item x="149"/>
        <item x="1438"/>
        <item x="1439"/>
        <item x="150"/>
        <item x="151"/>
        <item x="152"/>
        <item x="153"/>
        <item x="1440"/>
        <item x="1441"/>
        <item x="1442"/>
        <item x="1443"/>
        <item x="154"/>
        <item x="2204"/>
        <item x="2205"/>
        <item x="155"/>
        <item x="1444"/>
        <item x="1445"/>
        <item x="1446"/>
        <item x="1447"/>
        <item x="1448"/>
        <item x="156"/>
        <item x="2206"/>
        <item x="157"/>
        <item x="158"/>
        <item x="2207"/>
        <item x="159"/>
        <item x="1449"/>
        <item x="160"/>
        <item x="2208"/>
        <item x="2209"/>
        <item x="161"/>
        <item x="162"/>
        <item x="1450"/>
        <item x="1451"/>
        <item x="2210"/>
        <item x="2211"/>
        <item x="163"/>
        <item x="2212"/>
        <item x="164"/>
        <item x="165"/>
        <item x="166"/>
        <item x="1452"/>
        <item x="167"/>
        <item x="168"/>
        <item x="169"/>
        <item x="1453"/>
        <item x="170"/>
        <item x="1454"/>
        <item x="171"/>
        <item x="2213"/>
        <item x="1455"/>
        <item x="172"/>
        <item x="173"/>
        <item x="2214"/>
        <item x="174"/>
        <item x="175"/>
        <item x="1456"/>
        <item x="176"/>
        <item x="177"/>
        <item x="178"/>
        <item x="179"/>
        <item x="1457"/>
        <item x="180"/>
        <item x="2215"/>
        <item x="181"/>
        <item x="2216"/>
        <item x="1458"/>
        <item x="182"/>
        <item x="1459"/>
        <item x="183"/>
        <item x="184"/>
        <item x="2217"/>
        <item x="185"/>
        <item x="1460"/>
        <item x="186"/>
        <item x="187"/>
        <item x="2218"/>
        <item x="2219"/>
        <item x="188"/>
        <item x="189"/>
        <item x="1461"/>
        <item x="1462"/>
        <item x="1463"/>
        <item x="1464"/>
        <item x="190"/>
        <item x="2220"/>
        <item x="1465"/>
        <item x="1466"/>
        <item x="1467"/>
        <item x="191"/>
        <item x="1468"/>
        <item x="2221"/>
        <item x="2222"/>
        <item x="1469"/>
        <item x="192"/>
        <item x="193"/>
        <item x="194"/>
        <item x="2223"/>
        <item x="1470"/>
        <item x="1471"/>
        <item x="195"/>
        <item x="196"/>
        <item x="1472"/>
        <item x="1473"/>
        <item x="1474"/>
        <item x="197"/>
        <item x="1475"/>
        <item x="1476"/>
        <item x="2224"/>
        <item x="1477"/>
        <item x="1478"/>
        <item x="1479"/>
        <item x="1480"/>
        <item x="198"/>
        <item x="199"/>
        <item x="200"/>
        <item x="201"/>
        <item x="202"/>
        <item x="203"/>
        <item x="204"/>
        <item x="205"/>
        <item x="1481"/>
        <item x="2225"/>
        <item x="206"/>
        <item x="1482"/>
        <item x="207"/>
        <item x="1483"/>
        <item x="2226"/>
        <item x="208"/>
        <item x="2227"/>
        <item x="1484"/>
        <item x="209"/>
        <item x="1485"/>
        <item x="210"/>
        <item x="211"/>
        <item x="1486"/>
        <item x="212"/>
        <item x="1487"/>
        <item x="213"/>
        <item x="214"/>
        <item x="215"/>
        <item x="216"/>
        <item x="1488"/>
        <item x="217"/>
        <item x="1489"/>
        <item x="1490"/>
        <item x="218"/>
        <item x="219"/>
        <item x="1491"/>
        <item x="1492"/>
        <item x="1493"/>
        <item x="1494"/>
        <item x="220"/>
        <item x="2228"/>
        <item x="1495"/>
        <item x="221"/>
        <item x="222"/>
        <item x="1496"/>
        <item x="223"/>
        <item x="224"/>
        <item x="2229"/>
        <item x="2230"/>
        <item x="1497"/>
        <item x="1498"/>
        <item x="225"/>
        <item x="2231"/>
        <item x="1499"/>
        <item x="226"/>
        <item x="2232"/>
        <item x="227"/>
        <item x="2233"/>
        <item x="1500"/>
        <item x="2234"/>
        <item x="228"/>
        <item x="1501"/>
        <item x="229"/>
        <item x="230"/>
        <item x="231"/>
        <item x="1502"/>
        <item x="232"/>
        <item x="233"/>
        <item x="1503"/>
        <item x="1504"/>
        <item x="1505"/>
        <item x="1506"/>
        <item x="234"/>
        <item x="1507"/>
        <item x="235"/>
        <item x="1508"/>
        <item x="236"/>
        <item x="1509"/>
        <item x="1510"/>
        <item x="237"/>
        <item x="1511"/>
        <item x="238"/>
        <item x="1512"/>
        <item x="1513"/>
        <item x="239"/>
        <item x="240"/>
        <item x="241"/>
        <item x="1514"/>
        <item x="2235"/>
        <item x="1515"/>
        <item x="242"/>
        <item x="243"/>
        <item x="244"/>
        <item x="245"/>
        <item x="1516"/>
        <item x="246"/>
        <item x="247"/>
        <item x="2236"/>
        <item x="1517"/>
        <item x="248"/>
        <item x="249"/>
        <item x="250"/>
        <item x="251"/>
        <item x="1518"/>
        <item x="1519"/>
        <item x="252"/>
        <item x="253"/>
        <item x="1520"/>
        <item x="254"/>
        <item x="1521"/>
        <item x="2237"/>
        <item x="255"/>
        <item x="256"/>
        <item x="1522"/>
        <item x="257"/>
        <item x="2238"/>
        <item x="258"/>
        <item x="1523"/>
        <item x="259"/>
        <item x="1524"/>
        <item x="260"/>
        <item x="261"/>
        <item x="1525"/>
        <item x="262"/>
        <item x="263"/>
        <item x="264"/>
        <item x="265"/>
        <item x="1526"/>
        <item x="266"/>
        <item x="267"/>
        <item x="268"/>
        <item x="1527"/>
        <item x="269"/>
        <item x="1528"/>
        <item x="1529"/>
        <item x="270"/>
        <item x="271"/>
        <item x="1530"/>
        <item x="272"/>
        <item x="273"/>
        <item x="274"/>
        <item x="275"/>
        <item x="276"/>
        <item x="1531"/>
        <item x="1532"/>
        <item x="277"/>
        <item x="278"/>
        <item x="279"/>
        <item x="1533"/>
        <item x="280"/>
        <item x="281"/>
        <item x="2239"/>
        <item x="282"/>
        <item x="283"/>
        <item x="284"/>
        <item x="285"/>
        <item x="286"/>
        <item x="287"/>
        <item x="1534"/>
        <item x="288"/>
        <item x="289"/>
        <item x="1535"/>
        <item x="1536"/>
        <item x="1537"/>
        <item x="290"/>
        <item x="1538"/>
        <item x="291"/>
        <item x="1539"/>
        <item x="292"/>
        <item x="293"/>
        <item x="1540"/>
        <item x="1541"/>
        <item x="2240"/>
        <item x="1542"/>
        <item x="294"/>
        <item x="295"/>
        <item x="296"/>
        <item x="2241"/>
        <item x="297"/>
        <item x="1543"/>
        <item x="298"/>
        <item x="299"/>
        <item x="1544"/>
        <item x="300"/>
        <item x="301"/>
        <item x="302"/>
        <item x="303"/>
        <item x="2242"/>
        <item x="1545"/>
        <item x="304"/>
        <item x="305"/>
        <item x="306"/>
        <item x="307"/>
        <item x="1546"/>
        <item x="1547"/>
        <item x="1548"/>
        <item x="1549"/>
        <item x="1550"/>
        <item x="308"/>
        <item x="309"/>
        <item x="310"/>
        <item x="311"/>
        <item x="312"/>
        <item x="1551"/>
        <item x="1552"/>
        <item x="313"/>
        <item x="314"/>
        <item x="2243"/>
        <item x="1553"/>
        <item x="1554"/>
        <item x="315"/>
        <item x="316"/>
        <item x="317"/>
        <item x="318"/>
        <item x="1555"/>
        <item x="319"/>
        <item x="320"/>
        <item x="1556"/>
        <item x="1557"/>
        <item x="1558"/>
        <item x="321"/>
        <item x="322"/>
        <item x="2244"/>
        <item x="323"/>
        <item x="324"/>
        <item x="1559"/>
        <item x="325"/>
        <item x="326"/>
        <item x="327"/>
        <item x="1560"/>
        <item x="328"/>
        <item x="1561"/>
        <item x="329"/>
        <item x="1562"/>
        <item x="330"/>
        <item x="1563"/>
        <item x="331"/>
        <item x="1564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1565"/>
        <item x="344"/>
        <item x="345"/>
        <item x="346"/>
        <item x="1566"/>
        <item x="347"/>
        <item x="1567"/>
        <item x="2245"/>
        <item x="348"/>
        <item x="349"/>
        <item x="350"/>
        <item x="351"/>
        <item x="352"/>
        <item x="353"/>
        <item x="354"/>
        <item x="355"/>
        <item x="356"/>
        <item x="2246"/>
        <item x="357"/>
        <item x="1568"/>
        <item x="358"/>
        <item x="1569"/>
        <item x="1570"/>
        <item x="1571"/>
        <item x="359"/>
        <item x="1572"/>
        <item x="360"/>
        <item x="361"/>
        <item x="1573"/>
        <item x="362"/>
        <item x="2247"/>
        <item x="1574"/>
        <item x="1575"/>
        <item x="363"/>
        <item x="364"/>
        <item x="365"/>
        <item x="2248"/>
        <item x="366"/>
        <item x="2249"/>
        <item x="367"/>
        <item x="368"/>
        <item x="369"/>
        <item x="1576"/>
        <item x="2250"/>
        <item x="370"/>
        <item x="1577"/>
        <item x="2251"/>
        <item x="2252"/>
        <item x="371"/>
        <item x="1578"/>
        <item x="372"/>
        <item x="373"/>
        <item x="2253"/>
        <item x="1579"/>
        <item x="1580"/>
        <item x="1581"/>
        <item x="374"/>
        <item x="375"/>
        <item x="376"/>
        <item x="2254"/>
        <item x="377"/>
        <item x="1582"/>
        <item x="1583"/>
        <item x="1584"/>
        <item x="1585"/>
        <item x="378"/>
        <item x="2255"/>
        <item x="379"/>
        <item x="380"/>
        <item x="1586"/>
        <item x="1587"/>
        <item x="1588"/>
        <item x="381"/>
        <item x="1589"/>
        <item x="1590"/>
        <item x="382"/>
        <item x="383"/>
        <item x="384"/>
        <item x="1591"/>
        <item x="385"/>
        <item x="386"/>
        <item x="1592"/>
        <item x="387"/>
        <item x="2256"/>
        <item x="1593"/>
        <item x="1594"/>
        <item x="1595"/>
        <item x="388"/>
        <item x="2257"/>
        <item x="389"/>
        <item x="390"/>
        <item x="391"/>
        <item x="392"/>
        <item x="393"/>
        <item x="394"/>
        <item x="395"/>
        <item x="1596"/>
        <item x="396"/>
        <item x="2258"/>
        <item x="1597"/>
        <item x="397"/>
        <item x="398"/>
        <item x="399"/>
        <item x="400"/>
        <item x="1598"/>
        <item x="1599"/>
        <item x="1600"/>
        <item x="401"/>
        <item x="2259"/>
        <item x="402"/>
        <item x="1601"/>
        <item x="1602"/>
        <item x="2260"/>
        <item x="403"/>
        <item x="1603"/>
        <item x="404"/>
        <item x="405"/>
        <item x="406"/>
        <item x="407"/>
        <item x="408"/>
        <item x="2261"/>
        <item x="2262"/>
        <item x="2263"/>
        <item x="1604"/>
        <item x="409"/>
        <item x="410"/>
        <item x="411"/>
        <item x="2264"/>
        <item x="2265"/>
        <item x="412"/>
        <item x="2266"/>
        <item x="1605"/>
        <item x="413"/>
        <item x="414"/>
        <item x="1606"/>
        <item x="415"/>
        <item x="416"/>
        <item x="2267"/>
        <item x="417"/>
        <item x="1607"/>
        <item x="2268"/>
        <item x="1608"/>
        <item x="1609"/>
        <item x="418"/>
        <item x="419"/>
        <item x="420"/>
        <item x="1610"/>
        <item x="1611"/>
        <item x="421"/>
        <item x="422"/>
        <item x="423"/>
        <item x="424"/>
        <item x="1612"/>
        <item x="425"/>
        <item x="426"/>
        <item x="427"/>
        <item x="1613"/>
        <item x="428"/>
        <item x="429"/>
        <item x="430"/>
        <item x="1614"/>
        <item x="1615"/>
        <item x="431"/>
        <item x="1616"/>
        <item x="2269"/>
        <item x="432"/>
        <item x="433"/>
        <item x="434"/>
        <item x="435"/>
        <item x="436"/>
        <item x="1617"/>
        <item x="437"/>
        <item x="438"/>
        <item x="439"/>
        <item x="1618"/>
        <item x="440"/>
        <item x="441"/>
        <item x="442"/>
        <item x="1619"/>
        <item x="443"/>
        <item x="444"/>
        <item x="1620"/>
        <item x="1621"/>
        <item x="445"/>
        <item x="1622"/>
        <item x="1623"/>
        <item x="446"/>
        <item x="447"/>
        <item x="1624"/>
        <item x="448"/>
        <item x="449"/>
        <item x="450"/>
        <item x="451"/>
        <item x="1625"/>
        <item x="452"/>
        <item x="2270"/>
        <item x="1626"/>
        <item x="453"/>
        <item x="1627"/>
        <item x="454"/>
        <item x="2271"/>
        <item x="455"/>
        <item x="1628"/>
        <item x="1629"/>
        <item x="456"/>
        <item x="457"/>
        <item x="458"/>
        <item x="1630"/>
        <item x="1631"/>
        <item x="459"/>
        <item x="460"/>
        <item x="461"/>
        <item x="462"/>
        <item x="2272"/>
        <item x="463"/>
        <item x="464"/>
        <item x="1632"/>
        <item x="1633"/>
        <item x="465"/>
        <item x="466"/>
        <item x="467"/>
        <item x="1634"/>
        <item x="2273"/>
        <item x="1635"/>
        <item x="1636"/>
        <item x="468"/>
        <item x="2274"/>
        <item x="469"/>
        <item x="1637"/>
        <item x="470"/>
        <item x="2275"/>
        <item x="1638"/>
        <item x="471"/>
        <item x="1639"/>
        <item x="472"/>
        <item x="473"/>
        <item x="474"/>
        <item x="475"/>
        <item x="476"/>
        <item x="477"/>
        <item x="1640"/>
        <item x="478"/>
        <item x="479"/>
        <item x="480"/>
        <item x="481"/>
        <item x="482"/>
        <item x="483"/>
        <item x="484"/>
        <item x="485"/>
        <item x="1641"/>
        <item x="1642"/>
        <item x="486"/>
        <item x="1643"/>
        <item x="487"/>
        <item x="488"/>
        <item x="489"/>
        <item x="490"/>
        <item x="1644"/>
        <item x="491"/>
        <item x="1645"/>
        <item x="1646"/>
        <item x="2276"/>
        <item x="1647"/>
        <item x="492"/>
        <item x="493"/>
        <item x="494"/>
        <item x="495"/>
        <item x="1648"/>
        <item x="2277"/>
        <item x="1649"/>
        <item x="496"/>
        <item x="2278"/>
        <item x="1650"/>
        <item x="497"/>
        <item x="1651"/>
        <item x="1652"/>
        <item x="1653"/>
        <item x="1654"/>
        <item x="1655"/>
        <item x="1656"/>
        <item x="1657"/>
        <item x="498"/>
        <item x="499"/>
        <item x="500"/>
        <item x="501"/>
        <item x="1658"/>
        <item x="1659"/>
        <item x="502"/>
        <item x="503"/>
        <item x="1660"/>
        <item x="504"/>
        <item x="1661"/>
        <item x="505"/>
        <item x="2279"/>
        <item x="506"/>
        <item x="1662"/>
        <item x="507"/>
        <item x="508"/>
        <item x="509"/>
        <item x="510"/>
        <item x="511"/>
        <item x="1663"/>
        <item x="2280"/>
        <item x="512"/>
        <item x="513"/>
        <item x="1664"/>
        <item x="2281"/>
        <item x="514"/>
        <item x="1665"/>
        <item x="515"/>
        <item x="516"/>
        <item x="1666"/>
        <item x="517"/>
        <item x="518"/>
        <item x="519"/>
        <item x="520"/>
        <item x="521"/>
        <item x="522"/>
        <item x="523"/>
        <item x="1667"/>
        <item x="524"/>
        <item x="1668"/>
        <item x="2282"/>
        <item x="1669"/>
        <item x="1670"/>
        <item x="1671"/>
        <item x="525"/>
        <item x="526"/>
        <item x="527"/>
        <item x="528"/>
        <item x="529"/>
        <item x="1672"/>
        <item x="2283"/>
        <item x="1673"/>
        <item x="1674"/>
        <item x="1675"/>
        <item x="530"/>
        <item x="1676"/>
        <item x="531"/>
        <item x="532"/>
        <item x="1677"/>
        <item x="533"/>
        <item x="534"/>
        <item x="1678"/>
        <item x="535"/>
        <item x="2284"/>
        <item x="1679"/>
        <item x="536"/>
        <item x="2285"/>
        <item x="1680"/>
        <item x="537"/>
        <item x="2286"/>
        <item x="538"/>
        <item x="1681"/>
        <item x="539"/>
        <item x="540"/>
        <item x="1682"/>
        <item x="541"/>
        <item x="1683"/>
        <item x="542"/>
        <item x="543"/>
        <item x="2287"/>
        <item x="544"/>
        <item x="545"/>
        <item x="546"/>
        <item x="1684"/>
        <item x="547"/>
        <item x="1685"/>
        <item x="548"/>
        <item x="549"/>
        <item x="2288"/>
        <item x="550"/>
        <item x="551"/>
        <item x="552"/>
        <item x="553"/>
        <item x="554"/>
        <item x="2289"/>
        <item x="555"/>
        <item x="556"/>
        <item x="2290"/>
        <item x="1686"/>
        <item x="1687"/>
        <item x="557"/>
        <item x="558"/>
        <item x="2291"/>
        <item x="559"/>
        <item x="1688"/>
        <item x="1689"/>
        <item x="560"/>
        <item x="561"/>
        <item x="562"/>
        <item x="2292"/>
        <item x="2293"/>
        <item x="563"/>
        <item x="564"/>
        <item x="565"/>
        <item x="1690"/>
        <item x="1691"/>
        <item x="2294"/>
        <item x="1692"/>
        <item x="566"/>
        <item x="567"/>
        <item x="1693"/>
        <item x="2295"/>
        <item x="1694"/>
        <item x="568"/>
        <item x="569"/>
        <item x="1695"/>
        <item x="2296"/>
        <item x="570"/>
        <item x="1696"/>
        <item x="1697"/>
        <item x="1698"/>
        <item x="571"/>
        <item x="1699"/>
        <item x="1700"/>
        <item x="572"/>
        <item x="2297"/>
        <item x="573"/>
        <item x="574"/>
        <item x="575"/>
        <item x="1701"/>
        <item x="576"/>
        <item x="577"/>
        <item x="2298"/>
        <item x="1702"/>
        <item x="578"/>
        <item x="1703"/>
        <item x="579"/>
        <item x="1704"/>
        <item x="580"/>
        <item x="1705"/>
        <item x="581"/>
        <item x="1706"/>
        <item x="582"/>
        <item x="1707"/>
        <item x="1708"/>
        <item x="1709"/>
        <item x="2299"/>
        <item x="583"/>
        <item x="584"/>
        <item x="1710"/>
        <item x="585"/>
        <item x="1711"/>
        <item x="2300"/>
        <item x="586"/>
        <item x="2301"/>
        <item x="2302"/>
        <item x="1712"/>
        <item x="2303"/>
        <item x="1713"/>
        <item x="587"/>
        <item x="588"/>
        <item x="589"/>
        <item x="590"/>
        <item x="1714"/>
        <item x="591"/>
        <item x="2304"/>
        <item x="592"/>
        <item x="2305"/>
        <item x="593"/>
        <item x="1715"/>
        <item x="594"/>
        <item x="1716"/>
        <item x="1717"/>
        <item x="595"/>
        <item x="1718"/>
        <item x="596"/>
        <item x="1719"/>
        <item x="597"/>
        <item x="598"/>
        <item x="2306"/>
        <item x="1720"/>
        <item x="2307"/>
        <item x="1721"/>
        <item x="2308"/>
        <item x="1722"/>
        <item x="599"/>
        <item x="600"/>
        <item x="601"/>
        <item x="602"/>
        <item x="603"/>
        <item x="604"/>
        <item x="1723"/>
        <item x="605"/>
        <item x="606"/>
        <item x="1724"/>
        <item x="607"/>
        <item x="608"/>
        <item x="609"/>
        <item x="1725"/>
        <item x="1726"/>
        <item x="1727"/>
        <item x="610"/>
        <item x="611"/>
        <item x="1728"/>
        <item x="1729"/>
        <item x="1730"/>
        <item x="612"/>
        <item x="1731"/>
        <item x="613"/>
        <item x="614"/>
        <item x="1732"/>
        <item x="615"/>
        <item x="2309"/>
        <item x="616"/>
        <item x="617"/>
        <item x="2310"/>
        <item x="1733"/>
        <item x="618"/>
        <item x="619"/>
        <item x="2311"/>
        <item x="2312"/>
        <item x="1734"/>
        <item x="1735"/>
        <item x="1736"/>
        <item x="620"/>
        <item x="621"/>
        <item x="622"/>
        <item x="623"/>
        <item x="1737"/>
        <item x="624"/>
        <item x="1738"/>
        <item x="625"/>
        <item x="626"/>
        <item x="627"/>
        <item x="628"/>
        <item x="1739"/>
        <item x="1740"/>
        <item x="1741"/>
        <item x="1742"/>
        <item x="2313"/>
        <item x="629"/>
        <item x="1743"/>
        <item x="1744"/>
        <item x="1745"/>
        <item x="630"/>
        <item x="1746"/>
        <item x="1747"/>
        <item x="631"/>
        <item x="632"/>
        <item x="633"/>
        <item x="2314"/>
        <item x="1748"/>
        <item x="634"/>
        <item x="635"/>
        <item x="636"/>
        <item x="637"/>
        <item x="1749"/>
        <item x="2315"/>
        <item x="1750"/>
        <item x="638"/>
        <item x="639"/>
        <item x="640"/>
        <item x="641"/>
        <item x="642"/>
        <item x="1751"/>
        <item x="643"/>
        <item x="2316"/>
        <item x="644"/>
        <item x="645"/>
        <item x="1752"/>
        <item x="646"/>
        <item x="647"/>
        <item x="648"/>
        <item x="1753"/>
        <item x="2317"/>
        <item x="649"/>
        <item x="650"/>
        <item x="2318"/>
        <item x="651"/>
        <item x="652"/>
        <item x="2319"/>
        <item x="1754"/>
        <item x="653"/>
        <item x="2320"/>
        <item x="654"/>
        <item x="2321"/>
        <item x="2322"/>
        <item x="655"/>
        <item x="656"/>
        <item x="2323"/>
        <item x="1755"/>
        <item x="657"/>
        <item x="658"/>
        <item x="659"/>
        <item x="660"/>
        <item x="1756"/>
        <item x="1757"/>
        <item x="1758"/>
        <item x="661"/>
        <item x="662"/>
        <item x="2324"/>
        <item x="1759"/>
        <item x="663"/>
        <item x="664"/>
        <item x="1760"/>
        <item x="1761"/>
        <item x="665"/>
        <item x="666"/>
        <item x="667"/>
        <item x="668"/>
        <item x="669"/>
        <item x="670"/>
        <item x="671"/>
        <item x="672"/>
        <item x="673"/>
        <item x="1762"/>
        <item x="1763"/>
        <item x="674"/>
        <item x="1764"/>
        <item x="675"/>
        <item x="1765"/>
        <item x="676"/>
        <item x="677"/>
        <item x="678"/>
        <item x="679"/>
        <item x="680"/>
        <item x="1766"/>
        <item x="1767"/>
        <item x="1768"/>
        <item x="681"/>
        <item x="682"/>
        <item x="683"/>
        <item x="2325"/>
        <item x="684"/>
        <item x="685"/>
        <item x="686"/>
        <item x="1769"/>
        <item x="687"/>
        <item x="1770"/>
        <item x="2326"/>
        <item x="688"/>
        <item x="689"/>
        <item x="690"/>
        <item x="1771"/>
        <item x="1772"/>
        <item x="691"/>
        <item x="692"/>
        <item x="1773"/>
        <item x="693"/>
        <item x="694"/>
        <item x="2327"/>
        <item x="2328"/>
        <item x="1774"/>
        <item x="695"/>
        <item x="1775"/>
        <item x="696"/>
        <item x="1776"/>
        <item x="2329"/>
        <item x="697"/>
        <item x="698"/>
        <item x="1777"/>
        <item x="2330"/>
        <item x="699"/>
        <item x="700"/>
        <item x="701"/>
        <item x="702"/>
        <item x="703"/>
        <item x="704"/>
        <item x="705"/>
        <item x="706"/>
        <item x="707"/>
        <item x="708"/>
        <item x="2331"/>
        <item x="709"/>
        <item x="2332"/>
        <item x="1778"/>
        <item x="710"/>
        <item x="1779"/>
        <item x="711"/>
        <item x="1780"/>
        <item x="712"/>
        <item x="713"/>
        <item x="1781"/>
        <item x="714"/>
        <item x="1782"/>
        <item x="715"/>
        <item x="2333"/>
        <item x="1783"/>
        <item x="716"/>
        <item x="717"/>
        <item x="1784"/>
        <item x="2334"/>
        <item x="1785"/>
        <item x="1786"/>
        <item x="1787"/>
        <item x="718"/>
        <item x="719"/>
        <item x="720"/>
        <item x="2335"/>
        <item x="721"/>
        <item x="1788"/>
        <item x="722"/>
        <item x="2336"/>
        <item x="1789"/>
        <item x="1790"/>
        <item x="723"/>
        <item x="724"/>
        <item x="725"/>
        <item x="2337"/>
        <item x="726"/>
        <item x="727"/>
        <item x="1791"/>
        <item x="728"/>
        <item x="729"/>
        <item x="1792"/>
        <item x="730"/>
        <item x="731"/>
        <item x="732"/>
        <item x="733"/>
        <item x="734"/>
        <item x="1793"/>
        <item x="735"/>
        <item x="736"/>
        <item x="1794"/>
        <item x="1795"/>
        <item x="737"/>
        <item x="738"/>
        <item x="739"/>
        <item x="740"/>
        <item x="741"/>
        <item x="742"/>
        <item x="2338"/>
        <item x="743"/>
        <item x="744"/>
        <item x="1796"/>
        <item x="1797"/>
        <item x="745"/>
        <item x="2339"/>
        <item x="746"/>
        <item x="1798"/>
        <item x="747"/>
        <item x="2340"/>
        <item x="748"/>
        <item x="749"/>
        <item x="750"/>
        <item x="751"/>
        <item x="1799"/>
        <item x="752"/>
        <item x="2341"/>
        <item x="1800"/>
        <item x="1801"/>
        <item x="753"/>
        <item x="754"/>
        <item x="755"/>
        <item x="756"/>
        <item x="757"/>
        <item x="1802"/>
        <item x="758"/>
        <item x="759"/>
        <item x="760"/>
        <item x="761"/>
        <item x="1803"/>
        <item x="1804"/>
        <item x="1805"/>
        <item x="762"/>
        <item x="1806"/>
        <item x="763"/>
        <item x="764"/>
        <item x="765"/>
        <item x="766"/>
        <item x="767"/>
        <item x="768"/>
        <item x="769"/>
        <item x="770"/>
        <item x="1807"/>
        <item x="1808"/>
        <item x="771"/>
        <item x="1809"/>
        <item x="1810"/>
        <item x="772"/>
        <item x="2342"/>
        <item x="1811"/>
        <item x="773"/>
        <item x="774"/>
        <item x="775"/>
        <item x="776"/>
        <item x="777"/>
        <item x="778"/>
        <item x="2343"/>
        <item x="779"/>
        <item x="780"/>
        <item x="1812"/>
        <item x="1813"/>
        <item x="1814"/>
        <item x="781"/>
        <item x="782"/>
        <item x="1815"/>
        <item x="2344"/>
        <item x="783"/>
        <item x="2345"/>
        <item x="1816"/>
        <item x="784"/>
        <item x="1817"/>
        <item x="785"/>
        <item x="1818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2346"/>
        <item x="1819"/>
        <item x="1820"/>
        <item x="1821"/>
        <item x="2347"/>
        <item x="800"/>
        <item x="2348"/>
        <item x="801"/>
        <item x="802"/>
        <item x="803"/>
        <item x="2349"/>
        <item x="1822"/>
        <item x="804"/>
        <item x="805"/>
        <item x="806"/>
        <item x="1823"/>
        <item x="1824"/>
        <item x="1825"/>
        <item x="807"/>
        <item x="1826"/>
        <item x="808"/>
        <item x="809"/>
        <item x="810"/>
        <item x="811"/>
        <item x="1827"/>
        <item x="812"/>
        <item x="813"/>
        <item x="814"/>
        <item x="815"/>
        <item x="816"/>
        <item x="817"/>
        <item x="1828"/>
        <item x="818"/>
        <item x="819"/>
        <item x="2350"/>
        <item x="2351"/>
        <item x="820"/>
        <item x="1829"/>
        <item x="1830"/>
        <item x="821"/>
        <item x="822"/>
        <item x="823"/>
        <item x="1831"/>
        <item x="1832"/>
        <item x="2352"/>
        <item x="824"/>
        <item x="2353"/>
        <item x="825"/>
        <item x="826"/>
        <item x="827"/>
        <item x="828"/>
        <item x="1833"/>
        <item x="829"/>
        <item x="830"/>
        <item x="1834"/>
        <item x="1835"/>
        <item x="831"/>
        <item x="832"/>
        <item x="833"/>
        <item x="1836"/>
        <item x="2354"/>
        <item x="1837"/>
        <item x="2355"/>
        <item x="834"/>
        <item x="835"/>
        <item x="836"/>
        <item x="837"/>
        <item x="838"/>
        <item x="839"/>
        <item x="1838"/>
        <item x="840"/>
        <item x="1839"/>
        <item x="2356"/>
        <item x="1840"/>
        <item x="841"/>
        <item x="842"/>
        <item x="843"/>
        <item x="844"/>
        <item x="1841"/>
        <item x="2357"/>
        <item x="2358"/>
        <item x="845"/>
        <item x="1842"/>
        <item x="1843"/>
        <item x="846"/>
        <item x="2359"/>
        <item x="847"/>
        <item x="848"/>
        <item x="1844"/>
        <item x="849"/>
        <item x="2360"/>
        <item x="1845"/>
        <item x="1846"/>
        <item x="850"/>
        <item x="1847"/>
        <item x="851"/>
        <item x="852"/>
        <item x="1848"/>
        <item x="853"/>
        <item x="854"/>
        <item x="2361"/>
        <item x="855"/>
        <item x="856"/>
        <item x="857"/>
        <item x="858"/>
        <item x="859"/>
        <item x="860"/>
        <item x="1849"/>
        <item x="2362"/>
        <item x="861"/>
        <item x="1850"/>
        <item x="862"/>
        <item x="863"/>
        <item x="1851"/>
        <item x="864"/>
        <item x="865"/>
        <item x="866"/>
        <item x="867"/>
        <item x="1852"/>
        <item x="868"/>
        <item x="1853"/>
        <item x="1854"/>
        <item x="869"/>
        <item x="1855"/>
        <item x="2363"/>
        <item x="1856"/>
        <item x="1857"/>
        <item x="1858"/>
        <item x="870"/>
        <item x="2364"/>
        <item x="871"/>
        <item x="1859"/>
        <item x="1860"/>
        <item x="872"/>
        <item x="2365"/>
        <item x="1861"/>
        <item x="873"/>
        <item x="874"/>
        <item x="875"/>
        <item x="1862"/>
        <item x="876"/>
        <item x="1863"/>
        <item x="2366"/>
        <item x="1864"/>
        <item x="877"/>
        <item x="878"/>
        <item x="879"/>
        <item x="880"/>
        <item x="881"/>
        <item x="882"/>
        <item x="883"/>
        <item x="1865"/>
        <item x="884"/>
        <item x="1866"/>
        <item x="2367"/>
        <item x="1867"/>
        <item x="885"/>
        <item x="886"/>
        <item x="887"/>
        <item x="1868"/>
        <item x="1869"/>
        <item x="888"/>
        <item x="889"/>
        <item x="1870"/>
        <item x="890"/>
        <item x="1871"/>
        <item x="891"/>
        <item x="892"/>
        <item x="1872"/>
        <item x="893"/>
        <item x="894"/>
        <item x="1873"/>
        <item x="2368"/>
        <item x="895"/>
        <item x="896"/>
        <item x="897"/>
        <item x="1874"/>
        <item x="898"/>
        <item x="899"/>
        <item x="1875"/>
        <item x="1876"/>
        <item x="2369"/>
        <item x="900"/>
        <item x="1877"/>
        <item x="2370"/>
        <item x="1878"/>
        <item x="901"/>
        <item x="1879"/>
        <item x="1880"/>
        <item x="902"/>
        <item x="1881"/>
        <item x="2371"/>
        <item x="1882"/>
        <item x="903"/>
        <item x="1883"/>
        <item x="1884"/>
        <item x="904"/>
        <item x="1885"/>
        <item x="1886"/>
        <item x="1887"/>
        <item x="1888"/>
        <item x="1889"/>
        <item x="905"/>
        <item x="2372"/>
        <item x="1890"/>
        <item x="1891"/>
        <item x="906"/>
        <item x="1892"/>
        <item x="907"/>
        <item x="908"/>
        <item x="909"/>
        <item x="2373"/>
        <item x="1893"/>
        <item x="910"/>
        <item x="911"/>
        <item x="2374"/>
        <item x="1894"/>
        <item x="1895"/>
        <item x="1896"/>
        <item x="912"/>
        <item x="2375"/>
        <item x="913"/>
        <item x="914"/>
        <item x="1897"/>
        <item x="915"/>
        <item x="916"/>
        <item x="2376"/>
        <item x="1898"/>
        <item x="1899"/>
        <item x="2377"/>
        <item x="917"/>
        <item x="918"/>
        <item x="2378"/>
        <item x="1900"/>
        <item x="919"/>
        <item x="920"/>
        <item x="1901"/>
        <item x="2379"/>
        <item x="1902"/>
        <item x="921"/>
        <item x="922"/>
        <item x="2380"/>
        <item x="2381"/>
        <item x="923"/>
        <item x="1903"/>
        <item x="924"/>
        <item x="925"/>
        <item x="926"/>
        <item x="1904"/>
        <item x="927"/>
        <item x="928"/>
        <item x="929"/>
        <item x="1905"/>
        <item x="930"/>
        <item x="1906"/>
        <item x="931"/>
        <item x="1907"/>
        <item x="932"/>
        <item x="933"/>
        <item x="1908"/>
        <item x="2382"/>
        <item x="1909"/>
        <item x="934"/>
        <item x="2383"/>
        <item x="1910"/>
        <item x="935"/>
        <item x="1911"/>
        <item x="1912"/>
        <item x="1913"/>
        <item x="936"/>
        <item x="937"/>
        <item x="1914"/>
        <item x="2384"/>
        <item x="1915"/>
        <item x="938"/>
        <item x="939"/>
        <item x="1916"/>
        <item x="940"/>
        <item x="941"/>
        <item x="1917"/>
        <item x="942"/>
        <item x="1918"/>
        <item x="1919"/>
        <item x="2385"/>
        <item x="943"/>
        <item x="2386"/>
        <item x="944"/>
        <item x="945"/>
        <item x="1920"/>
        <item x="946"/>
        <item x="947"/>
        <item x="2387"/>
        <item x="948"/>
        <item x="2388"/>
        <item x="949"/>
        <item x="950"/>
        <item x="951"/>
        <item x="2389"/>
        <item x="952"/>
        <item x="1921"/>
        <item x="1922"/>
        <item x="2390"/>
        <item x="953"/>
        <item x="1923"/>
        <item x="1924"/>
        <item x="1925"/>
        <item x="954"/>
        <item x="955"/>
        <item x="956"/>
        <item x="957"/>
        <item x="1926"/>
        <item x="958"/>
        <item x="1927"/>
        <item x="1928"/>
        <item x="959"/>
        <item x="1929"/>
        <item x="1930"/>
        <item x="960"/>
        <item x="961"/>
        <item x="962"/>
        <item x="963"/>
        <item x="964"/>
        <item x="965"/>
        <item x="1931"/>
        <item x="966"/>
        <item x="967"/>
        <item x="1932"/>
        <item x="968"/>
        <item x="969"/>
        <item x="970"/>
        <item x="971"/>
        <item x="972"/>
        <item x="1933"/>
        <item x="1934"/>
        <item x="1935"/>
        <item x="973"/>
        <item x="1936"/>
        <item x="974"/>
        <item x="2391"/>
        <item x="975"/>
        <item x="2392"/>
        <item x="976"/>
        <item x="977"/>
        <item x="1937"/>
        <item x="1938"/>
        <item x="978"/>
        <item x="2393"/>
        <item x="979"/>
        <item x="980"/>
        <item x="981"/>
        <item x="982"/>
        <item x="983"/>
        <item x="1939"/>
        <item x="984"/>
        <item x="985"/>
        <item x="986"/>
        <item x="987"/>
        <item x="988"/>
        <item x="989"/>
        <item x="2394"/>
        <item x="2395"/>
        <item x="1940"/>
        <item x="1941"/>
        <item x="990"/>
        <item x="1942"/>
        <item x="991"/>
        <item x="992"/>
        <item x="1943"/>
        <item x="1944"/>
        <item x="993"/>
        <item x="994"/>
        <item x="1945"/>
        <item x="995"/>
        <item x="996"/>
        <item x="997"/>
        <item x="1946"/>
        <item x="998"/>
        <item x="999"/>
        <item x="1947"/>
        <item x="1000"/>
        <item x="1948"/>
        <item x="2396"/>
        <item x="1949"/>
        <item x="1001"/>
        <item x="1002"/>
        <item x="1003"/>
        <item x="1004"/>
        <item x="2397"/>
        <item x="1005"/>
        <item x="1950"/>
        <item x="1006"/>
        <item x="1951"/>
        <item x="1007"/>
        <item x="2398"/>
        <item x="2399"/>
        <item x="1008"/>
        <item x="1009"/>
        <item x="2400"/>
        <item x="1952"/>
        <item x="1010"/>
        <item x="1953"/>
        <item x="1954"/>
        <item x="1011"/>
        <item x="2401"/>
        <item x="2402"/>
        <item x="1012"/>
        <item x="1013"/>
        <item x="1014"/>
        <item x="1015"/>
        <item x="1016"/>
        <item x="1955"/>
        <item x="1017"/>
        <item x="1956"/>
        <item x="1957"/>
        <item x="1018"/>
        <item x="1019"/>
        <item x="2403"/>
        <item x="1020"/>
        <item x="1021"/>
        <item x="1958"/>
        <item x="1022"/>
        <item x="2404"/>
        <item x="1959"/>
        <item x="1023"/>
        <item x="1024"/>
        <item x="1960"/>
        <item x="1025"/>
        <item x="1026"/>
        <item x="1027"/>
        <item x="1028"/>
        <item x="1029"/>
        <item x="1030"/>
        <item x="2405"/>
        <item x="1031"/>
        <item x="1032"/>
        <item x="2406"/>
        <item x="1033"/>
        <item x="1034"/>
        <item x="1035"/>
        <item x="2407"/>
        <item x="2408"/>
        <item x="2409"/>
        <item x="2410"/>
        <item x="2411"/>
        <item x="1961"/>
        <item x="1036"/>
        <item x="1037"/>
        <item x="1962"/>
        <item x="1038"/>
        <item x="2412"/>
        <item x="1963"/>
        <item x="1964"/>
        <item x="1965"/>
        <item x="1039"/>
        <item x="1966"/>
        <item x="2413"/>
        <item x="2414"/>
        <item x="1040"/>
        <item x="2415"/>
        <item x="1041"/>
        <item x="2416"/>
        <item x="1042"/>
        <item x="1043"/>
        <item x="1044"/>
        <item x="1045"/>
        <item x="2417"/>
        <item x="2418"/>
        <item x="1967"/>
        <item x="2419"/>
        <item x="1046"/>
        <item x="1047"/>
        <item x="1968"/>
        <item x="2420"/>
        <item x="1048"/>
        <item x="1969"/>
        <item x="1049"/>
        <item x="1050"/>
        <item x="1051"/>
        <item x="1052"/>
        <item x="1053"/>
        <item x="1054"/>
        <item x="1970"/>
        <item x="1971"/>
        <item x="1055"/>
        <item x="1056"/>
        <item x="1972"/>
        <item x="1973"/>
        <item x="1974"/>
        <item x="1057"/>
        <item x="1058"/>
        <item x="1975"/>
        <item x="1059"/>
        <item x="1976"/>
        <item x="1060"/>
        <item x="1061"/>
        <item x="1062"/>
        <item x="1977"/>
        <item x="1978"/>
        <item x="2421"/>
        <item x="1979"/>
        <item x="2422"/>
        <item x="1980"/>
        <item x="1981"/>
        <item x="2423"/>
        <item x="1982"/>
        <item x="1063"/>
        <item x="1983"/>
        <item x="2424"/>
        <item x="2425"/>
        <item x="1064"/>
        <item x="1984"/>
        <item x="1065"/>
        <item x="1066"/>
        <item x="1985"/>
        <item x="1067"/>
        <item x="1986"/>
        <item x="1068"/>
        <item x="1069"/>
        <item x="1070"/>
        <item x="1987"/>
        <item x="1988"/>
        <item x="2426"/>
        <item x="1071"/>
        <item x="1072"/>
        <item x="1073"/>
        <item x="1074"/>
        <item x="1075"/>
        <item x="1989"/>
        <item x="1076"/>
        <item x="1077"/>
        <item x="1990"/>
        <item x="1991"/>
        <item x="1078"/>
        <item x="1992"/>
        <item x="1079"/>
        <item x="1080"/>
        <item x="1993"/>
        <item x="1994"/>
        <item x="1081"/>
        <item x="1082"/>
        <item x="1995"/>
        <item x="1083"/>
        <item x="2427"/>
        <item x="2428"/>
        <item x="2429"/>
        <item x="1084"/>
        <item x="1996"/>
        <item x="1085"/>
        <item x="1997"/>
        <item x="1086"/>
        <item x="1998"/>
        <item x="2430"/>
        <item x="2431"/>
        <item x="1087"/>
        <item x="1999"/>
        <item x="1088"/>
        <item x="2000"/>
        <item x="1089"/>
        <item x="2001"/>
        <item x="2432"/>
        <item x="2002"/>
        <item x="1090"/>
        <item x="1091"/>
        <item x="2433"/>
        <item x="1092"/>
        <item x="1093"/>
        <item x="2434"/>
        <item x="1094"/>
        <item x="1095"/>
        <item x="2003"/>
        <item x="1096"/>
        <item x="2004"/>
        <item x="1097"/>
        <item x="1098"/>
        <item x="1099"/>
        <item x="1100"/>
        <item x="1101"/>
        <item x="2005"/>
        <item x="1102"/>
        <item x="2006"/>
        <item x="2435"/>
        <item x="1103"/>
        <item x="1104"/>
        <item x="1105"/>
        <item x="2007"/>
        <item x="2436"/>
        <item x="2437"/>
        <item x="2008"/>
        <item x="2438"/>
        <item x="2009"/>
        <item x="1106"/>
        <item x="1107"/>
        <item x="1108"/>
        <item x="1109"/>
        <item x="1110"/>
        <item x="2439"/>
        <item x="2010"/>
        <item x="2011"/>
        <item x="2012"/>
        <item x="1111"/>
        <item x="2440"/>
        <item x="2013"/>
        <item x="2441"/>
        <item x="1112"/>
        <item x="1113"/>
        <item x="1114"/>
        <item x="2014"/>
        <item x="1115"/>
        <item x="2015"/>
        <item x="1116"/>
        <item x="1117"/>
        <item x="1118"/>
        <item x="2016"/>
        <item x="2017"/>
        <item x="1119"/>
        <item x="2018"/>
        <item x="2019"/>
        <item x="2020"/>
        <item x="2442"/>
        <item x="1120"/>
        <item x="2021"/>
        <item x="2022"/>
        <item x="1121"/>
        <item x="1122"/>
        <item x="2023"/>
        <item x="1123"/>
        <item x="2024"/>
        <item x="2443"/>
        <item x="1124"/>
        <item x="2025"/>
        <item x="2026"/>
        <item x="1125"/>
        <item x="2027"/>
        <item x="1126"/>
        <item x="1127"/>
        <item x="1128"/>
        <item x="1129"/>
        <item x="1130"/>
        <item x="1131"/>
        <item x="2028"/>
        <item x="2029"/>
        <item x="2030"/>
        <item x="1132"/>
        <item x="1133"/>
        <item x="2031"/>
        <item x="2032"/>
        <item x="2033"/>
        <item x="1134"/>
        <item x="1135"/>
        <item x="1136"/>
        <item x="1137"/>
        <item x="2034"/>
        <item x="1138"/>
        <item x="1139"/>
        <item x="2035"/>
        <item x="2444"/>
        <item x="1140"/>
        <item x="1141"/>
        <item x="2036"/>
        <item x="1142"/>
        <item x="2037"/>
        <item x="1143"/>
        <item x="1144"/>
        <item x="2445"/>
        <item x="1145"/>
        <item x="1146"/>
        <item x="1147"/>
        <item x="1148"/>
        <item x="2038"/>
        <item x="2039"/>
        <item x="2446"/>
        <item x="2040"/>
        <item x="2447"/>
        <item x="2448"/>
        <item x="1149"/>
        <item x="2449"/>
        <item x="2041"/>
        <item x="1150"/>
        <item x="1151"/>
        <item x="2042"/>
        <item x="1152"/>
        <item x="2450"/>
        <item x="2043"/>
        <item x="1153"/>
        <item x="2044"/>
        <item x="2045"/>
        <item x="1154"/>
        <item x="1155"/>
        <item x="1156"/>
        <item x="2046"/>
        <item x="2047"/>
        <item x="2451"/>
        <item x="2048"/>
        <item x="2049"/>
        <item x="1157"/>
        <item x="2452"/>
        <item x="1158"/>
        <item x="1159"/>
        <item x="1160"/>
        <item x="1161"/>
        <item x="2050"/>
        <item x="2051"/>
        <item x="1162"/>
        <item x="2052"/>
        <item x="2453"/>
        <item x="1163"/>
        <item x="1164"/>
        <item x="2454"/>
        <item x="2455"/>
        <item x="1165"/>
        <item x="1166"/>
        <item x="1167"/>
        <item x="2053"/>
        <item x="2456"/>
        <item x="2054"/>
        <item x="2055"/>
        <item x="1168"/>
        <item x="2457"/>
        <item x="2056"/>
        <item x="2057"/>
        <item x="2058"/>
        <item x="1169"/>
        <item x="2059"/>
        <item x="2458"/>
        <item x="1170"/>
        <item x="1171"/>
        <item x="1172"/>
        <item x="2060"/>
        <item x="1173"/>
        <item x="2061"/>
        <item x="1174"/>
        <item x="1175"/>
        <item x="2459"/>
        <item x="1176"/>
        <item x="2062"/>
        <item x="2063"/>
        <item x="2460"/>
        <item x="2064"/>
        <item x="1177"/>
        <item x="1178"/>
        <item x="2065"/>
        <item x="2066"/>
        <item x="1179"/>
        <item x="1180"/>
        <item x="1181"/>
        <item x="1182"/>
        <item x="1183"/>
        <item x="1184"/>
        <item x="1185"/>
        <item x="1186"/>
        <item x="1187"/>
        <item x="1188"/>
        <item x="2067"/>
        <item x="2068"/>
        <item x="1189"/>
        <item x="2461"/>
        <item x="1190"/>
        <item x="1191"/>
        <item x="2069"/>
        <item x="1192"/>
        <item x="2462"/>
        <item x="2070"/>
        <item x="2071"/>
        <item x="1193"/>
        <item x="1194"/>
        <item x="1195"/>
        <item x="2463"/>
        <item x="1196"/>
        <item x="1197"/>
        <item x="1198"/>
        <item x="2072"/>
        <item x="2073"/>
        <item x="2074"/>
        <item x="1199"/>
        <item x="1200"/>
        <item x="1201"/>
        <item x="1202"/>
        <item x="1203"/>
        <item x="1204"/>
        <item x="2075"/>
        <item x="2076"/>
        <item x="1205"/>
        <item x="1206"/>
        <item x="2077"/>
        <item x="1207"/>
        <item x="2078"/>
        <item x="2079"/>
        <item x="2080"/>
        <item x="2464"/>
        <item x="1208"/>
        <item x="1209"/>
        <item x="1210"/>
        <item x="1211"/>
        <item x="2081"/>
        <item x="2465"/>
        <item x="2082"/>
        <item x="1212"/>
        <item x="2083"/>
        <item x="2084"/>
        <item x="1213"/>
        <item x="1214"/>
        <item x="2466"/>
        <item x="2085"/>
        <item x="1215"/>
        <item x="1216"/>
        <item x="2467"/>
        <item x="2086"/>
        <item x="1217"/>
        <item x="2468"/>
        <item x="1218"/>
        <item x="1219"/>
        <item x="1220"/>
        <item x="2469"/>
        <item x="2087"/>
        <item x="2470"/>
        <item x="1221"/>
        <item x="1222"/>
        <item x="2088"/>
        <item x="1223"/>
        <item x="1224"/>
        <item x="2089"/>
        <item x="2471"/>
        <item x="2090"/>
        <item x="1225"/>
        <item x="1226"/>
        <item x="1227"/>
        <item x="2091"/>
        <item x="2092"/>
        <item x="1228"/>
        <item x="2093"/>
        <item x="1229"/>
        <item x="2472"/>
        <item x="1230"/>
        <item x="1231"/>
        <item x="2473"/>
        <item x="2094"/>
        <item x="1232"/>
        <item x="2095"/>
        <item x="2096"/>
        <item x="2474"/>
        <item x="1233"/>
        <item x="2097"/>
        <item x="1234"/>
        <item x="2098"/>
        <item x="2475"/>
        <item x="1235"/>
        <item x="2099"/>
        <item x="2100"/>
        <item x="2476"/>
        <item x="1236"/>
        <item x="1237"/>
        <item x="2477"/>
        <item x="1238"/>
        <item x="1239"/>
        <item x="1240"/>
        <item x="1241"/>
        <item x="1242"/>
        <item x="2101"/>
        <item x="1243"/>
        <item x="1244"/>
        <item x="1245"/>
        <item x="1246"/>
        <item x="1247"/>
        <item x="2478"/>
        <item x="2102"/>
        <item x="2103"/>
        <item x="2104"/>
        <item x="1248"/>
        <item x="2105"/>
        <item x="2479"/>
        <item x="2106"/>
        <item x="2107"/>
        <item x="1249"/>
        <item x="1250"/>
        <item x="2108"/>
        <item x="2480"/>
        <item x="1251"/>
        <item x="1252"/>
        <item x="2481"/>
        <item x="2482"/>
        <item x="1253"/>
        <item x="1254"/>
        <item x="1255"/>
        <item x="2483"/>
        <item x="2109"/>
        <item x="2110"/>
        <item x="1256"/>
        <item x="2484"/>
        <item x="2111"/>
        <item x="2112"/>
        <item x="1257"/>
        <item x="2113"/>
        <item x="1258"/>
        <item x="2114"/>
        <item x="1259"/>
        <item x="1260"/>
        <item x="1261"/>
        <item x="1262"/>
        <item x="1263"/>
        <item x="1264"/>
        <item x="1265"/>
        <item x="2485"/>
        <item x="1266"/>
        <item x="1267"/>
        <item x="1268"/>
        <item x="1269"/>
        <item x="1270"/>
        <item x="1271"/>
        <item x="1272"/>
        <item x="1273"/>
        <item x="2115"/>
        <item x="2116"/>
        <item x="2486"/>
        <item x="2117"/>
        <item x="1274"/>
        <item x="1275"/>
        <item x="2118"/>
        <item x="1276"/>
        <item x="1277"/>
        <item x="2119"/>
        <item x="1278"/>
        <item x="1279"/>
        <item x="2120"/>
        <item x="2121"/>
        <item x="1280"/>
        <item x="2122"/>
        <item x="2487"/>
        <item x="1281"/>
        <item x="2123"/>
        <item x="2124"/>
        <item x="1282"/>
        <item x="2125"/>
        <item x="1283"/>
        <item x="1284"/>
        <item x="2126"/>
        <item x="2127"/>
        <item x="1285"/>
        <item x="2128"/>
        <item x="2488"/>
        <item x="1286"/>
        <item x="2489"/>
        <item x="1287"/>
        <item x="2129"/>
        <item x="2130"/>
        <item x="1288"/>
        <item x="1289"/>
        <item x="2131"/>
        <item x="1290"/>
        <item x="2132"/>
        <item x="2490"/>
        <item x="1291"/>
        <item x="2491"/>
        <item x="2133"/>
        <item x="1292"/>
        <item x="1293"/>
        <item x="1294"/>
        <item x="2134"/>
        <item x="1295"/>
        <item x="2135"/>
        <item x="1296"/>
        <item x="1297"/>
        <item x="2492"/>
        <item x="1298"/>
        <item x="2493"/>
        <item x="2494"/>
        <item x="2136"/>
        <item x="2137"/>
        <item x="1299"/>
        <item x="2138"/>
        <item x="2495"/>
        <item x="1300"/>
        <item x="1301"/>
        <item x="1302"/>
        <item x="1303"/>
        <item x="2139"/>
        <item x="1304"/>
        <item x="2140"/>
        <item x="2496"/>
        <item x="1305"/>
        <item x="2497"/>
        <item x="2141"/>
        <item x="2142"/>
        <item x="1306"/>
        <item x="2143"/>
        <item x="1307"/>
        <item x="2144"/>
        <item x="2145"/>
        <item x="1308"/>
        <item x="2146"/>
        <item x="2147"/>
        <item x="1309"/>
        <item x="1310"/>
        <item x="1311"/>
        <item x="1312"/>
        <item x="2498"/>
        <item x="1313"/>
        <item x="2148"/>
        <item x="1314"/>
        <item x="1315"/>
        <item x="1316"/>
        <item x="1317"/>
        <item x="1318"/>
        <item x="1319"/>
        <item x="1320"/>
        <item x="1321"/>
        <item x="1322"/>
        <item x="1323"/>
        <item x="2499"/>
        <item x="1324"/>
        <item x="1325"/>
        <item x="1326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10" showAll="0"/>
    <pivotField numFmtId="2" showAll="0"/>
    <pivotField showAll="0">
      <items count="3">
        <item x="0"/>
        <item x="1"/>
        <item t="default"/>
      </items>
    </pivotField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dataField="1" numFmtId="165" showAll="0"/>
    <pivotField showAll="0">
      <items count="4">
        <item x="0"/>
        <item x="1"/>
        <item x="2"/>
        <item t="default"/>
      </items>
    </pivotField>
    <pivotField numFmtId="165" showAll="0"/>
    <pivotField numFmtId="165" showAll="0"/>
  </pivotFields>
  <rowItems count="1">
    <i/>
  </rowItems>
  <colItems count="1">
    <i/>
  </colItems>
  <dataFields count="1">
    <dataField name="COSTE_PROMEDIO" fld="33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BA734-844E-4A7B-9CBC-269A93248D79}" name="TD_CIRUGIAS_SEGUIMIENT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DEPARTAMENTO">
  <location ref="A30:B37" firstHeaderRow="1" firstDataRow="1" firstDataCol="1" rowPageCount="1" colPageCount="1"/>
  <pivotFields count="37">
    <pivotField showAll="0"/>
    <pivotField showAll="0"/>
    <pivotField showAll="0"/>
    <pivotField showAll="0">
      <items count="3">
        <item x="0"/>
        <item x="1"/>
        <item t="default"/>
      </items>
    </pivotField>
    <pivotField numFmtId="164" showAll="0"/>
    <pivotField numFmtId="1" showAll="0"/>
    <pivotField showAll="0"/>
    <pivotField showAll="0"/>
    <pivotField showAll="0"/>
    <pivotField dataField="1" showAll="0"/>
    <pivotField numFmtId="164" showAll="0"/>
    <pivotField showAll="0">
      <items count="4">
        <item x="2"/>
        <item x="1"/>
        <item x="0"/>
        <item t="default"/>
      </items>
    </pivotField>
    <pivotField axis="axisRow" showAll="0">
      <items count="7">
        <item x="2"/>
        <item x="3"/>
        <item x="5"/>
        <item x="0"/>
        <item x="4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numFmtId="10" showAll="0"/>
    <pivotField numFmtId="2" showAll="0"/>
    <pivotField axis="axisPage" showAll="0">
      <items count="3">
        <item x="0"/>
        <item x="1"/>
        <item t="default"/>
      </items>
    </pivotField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65" showAll="0"/>
    <pivotField showAll="0">
      <items count="4">
        <item x="0"/>
        <item x="1"/>
        <item x="2"/>
        <item t="default"/>
      </items>
    </pivotField>
    <pivotField numFmtId="165" showAll="0"/>
    <pivotField numFmtId="165"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2" item="1" hier="-1"/>
  </pageFields>
  <dataFields count="1">
    <dataField name="VISITAS" fld="9" subtotal="count" baseField="12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556E3-ADF4-4ED5-B125-319F49771917}" name="KPI_TOT_VISITA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G4" firstHeaderRow="1" firstDataRow="1" firstDataCol="0"/>
  <pivotFields count="37">
    <pivotField showAll="0"/>
    <pivotField showAll="0"/>
    <pivotField showAll="0"/>
    <pivotField showAll="0"/>
    <pivotField numFmtId="164" showAll="0"/>
    <pivotField numFmtId="1" showAll="0"/>
    <pivotField showAll="0"/>
    <pivotField showAll="0"/>
    <pivotField showAll="0"/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10" showAll="0"/>
    <pivotField numFmtId="2" showAll="0"/>
    <pivotField showAll="0">
      <items count="3">
        <item x="0"/>
        <item x="1"/>
        <item t="default"/>
      </items>
    </pivotField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65" showAll="0"/>
    <pivotField showAll="0">
      <items count="4">
        <item x="0"/>
        <item x="1"/>
        <item x="2"/>
        <item t="default"/>
      </items>
    </pivotField>
    <pivotField numFmtId="165" showAll="0"/>
    <pivotField numFmtId="165" showAll="0"/>
  </pivotFields>
  <rowItems count="1">
    <i/>
  </rowItems>
  <colItems count="1">
    <i/>
  </colItems>
  <dataFields count="1">
    <dataField name="TOT_VISITA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BC812-1737-434F-BB73-7D9A19499DF6}" name="TD_EDAD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 rowHeaderCaption="EDAD">
  <location ref="A22:B26" firstHeaderRow="1" firstDataRow="1" firstDataCol="1" rowPageCount="1" colPageCount="1"/>
  <pivotFields count="37"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numFmtId="164" showAll="0"/>
    <pivotField numFmtId="1" showAll="0"/>
    <pivotField showAll="0"/>
    <pivotField showAll="0"/>
    <pivotField showAll="0"/>
    <pivotField showAll="0"/>
    <pivotField numFmtId="164" showAll="0"/>
    <pivotField showAll="0">
      <items count="4">
        <item x="2"/>
        <item x="1"/>
        <item x="0"/>
        <item t="default"/>
      </items>
    </pivotField>
    <pivotField axis="axisPage" multipleItemSelectionAllowed="1" showAll="0">
      <items count="7">
        <item x="2"/>
        <item x="3"/>
        <item x="5"/>
        <item x="0"/>
        <item x="4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numFmtId="10" showAll="0"/>
    <pivotField numFmtId="2" showAll="0"/>
    <pivotField showAll="0"/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numFmtId="165" showAll="0"/>
    <pivotField numFmtId="165" showAll="0"/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hier="-1"/>
  </pageFields>
  <dataFields count="1">
    <dataField name="CANTIDAD_PACIENTES" fld="0" subtotal="count" baseField="34" baseItem="0"/>
  </dataFields>
  <chartFormats count="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18FC3-0844-4F47-8627-D89AB2D3A677}" name="TD_COSTE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DEPARTAMENTO">
  <location ref="A11:D18" firstHeaderRow="0" firstDataRow="1" firstDataCol="1"/>
  <pivotFields count="37">
    <pivotField showAll="0"/>
    <pivotField showAll="0"/>
    <pivotField showAll="0"/>
    <pivotField showAll="0">
      <items count="3">
        <item x="0"/>
        <item x="1"/>
        <item t="default"/>
      </items>
    </pivotField>
    <pivotField numFmtId="164" showAll="0"/>
    <pivotField numFmtId="1" showAll="0"/>
    <pivotField showAll="0"/>
    <pivotField showAll="0"/>
    <pivotField showAll="0"/>
    <pivotField showAll="0"/>
    <pivotField numFmtId="164" showAll="0"/>
    <pivotField showAll="0">
      <items count="4">
        <item x="2"/>
        <item x="1"/>
        <item x="0"/>
        <item t="default"/>
      </items>
    </pivotField>
    <pivotField axis="axisRow" showAll="0">
      <items count="7">
        <item x="2"/>
        <item x="3"/>
        <item x="5"/>
        <item x="0"/>
        <item x="4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numFmtId="10" showAll="0"/>
    <pivotField numFmtId="2" showAll="0"/>
    <pivotField showAll="0"/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dataField="1" numFmtId="165" showAll="0"/>
    <pivotField showAll="0">
      <items count="4">
        <item x="0"/>
        <item x="1"/>
        <item x="2"/>
        <item t="default"/>
      </items>
    </pivotField>
    <pivotField dataField="1" numFmtId="165" showAll="0"/>
    <pivotField dataField="1" numFmtId="165"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STE TOTAL" fld="33" baseField="12" baseItem="0" numFmtId="165"/>
    <dataField name="PAGO PACIENTE" fld="36" baseField="12" baseItem="0" numFmtId="165"/>
    <dataField name="COBERTURA" fld="35" baseField="0" baseItem="0" numFmtId="165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C9D35-13A1-4342-8899-43700B3829B0}" name="KPI_TOT_PACIENTE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F4" firstHeaderRow="1" firstDataRow="1" firstDataCol="0"/>
  <pivotFields count="37">
    <pivotField dataField="1" showAll="0"/>
    <pivotField showAll="0"/>
    <pivotField showAll="0"/>
    <pivotField showAll="0"/>
    <pivotField numFmtId="164" showAll="0"/>
    <pivotField numFmtI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10" showAll="0"/>
    <pivotField numFmtId="2" showAll="0"/>
    <pivotField showAll="0">
      <items count="3">
        <item x="0"/>
        <item x="1"/>
        <item t="default"/>
      </items>
    </pivotField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65" showAll="0"/>
    <pivotField showAll="0">
      <items count="4">
        <item x="0"/>
        <item x="1"/>
        <item x="2"/>
        <item t="default"/>
      </items>
    </pivotField>
    <pivotField numFmtId="165" showAll="0"/>
    <pivotField numFmtId="165" showAll="0"/>
  </pivotFields>
  <rowItems count="1">
    <i/>
  </rowItems>
  <colItems count="1">
    <i/>
  </colItems>
  <dataFields count="1">
    <dataField name="TOT_PACIENT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D71E2-DDB1-4ED1-95BD-2867D741C089}" name="TD_ACTIVIDAD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7" firstHeaderRow="0" firstDataRow="1" firstDataCol="1"/>
  <pivotFields count="37"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numFmtId="164" showAll="0"/>
    <pivotField numFmtId="1" showAll="0"/>
    <pivotField showAll="0"/>
    <pivotField showAll="0"/>
    <pivotField showAll="0"/>
    <pivotField dataField="1" showAll="0"/>
    <pivotField numFmtId="164" showAll="0"/>
    <pivotField showAll="0">
      <items count="4">
        <item x="2"/>
        <item x="1"/>
        <item x="0"/>
        <item t="default"/>
      </items>
    </pivotField>
    <pivotField showAll="0">
      <items count="7">
        <item x="2"/>
        <item x="3"/>
        <item x="5"/>
        <item x="0"/>
        <item x="4"/>
        <item x="1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numFmtId="2" showAll="0"/>
    <pivotField showAll="0"/>
    <pivotField showAll="0"/>
    <pivotField numFmtId="10" showAll="0"/>
    <pivotField numFmtId="2" showAll="0"/>
    <pivotField showAll="0">
      <items count="3">
        <item x="0"/>
        <item x="1"/>
        <item t="default"/>
      </items>
    </pivotField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numFmtId="165" showAll="0"/>
    <pivotField numFmtId="165" showAll="0"/>
  </pivotFields>
  <rowFields count="1">
    <field x="3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VisitID" fld="9" subtotal="count" baseField="0" baseItem="0"/>
    <dataField name="Cuenta de Patien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der" xr10:uid="{858077ED-D1B2-4989-B799-76245993533B}" sourceName="Gender">
  <pivotTables>
    <pivotTable tabId="5" name="TB_CLINICO"/>
    <pivotTable tabId="5" name="TB_EF_HOSPITALARIA"/>
    <pivotTable tabId="5" name="TD_ACTIVIDAD"/>
    <pivotTable tabId="5" name="TD_CIRUGIAS_SEGUIMIENTO"/>
    <pivotTable tabId="5" name="TD_COSTES"/>
    <pivotTable tabId="5" name="TD_EDAD"/>
  </pivotTables>
  <data>
    <tabular pivotCacheId="795391995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isitType" xr10:uid="{B69F5585-1D9F-4E06-8FC2-58EB8967540E}" sourceName="VisitType">
  <pivotTables>
    <pivotTable tabId="5" name="TB_CLINICO"/>
    <pivotTable tabId="5" name="TB_EF_HOSPITALARIA"/>
    <pivotTable tabId="5" name="TD_ACTIVIDAD"/>
    <pivotTable tabId="5" name="TD_CIRUGIAS_SEGUIMIENTO"/>
    <pivotTable tabId="5" name="TD_COSTES"/>
    <pivotTable tabId="5" name="TD_EDAD"/>
  </pivotTables>
  <data>
    <tabular pivotCacheId="795391995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ment1" xr10:uid="{FA14EB1B-2221-46A7-8D25-8DECCFE525B8}" sourceName="Department">
  <pivotTables>
    <pivotTable tabId="5" name="TB_CLINICO"/>
    <pivotTable tabId="5" name="TB_EF_HOSPITALARIA"/>
    <pivotTable tabId="5" name="TD_ACTIVIDAD"/>
    <pivotTable tabId="5" name="TD_CIRUGIAS_SEGUIMIENTO"/>
    <pivotTable tabId="5" name="TD_COSTES"/>
    <pivotTable tabId="5" name="TD_EDAD"/>
  </pivotTables>
  <data>
    <tabular pivotCacheId="795391995">
      <items count="6">
        <i x="2" s="1"/>
        <i x="3" s="1"/>
        <i x="5" s="1"/>
        <i x="0" s="1"/>
        <i x="4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geGroup1" xr10:uid="{3E91B397-47A6-48C4-90D4-14BEDF636C8C}" sourceName="AgeGroup">
  <pivotTables>
    <pivotTable tabId="5" name="TB_CLINICO"/>
    <pivotTable tabId="5" name="TB_EF_HOSPITALARIA"/>
    <pivotTable tabId="5" name="TD_ACTIVIDAD"/>
    <pivotTable tabId="5" name="TD_CIRUGIAS_SEGUIMIENTO"/>
    <pivotTable tabId="5" name="TD_COSTES"/>
    <pivotTable tabId="5" name="TD_EDAD"/>
  </pivotTables>
  <data>
    <tabular pivotCacheId="795391995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9CF84F5B-5DA6-464F-8F66-E07C58A176FD}" cache="SegmentaciónDeDatos_Gender" caption="Gender" rowHeight="241300"/>
  <slicer name="VisitType" xr10:uid="{CD0E8C3C-3170-46CA-B846-549845791F8A}" cache="SegmentaciónDeDatos_VisitType" caption="VisitType" rowHeight="241300"/>
  <slicer name="Department 1" xr10:uid="{4A750188-FFEB-4DA4-8FD4-61DEA9A3CB59}" cache="SegmentaciónDeDatos_Department1" caption="Department" rowHeight="241300"/>
  <slicer name="AgeGroup 1" xr10:uid="{76650170-7B97-4EDE-9C06-C54557850834}" cache="SegmentaciónDeDatos_AgeGroup1" caption="AgeGroup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3A96F7-8E06-4B38-9F2D-D1507AB79217}" name="Tabla2" displayName="Tabla2" ref="A1:AK2501" totalsRowShown="0" tableBorderDxfId="53">
  <autoFilter ref="A1:AK2501" xr:uid="{513A96F7-8E06-4B38-9F2D-D1507AB79217}"/>
  <tableColumns count="37">
    <tableColumn id="1" xr3:uid="{FEB054E8-60CB-4265-9B22-B831261AB547}" name="PatientID" dataDxfId="52"/>
    <tableColumn id="2" xr3:uid="{7B566D59-6E57-409F-8F1F-5665BA2A9701}" name="FirstName" dataDxfId="51"/>
    <tableColumn id="3" xr3:uid="{5DBFD9B9-C52A-48DC-B121-C3734E10BD92}" name="LastName" dataDxfId="50"/>
    <tableColumn id="4" xr3:uid="{76DD3502-15DE-4E6B-A053-3827686CC120}" name="Gender" dataDxfId="49"/>
    <tableColumn id="5" xr3:uid="{03FECE96-C2D0-48C3-965B-FFF061E76B32}" name="BirthDate" dataDxfId="48"/>
    <tableColumn id="6" xr3:uid="{CC5A7AFB-A7C7-4E0A-A487-1D99034DA3BA}" name="Age" dataDxfId="47"/>
    <tableColumn id="7" xr3:uid="{2212874F-046F-4ADE-8764-09F1284FA880}" name="Country" dataDxfId="46"/>
    <tableColumn id="8" xr3:uid="{335A30B3-3D45-4E81-AE2B-B38084E0E817}" name="City" dataDxfId="45"/>
    <tableColumn id="9" xr3:uid="{E11CA154-62AA-4AD6-8E97-58F3E63F7CF3}" name="PatientSegment" dataDxfId="44"/>
    <tableColumn id="10" xr3:uid="{ECF0E657-5594-422E-9C10-E87B882A0D27}" name="VisitID" dataDxfId="43"/>
    <tableColumn id="11" xr3:uid="{D5A8129D-7B79-44B6-983D-F88CACA97D95}" name="VisitDate" dataDxfId="42"/>
    <tableColumn id="12" xr3:uid="{044B559E-BBA8-4539-A47A-83277DF7A89C}" name="VisitType" dataDxfId="41"/>
    <tableColumn id="13" xr3:uid="{0FB757BA-EAC1-46BA-A869-BEC7522EB209}" name="Department" dataDxfId="40"/>
    <tableColumn id="14" xr3:uid="{7773531E-1586-4ABF-A2DC-8F2271DE0362}" name="DoctorID" dataDxfId="39"/>
    <tableColumn id="15" xr3:uid="{AEA62550-3D9F-446B-8B8D-549010F9CC85}" name="DiagnosisCode" dataDxfId="38"/>
    <tableColumn id="16" xr3:uid="{23C97BDA-3BA5-418B-BC7E-BCC77E26D69C}" name="DiagnosisDesc" dataDxfId="37"/>
    <tableColumn id="17" xr3:uid="{F7CD0CF0-CD58-48E6-8A57-EDAC98AB77D0}" name="TreatmentType" dataDxfId="36"/>
    <tableColumn id="18" xr3:uid="{B8034E85-93FA-40CD-A415-B3FB4243D6C3}" name="ServiceCost" dataDxfId="35"/>
    <tableColumn id="19" xr3:uid="{EC6B1E99-C591-4103-858B-F91CD7919FDF}" name="InsuranceCoverage" dataDxfId="34"/>
    <tableColumn id="20" xr3:uid="{2D29EC03-D4B9-4A36-B269-8D2770ACBE55}" name="InsuranceCompany" dataDxfId="33"/>
    <tableColumn id="21" xr3:uid="{2845FABA-4BCB-4F25-982F-4078D5D64ECC}" name="InsuranceRate" dataDxfId="32"/>
    <tableColumn id="22" xr3:uid="{1130B42C-5455-40E6-8868-16C2855594EB}" name="MedicationCost" dataDxfId="31"/>
    <tableColumn id="23" xr3:uid="{621E52D0-8A95-4DE4-A635-CC583158A018}" name="SurgeryFlag" dataDxfId="30"/>
    <tableColumn id="24" xr3:uid="{BEB2CACA-D1ED-4179-ABB2-7176F822FBB8}" name="FollowUpNeeded" dataDxfId="29"/>
    <tableColumn id="25" xr3:uid="{A9E9DB7C-DF4F-49D6-82CD-EE353D1092E3}" name="WaitingTime_Min" dataDxfId="28"/>
    <tableColumn id="26" xr3:uid="{D7B7E557-4D4F-4EC2-B54D-0D726504BE96}" name="BedDays" dataDxfId="27"/>
    <tableColumn id="27" xr3:uid="{A1E3920C-8FCC-429D-94C5-3E21C9DC960D}" name="RoomType" dataDxfId="26"/>
    <tableColumn id="28" xr3:uid="{03EC8A00-3069-4753-B1F0-631314199FA0}" name="NurseCount" dataDxfId="25"/>
    <tableColumn id="29" xr3:uid="{8D448E6F-D125-4DCE-9DCE-FF685B4EDC88}" name="ProcedureCount" dataDxfId="24"/>
    <tableColumn id="30" xr3:uid="{E7565CE8-D494-4F25-A81C-7660867D4390}" name="PainLevel_1to10" dataDxfId="23"/>
    <tableColumn id="31" xr3:uid="{111717B7-0CE5-445F-874E-71706C5A3EC8}" name="DeviceUsed" dataDxfId="22"/>
    <tableColumn id="32" xr3:uid="{E331AD51-0836-4A41-BDDA-CC05D46B1FBE}" name="SmokingStatus" dataDxfId="21"/>
    <tableColumn id="33" xr3:uid="{A58BD67C-AF78-46FF-A46C-7F6093E8634D}" name="ComorbidityCount" dataDxfId="20"/>
    <tableColumn id="41" xr3:uid="{91AA0235-5DDD-4938-A316-ED422CA6533A}" name="TotalCost" dataDxfId="19">
      <calculatedColumnFormula>R2+V2</calculatedColumnFormula>
    </tableColumn>
    <tableColumn id="40" xr3:uid="{E14CD3A5-6C6D-44D6-B08E-BFCFC57946C7}" name="AgeGroup" dataDxfId="18">
      <calculatedColumnFormula>IF(F2&lt;15,"Niño",IF(F2&lt;65,"Adulto","Adulto Mayor"))</calculatedColumnFormula>
    </tableColumn>
    <tableColumn id="39" xr3:uid="{E41F1310-9DDA-4A78-998A-6B303781AF9C}" name="CoverageAmount" dataDxfId="17">
      <calculatedColumnFormula>AH2*U2</calculatedColumnFormula>
    </tableColumn>
    <tableColumn id="34" xr3:uid="{37B5E381-DD15-4D4E-828B-90187CC6C110}" name="PatientPayment" dataDxfId="16">
      <calculatedColumnFormula>AH2-AJ2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C102-1238-45D3-B271-D332F5D7BDD0}">
  <dimension ref="A1"/>
  <sheetViews>
    <sheetView showGridLines="0" tabSelected="1" topLeftCell="A13" zoomScale="40" zoomScaleNormal="40" workbookViewId="0">
      <selection activeCell="AD23" sqref="AD23"/>
    </sheetView>
  </sheetViews>
  <sheetFormatPr baseColWidth="10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4AC4-E05B-4C07-AE74-28128F201A0E}">
  <dimension ref="A3:I60"/>
  <sheetViews>
    <sheetView zoomScale="40" zoomScaleNormal="40" workbookViewId="0">
      <selection activeCell="D71" sqref="D71"/>
    </sheetView>
  </sheetViews>
  <sheetFormatPr baseColWidth="10" defaultRowHeight="15" x14ac:dyDescent="0.25"/>
  <cols>
    <col min="1" max="1" width="19.85546875" bestFit="1" customWidth="1"/>
    <col min="2" max="2" width="33.42578125" bestFit="1" customWidth="1"/>
    <col min="3" max="3" width="24.42578125" bestFit="1" customWidth="1"/>
    <col min="4" max="4" width="19.85546875" bestFit="1" customWidth="1"/>
    <col min="6" max="6" width="15" bestFit="1" customWidth="1"/>
    <col min="7" max="7" width="12.140625" bestFit="1" customWidth="1"/>
    <col min="8" max="8" width="17.5703125" bestFit="1" customWidth="1"/>
    <col min="9" max="9" width="27.140625" bestFit="1" customWidth="1"/>
    <col min="10" max="10" width="24.7109375" bestFit="1" customWidth="1"/>
  </cols>
  <sheetData>
    <row r="3" spans="1:9" x14ac:dyDescent="0.25">
      <c r="A3" s="19" t="s">
        <v>5308</v>
      </c>
      <c r="B3" t="s">
        <v>5311</v>
      </c>
      <c r="C3" t="s">
        <v>5310</v>
      </c>
      <c r="F3" t="s">
        <v>5321</v>
      </c>
      <c r="G3" t="s">
        <v>5322</v>
      </c>
      <c r="H3" t="s">
        <v>5323</v>
      </c>
      <c r="I3" t="s">
        <v>5324</v>
      </c>
    </row>
    <row r="4" spans="1:9" x14ac:dyDescent="0.25">
      <c r="A4" s="20" t="s">
        <v>5314</v>
      </c>
      <c r="B4" s="25">
        <v>1327</v>
      </c>
      <c r="C4" s="25">
        <v>1327</v>
      </c>
      <c r="F4">
        <v>2500</v>
      </c>
      <c r="G4">
        <v>2500</v>
      </c>
      <c r="H4" s="18">
        <v>1947.0167559999988</v>
      </c>
      <c r="I4" s="18">
        <v>982.71290223510084</v>
      </c>
    </row>
    <row r="5" spans="1:9" x14ac:dyDescent="0.25">
      <c r="A5" s="20" t="s">
        <v>5312</v>
      </c>
      <c r="B5" s="25">
        <v>822</v>
      </c>
      <c r="C5" s="25">
        <v>822</v>
      </c>
      <c r="F5">
        <v>2500</v>
      </c>
      <c r="G5">
        <v>2500</v>
      </c>
      <c r="H5" s="18">
        <v>1947.0167559999988</v>
      </c>
      <c r="I5" s="18">
        <v>982.71290223510084</v>
      </c>
    </row>
    <row r="6" spans="1:9" x14ac:dyDescent="0.25">
      <c r="A6" s="20" t="s">
        <v>5313</v>
      </c>
      <c r="B6" s="25">
        <v>351</v>
      </c>
      <c r="C6" s="25">
        <v>351</v>
      </c>
    </row>
    <row r="7" spans="1:9" x14ac:dyDescent="0.25">
      <c r="A7" s="20" t="s">
        <v>5309</v>
      </c>
      <c r="B7" s="25">
        <v>2500</v>
      </c>
      <c r="C7" s="25">
        <v>2500</v>
      </c>
    </row>
    <row r="8" spans="1:9" x14ac:dyDescent="0.25">
      <c r="A8" s="20"/>
    </row>
    <row r="9" spans="1:9" x14ac:dyDescent="0.25">
      <c r="A9" s="20"/>
    </row>
    <row r="11" spans="1:9" x14ac:dyDescent="0.25">
      <c r="A11" s="19" t="s">
        <v>5318</v>
      </c>
      <c r="B11" t="s">
        <v>5327</v>
      </c>
      <c r="C11" t="s">
        <v>5328</v>
      </c>
      <c r="D11" t="s">
        <v>5320</v>
      </c>
    </row>
    <row r="12" spans="1:9" x14ac:dyDescent="0.25">
      <c r="A12" s="20" t="s">
        <v>5070</v>
      </c>
      <c r="B12" s="18">
        <v>765801.05999999971</v>
      </c>
      <c r="C12" s="18">
        <v>390475.01365849597</v>
      </c>
      <c r="D12" s="18">
        <v>375326.04634150414</v>
      </c>
    </row>
    <row r="13" spans="1:9" x14ac:dyDescent="0.25">
      <c r="A13" s="20" t="s">
        <v>5074</v>
      </c>
      <c r="B13" s="18">
        <v>770121.2300000001</v>
      </c>
      <c r="C13" s="18">
        <v>402925.47134676034</v>
      </c>
      <c r="D13" s="18">
        <v>367195.75865323981</v>
      </c>
    </row>
    <row r="14" spans="1:9" x14ac:dyDescent="0.25">
      <c r="A14" s="20" t="s">
        <v>5073</v>
      </c>
      <c r="B14" s="18">
        <v>753728.46999999974</v>
      </c>
      <c r="C14" s="18">
        <v>377640.02507991047</v>
      </c>
      <c r="D14" s="18">
        <v>376088.44492008892</v>
      </c>
    </row>
    <row r="15" spans="1:9" x14ac:dyDescent="0.25">
      <c r="A15" s="20" t="s">
        <v>5072</v>
      </c>
      <c r="B15" s="18">
        <v>827450.14999999979</v>
      </c>
      <c r="C15" s="18">
        <v>404812.0588238762</v>
      </c>
      <c r="D15" s="18">
        <v>422638.09117612324</v>
      </c>
    </row>
    <row r="16" spans="1:9" x14ac:dyDescent="0.25">
      <c r="A16" s="20" t="s">
        <v>5071</v>
      </c>
      <c r="B16" s="18">
        <v>846075.11</v>
      </c>
      <c r="C16" s="18">
        <v>424516.14571535209</v>
      </c>
      <c r="D16" s="18">
        <v>421558.96428464836</v>
      </c>
    </row>
    <row r="17" spans="1:4" x14ac:dyDescent="0.25">
      <c r="A17" s="20" t="s">
        <v>2563</v>
      </c>
      <c r="B17" s="18">
        <v>904365.86999999976</v>
      </c>
      <c r="C17" s="18">
        <v>456413.54096335301</v>
      </c>
      <c r="D17" s="18">
        <v>447952.32903664699</v>
      </c>
    </row>
    <row r="18" spans="1:4" x14ac:dyDescent="0.25">
      <c r="A18" s="20" t="s">
        <v>5309</v>
      </c>
      <c r="B18" s="18">
        <v>4867541.8899999997</v>
      </c>
      <c r="C18" s="18">
        <v>2456782.2555877483</v>
      </c>
      <c r="D18" s="18">
        <v>2410759.6344122514</v>
      </c>
    </row>
    <row r="19" spans="1:4" x14ac:dyDescent="0.25">
      <c r="A19" s="20"/>
      <c r="B19" s="18"/>
      <c r="C19" s="18"/>
      <c r="D19" s="18"/>
    </row>
    <row r="20" spans="1:4" x14ac:dyDescent="0.25">
      <c r="A20" s="19" t="s">
        <v>12</v>
      </c>
      <c r="B20" t="s">
        <v>5315</v>
      </c>
    </row>
    <row r="22" spans="1:4" x14ac:dyDescent="0.25">
      <c r="A22" s="19" t="s">
        <v>5316</v>
      </c>
      <c r="B22" t="s">
        <v>5317</v>
      </c>
    </row>
    <row r="23" spans="1:4" x14ac:dyDescent="0.25">
      <c r="A23" s="20" t="s">
        <v>5314</v>
      </c>
      <c r="B23" s="25">
        <v>1327</v>
      </c>
    </row>
    <row r="24" spans="1:4" x14ac:dyDescent="0.25">
      <c r="A24" s="20" t="s">
        <v>5312</v>
      </c>
      <c r="B24" s="25">
        <v>822</v>
      </c>
    </row>
    <row r="25" spans="1:4" x14ac:dyDescent="0.25">
      <c r="A25" s="20" t="s">
        <v>5313</v>
      </c>
      <c r="B25" s="25">
        <v>351</v>
      </c>
    </row>
    <row r="26" spans="1:4" x14ac:dyDescent="0.25">
      <c r="A26" s="20" t="s">
        <v>5309</v>
      </c>
      <c r="B26" s="25">
        <v>2500</v>
      </c>
    </row>
    <row r="27" spans="1:4" x14ac:dyDescent="0.25">
      <c r="A27" s="20"/>
    </row>
    <row r="28" spans="1:4" x14ac:dyDescent="0.25">
      <c r="A28" s="19" t="s">
        <v>22</v>
      </c>
      <c r="B28" t="s">
        <v>5295</v>
      </c>
    </row>
    <row r="30" spans="1:4" x14ac:dyDescent="0.25">
      <c r="A30" s="19" t="s">
        <v>5318</v>
      </c>
      <c r="B30" t="s">
        <v>5319</v>
      </c>
    </row>
    <row r="31" spans="1:4" x14ac:dyDescent="0.25">
      <c r="A31" s="20" t="s">
        <v>5070</v>
      </c>
      <c r="B31" s="25">
        <v>174</v>
      </c>
    </row>
    <row r="32" spans="1:4" x14ac:dyDescent="0.25">
      <c r="A32" s="20" t="s">
        <v>5074</v>
      </c>
      <c r="B32" s="25">
        <v>187</v>
      </c>
    </row>
    <row r="33" spans="1:3" x14ac:dyDescent="0.25">
      <c r="A33" s="20" t="s">
        <v>5073</v>
      </c>
      <c r="B33" s="25">
        <v>176</v>
      </c>
    </row>
    <row r="34" spans="1:3" x14ac:dyDescent="0.25">
      <c r="A34" s="20" t="s">
        <v>5072</v>
      </c>
      <c r="B34" s="25">
        <v>217</v>
      </c>
    </row>
    <row r="35" spans="1:3" x14ac:dyDescent="0.25">
      <c r="A35" s="20" t="s">
        <v>5071</v>
      </c>
      <c r="B35" s="25">
        <v>226</v>
      </c>
    </row>
    <row r="36" spans="1:3" x14ac:dyDescent="0.25">
      <c r="A36" s="20" t="s">
        <v>2563</v>
      </c>
      <c r="B36" s="25">
        <v>235</v>
      </c>
    </row>
    <row r="37" spans="1:3" x14ac:dyDescent="0.25">
      <c r="A37" s="20" t="s">
        <v>5309</v>
      </c>
      <c r="B37" s="25">
        <v>1215</v>
      </c>
    </row>
    <row r="40" spans="1:3" x14ac:dyDescent="0.25">
      <c r="A40" s="19" t="s">
        <v>5318</v>
      </c>
      <c r="B40" t="s">
        <v>5329</v>
      </c>
      <c r="C40" t="s">
        <v>5330</v>
      </c>
    </row>
    <row r="41" spans="1:3" x14ac:dyDescent="0.25">
      <c r="A41" s="20" t="s">
        <v>5070</v>
      </c>
      <c r="B41" s="24">
        <v>148.45026178010471</v>
      </c>
      <c r="C41" s="24">
        <v>6.9921465968586389</v>
      </c>
    </row>
    <row r="42" spans="1:3" x14ac:dyDescent="0.25">
      <c r="A42" s="20" t="s">
        <v>5074</v>
      </c>
      <c r="B42" s="24">
        <v>149.98774509803923</v>
      </c>
      <c r="C42" s="24">
        <v>6.6225490196078427</v>
      </c>
    </row>
    <row r="43" spans="1:3" x14ac:dyDescent="0.25">
      <c r="A43" s="20" t="s">
        <v>5073</v>
      </c>
      <c r="B43" s="24">
        <v>149.53652392947103</v>
      </c>
      <c r="C43" s="24">
        <v>6.8513853904282112</v>
      </c>
    </row>
    <row r="44" spans="1:3" x14ac:dyDescent="0.25">
      <c r="A44" s="20" t="s">
        <v>5072</v>
      </c>
      <c r="B44" s="24">
        <v>148.0712643678161</v>
      </c>
      <c r="C44" s="24">
        <v>7.1770114942528735</v>
      </c>
    </row>
    <row r="45" spans="1:3" x14ac:dyDescent="0.25">
      <c r="A45" s="20" t="s">
        <v>5071</v>
      </c>
      <c r="B45" s="24">
        <v>151.46135831381733</v>
      </c>
      <c r="C45" s="24">
        <v>6.9953161592505859</v>
      </c>
    </row>
    <row r="46" spans="1:3" x14ac:dyDescent="0.25">
      <c r="A46" s="20" t="s">
        <v>2563</v>
      </c>
      <c r="B46" s="24">
        <v>142.33037694013305</v>
      </c>
      <c r="C46" s="24">
        <v>7.4722838137472287</v>
      </c>
    </row>
    <row r="47" spans="1:3" x14ac:dyDescent="0.25">
      <c r="A47" s="20" t="s">
        <v>5309</v>
      </c>
      <c r="B47" s="24">
        <v>148.21799999999999</v>
      </c>
      <c r="C47" s="24">
        <v>7.0288000000000004</v>
      </c>
    </row>
    <row r="54" spans="1:3" x14ac:dyDescent="0.25">
      <c r="A54" s="19" t="s">
        <v>5318</v>
      </c>
      <c r="B54" t="s">
        <v>5325</v>
      </c>
      <c r="C54" t="s">
        <v>5326</v>
      </c>
    </row>
    <row r="55" spans="1:3" x14ac:dyDescent="0.25">
      <c r="A55" s="20" t="s">
        <v>5281</v>
      </c>
      <c r="B55" s="24">
        <v>5.2557251908396942</v>
      </c>
      <c r="C55" s="21">
        <v>2.5343511450381677</v>
      </c>
    </row>
    <row r="56" spans="1:3" x14ac:dyDescent="0.25">
      <c r="A56" s="20" t="s">
        <v>5283</v>
      </c>
      <c r="B56" s="24">
        <v>5.5296523517382417</v>
      </c>
      <c r="C56" s="21">
        <v>2.4907975460122698</v>
      </c>
    </row>
    <row r="57" spans="1:3" x14ac:dyDescent="0.25">
      <c r="A57" s="20" t="s">
        <v>5280</v>
      </c>
      <c r="B57" s="24">
        <v>5.4152892561983474</v>
      </c>
      <c r="C57" s="21">
        <v>2.5743801652892562</v>
      </c>
    </row>
    <row r="58" spans="1:3" x14ac:dyDescent="0.25">
      <c r="A58" s="20" t="s">
        <v>5282</v>
      </c>
      <c r="B58" s="24">
        <v>5.5445134575569357</v>
      </c>
      <c r="C58" s="21">
        <v>2.5693581780538302</v>
      </c>
    </row>
    <row r="59" spans="1:3" x14ac:dyDescent="0.25">
      <c r="A59" s="20" t="s">
        <v>5279</v>
      </c>
      <c r="B59" s="24">
        <v>5.4384615384615387</v>
      </c>
      <c r="C59" s="21">
        <v>2.5115384615384615</v>
      </c>
    </row>
    <row r="60" spans="1:3" x14ac:dyDescent="0.25">
      <c r="A60" s="20" t="s">
        <v>5309</v>
      </c>
      <c r="B60" s="24">
        <v>5.4340000000000002</v>
      </c>
      <c r="C60" s="25">
        <v>2.5356000000000001</v>
      </c>
    </row>
  </sheetData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14E8-A724-4D50-8BF0-D28C70C44D05}">
  <dimension ref="A1:AK2501"/>
  <sheetViews>
    <sheetView workbookViewId="0">
      <selection activeCell="I25" sqref="I25"/>
    </sheetView>
  </sheetViews>
  <sheetFormatPr baseColWidth="10" defaultRowHeight="15" x14ac:dyDescent="0.25"/>
  <cols>
    <col min="2" max="2" width="12.28515625" customWidth="1"/>
    <col min="3" max="3" width="11.85546875" customWidth="1"/>
    <col min="5" max="5" width="11.5703125" customWidth="1"/>
    <col min="9" max="9" width="17.42578125" customWidth="1"/>
    <col min="13" max="13" width="13.85546875" customWidth="1"/>
    <col min="14" max="14" width="11.42578125" style="21"/>
    <col min="15" max="15" width="16.140625" customWidth="1"/>
    <col min="16" max="16" width="15.7109375" customWidth="1"/>
    <col min="17" max="17" width="16.7109375" customWidth="1"/>
    <col min="18" max="18" width="13.42578125" customWidth="1"/>
    <col min="19" max="20" width="20" customWidth="1"/>
    <col min="21" max="21" width="15.7109375" customWidth="1"/>
    <col min="22" max="22" width="17.140625" customWidth="1"/>
    <col min="23" max="23" width="13.42578125" customWidth="1"/>
    <col min="24" max="24" width="18.85546875" customWidth="1"/>
    <col min="25" max="25" width="19.140625" customWidth="1"/>
    <col min="27" max="27" width="12.5703125" customWidth="1"/>
    <col min="28" max="28" width="13.7109375" customWidth="1"/>
    <col min="29" max="30" width="17.5703125" customWidth="1"/>
    <col min="31" max="31" width="13.7109375" customWidth="1"/>
    <col min="32" max="32" width="16.140625" customWidth="1"/>
    <col min="33" max="33" width="19.42578125" customWidth="1"/>
    <col min="34" max="34" width="16.140625" style="18" customWidth="1"/>
    <col min="35" max="37" width="16.140625" customWidth="1"/>
  </cols>
  <sheetData>
    <row r="1" spans="1:37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8" t="s">
        <v>9</v>
      </c>
      <c r="K1" s="6" t="s">
        <v>10</v>
      </c>
      <c r="L1" s="5" t="s">
        <v>11</v>
      </c>
      <c r="M1" s="5" t="s">
        <v>12</v>
      </c>
      <c r="N1" s="8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8" t="s">
        <v>21</v>
      </c>
      <c r="W1" s="5" t="s">
        <v>22</v>
      </c>
      <c r="X1" s="5" t="s">
        <v>23</v>
      </c>
      <c r="Y1" s="7" t="s">
        <v>24</v>
      </c>
      <c r="Z1" s="7" t="s">
        <v>25</v>
      </c>
      <c r="AA1" s="5" t="s">
        <v>26</v>
      </c>
      <c r="AB1" s="5" t="s">
        <v>27</v>
      </c>
      <c r="AC1" s="7" t="s">
        <v>28</v>
      </c>
      <c r="AD1" s="7" t="s">
        <v>29</v>
      </c>
      <c r="AE1" s="5" t="s">
        <v>30</v>
      </c>
      <c r="AF1" s="5" t="s">
        <v>31</v>
      </c>
      <c r="AG1" s="5" t="s">
        <v>32</v>
      </c>
      <c r="AH1" s="22" t="s">
        <v>5304</v>
      </c>
      <c r="AI1" s="5" t="s">
        <v>5305</v>
      </c>
      <c r="AJ1" s="5" t="s">
        <v>5306</v>
      </c>
      <c r="AK1" s="5" t="s">
        <v>5307</v>
      </c>
    </row>
    <row r="2" spans="1:37" x14ac:dyDescent="0.25">
      <c r="A2" s="3" t="s">
        <v>35</v>
      </c>
      <c r="B2" s="1" t="s">
        <v>2535</v>
      </c>
      <c r="C2" s="1" t="s">
        <v>2545</v>
      </c>
      <c r="D2" s="1" t="s">
        <v>2551</v>
      </c>
      <c r="E2" s="9">
        <v>40701</v>
      </c>
      <c r="F2" s="10">
        <v>48</v>
      </c>
      <c r="G2" s="1" t="s">
        <v>2554</v>
      </c>
      <c r="H2" s="1" t="s">
        <v>2560</v>
      </c>
      <c r="I2" s="1" t="s">
        <v>2563</v>
      </c>
      <c r="J2" s="11" t="s">
        <v>2569</v>
      </c>
      <c r="K2" s="9">
        <v>45402</v>
      </c>
      <c r="L2" s="1" t="s">
        <v>5068</v>
      </c>
      <c r="M2" s="1" t="s">
        <v>5072</v>
      </c>
      <c r="N2" s="11" t="s">
        <v>5077</v>
      </c>
      <c r="O2" s="1" t="s">
        <v>5276</v>
      </c>
      <c r="P2" s="1" t="s">
        <v>5281</v>
      </c>
      <c r="Q2" s="1" t="s">
        <v>5286</v>
      </c>
      <c r="R2" s="11">
        <v>1917.76</v>
      </c>
      <c r="S2" s="1" t="s">
        <v>5289</v>
      </c>
      <c r="T2" s="1" t="s">
        <v>5291</v>
      </c>
      <c r="U2" s="12">
        <v>0.12673238226489941</v>
      </c>
      <c r="V2" s="11">
        <v>763.45</v>
      </c>
      <c r="W2" s="1" t="s">
        <v>5294</v>
      </c>
      <c r="X2" s="1" t="s">
        <v>5295</v>
      </c>
      <c r="Y2" s="10">
        <v>124</v>
      </c>
      <c r="Z2" s="10">
        <v>12</v>
      </c>
      <c r="AA2" s="1" t="s">
        <v>5297</v>
      </c>
      <c r="AB2" s="1">
        <v>1</v>
      </c>
      <c r="AC2" s="10">
        <v>7</v>
      </c>
      <c r="AD2" s="10">
        <v>7</v>
      </c>
      <c r="AE2" s="1" t="s">
        <v>5301</v>
      </c>
      <c r="AF2" s="1" t="s">
        <v>5295</v>
      </c>
      <c r="AG2" s="1">
        <v>1</v>
      </c>
      <c r="AH2" s="17">
        <f t="shared" ref="AH2:AH65" si="0">R2+V2</f>
        <v>2681.21</v>
      </c>
      <c r="AI2" s="1" t="str">
        <f t="shared" ref="AI2:AI65" si="1">IF(F2&lt;15,"Niño",IF(F2&lt;65,"Adulto","Adulto Mayor"))</f>
        <v>Adulto</v>
      </c>
      <c r="AJ2" s="17">
        <f t="shared" ref="AJ2:AJ65" si="2">AH2*U2</f>
        <v>339.79613065247094</v>
      </c>
      <c r="AK2" s="17">
        <f>AH2-AJ2</f>
        <v>2341.4138693475293</v>
      </c>
    </row>
    <row r="3" spans="1:37" x14ac:dyDescent="0.25">
      <c r="A3" s="3" t="s">
        <v>39</v>
      </c>
      <c r="B3" s="1" t="s">
        <v>2534</v>
      </c>
      <c r="C3" s="1" t="s">
        <v>2547</v>
      </c>
      <c r="D3" s="1" t="s">
        <v>2552</v>
      </c>
      <c r="E3" s="9">
        <v>18731</v>
      </c>
      <c r="F3" s="10">
        <v>36</v>
      </c>
      <c r="G3" s="1" t="s">
        <v>2555</v>
      </c>
      <c r="H3" s="1" t="s">
        <v>2560</v>
      </c>
      <c r="I3" s="1" t="s">
        <v>2565</v>
      </c>
      <c r="J3" s="11" t="s">
        <v>2573</v>
      </c>
      <c r="K3" s="9">
        <v>44964</v>
      </c>
      <c r="L3" s="1" t="s">
        <v>5067</v>
      </c>
      <c r="M3" s="1" t="s">
        <v>2563</v>
      </c>
      <c r="N3" s="11" t="s">
        <v>5081</v>
      </c>
      <c r="O3" s="1" t="s">
        <v>5275</v>
      </c>
      <c r="P3" s="1" t="s">
        <v>5281</v>
      </c>
      <c r="Q3" s="1" t="s">
        <v>5286</v>
      </c>
      <c r="R3" s="11">
        <v>1977.1</v>
      </c>
      <c r="S3" s="1" t="s">
        <v>5290</v>
      </c>
      <c r="T3" s="1" t="s">
        <v>5288</v>
      </c>
      <c r="U3" s="12">
        <v>0.45307746870788412</v>
      </c>
      <c r="V3" s="11">
        <v>151.43</v>
      </c>
      <c r="W3" s="1" t="s">
        <v>5294</v>
      </c>
      <c r="X3" s="1" t="s">
        <v>5295</v>
      </c>
      <c r="Y3" s="10">
        <v>80</v>
      </c>
      <c r="Z3" s="10">
        <v>6</v>
      </c>
      <c r="AA3" s="1" t="s">
        <v>5297</v>
      </c>
      <c r="AB3" s="1">
        <v>2</v>
      </c>
      <c r="AC3" s="10">
        <v>8</v>
      </c>
      <c r="AD3" s="10">
        <v>4</v>
      </c>
      <c r="AE3" s="1" t="s">
        <v>5299</v>
      </c>
      <c r="AF3" s="1" t="s">
        <v>5295</v>
      </c>
      <c r="AG3" s="1">
        <v>3</v>
      </c>
      <c r="AH3" s="17">
        <f t="shared" si="0"/>
        <v>2128.5299999999997</v>
      </c>
      <c r="AI3" s="1" t="str">
        <f t="shared" si="1"/>
        <v>Adulto</v>
      </c>
      <c r="AJ3" s="17">
        <f t="shared" si="2"/>
        <v>964.3889844687925</v>
      </c>
      <c r="AK3" s="17">
        <f t="shared" ref="AK3:AK66" si="3">AH3-AJ3</f>
        <v>1164.1410155312074</v>
      </c>
    </row>
    <row r="4" spans="1:37" x14ac:dyDescent="0.25">
      <c r="A4" s="4" t="s">
        <v>42</v>
      </c>
      <c r="B4" s="2" t="s">
        <v>2538</v>
      </c>
      <c r="C4" s="2" t="s">
        <v>2543</v>
      </c>
      <c r="D4" s="2" t="s">
        <v>2551</v>
      </c>
      <c r="E4" s="13">
        <v>36157</v>
      </c>
      <c r="F4" s="14">
        <v>44</v>
      </c>
      <c r="G4" s="2" t="s">
        <v>2557</v>
      </c>
      <c r="H4" s="2" t="s">
        <v>2558</v>
      </c>
      <c r="I4" s="2" t="s">
        <v>2564</v>
      </c>
      <c r="J4" s="15" t="s">
        <v>2576</v>
      </c>
      <c r="K4" s="13">
        <v>45387</v>
      </c>
      <c r="L4" s="2" t="s">
        <v>5068</v>
      </c>
      <c r="M4" s="2" t="s">
        <v>2563</v>
      </c>
      <c r="N4" s="15" t="s">
        <v>5083</v>
      </c>
      <c r="O4" s="2" t="s">
        <v>5275</v>
      </c>
      <c r="P4" s="2" t="s">
        <v>5279</v>
      </c>
      <c r="Q4" s="2" t="s">
        <v>5286</v>
      </c>
      <c r="R4" s="15">
        <v>1689.24</v>
      </c>
      <c r="S4" s="2" t="s">
        <v>5290</v>
      </c>
      <c r="T4" s="2" t="s">
        <v>5292</v>
      </c>
      <c r="U4" s="16">
        <v>9.5068749224856086E-2</v>
      </c>
      <c r="V4" s="15">
        <v>402.83</v>
      </c>
      <c r="W4" s="2" t="s">
        <v>5295</v>
      </c>
      <c r="X4" s="2" t="s">
        <v>5295</v>
      </c>
      <c r="Y4" s="14">
        <v>163</v>
      </c>
      <c r="Z4" s="14">
        <v>9</v>
      </c>
      <c r="AA4" s="2" t="s">
        <v>5298</v>
      </c>
      <c r="AB4" s="2">
        <v>3</v>
      </c>
      <c r="AC4" s="14">
        <v>1</v>
      </c>
      <c r="AD4" s="14">
        <v>6</v>
      </c>
      <c r="AE4" s="2" t="s">
        <v>5301</v>
      </c>
      <c r="AF4" s="2" t="s">
        <v>5294</v>
      </c>
      <c r="AG4" s="2">
        <v>0</v>
      </c>
      <c r="AH4" s="23">
        <f t="shared" si="0"/>
        <v>2092.0700000000002</v>
      </c>
      <c r="AI4" s="2" t="str">
        <f t="shared" si="1"/>
        <v>Adulto</v>
      </c>
      <c r="AJ4" s="23">
        <f t="shared" si="2"/>
        <v>198.89047819084468</v>
      </c>
      <c r="AK4" s="17">
        <f t="shared" si="3"/>
        <v>1893.1795218091554</v>
      </c>
    </row>
    <row r="5" spans="1:37" x14ac:dyDescent="0.25">
      <c r="A5" s="4" t="s">
        <v>44</v>
      </c>
      <c r="B5" s="2" t="s">
        <v>2537</v>
      </c>
      <c r="C5" s="2" t="s">
        <v>2549</v>
      </c>
      <c r="D5" s="2" t="s">
        <v>2551</v>
      </c>
      <c r="E5" s="13">
        <v>38941</v>
      </c>
      <c r="F5" s="14">
        <v>60</v>
      </c>
      <c r="G5" s="2" t="s">
        <v>2555</v>
      </c>
      <c r="H5" s="2" t="s">
        <v>2559</v>
      </c>
      <c r="I5" s="2" t="s">
        <v>2564</v>
      </c>
      <c r="J5" s="15" t="s">
        <v>2578</v>
      </c>
      <c r="K5" s="13">
        <v>45557</v>
      </c>
      <c r="L5" s="2" t="s">
        <v>5067</v>
      </c>
      <c r="M5" s="2" t="s">
        <v>2563</v>
      </c>
      <c r="N5" s="15" t="s">
        <v>5085</v>
      </c>
      <c r="O5" s="2" t="s">
        <v>5277</v>
      </c>
      <c r="P5" s="2" t="s">
        <v>5280</v>
      </c>
      <c r="Q5" s="2" t="s">
        <v>5284</v>
      </c>
      <c r="R5" s="15">
        <v>2552.3000000000002</v>
      </c>
      <c r="S5" s="2" t="s">
        <v>5289</v>
      </c>
      <c r="T5" s="2" t="s">
        <v>5292</v>
      </c>
      <c r="U5" s="16">
        <v>0.79130083694928244</v>
      </c>
      <c r="V5" s="15">
        <v>302.45999999999998</v>
      </c>
      <c r="W5" s="2" t="s">
        <v>5295</v>
      </c>
      <c r="X5" s="2" t="s">
        <v>5294</v>
      </c>
      <c r="Y5" s="14">
        <v>22</v>
      </c>
      <c r="Z5" s="14">
        <v>8</v>
      </c>
      <c r="AA5" s="2" t="s">
        <v>5296</v>
      </c>
      <c r="AB5" s="2">
        <v>1</v>
      </c>
      <c r="AC5" s="14">
        <v>2</v>
      </c>
      <c r="AD5" s="14">
        <v>8</v>
      </c>
      <c r="AE5" s="2" t="s">
        <v>5299</v>
      </c>
      <c r="AF5" s="2" t="s">
        <v>5295</v>
      </c>
      <c r="AG5" s="2">
        <v>4</v>
      </c>
      <c r="AH5" s="23">
        <f t="shared" si="0"/>
        <v>2854.76</v>
      </c>
      <c r="AI5" s="2" t="str">
        <f t="shared" si="1"/>
        <v>Adulto</v>
      </c>
      <c r="AJ5" s="23">
        <f t="shared" si="2"/>
        <v>2258.9739772893336</v>
      </c>
      <c r="AK5" s="17">
        <f t="shared" si="3"/>
        <v>595.78602271066666</v>
      </c>
    </row>
    <row r="6" spans="1:37" x14ac:dyDescent="0.25">
      <c r="A6" s="3" t="s">
        <v>45</v>
      </c>
      <c r="B6" s="1" t="s">
        <v>2533</v>
      </c>
      <c r="C6" s="1" t="s">
        <v>2548</v>
      </c>
      <c r="D6" s="1" t="s">
        <v>2551</v>
      </c>
      <c r="E6" s="9">
        <v>21786</v>
      </c>
      <c r="F6" s="10">
        <v>63</v>
      </c>
      <c r="G6" s="1" t="s">
        <v>2556</v>
      </c>
      <c r="H6" s="1" t="s">
        <v>2561</v>
      </c>
      <c r="I6" s="1" t="s">
        <v>2564</v>
      </c>
      <c r="J6" s="11" t="s">
        <v>2579</v>
      </c>
      <c r="K6" s="9">
        <v>45468</v>
      </c>
      <c r="L6" s="1" t="s">
        <v>5068</v>
      </c>
      <c r="M6" s="1" t="s">
        <v>5070</v>
      </c>
      <c r="N6" s="11" t="s">
        <v>5086</v>
      </c>
      <c r="O6" s="1" t="s">
        <v>5277</v>
      </c>
      <c r="P6" s="1" t="s">
        <v>5279</v>
      </c>
      <c r="Q6" s="1" t="s">
        <v>5286</v>
      </c>
      <c r="R6" s="11">
        <v>1939.22</v>
      </c>
      <c r="S6" s="1" t="s">
        <v>5289</v>
      </c>
      <c r="T6" s="1" t="s">
        <v>5292</v>
      </c>
      <c r="U6" s="12">
        <v>0.67704792509361822</v>
      </c>
      <c r="V6" s="11">
        <v>682.76</v>
      </c>
      <c r="W6" s="1" t="s">
        <v>5295</v>
      </c>
      <c r="X6" s="1" t="s">
        <v>5294</v>
      </c>
      <c r="Y6" s="10">
        <v>61</v>
      </c>
      <c r="Z6" s="10">
        <v>2</v>
      </c>
      <c r="AA6" s="1" t="s">
        <v>5298</v>
      </c>
      <c r="AB6" s="1">
        <v>4</v>
      </c>
      <c r="AC6" s="10">
        <v>1</v>
      </c>
      <c r="AD6" s="10">
        <v>7</v>
      </c>
      <c r="AE6" s="1" t="s">
        <v>5299</v>
      </c>
      <c r="AF6" s="1" t="s">
        <v>5295</v>
      </c>
      <c r="AG6" s="1">
        <v>4</v>
      </c>
      <c r="AH6" s="17">
        <f t="shared" si="0"/>
        <v>2621.98</v>
      </c>
      <c r="AI6" s="1" t="str">
        <f t="shared" si="1"/>
        <v>Adulto</v>
      </c>
      <c r="AJ6" s="17">
        <f t="shared" si="2"/>
        <v>1775.2061186369651</v>
      </c>
      <c r="AK6" s="17">
        <f t="shared" si="3"/>
        <v>846.77388136303489</v>
      </c>
    </row>
    <row r="7" spans="1:37" x14ac:dyDescent="0.25">
      <c r="A7" s="3" t="s">
        <v>51</v>
      </c>
      <c r="B7" s="1" t="s">
        <v>2539</v>
      </c>
      <c r="C7" s="1" t="s">
        <v>2547</v>
      </c>
      <c r="D7" s="1" t="s">
        <v>2552</v>
      </c>
      <c r="E7" s="9">
        <v>30316</v>
      </c>
      <c r="F7" s="10">
        <v>40</v>
      </c>
      <c r="G7" s="1" t="s">
        <v>2553</v>
      </c>
      <c r="H7" s="1" t="s">
        <v>2559</v>
      </c>
      <c r="I7" s="1" t="s">
        <v>2563</v>
      </c>
      <c r="J7" s="11" t="s">
        <v>2585</v>
      </c>
      <c r="K7" s="9">
        <v>45207</v>
      </c>
      <c r="L7" s="1" t="s">
        <v>5068</v>
      </c>
      <c r="M7" s="1" t="s">
        <v>5074</v>
      </c>
      <c r="N7" s="11" t="s">
        <v>5092</v>
      </c>
      <c r="O7" s="1" t="s">
        <v>5274</v>
      </c>
      <c r="P7" s="1" t="s">
        <v>5281</v>
      </c>
      <c r="Q7" s="1" t="s">
        <v>5287</v>
      </c>
      <c r="R7" s="11">
        <v>123.5</v>
      </c>
      <c r="S7" s="1" t="s">
        <v>5288</v>
      </c>
      <c r="T7" s="1" t="s">
        <v>5292</v>
      </c>
      <c r="U7" s="12">
        <v>0.37916456978291202</v>
      </c>
      <c r="V7" s="11">
        <v>46.15</v>
      </c>
      <c r="W7" s="1" t="s">
        <v>5294</v>
      </c>
      <c r="X7" s="1" t="s">
        <v>5294</v>
      </c>
      <c r="Y7" s="10">
        <v>233</v>
      </c>
      <c r="Z7" s="10">
        <v>4</v>
      </c>
      <c r="AA7" s="1" t="s">
        <v>5297</v>
      </c>
      <c r="AB7" s="1">
        <v>3</v>
      </c>
      <c r="AC7" s="10">
        <v>3</v>
      </c>
      <c r="AD7" s="10">
        <v>4</v>
      </c>
      <c r="AE7" s="1" t="s">
        <v>5300</v>
      </c>
      <c r="AF7" s="1" t="s">
        <v>5295</v>
      </c>
      <c r="AG7" s="1">
        <v>5</v>
      </c>
      <c r="AH7" s="17">
        <f t="shared" si="0"/>
        <v>169.65</v>
      </c>
      <c r="AI7" s="1" t="str">
        <f t="shared" si="1"/>
        <v>Adulto</v>
      </c>
      <c r="AJ7" s="17">
        <f t="shared" si="2"/>
        <v>64.325269263671032</v>
      </c>
      <c r="AK7" s="17">
        <f t="shared" si="3"/>
        <v>105.32473073632897</v>
      </c>
    </row>
    <row r="8" spans="1:37" x14ac:dyDescent="0.25">
      <c r="A8" s="4" t="s">
        <v>52</v>
      </c>
      <c r="B8" s="2" t="s">
        <v>2539</v>
      </c>
      <c r="C8" s="2" t="s">
        <v>2547</v>
      </c>
      <c r="D8" s="2" t="s">
        <v>2551</v>
      </c>
      <c r="E8" s="13">
        <v>41347</v>
      </c>
      <c r="F8" s="14">
        <v>19</v>
      </c>
      <c r="G8" s="2" t="s">
        <v>2556</v>
      </c>
      <c r="H8" s="2" t="s">
        <v>2562</v>
      </c>
      <c r="I8" s="2" t="s">
        <v>2566</v>
      </c>
      <c r="J8" s="15" t="s">
        <v>2586</v>
      </c>
      <c r="K8" s="13">
        <v>45116</v>
      </c>
      <c r="L8" s="2" t="s">
        <v>5069</v>
      </c>
      <c r="M8" s="2" t="s">
        <v>5072</v>
      </c>
      <c r="N8" s="15" t="s">
        <v>5093</v>
      </c>
      <c r="O8" s="2" t="s">
        <v>5278</v>
      </c>
      <c r="P8" s="2" t="s">
        <v>5280</v>
      </c>
      <c r="Q8" s="2" t="s">
        <v>5286</v>
      </c>
      <c r="R8" s="15">
        <v>820.6</v>
      </c>
      <c r="S8" s="2" t="s">
        <v>5288</v>
      </c>
      <c r="T8" s="2" t="s">
        <v>5293</v>
      </c>
      <c r="U8" s="16">
        <v>0.50103145901350543</v>
      </c>
      <c r="V8" s="15">
        <v>486.53</v>
      </c>
      <c r="W8" s="2" t="s">
        <v>5294</v>
      </c>
      <c r="X8" s="2" t="s">
        <v>5294</v>
      </c>
      <c r="Y8" s="14">
        <v>64</v>
      </c>
      <c r="Z8" s="14">
        <v>1</v>
      </c>
      <c r="AA8" s="2" t="s">
        <v>5297</v>
      </c>
      <c r="AB8" s="2">
        <v>1</v>
      </c>
      <c r="AC8" s="14">
        <v>0</v>
      </c>
      <c r="AD8" s="14">
        <v>7</v>
      </c>
      <c r="AE8" s="2" t="s">
        <v>5301</v>
      </c>
      <c r="AF8" s="2" t="s">
        <v>5295</v>
      </c>
      <c r="AG8" s="2">
        <v>5</v>
      </c>
      <c r="AH8" s="23">
        <f t="shared" si="0"/>
        <v>1307.1300000000001</v>
      </c>
      <c r="AI8" s="2" t="str">
        <f t="shared" si="1"/>
        <v>Adulto</v>
      </c>
      <c r="AJ8" s="23">
        <f t="shared" si="2"/>
        <v>654.9132510203234</v>
      </c>
      <c r="AK8" s="17">
        <f t="shared" si="3"/>
        <v>652.21674897967671</v>
      </c>
    </row>
    <row r="9" spans="1:37" x14ac:dyDescent="0.25">
      <c r="A9" s="3" t="s">
        <v>53</v>
      </c>
      <c r="B9" s="1" t="s">
        <v>2533</v>
      </c>
      <c r="C9" s="1" t="s">
        <v>2549</v>
      </c>
      <c r="D9" s="1" t="s">
        <v>2552</v>
      </c>
      <c r="E9" s="9">
        <v>30097</v>
      </c>
      <c r="F9" s="10">
        <v>47</v>
      </c>
      <c r="G9" s="1" t="s">
        <v>2556</v>
      </c>
      <c r="H9" s="1" t="s">
        <v>2561</v>
      </c>
      <c r="I9" s="1" t="s">
        <v>2566</v>
      </c>
      <c r="J9" s="11" t="s">
        <v>2587</v>
      </c>
      <c r="K9" s="9">
        <v>45324</v>
      </c>
      <c r="L9" s="1" t="s">
        <v>5067</v>
      </c>
      <c r="M9" s="1" t="s">
        <v>5070</v>
      </c>
      <c r="N9" s="11" t="s">
        <v>5094</v>
      </c>
      <c r="O9" s="1" t="s">
        <v>5275</v>
      </c>
      <c r="P9" s="1" t="s">
        <v>5280</v>
      </c>
      <c r="Q9" s="1" t="s">
        <v>5284</v>
      </c>
      <c r="R9" s="11">
        <v>1670.01</v>
      </c>
      <c r="S9" s="1" t="s">
        <v>5288</v>
      </c>
      <c r="T9" s="1" t="s">
        <v>5291</v>
      </c>
      <c r="U9" s="12">
        <v>0.52817881597868765</v>
      </c>
      <c r="V9" s="11">
        <v>168.54</v>
      </c>
      <c r="W9" s="1" t="s">
        <v>5294</v>
      </c>
      <c r="X9" s="1" t="s">
        <v>5295</v>
      </c>
      <c r="Y9" s="10">
        <v>292</v>
      </c>
      <c r="Z9" s="10">
        <v>2</v>
      </c>
      <c r="AA9" s="1" t="s">
        <v>5297</v>
      </c>
      <c r="AB9" s="1">
        <v>2</v>
      </c>
      <c r="AC9" s="10">
        <v>2</v>
      </c>
      <c r="AD9" s="10">
        <v>5</v>
      </c>
      <c r="AE9" s="1" t="s">
        <v>5300</v>
      </c>
      <c r="AF9" s="1" t="s">
        <v>5295</v>
      </c>
      <c r="AG9" s="1">
        <v>5</v>
      </c>
      <c r="AH9" s="17">
        <f t="shared" si="0"/>
        <v>1838.55</v>
      </c>
      <c r="AI9" s="1" t="str">
        <f t="shared" si="1"/>
        <v>Adulto</v>
      </c>
      <c r="AJ9" s="17">
        <f t="shared" si="2"/>
        <v>971.08316211761621</v>
      </c>
      <c r="AK9" s="17">
        <f t="shared" si="3"/>
        <v>867.46683788238374</v>
      </c>
    </row>
    <row r="10" spans="1:37" x14ac:dyDescent="0.25">
      <c r="A10" s="3" t="s">
        <v>57</v>
      </c>
      <c r="B10" s="1" t="s">
        <v>2540</v>
      </c>
      <c r="C10" s="1" t="s">
        <v>2550</v>
      </c>
      <c r="D10" s="1" t="s">
        <v>2551</v>
      </c>
      <c r="E10" s="9">
        <v>18658</v>
      </c>
      <c r="F10" s="10">
        <v>18</v>
      </c>
      <c r="G10" s="1" t="s">
        <v>2556</v>
      </c>
      <c r="H10" s="1" t="s">
        <v>2558</v>
      </c>
      <c r="I10" s="1" t="s">
        <v>2565</v>
      </c>
      <c r="J10" s="11" t="s">
        <v>2591</v>
      </c>
      <c r="K10" s="9">
        <v>45223</v>
      </c>
      <c r="L10" s="1" t="s">
        <v>5068</v>
      </c>
      <c r="M10" s="1" t="s">
        <v>5072</v>
      </c>
      <c r="N10" s="11" t="s">
        <v>5098</v>
      </c>
      <c r="O10" s="1" t="s">
        <v>5278</v>
      </c>
      <c r="P10" s="1" t="s">
        <v>5280</v>
      </c>
      <c r="Q10" s="1" t="s">
        <v>5287</v>
      </c>
      <c r="R10" s="11">
        <v>534.83000000000004</v>
      </c>
      <c r="S10" s="1" t="s">
        <v>5289</v>
      </c>
      <c r="T10" s="1" t="s">
        <v>5293</v>
      </c>
      <c r="U10" s="12">
        <v>0.33291184377180949</v>
      </c>
      <c r="V10" s="11">
        <v>538.79999999999995</v>
      </c>
      <c r="W10" s="1" t="s">
        <v>5295</v>
      </c>
      <c r="X10" s="1" t="s">
        <v>5295</v>
      </c>
      <c r="Y10" s="10">
        <v>36</v>
      </c>
      <c r="Z10" s="10">
        <v>4</v>
      </c>
      <c r="AA10" s="1" t="s">
        <v>5298</v>
      </c>
      <c r="AB10" s="1">
        <v>3</v>
      </c>
      <c r="AC10" s="10">
        <v>9</v>
      </c>
      <c r="AD10" s="10">
        <v>4</v>
      </c>
      <c r="AE10" s="1" t="s">
        <v>5299</v>
      </c>
      <c r="AF10" s="1" t="s">
        <v>5295</v>
      </c>
      <c r="AG10" s="1">
        <v>4</v>
      </c>
      <c r="AH10" s="17">
        <f t="shared" si="0"/>
        <v>1073.6300000000001</v>
      </c>
      <c r="AI10" s="1" t="str">
        <f t="shared" si="1"/>
        <v>Adulto</v>
      </c>
      <c r="AJ10" s="17">
        <f t="shared" si="2"/>
        <v>357.42414282872784</v>
      </c>
      <c r="AK10" s="17">
        <f t="shared" si="3"/>
        <v>716.20585717127233</v>
      </c>
    </row>
    <row r="11" spans="1:37" x14ac:dyDescent="0.25">
      <c r="A11" s="4" t="s">
        <v>58</v>
      </c>
      <c r="B11" s="2" t="s">
        <v>2541</v>
      </c>
      <c r="C11" s="2" t="s">
        <v>2545</v>
      </c>
      <c r="D11" s="2" t="s">
        <v>2551</v>
      </c>
      <c r="E11" s="13">
        <v>25641</v>
      </c>
      <c r="F11" s="14">
        <v>50</v>
      </c>
      <c r="G11" s="2" t="s">
        <v>2554</v>
      </c>
      <c r="H11" s="2" t="s">
        <v>2561</v>
      </c>
      <c r="I11" s="2" t="s">
        <v>2563</v>
      </c>
      <c r="J11" s="15" t="s">
        <v>2592</v>
      </c>
      <c r="K11" s="13">
        <v>45437</v>
      </c>
      <c r="L11" s="2" t="s">
        <v>5067</v>
      </c>
      <c r="M11" s="2" t="s">
        <v>5070</v>
      </c>
      <c r="N11" s="15" t="s">
        <v>5099</v>
      </c>
      <c r="O11" s="2" t="s">
        <v>5276</v>
      </c>
      <c r="P11" s="2" t="s">
        <v>5282</v>
      </c>
      <c r="Q11" s="2" t="s">
        <v>5287</v>
      </c>
      <c r="R11" s="15">
        <v>52.5</v>
      </c>
      <c r="S11" s="2" t="s">
        <v>5290</v>
      </c>
      <c r="T11" s="2" t="s">
        <v>5288</v>
      </c>
      <c r="U11" s="16">
        <v>0.12594529778427541</v>
      </c>
      <c r="V11" s="15">
        <v>277.86</v>
      </c>
      <c r="W11" s="2" t="s">
        <v>5294</v>
      </c>
      <c r="X11" s="2" t="s">
        <v>5294</v>
      </c>
      <c r="Y11" s="14">
        <v>249</v>
      </c>
      <c r="Z11" s="14">
        <v>14</v>
      </c>
      <c r="AA11" s="2" t="s">
        <v>5298</v>
      </c>
      <c r="AB11" s="2">
        <v>1</v>
      </c>
      <c r="AC11" s="14">
        <v>8</v>
      </c>
      <c r="AD11" s="14">
        <v>10</v>
      </c>
      <c r="AE11" s="2" t="s">
        <v>5301</v>
      </c>
      <c r="AF11" s="2" t="s">
        <v>5295</v>
      </c>
      <c r="AG11" s="2">
        <v>5</v>
      </c>
      <c r="AH11" s="23">
        <f t="shared" si="0"/>
        <v>330.36</v>
      </c>
      <c r="AI11" s="2" t="str">
        <f t="shared" si="1"/>
        <v>Adulto</v>
      </c>
      <c r="AJ11" s="23">
        <f t="shared" si="2"/>
        <v>41.607288576013225</v>
      </c>
      <c r="AK11" s="17">
        <f t="shared" si="3"/>
        <v>288.7527114239868</v>
      </c>
    </row>
    <row r="12" spans="1:37" x14ac:dyDescent="0.25">
      <c r="A12" s="3" t="s">
        <v>59</v>
      </c>
      <c r="B12" s="1" t="s">
        <v>2536</v>
      </c>
      <c r="C12" s="1" t="s">
        <v>2548</v>
      </c>
      <c r="D12" s="1" t="s">
        <v>2552</v>
      </c>
      <c r="E12" s="9">
        <v>29615</v>
      </c>
      <c r="F12" s="10">
        <v>30</v>
      </c>
      <c r="G12" s="1" t="s">
        <v>2556</v>
      </c>
      <c r="H12" s="1" t="s">
        <v>2559</v>
      </c>
      <c r="I12" s="1" t="s">
        <v>2564</v>
      </c>
      <c r="J12" s="11" t="s">
        <v>2593</v>
      </c>
      <c r="K12" s="9">
        <v>45056</v>
      </c>
      <c r="L12" s="1" t="s">
        <v>5069</v>
      </c>
      <c r="M12" s="1" t="s">
        <v>5072</v>
      </c>
      <c r="N12" s="11" t="s">
        <v>5100</v>
      </c>
      <c r="O12" s="1" t="s">
        <v>5277</v>
      </c>
      <c r="P12" s="1" t="s">
        <v>5279</v>
      </c>
      <c r="Q12" s="1" t="s">
        <v>5285</v>
      </c>
      <c r="R12" s="11">
        <v>2859.55</v>
      </c>
      <c r="S12" s="1" t="s">
        <v>5290</v>
      </c>
      <c r="T12" s="1" t="s">
        <v>5291</v>
      </c>
      <c r="U12" s="12">
        <v>0.68273233342183226</v>
      </c>
      <c r="V12" s="11">
        <v>607.27</v>
      </c>
      <c r="W12" s="1" t="s">
        <v>5294</v>
      </c>
      <c r="X12" s="1" t="s">
        <v>5295</v>
      </c>
      <c r="Y12" s="10">
        <v>56</v>
      </c>
      <c r="Z12" s="10">
        <v>13</v>
      </c>
      <c r="AA12" s="1" t="s">
        <v>5296</v>
      </c>
      <c r="AB12" s="1">
        <v>1</v>
      </c>
      <c r="AC12" s="10">
        <v>0</v>
      </c>
      <c r="AD12" s="10">
        <v>4</v>
      </c>
      <c r="AE12" s="1" t="s">
        <v>5300</v>
      </c>
      <c r="AF12" s="1" t="s">
        <v>5295</v>
      </c>
      <c r="AG12" s="1">
        <v>0</v>
      </c>
      <c r="AH12" s="17">
        <f t="shared" si="0"/>
        <v>3466.82</v>
      </c>
      <c r="AI12" s="1" t="str">
        <f t="shared" si="1"/>
        <v>Adulto</v>
      </c>
      <c r="AJ12" s="17">
        <f t="shared" si="2"/>
        <v>2366.9101081534768</v>
      </c>
      <c r="AK12" s="17">
        <f t="shared" si="3"/>
        <v>1099.9098918465234</v>
      </c>
    </row>
    <row r="13" spans="1:37" x14ac:dyDescent="0.25">
      <c r="A13" s="3" t="s">
        <v>63</v>
      </c>
      <c r="B13" s="1" t="s">
        <v>2536</v>
      </c>
      <c r="C13" s="1" t="s">
        <v>2547</v>
      </c>
      <c r="D13" s="1" t="s">
        <v>2551</v>
      </c>
      <c r="E13" s="9">
        <v>28354</v>
      </c>
      <c r="F13" s="10">
        <v>42</v>
      </c>
      <c r="G13" s="1" t="s">
        <v>2555</v>
      </c>
      <c r="H13" s="1" t="s">
        <v>2560</v>
      </c>
      <c r="I13" s="1" t="s">
        <v>2566</v>
      </c>
      <c r="J13" s="11" t="s">
        <v>2597</v>
      </c>
      <c r="K13" s="9">
        <v>45321</v>
      </c>
      <c r="L13" s="1" t="s">
        <v>5069</v>
      </c>
      <c r="M13" s="1" t="s">
        <v>5071</v>
      </c>
      <c r="N13" s="11" t="s">
        <v>5102</v>
      </c>
      <c r="O13" s="1" t="s">
        <v>5278</v>
      </c>
      <c r="P13" s="1" t="s">
        <v>5283</v>
      </c>
      <c r="Q13" s="1" t="s">
        <v>5284</v>
      </c>
      <c r="R13" s="11">
        <v>237.17</v>
      </c>
      <c r="S13" s="1" t="s">
        <v>5290</v>
      </c>
      <c r="T13" s="1" t="s">
        <v>5291</v>
      </c>
      <c r="U13" s="12">
        <v>0.3885334407561275</v>
      </c>
      <c r="V13" s="11">
        <v>288.01</v>
      </c>
      <c r="W13" s="1" t="s">
        <v>5294</v>
      </c>
      <c r="X13" s="1" t="s">
        <v>5294</v>
      </c>
      <c r="Y13" s="10">
        <v>119</v>
      </c>
      <c r="Z13" s="10">
        <v>2</v>
      </c>
      <c r="AA13" s="1" t="s">
        <v>5297</v>
      </c>
      <c r="AB13" s="1">
        <v>4</v>
      </c>
      <c r="AC13" s="10">
        <v>8</v>
      </c>
      <c r="AD13" s="10">
        <v>7</v>
      </c>
      <c r="AE13" s="1" t="s">
        <v>5303</v>
      </c>
      <c r="AF13" s="1" t="s">
        <v>5294</v>
      </c>
      <c r="AG13" s="1">
        <v>5</v>
      </c>
      <c r="AH13" s="17">
        <f t="shared" si="0"/>
        <v>525.17999999999995</v>
      </c>
      <c r="AI13" s="1" t="str">
        <f t="shared" si="1"/>
        <v>Adulto</v>
      </c>
      <c r="AJ13" s="17">
        <f t="shared" si="2"/>
        <v>204.04999241630301</v>
      </c>
      <c r="AK13" s="17">
        <f t="shared" si="3"/>
        <v>321.13000758369697</v>
      </c>
    </row>
    <row r="14" spans="1:37" x14ac:dyDescent="0.25">
      <c r="A14" s="3" t="s">
        <v>67</v>
      </c>
      <c r="B14" s="1" t="s">
        <v>2537</v>
      </c>
      <c r="C14" s="1" t="s">
        <v>2550</v>
      </c>
      <c r="D14" s="1" t="s">
        <v>2551</v>
      </c>
      <c r="E14" s="9">
        <v>18612</v>
      </c>
      <c r="F14" s="10">
        <v>50</v>
      </c>
      <c r="G14" s="1" t="s">
        <v>2556</v>
      </c>
      <c r="H14" s="1" t="s">
        <v>2559</v>
      </c>
      <c r="I14" s="1" t="s">
        <v>2565</v>
      </c>
      <c r="J14" s="11" t="s">
        <v>2601</v>
      </c>
      <c r="K14" s="9">
        <v>45554</v>
      </c>
      <c r="L14" s="1" t="s">
        <v>5067</v>
      </c>
      <c r="M14" s="1" t="s">
        <v>5074</v>
      </c>
      <c r="N14" s="11" t="s">
        <v>5105</v>
      </c>
      <c r="O14" s="1" t="s">
        <v>5276</v>
      </c>
      <c r="P14" s="1" t="s">
        <v>5281</v>
      </c>
      <c r="Q14" s="1" t="s">
        <v>5284</v>
      </c>
      <c r="R14" s="11">
        <v>267.86</v>
      </c>
      <c r="S14" s="1" t="s">
        <v>5289</v>
      </c>
      <c r="T14" s="1" t="s">
        <v>5292</v>
      </c>
      <c r="U14" s="12">
        <v>0.56075034558746251</v>
      </c>
      <c r="V14" s="11">
        <v>686.25</v>
      </c>
      <c r="W14" s="1" t="s">
        <v>5294</v>
      </c>
      <c r="X14" s="1" t="s">
        <v>5294</v>
      </c>
      <c r="Y14" s="10">
        <v>60</v>
      </c>
      <c r="Z14" s="10">
        <v>2</v>
      </c>
      <c r="AA14" s="1" t="s">
        <v>5297</v>
      </c>
      <c r="AB14" s="1">
        <v>3</v>
      </c>
      <c r="AC14" s="10">
        <v>5</v>
      </c>
      <c r="AD14" s="10">
        <v>8</v>
      </c>
      <c r="AE14" s="1" t="s">
        <v>5299</v>
      </c>
      <c r="AF14" s="1" t="s">
        <v>5294</v>
      </c>
      <c r="AG14" s="1">
        <v>5</v>
      </c>
      <c r="AH14" s="17">
        <f t="shared" si="0"/>
        <v>954.11</v>
      </c>
      <c r="AI14" s="1" t="str">
        <f t="shared" si="1"/>
        <v>Adulto</v>
      </c>
      <c r="AJ14" s="17">
        <f t="shared" si="2"/>
        <v>535.01751222845382</v>
      </c>
      <c r="AK14" s="17">
        <f t="shared" si="3"/>
        <v>419.09248777154619</v>
      </c>
    </row>
    <row r="15" spans="1:37" x14ac:dyDescent="0.25">
      <c r="A15" s="3" t="s">
        <v>69</v>
      </c>
      <c r="B15" s="1" t="s">
        <v>2538</v>
      </c>
      <c r="C15" s="1" t="s">
        <v>2550</v>
      </c>
      <c r="D15" s="1" t="s">
        <v>2552</v>
      </c>
      <c r="E15" s="9">
        <v>43561</v>
      </c>
      <c r="F15" s="10">
        <v>58</v>
      </c>
      <c r="G15" s="1" t="s">
        <v>2555</v>
      </c>
      <c r="H15" s="1" t="s">
        <v>2562</v>
      </c>
      <c r="I15" s="1" t="s">
        <v>2564</v>
      </c>
      <c r="J15" s="11" t="s">
        <v>2603</v>
      </c>
      <c r="K15" s="9">
        <v>45124</v>
      </c>
      <c r="L15" s="1" t="s">
        <v>5069</v>
      </c>
      <c r="M15" s="1" t="s">
        <v>5070</v>
      </c>
      <c r="N15" s="11" t="s">
        <v>5107</v>
      </c>
      <c r="O15" s="1" t="s">
        <v>5278</v>
      </c>
      <c r="P15" s="1" t="s">
        <v>5282</v>
      </c>
      <c r="Q15" s="1" t="s">
        <v>5285</v>
      </c>
      <c r="R15" s="11">
        <v>587.32000000000005</v>
      </c>
      <c r="S15" s="1" t="s">
        <v>5290</v>
      </c>
      <c r="T15" s="1" t="s">
        <v>5288</v>
      </c>
      <c r="U15" s="12">
        <v>0.80105750533552267</v>
      </c>
      <c r="V15" s="11">
        <v>773.02</v>
      </c>
      <c r="W15" s="1" t="s">
        <v>5294</v>
      </c>
      <c r="X15" s="1" t="s">
        <v>5295</v>
      </c>
      <c r="Y15" s="10">
        <v>96</v>
      </c>
      <c r="Z15" s="10">
        <v>11</v>
      </c>
      <c r="AA15" s="1" t="s">
        <v>5298</v>
      </c>
      <c r="AB15" s="1">
        <v>4</v>
      </c>
      <c r="AC15" s="10">
        <v>7</v>
      </c>
      <c r="AD15" s="10">
        <v>7</v>
      </c>
      <c r="AE15" s="1" t="s">
        <v>5301</v>
      </c>
      <c r="AF15" s="1" t="s">
        <v>5295</v>
      </c>
      <c r="AG15" s="1">
        <v>5</v>
      </c>
      <c r="AH15" s="17">
        <f t="shared" si="0"/>
        <v>1360.3400000000001</v>
      </c>
      <c r="AI15" s="1" t="str">
        <f t="shared" si="1"/>
        <v>Adulto</v>
      </c>
      <c r="AJ15" s="17">
        <f t="shared" si="2"/>
        <v>1089.7105668081251</v>
      </c>
      <c r="AK15" s="17">
        <f t="shared" si="3"/>
        <v>270.62943319187502</v>
      </c>
    </row>
    <row r="16" spans="1:37" x14ac:dyDescent="0.25">
      <c r="A16" s="3" t="s">
        <v>73</v>
      </c>
      <c r="B16" s="1" t="s">
        <v>2533</v>
      </c>
      <c r="C16" s="1" t="s">
        <v>2547</v>
      </c>
      <c r="D16" s="1" t="s">
        <v>2551</v>
      </c>
      <c r="E16" s="9">
        <v>42214</v>
      </c>
      <c r="F16" s="10">
        <v>31</v>
      </c>
      <c r="G16" s="1" t="s">
        <v>2557</v>
      </c>
      <c r="H16" s="1" t="s">
        <v>2562</v>
      </c>
      <c r="I16" s="1" t="s">
        <v>2565</v>
      </c>
      <c r="J16" s="11" t="s">
        <v>2607</v>
      </c>
      <c r="K16" s="9">
        <v>45006</v>
      </c>
      <c r="L16" s="1" t="s">
        <v>5068</v>
      </c>
      <c r="M16" s="1" t="s">
        <v>5072</v>
      </c>
      <c r="N16" s="11" t="s">
        <v>5111</v>
      </c>
      <c r="O16" s="1" t="s">
        <v>5274</v>
      </c>
      <c r="P16" s="1" t="s">
        <v>5280</v>
      </c>
      <c r="Q16" s="1" t="s">
        <v>5285</v>
      </c>
      <c r="R16" s="11">
        <v>1309.43</v>
      </c>
      <c r="S16" s="1" t="s">
        <v>5290</v>
      </c>
      <c r="T16" s="1" t="s">
        <v>5292</v>
      </c>
      <c r="U16" s="12">
        <v>0.60483635520564982</v>
      </c>
      <c r="V16" s="11">
        <v>746.95</v>
      </c>
      <c r="W16" s="1" t="s">
        <v>5295</v>
      </c>
      <c r="X16" s="1" t="s">
        <v>5295</v>
      </c>
      <c r="Y16" s="10">
        <v>227</v>
      </c>
      <c r="Z16" s="10">
        <v>12</v>
      </c>
      <c r="AA16" s="1" t="s">
        <v>5297</v>
      </c>
      <c r="AB16" s="1">
        <v>3</v>
      </c>
      <c r="AC16" s="10">
        <v>7</v>
      </c>
      <c r="AD16" s="10">
        <v>1</v>
      </c>
      <c r="AE16" s="1" t="s">
        <v>5303</v>
      </c>
      <c r="AF16" s="1" t="s">
        <v>5295</v>
      </c>
      <c r="AG16" s="1">
        <v>4</v>
      </c>
      <c r="AH16" s="17">
        <f t="shared" si="0"/>
        <v>2056.38</v>
      </c>
      <c r="AI16" s="1" t="str">
        <f t="shared" si="1"/>
        <v>Adulto</v>
      </c>
      <c r="AJ16" s="17">
        <f t="shared" si="2"/>
        <v>1243.7733841177942</v>
      </c>
      <c r="AK16" s="17">
        <f t="shared" si="3"/>
        <v>812.60661588220592</v>
      </c>
    </row>
    <row r="17" spans="1:37" x14ac:dyDescent="0.25">
      <c r="A17" s="3" t="s">
        <v>75</v>
      </c>
      <c r="B17" s="1" t="s">
        <v>2534</v>
      </c>
      <c r="C17" s="1" t="s">
        <v>2550</v>
      </c>
      <c r="D17" s="1" t="s">
        <v>2552</v>
      </c>
      <c r="E17" s="9">
        <v>33112</v>
      </c>
      <c r="F17" s="10">
        <v>21</v>
      </c>
      <c r="G17" s="1" t="s">
        <v>2557</v>
      </c>
      <c r="H17" s="1" t="s">
        <v>2562</v>
      </c>
      <c r="I17" s="1" t="s">
        <v>2565</v>
      </c>
      <c r="J17" s="11" t="s">
        <v>2609</v>
      </c>
      <c r="K17" s="9">
        <v>44949</v>
      </c>
      <c r="L17" s="1" t="s">
        <v>5069</v>
      </c>
      <c r="M17" s="1" t="s">
        <v>5071</v>
      </c>
      <c r="N17" s="11" t="s">
        <v>5113</v>
      </c>
      <c r="O17" s="1" t="s">
        <v>5275</v>
      </c>
      <c r="P17" s="1" t="s">
        <v>5283</v>
      </c>
      <c r="Q17" s="1" t="s">
        <v>5285</v>
      </c>
      <c r="R17" s="11">
        <v>2379.21</v>
      </c>
      <c r="S17" s="1" t="s">
        <v>5290</v>
      </c>
      <c r="T17" s="1" t="s">
        <v>5293</v>
      </c>
      <c r="U17" s="12">
        <v>0.71393432334347451</v>
      </c>
      <c r="V17" s="11">
        <v>743.99</v>
      </c>
      <c r="W17" s="1" t="s">
        <v>5295</v>
      </c>
      <c r="X17" s="1" t="s">
        <v>5295</v>
      </c>
      <c r="Y17" s="10">
        <v>257</v>
      </c>
      <c r="Z17" s="10">
        <v>7</v>
      </c>
      <c r="AA17" s="1" t="s">
        <v>5296</v>
      </c>
      <c r="AB17" s="1">
        <v>3</v>
      </c>
      <c r="AC17" s="10">
        <v>7</v>
      </c>
      <c r="AD17" s="10">
        <v>1</v>
      </c>
      <c r="AE17" s="1" t="s">
        <v>5301</v>
      </c>
      <c r="AF17" s="1" t="s">
        <v>5294</v>
      </c>
      <c r="AG17" s="1">
        <v>3</v>
      </c>
      <c r="AH17" s="17">
        <f t="shared" si="0"/>
        <v>3123.2</v>
      </c>
      <c r="AI17" s="1" t="str">
        <f t="shared" si="1"/>
        <v>Adulto</v>
      </c>
      <c r="AJ17" s="17">
        <f t="shared" si="2"/>
        <v>2229.7596786663394</v>
      </c>
      <c r="AK17" s="17">
        <f t="shared" si="3"/>
        <v>893.44032133366045</v>
      </c>
    </row>
    <row r="18" spans="1:37" x14ac:dyDescent="0.25">
      <c r="A18" s="3" t="s">
        <v>77</v>
      </c>
      <c r="B18" s="1" t="s">
        <v>2540</v>
      </c>
      <c r="C18" s="1" t="s">
        <v>2549</v>
      </c>
      <c r="D18" s="1" t="s">
        <v>2551</v>
      </c>
      <c r="E18" s="9">
        <v>24967</v>
      </c>
      <c r="F18" s="10">
        <v>62</v>
      </c>
      <c r="G18" s="1" t="s">
        <v>2556</v>
      </c>
      <c r="H18" s="1" t="s">
        <v>2559</v>
      </c>
      <c r="I18" s="1" t="s">
        <v>2565</v>
      </c>
      <c r="J18" s="11" t="s">
        <v>2611</v>
      </c>
      <c r="K18" s="9">
        <v>45095</v>
      </c>
      <c r="L18" s="1" t="s">
        <v>5068</v>
      </c>
      <c r="M18" s="1" t="s">
        <v>5071</v>
      </c>
      <c r="N18" s="11" t="s">
        <v>5114</v>
      </c>
      <c r="O18" s="1" t="s">
        <v>5277</v>
      </c>
      <c r="P18" s="1" t="s">
        <v>5283</v>
      </c>
      <c r="Q18" s="1" t="s">
        <v>5284</v>
      </c>
      <c r="R18" s="11">
        <v>2472.44</v>
      </c>
      <c r="S18" s="1" t="s">
        <v>5290</v>
      </c>
      <c r="T18" s="1" t="s">
        <v>5292</v>
      </c>
      <c r="U18" s="12">
        <v>0.37998125177312941</v>
      </c>
      <c r="V18" s="11">
        <v>662.77</v>
      </c>
      <c r="W18" s="1" t="s">
        <v>5295</v>
      </c>
      <c r="X18" s="1" t="s">
        <v>5295</v>
      </c>
      <c r="Y18" s="10">
        <v>235</v>
      </c>
      <c r="Z18" s="10">
        <v>8</v>
      </c>
      <c r="AA18" s="1" t="s">
        <v>5296</v>
      </c>
      <c r="AB18" s="1">
        <v>2</v>
      </c>
      <c r="AC18" s="10">
        <v>7</v>
      </c>
      <c r="AD18" s="10">
        <v>4</v>
      </c>
      <c r="AE18" s="1" t="s">
        <v>5299</v>
      </c>
      <c r="AF18" s="1" t="s">
        <v>5295</v>
      </c>
      <c r="AG18" s="1">
        <v>3</v>
      </c>
      <c r="AH18" s="17">
        <f t="shared" si="0"/>
        <v>3135.21</v>
      </c>
      <c r="AI18" s="1" t="str">
        <f t="shared" si="1"/>
        <v>Adulto</v>
      </c>
      <c r="AJ18" s="17">
        <f t="shared" si="2"/>
        <v>1191.321020371633</v>
      </c>
      <c r="AK18" s="17">
        <f t="shared" si="3"/>
        <v>1943.888979628367</v>
      </c>
    </row>
    <row r="19" spans="1:37" x14ac:dyDescent="0.25">
      <c r="A19" s="4" t="s">
        <v>80</v>
      </c>
      <c r="B19" s="2" t="s">
        <v>2537</v>
      </c>
      <c r="C19" s="2" t="s">
        <v>2548</v>
      </c>
      <c r="D19" s="2" t="s">
        <v>2552</v>
      </c>
      <c r="E19" s="13">
        <v>26003</v>
      </c>
      <c r="F19" s="14">
        <v>33</v>
      </c>
      <c r="G19" s="2" t="s">
        <v>2554</v>
      </c>
      <c r="H19" s="2" t="s">
        <v>2561</v>
      </c>
      <c r="I19" s="2" t="s">
        <v>2565</v>
      </c>
      <c r="J19" s="15" t="s">
        <v>2614</v>
      </c>
      <c r="K19" s="13">
        <v>45265</v>
      </c>
      <c r="L19" s="2" t="s">
        <v>5068</v>
      </c>
      <c r="M19" s="2" t="s">
        <v>5072</v>
      </c>
      <c r="N19" s="15" t="s">
        <v>5103</v>
      </c>
      <c r="O19" s="2" t="s">
        <v>5274</v>
      </c>
      <c r="P19" s="2" t="s">
        <v>5279</v>
      </c>
      <c r="Q19" s="2" t="s">
        <v>5287</v>
      </c>
      <c r="R19" s="15">
        <v>1444.7</v>
      </c>
      <c r="S19" s="2" t="s">
        <v>5290</v>
      </c>
      <c r="T19" s="2" t="s">
        <v>5288</v>
      </c>
      <c r="U19" s="16">
        <v>0.1020927608929543</v>
      </c>
      <c r="V19" s="15">
        <v>718.01</v>
      </c>
      <c r="W19" s="2" t="s">
        <v>5295</v>
      </c>
      <c r="X19" s="2" t="s">
        <v>5295</v>
      </c>
      <c r="Y19" s="14">
        <v>188</v>
      </c>
      <c r="Z19" s="14">
        <v>2</v>
      </c>
      <c r="AA19" s="2" t="s">
        <v>5297</v>
      </c>
      <c r="AB19" s="2">
        <v>2</v>
      </c>
      <c r="AC19" s="14">
        <v>5</v>
      </c>
      <c r="AD19" s="14">
        <v>7</v>
      </c>
      <c r="AE19" s="2" t="s">
        <v>5302</v>
      </c>
      <c r="AF19" s="2" t="s">
        <v>5294</v>
      </c>
      <c r="AG19" s="2">
        <v>2</v>
      </c>
      <c r="AH19" s="23">
        <f t="shared" si="0"/>
        <v>2162.71</v>
      </c>
      <c r="AI19" s="2" t="str">
        <f t="shared" si="1"/>
        <v>Adulto</v>
      </c>
      <c r="AJ19" s="23">
        <f t="shared" si="2"/>
        <v>220.79703491080119</v>
      </c>
      <c r="AK19" s="17">
        <f t="shared" si="3"/>
        <v>1941.9129650891989</v>
      </c>
    </row>
    <row r="20" spans="1:37" x14ac:dyDescent="0.25">
      <c r="A20" s="3" t="s">
        <v>81</v>
      </c>
      <c r="B20" s="1" t="s">
        <v>2537</v>
      </c>
      <c r="C20" s="1" t="s">
        <v>2550</v>
      </c>
      <c r="D20" s="1" t="s">
        <v>2552</v>
      </c>
      <c r="E20" s="9">
        <v>19120</v>
      </c>
      <c r="F20" s="10">
        <v>26</v>
      </c>
      <c r="G20" s="1" t="s">
        <v>2556</v>
      </c>
      <c r="H20" s="1" t="s">
        <v>2559</v>
      </c>
      <c r="I20" s="1" t="s">
        <v>2563</v>
      </c>
      <c r="J20" s="11" t="s">
        <v>2615</v>
      </c>
      <c r="K20" s="9">
        <v>45282</v>
      </c>
      <c r="L20" s="1" t="s">
        <v>5069</v>
      </c>
      <c r="M20" s="1" t="s">
        <v>5070</v>
      </c>
      <c r="N20" s="11" t="s">
        <v>5116</v>
      </c>
      <c r="O20" s="1" t="s">
        <v>5276</v>
      </c>
      <c r="P20" s="1" t="s">
        <v>5283</v>
      </c>
      <c r="Q20" s="1" t="s">
        <v>5285</v>
      </c>
      <c r="R20" s="11">
        <v>2691.51</v>
      </c>
      <c r="S20" s="1" t="s">
        <v>5288</v>
      </c>
      <c r="T20" s="1" t="s">
        <v>5292</v>
      </c>
      <c r="U20" s="12">
        <v>0.66689695335026256</v>
      </c>
      <c r="V20" s="11">
        <v>405.98</v>
      </c>
      <c r="W20" s="1" t="s">
        <v>5295</v>
      </c>
      <c r="X20" s="1" t="s">
        <v>5295</v>
      </c>
      <c r="Y20" s="10">
        <v>104</v>
      </c>
      <c r="Z20" s="10">
        <v>4</v>
      </c>
      <c r="AA20" s="1" t="s">
        <v>5298</v>
      </c>
      <c r="AB20" s="1">
        <v>1</v>
      </c>
      <c r="AC20" s="10">
        <v>1</v>
      </c>
      <c r="AD20" s="10">
        <v>10</v>
      </c>
      <c r="AE20" s="1" t="s">
        <v>5300</v>
      </c>
      <c r="AF20" s="1" t="s">
        <v>5295</v>
      </c>
      <c r="AG20" s="1">
        <v>2</v>
      </c>
      <c r="AH20" s="17">
        <f t="shared" si="0"/>
        <v>3097.4900000000002</v>
      </c>
      <c r="AI20" s="1" t="str">
        <f t="shared" si="1"/>
        <v>Adulto</v>
      </c>
      <c r="AJ20" s="17">
        <f t="shared" si="2"/>
        <v>2065.7066440329049</v>
      </c>
      <c r="AK20" s="17">
        <f t="shared" si="3"/>
        <v>1031.7833559670953</v>
      </c>
    </row>
    <row r="21" spans="1:37" x14ac:dyDescent="0.25">
      <c r="A21" s="3" t="s">
        <v>83</v>
      </c>
      <c r="B21" s="1" t="s">
        <v>2536</v>
      </c>
      <c r="C21" s="1" t="s">
        <v>2545</v>
      </c>
      <c r="D21" s="1" t="s">
        <v>2552</v>
      </c>
      <c r="E21" s="9">
        <v>31892</v>
      </c>
      <c r="F21" s="10">
        <v>40</v>
      </c>
      <c r="G21" s="1" t="s">
        <v>2554</v>
      </c>
      <c r="H21" s="1" t="s">
        <v>2561</v>
      </c>
      <c r="I21" s="1" t="s">
        <v>2565</v>
      </c>
      <c r="J21" s="11" t="s">
        <v>2617</v>
      </c>
      <c r="K21" s="9">
        <v>45557</v>
      </c>
      <c r="L21" s="1" t="s">
        <v>5068</v>
      </c>
      <c r="M21" s="1" t="s">
        <v>5071</v>
      </c>
      <c r="N21" s="11" t="s">
        <v>5118</v>
      </c>
      <c r="O21" s="1" t="s">
        <v>5278</v>
      </c>
      <c r="P21" s="1" t="s">
        <v>5282</v>
      </c>
      <c r="Q21" s="1" t="s">
        <v>5285</v>
      </c>
      <c r="R21" s="11">
        <v>1699.65</v>
      </c>
      <c r="S21" s="1" t="s">
        <v>5288</v>
      </c>
      <c r="T21" s="1" t="s">
        <v>5291</v>
      </c>
      <c r="U21" s="12">
        <v>2.2384429137610299E-2</v>
      </c>
      <c r="V21" s="11">
        <v>486.55</v>
      </c>
      <c r="W21" s="1" t="s">
        <v>5295</v>
      </c>
      <c r="X21" s="1" t="s">
        <v>5294</v>
      </c>
      <c r="Y21" s="10">
        <v>269</v>
      </c>
      <c r="Z21" s="10">
        <v>13</v>
      </c>
      <c r="AA21" s="1" t="s">
        <v>5296</v>
      </c>
      <c r="AB21" s="1">
        <v>2</v>
      </c>
      <c r="AC21" s="10">
        <v>7</v>
      </c>
      <c r="AD21" s="10">
        <v>7</v>
      </c>
      <c r="AE21" s="1" t="s">
        <v>5303</v>
      </c>
      <c r="AF21" s="1" t="s">
        <v>5294</v>
      </c>
      <c r="AG21" s="1">
        <v>4</v>
      </c>
      <c r="AH21" s="17">
        <f t="shared" si="0"/>
        <v>2186.2000000000003</v>
      </c>
      <c r="AI21" s="1" t="str">
        <f t="shared" si="1"/>
        <v>Adulto</v>
      </c>
      <c r="AJ21" s="17">
        <f t="shared" si="2"/>
        <v>48.936838980643643</v>
      </c>
      <c r="AK21" s="17">
        <f t="shared" si="3"/>
        <v>2137.2631610193566</v>
      </c>
    </row>
    <row r="22" spans="1:37" x14ac:dyDescent="0.25">
      <c r="A22" s="3" t="s">
        <v>85</v>
      </c>
      <c r="B22" s="1" t="s">
        <v>2534</v>
      </c>
      <c r="C22" s="1" t="s">
        <v>2546</v>
      </c>
      <c r="D22" s="1" t="s">
        <v>2552</v>
      </c>
      <c r="E22" s="9">
        <v>19251</v>
      </c>
      <c r="F22" s="10">
        <v>59</v>
      </c>
      <c r="G22" s="1" t="s">
        <v>2555</v>
      </c>
      <c r="H22" s="1" t="s">
        <v>2558</v>
      </c>
      <c r="I22" s="1" t="s">
        <v>2564</v>
      </c>
      <c r="J22" s="11" t="s">
        <v>2619</v>
      </c>
      <c r="K22" s="9">
        <v>45537</v>
      </c>
      <c r="L22" s="1" t="s">
        <v>5068</v>
      </c>
      <c r="M22" s="1" t="s">
        <v>5073</v>
      </c>
      <c r="N22" s="11" t="s">
        <v>5120</v>
      </c>
      <c r="O22" s="1" t="s">
        <v>5277</v>
      </c>
      <c r="P22" s="1" t="s">
        <v>5281</v>
      </c>
      <c r="Q22" s="1" t="s">
        <v>5285</v>
      </c>
      <c r="R22" s="11">
        <v>983.92</v>
      </c>
      <c r="S22" s="1" t="s">
        <v>5290</v>
      </c>
      <c r="T22" s="1" t="s">
        <v>5288</v>
      </c>
      <c r="U22" s="12">
        <v>1.840472894353962E-2</v>
      </c>
      <c r="V22" s="11">
        <v>357.03</v>
      </c>
      <c r="W22" s="1" t="s">
        <v>5294</v>
      </c>
      <c r="X22" s="1" t="s">
        <v>5295</v>
      </c>
      <c r="Y22" s="10">
        <v>217</v>
      </c>
      <c r="Z22" s="10">
        <v>7</v>
      </c>
      <c r="AA22" s="1" t="s">
        <v>5296</v>
      </c>
      <c r="AB22" s="1">
        <v>4</v>
      </c>
      <c r="AC22" s="10">
        <v>9</v>
      </c>
      <c r="AD22" s="10">
        <v>2</v>
      </c>
      <c r="AE22" s="1" t="s">
        <v>5300</v>
      </c>
      <c r="AF22" s="1" t="s">
        <v>5294</v>
      </c>
      <c r="AG22" s="1">
        <v>2</v>
      </c>
      <c r="AH22" s="17">
        <f t="shared" si="0"/>
        <v>1340.9499999999998</v>
      </c>
      <c r="AI22" s="1" t="str">
        <f t="shared" si="1"/>
        <v>Adulto</v>
      </c>
      <c r="AJ22" s="17">
        <f t="shared" si="2"/>
        <v>24.679821276839451</v>
      </c>
      <c r="AK22" s="17">
        <f t="shared" si="3"/>
        <v>1316.2701787231604</v>
      </c>
    </row>
    <row r="23" spans="1:37" x14ac:dyDescent="0.25">
      <c r="A23" s="4" t="s">
        <v>86</v>
      </c>
      <c r="B23" s="2" t="s">
        <v>2533</v>
      </c>
      <c r="C23" s="2" t="s">
        <v>2544</v>
      </c>
      <c r="D23" s="2" t="s">
        <v>2552</v>
      </c>
      <c r="E23" s="13">
        <v>44123</v>
      </c>
      <c r="F23" s="14">
        <v>15</v>
      </c>
      <c r="G23" s="2" t="s">
        <v>2555</v>
      </c>
      <c r="H23" s="2" t="s">
        <v>2562</v>
      </c>
      <c r="I23" s="2" t="s">
        <v>2565</v>
      </c>
      <c r="J23" s="15" t="s">
        <v>2620</v>
      </c>
      <c r="K23" s="13">
        <v>45508</v>
      </c>
      <c r="L23" s="2" t="s">
        <v>5067</v>
      </c>
      <c r="M23" s="2" t="s">
        <v>5074</v>
      </c>
      <c r="N23" s="15" t="s">
        <v>5121</v>
      </c>
      <c r="O23" s="2" t="s">
        <v>5274</v>
      </c>
      <c r="P23" s="2" t="s">
        <v>5280</v>
      </c>
      <c r="Q23" s="2" t="s">
        <v>5285</v>
      </c>
      <c r="R23" s="15">
        <v>906.94</v>
      </c>
      <c r="S23" s="2" t="s">
        <v>5289</v>
      </c>
      <c r="T23" s="2" t="s">
        <v>5288</v>
      </c>
      <c r="U23" s="16">
        <v>0.84114945845906253</v>
      </c>
      <c r="V23" s="15">
        <v>144.41999999999999</v>
      </c>
      <c r="W23" s="2" t="s">
        <v>5294</v>
      </c>
      <c r="X23" s="2" t="s">
        <v>5294</v>
      </c>
      <c r="Y23" s="14">
        <v>20</v>
      </c>
      <c r="Z23" s="14">
        <v>13</v>
      </c>
      <c r="AA23" s="2" t="s">
        <v>5298</v>
      </c>
      <c r="AB23" s="2">
        <v>3</v>
      </c>
      <c r="AC23" s="14">
        <v>2</v>
      </c>
      <c r="AD23" s="14">
        <v>6</v>
      </c>
      <c r="AE23" s="2" t="s">
        <v>5300</v>
      </c>
      <c r="AF23" s="2" t="s">
        <v>5294</v>
      </c>
      <c r="AG23" s="2">
        <v>4</v>
      </c>
      <c r="AH23" s="23">
        <f t="shared" si="0"/>
        <v>1051.3600000000001</v>
      </c>
      <c r="AI23" s="2" t="str">
        <f t="shared" si="1"/>
        <v>Adulto</v>
      </c>
      <c r="AJ23" s="23">
        <f t="shared" si="2"/>
        <v>884.35089464552004</v>
      </c>
      <c r="AK23" s="17">
        <f t="shared" si="3"/>
        <v>167.00910535448008</v>
      </c>
    </row>
    <row r="24" spans="1:37" x14ac:dyDescent="0.25">
      <c r="A24" s="3" t="s">
        <v>89</v>
      </c>
      <c r="B24" s="1" t="s">
        <v>2535</v>
      </c>
      <c r="C24" s="1" t="s">
        <v>2544</v>
      </c>
      <c r="D24" s="1" t="s">
        <v>2551</v>
      </c>
      <c r="E24" s="9">
        <v>30024</v>
      </c>
      <c r="F24" s="10">
        <v>55</v>
      </c>
      <c r="G24" s="1" t="s">
        <v>2554</v>
      </c>
      <c r="H24" s="1" t="s">
        <v>2562</v>
      </c>
      <c r="I24" s="1" t="s">
        <v>2563</v>
      </c>
      <c r="J24" s="11" t="s">
        <v>2623</v>
      </c>
      <c r="K24" s="9">
        <v>44984</v>
      </c>
      <c r="L24" s="1" t="s">
        <v>5069</v>
      </c>
      <c r="M24" s="1" t="s">
        <v>5072</v>
      </c>
      <c r="N24" s="11" t="s">
        <v>5124</v>
      </c>
      <c r="O24" s="1" t="s">
        <v>5276</v>
      </c>
      <c r="P24" s="1" t="s">
        <v>5281</v>
      </c>
      <c r="Q24" s="1" t="s">
        <v>5287</v>
      </c>
      <c r="R24" s="11">
        <v>1430.95</v>
      </c>
      <c r="S24" s="1" t="s">
        <v>5289</v>
      </c>
      <c r="T24" s="1" t="s">
        <v>5288</v>
      </c>
      <c r="U24" s="12">
        <v>0.45912134097055213</v>
      </c>
      <c r="V24" s="11">
        <v>320.37</v>
      </c>
      <c r="W24" s="1" t="s">
        <v>5294</v>
      </c>
      <c r="X24" s="1" t="s">
        <v>5294</v>
      </c>
      <c r="Y24" s="10">
        <v>159</v>
      </c>
      <c r="Z24" s="10">
        <v>10</v>
      </c>
      <c r="AA24" s="1" t="s">
        <v>5298</v>
      </c>
      <c r="AB24" s="1">
        <v>3</v>
      </c>
      <c r="AC24" s="10">
        <v>6</v>
      </c>
      <c r="AD24" s="10">
        <v>4</v>
      </c>
      <c r="AE24" s="1" t="s">
        <v>5300</v>
      </c>
      <c r="AF24" s="1" t="s">
        <v>5295</v>
      </c>
      <c r="AG24" s="1">
        <v>2</v>
      </c>
      <c r="AH24" s="17">
        <f t="shared" si="0"/>
        <v>1751.3200000000002</v>
      </c>
      <c r="AI24" s="1" t="str">
        <f t="shared" si="1"/>
        <v>Adulto</v>
      </c>
      <c r="AJ24" s="17">
        <f t="shared" si="2"/>
        <v>804.06838686854746</v>
      </c>
      <c r="AK24" s="17">
        <f t="shared" si="3"/>
        <v>947.2516131314527</v>
      </c>
    </row>
    <row r="25" spans="1:37" x14ac:dyDescent="0.25">
      <c r="A25" s="4" t="s">
        <v>92</v>
      </c>
      <c r="B25" s="2" t="s">
        <v>2534</v>
      </c>
      <c r="C25" s="2" t="s">
        <v>2550</v>
      </c>
      <c r="D25" s="2" t="s">
        <v>2551</v>
      </c>
      <c r="E25" s="13">
        <v>26586</v>
      </c>
      <c r="F25" s="14">
        <v>44</v>
      </c>
      <c r="G25" s="2" t="s">
        <v>2555</v>
      </c>
      <c r="H25" s="2" t="s">
        <v>2558</v>
      </c>
      <c r="I25" s="2" t="s">
        <v>2564</v>
      </c>
      <c r="J25" s="15" t="s">
        <v>2626</v>
      </c>
      <c r="K25" s="13">
        <v>45138</v>
      </c>
      <c r="L25" s="2" t="s">
        <v>5068</v>
      </c>
      <c r="M25" s="2" t="s">
        <v>2563</v>
      </c>
      <c r="N25" s="15" t="s">
        <v>5126</v>
      </c>
      <c r="O25" s="2" t="s">
        <v>5274</v>
      </c>
      <c r="P25" s="2" t="s">
        <v>5282</v>
      </c>
      <c r="Q25" s="2" t="s">
        <v>5287</v>
      </c>
      <c r="R25" s="15">
        <v>1186.23</v>
      </c>
      <c r="S25" s="2" t="s">
        <v>5290</v>
      </c>
      <c r="T25" s="2" t="s">
        <v>5293</v>
      </c>
      <c r="U25" s="16">
        <v>0.42538433861426139</v>
      </c>
      <c r="V25" s="15">
        <v>190.93</v>
      </c>
      <c r="W25" s="2" t="s">
        <v>5294</v>
      </c>
      <c r="X25" s="2" t="s">
        <v>5294</v>
      </c>
      <c r="Y25" s="14">
        <v>72</v>
      </c>
      <c r="Z25" s="14">
        <v>5</v>
      </c>
      <c r="AA25" s="2" t="s">
        <v>5296</v>
      </c>
      <c r="AB25" s="2">
        <v>1</v>
      </c>
      <c r="AC25" s="14">
        <v>7</v>
      </c>
      <c r="AD25" s="14">
        <v>8</v>
      </c>
      <c r="AE25" s="2" t="s">
        <v>5302</v>
      </c>
      <c r="AF25" s="2" t="s">
        <v>5294</v>
      </c>
      <c r="AG25" s="2">
        <v>1</v>
      </c>
      <c r="AH25" s="23">
        <f t="shared" si="0"/>
        <v>1377.16</v>
      </c>
      <c r="AI25" s="2" t="str">
        <f t="shared" si="1"/>
        <v>Adulto</v>
      </c>
      <c r="AJ25" s="23">
        <f t="shared" si="2"/>
        <v>585.82229576601628</v>
      </c>
      <c r="AK25" s="17">
        <f t="shared" si="3"/>
        <v>791.3377042339838</v>
      </c>
    </row>
    <row r="26" spans="1:37" x14ac:dyDescent="0.25">
      <c r="A26" s="3" t="s">
        <v>93</v>
      </c>
      <c r="B26" s="1" t="s">
        <v>2539</v>
      </c>
      <c r="C26" s="1" t="s">
        <v>2546</v>
      </c>
      <c r="D26" s="1" t="s">
        <v>2552</v>
      </c>
      <c r="E26" s="9">
        <v>40061</v>
      </c>
      <c r="F26" s="10">
        <v>16</v>
      </c>
      <c r="G26" s="1" t="s">
        <v>2556</v>
      </c>
      <c r="H26" s="1" t="s">
        <v>2558</v>
      </c>
      <c r="I26" s="1" t="s">
        <v>2565</v>
      </c>
      <c r="J26" s="11" t="s">
        <v>2627</v>
      </c>
      <c r="K26" s="9">
        <v>45179</v>
      </c>
      <c r="L26" s="1" t="s">
        <v>5068</v>
      </c>
      <c r="M26" s="1" t="s">
        <v>5073</v>
      </c>
      <c r="N26" s="11" t="s">
        <v>5127</v>
      </c>
      <c r="O26" s="1" t="s">
        <v>5274</v>
      </c>
      <c r="P26" s="1" t="s">
        <v>5281</v>
      </c>
      <c r="Q26" s="1" t="s">
        <v>5285</v>
      </c>
      <c r="R26" s="11">
        <v>1871.04</v>
      </c>
      <c r="S26" s="1" t="s">
        <v>5290</v>
      </c>
      <c r="T26" s="1" t="s">
        <v>5292</v>
      </c>
      <c r="U26" s="12">
        <v>0.30797497618302649</v>
      </c>
      <c r="V26" s="11">
        <v>67.58</v>
      </c>
      <c r="W26" s="1" t="s">
        <v>5295</v>
      </c>
      <c r="X26" s="1" t="s">
        <v>5294</v>
      </c>
      <c r="Y26" s="10">
        <v>59</v>
      </c>
      <c r="Z26" s="10">
        <v>1</v>
      </c>
      <c r="AA26" s="1" t="s">
        <v>5297</v>
      </c>
      <c r="AB26" s="1">
        <v>2</v>
      </c>
      <c r="AC26" s="10">
        <v>9</v>
      </c>
      <c r="AD26" s="10">
        <v>2</v>
      </c>
      <c r="AE26" s="1" t="s">
        <v>5300</v>
      </c>
      <c r="AF26" s="1" t="s">
        <v>5294</v>
      </c>
      <c r="AG26" s="1">
        <v>5</v>
      </c>
      <c r="AH26" s="17">
        <f t="shared" si="0"/>
        <v>1938.62</v>
      </c>
      <c r="AI26" s="1" t="str">
        <f t="shared" si="1"/>
        <v>Adulto</v>
      </c>
      <c r="AJ26" s="17">
        <f t="shared" si="2"/>
        <v>597.04644832793883</v>
      </c>
      <c r="AK26" s="17">
        <f t="shared" si="3"/>
        <v>1341.5735516720611</v>
      </c>
    </row>
    <row r="27" spans="1:37" x14ac:dyDescent="0.25">
      <c r="A27" s="4" t="s">
        <v>94</v>
      </c>
      <c r="B27" s="2" t="s">
        <v>2533</v>
      </c>
      <c r="C27" s="2" t="s">
        <v>2546</v>
      </c>
      <c r="D27" s="2" t="s">
        <v>2551</v>
      </c>
      <c r="E27" s="13">
        <v>35273</v>
      </c>
      <c r="F27" s="14">
        <v>22</v>
      </c>
      <c r="G27" s="2" t="s">
        <v>2554</v>
      </c>
      <c r="H27" s="2" t="s">
        <v>2562</v>
      </c>
      <c r="I27" s="2" t="s">
        <v>2564</v>
      </c>
      <c r="J27" s="15" t="s">
        <v>2628</v>
      </c>
      <c r="K27" s="13">
        <v>45103</v>
      </c>
      <c r="L27" s="2" t="s">
        <v>5068</v>
      </c>
      <c r="M27" s="2" t="s">
        <v>2563</v>
      </c>
      <c r="N27" s="15" t="s">
        <v>5128</v>
      </c>
      <c r="O27" s="2" t="s">
        <v>5275</v>
      </c>
      <c r="P27" s="2" t="s">
        <v>5279</v>
      </c>
      <c r="Q27" s="2" t="s">
        <v>5285</v>
      </c>
      <c r="R27" s="15">
        <v>50.06</v>
      </c>
      <c r="S27" s="2" t="s">
        <v>5288</v>
      </c>
      <c r="T27" s="2" t="s">
        <v>5293</v>
      </c>
      <c r="U27" s="16">
        <v>0.39517705060707847</v>
      </c>
      <c r="V27" s="15">
        <v>595.54999999999995</v>
      </c>
      <c r="W27" s="2" t="s">
        <v>5294</v>
      </c>
      <c r="X27" s="2" t="s">
        <v>5295</v>
      </c>
      <c r="Y27" s="14">
        <v>146</v>
      </c>
      <c r="Z27" s="14">
        <v>12</v>
      </c>
      <c r="AA27" s="2" t="s">
        <v>5297</v>
      </c>
      <c r="AB27" s="2">
        <v>3</v>
      </c>
      <c r="AC27" s="14">
        <v>4</v>
      </c>
      <c r="AD27" s="14">
        <v>8</v>
      </c>
      <c r="AE27" s="2" t="s">
        <v>5302</v>
      </c>
      <c r="AF27" s="2" t="s">
        <v>5295</v>
      </c>
      <c r="AG27" s="2">
        <v>5</v>
      </c>
      <c r="AH27" s="23">
        <f t="shared" si="0"/>
        <v>645.6099999999999</v>
      </c>
      <c r="AI27" s="2" t="str">
        <f t="shared" si="1"/>
        <v>Adulto</v>
      </c>
      <c r="AJ27" s="23">
        <f t="shared" si="2"/>
        <v>255.13025564243588</v>
      </c>
      <c r="AK27" s="17">
        <f t="shared" si="3"/>
        <v>390.47974435756402</v>
      </c>
    </row>
    <row r="28" spans="1:37" x14ac:dyDescent="0.25">
      <c r="A28" s="3" t="s">
        <v>95</v>
      </c>
      <c r="B28" s="1" t="s">
        <v>2537</v>
      </c>
      <c r="C28" s="1" t="s">
        <v>2550</v>
      </c>
      <c r="D28" s="1" t="s">
        <v>2552</v>
      </c>
      <c r="E28" s="9">
        <v>25425</v>
      </c>
      <c r="F28" s="10">
        <v>18</v>
      </c>
      <c r="G28" s="1" t="s">
        <v>2556</v>
      </c>
      <c r="H28" s="1" t="s">
        <v>2560</v>
      </c>
      <c r="I28" s="1" t="s">
        <v>2565</v>
      </c>
      <c r="J28" s="11" t="s">
        <v>2629</v>
      </c>
      <c r="K28" s="9">
        <v>45465</v>
      </c>
      <c r="L28" s="1" t="s">
        <v>5069</v>
      </c>
      <c r="M28" s="1" t="s">
        <v>5070</v>
      </c>
      <c r="N28" s="11" t="s">
        <v>5129</v>
      </c>
      <c r="O28" s="1" t="s">
        <v>5275</v>
      </c>
      <c r="P28" s="1" t="s">
        <v>5283</v>
      </c>
      <c r="Q28" s="1" t="s">
        <v>5284</v>
      </c>
      <c r="R28" s="11">
        <v>1673.54</v>
      </c>
      <c r="S28" s="1" t="s">
        <v>5288</v>
      </c>
      <c r="T28" s="1" t="s">
        <v>5288</v>
      </c>
      <c r="U28" s="12">
        <v>0.70198085226439222</v>
      </c>
      <c r="V28" s="11">
        <v>422.86</v>
      </c>
      <c r="W28" s="1" t="s">
        <v>5294</v>
      </c>
      <c r="X28" s="1" t="s">
        <v>5295</v>
      </c>
      <c r="Y28" s="10">
        <v>46</v>
      </c>
      <c r="Z28" s="10">
        <v>12</v>
      </c>
      <c r="AA28" s="1" t="s">
        <v>5298</v>
      </c>
      <c r="AB28" s="1">
        <v>3</v>
      </c>
      <c r="AC28" s="10">
        <v>9</v>
      </c>
      <c r="AD28" s="10">
        <v>3</v>
      </c>
      <c r="AE28" s="1" t="s">
        <v>5300</v>
      </c>
      <c r="AF28" s="1" t="s">
        <v>5294</v>
      </c>
      <c r="AG28" s="1">
        <v>1</v>
      </c>
      <c r="AH28" s="17">
        <f t="shared" si="0"/>
        <v>2096.4</v>
      </c>
      <c r="AI28" s="1" t="str">
        <f t="shared" si="1"/>
        <v>Adulto</v>
      </c>
      <c r="AJ28" s="17">
        <f t="shared" si="2"/>
        <v>1471.6326586870719</v>
      </c>
      <c r="AK28" s="17">
        <f t="shared" si="3"/>
        <v>624.76734131292824</v>
      </c>
    </row>
    <row r="29" spans="1:37" x14ac:dyDescent="0.25">
      <c r="A29" s="4" t="s">
        <v>96</v>
      </c>
      <c r="B29" s="2" t="s">
        <v>2533</v>
      </c>
      <c r="C29" s="2" t="s">
        <v>2550</v>
      </c>
      <c r="D29" s="2" t="s">
        <v>2551</v>
      </c>
      <c r="E29" s="13">
        <v>43425</v>
      </c>
      <c r="F29" s="14">
        <v>47</v>
      </c>
      <c r="G29" s="2" t="s">
        <v>2553</v>
      </c>
      <c r="H29" s="2" t="s">
        <v>2560</v>
      </c>
      <c r="I29" s="2" t="s">
        <v>2566</v>
      </c>
      <c r="J29" s="15" t="s">
        <v>2630</v>
      </c>
      <c r="K29" s="13">
        <v>45158</v>
      </c>
      <c r="L29" s="2" t="s">
        <v>5067</v>
      </c>
      <c r="M29" s="2" t="s">
        <v>5070</v>
      </c>
      <c r="N29" s="15" t="s">
        <v>5130</v>
      </c>
      <c r="O29" s="2" t="s">
        <v>5276</v>
      </c>
      <c r="P29" s="2" t="s">
        <v>5280</v>
      </c>
      <c r="Q29" s="2" t="s">
        <v>5286</v>
      </c>
      <c r="R29" s="15">
        <v>2926.95</v>
      </c>
      <c r="S29" s="2" t="s">
        <v>5290</v>
      </c>
      <c r="T29" s="2" t="s">
        <v>5292</v>
      </c>
      <c r="U29" s="16">
        <v>8.7480200042755252E-2</v>
      </c>
      <c r="V29" s="15">
        <v>353.68</v>
      </c>
      <c r="W29" s="2" t="s">
        <v>5295</v>
      </c>
      <c r="X29" s="2" t="s">
        <v>5294</v>
      </c>
      <c r="Y29" s="14">
        <v>222</v>
      </c>
      <c r="Z29" s="14">
        <v>7</v>
      </c>
      <c r="AA29" s="2" t="s">
        <v>5297</v>
      </c>
      <c r="AB29" s="2">
        <v>1</v>
      </c>
      <c r="AC29" s="14">
        <v>9</v>
      </c>
      <c r="AD29" s="14">
        <v>4</v>
      </c>
      <c r="AE29" s="2" t="s">
        <v>5302</v>
      </c>
      <c r="AF29" s="2" t="s">
        <v>5294</v>
      </c>
      <c r="AG29" s="2">
        <v>0</v>
      </c>
      <c r="AH29" s="23">
        <f t="shared" si="0"/>
        <v>3280.6299999999997</v>
      </c>
      <c r="AI29" s="2" t="str">
        <f t="shared" si="1"/>
        <v>Adulto</v>
      </c>
      <c r="AJ29" s="23">
        <f t="shared" si="2"/>
        <v>286.99016866626414</v>
      </c>
      <c r="AK29" s="17">
        <f t="shared" si="3"/>
        <v>2993.6398313337354</v>
      </c>
    </row>
    <row r="30" spans="1:37" x14ac:dyDescent="0.25">
      <c r="A30" s="4" t="s">
        <v>98</v>
      </c>
      <c r="B30" s="2" t="s">
        <v>2533</v>
      </c>
      <c r="C30" s="2" t="s">
        <v>2550</v>
      </c>
      <c r="D30" s="2" t="s">
        <v>2551</v>
      </c>
      <c r="E30" s="13">
        <v>44218</v>
      </c>
      <c r="F30" s="14">
        <v>30</v>
      </c>
      <c r="G30" s="2" t="s">
        <v>2556</v>
      </c>
      <c r="H30" s="2" t="s">
        <v>2562</v>
      </c>
      <c r="I30" s="2" t="s">
        <v>2564</v>
      </c>
      <c r="J30" s="15" t="s">
        <v>2632</v>
      </c>
      <c r="K30" s="13">
        <v>45279</v>
      </c>
      <c r="L30" s="2" t="s">
        <v>5068</v>
      </c>
      <c r="M30" s="2" t="s">
        <v>2563</v>
      </c>
      <c r="N30" s="15" t="s">
        <v>5090</v>
      </c>
      <c r="O30" s="2" t="s">
        <v>5276</v>
      </c>
      <c r="P30" s="2" t="s">
        <v>5282</v>
      </c>
      <c r="Q30" s="2" t="s">
        <v>5284</v>
      </c>
      <c r="R30" s="15">
        <v>1804.59</v>
      </c>
      <c r="S30" s="2" t="s">
        <v>5289</v>
      </c>
      <c r="T30" s="2" t="s">
        <v>5291</v>
      </c>
      <c r="U30" s="16">
        <v>0.63506715903691968</v>
      </c>
      <c r="V30" s="15">
        <v>331.73</v>
      </c>
      <c r="W30" s="2" t="s">
        <v>5295</v>
      </c>
      <c r="X30" s="2" t="s">
        <v>5294</v>
      </c>
      <c r="Y30" s="14">
        <v>46</v>
      </c>
      <c r="Z30" s="14">
        <v>12</v>
      </c>
      <c r="AA30" s="2" t="s">
        <v>5297</v>
      </c>
      <c r="AB30" s="2">
        <v>2</v>
      </c>
      <c r="AC30" s="14">
        <v>7</v>
      </c>
      <c r="AD30" s="14">
        <v>8</v>
      </c>
      <c r="AE30" s="2" t="s">
        <v>5301</v>
      </c>
      <c r="AF30" s="2" t="s">
        <v>5294</v>
      </c>
      <c r="AG30" s="2">
        <v>1</v>
      </c>
      <c r="AH30" s="23">
        <f t="shared" si="0"/>
        <v>2136.3199999999997</v>
      </c>
      <c r="AI30" s="2" t="str">
        <f t="shared" si="1"/>
        <v>Adulto</v>
      </c>
      <c r="AJ30" s="23">
        <f t="shared" si="2"/>
        <v>1356.7066731937521</v>
      </c>
      <c r="AK30" s="17">
        <f t="shared" si="3"/>
        <v>779.61332680624764</v>
      </c>
    </row>
    <row r="31" spans="1:37" x14ac:dyDescent="0.25">
      <c r="A31" s="4" t="s">
        <v>100</v>
      </c>
      <c r="B31" s="2" t="s">
        <v>2541</v>
      </c>
      <c r="C31" s="2" t="s">
        <v>2544</v>
      </c>
      <c r="D31" s="2" t="s">
        <v>2551</v>
      </c>
      <c r="E31" s="13">
        <v>23235</v>
      </c>
      <c r="F31" s="14">
        <v>58</v>
      </c>
      <c r="G31" s="2" t="s">
        <v>2555</v>
      </c>
      <c r="H31" s="2" t="s">
        <v>2560</v>
      </c>
      <c r="I31" s="2" t="s">
        <v>2565</v>
      </c>
      <c r="J31" s="15" t="s">
        <v>2634</v>
      </c>
      <c r="K31" s="13">
        <v>45448</v>
      </c>
      <c r="L31" s="2" t="s">
        <v>5068</v>
      </c>
      <c r="M31" s="2" t="s">
        <v>2563</v>
      </c>
      <c r="N31" s="15" t="s">
        <v>5132</v>
      </c>
      <c r="O31" s="2" t="s">
        <v>5277</v>
      </c>
      <c r="P31" s="2" t="s">
        <v>5280</v>
      </c>
      <c r="Q31" s="2" t="s">
        <v>5286</v>
      </c>
      <c r="R31" s="15">
        <v>1846.35</v>
      </c>
      <c r="S31" s="2" t="s">
        <v>5289</v>
      </c>
      <c r="T31" s="2" t="s">
        <v>5292</v>
      </c>
      <c r="U31" s="16">
        <v>0.82969556523877908</v>
      </c>
      <c r="V31" s="15">
        <v>465.15</v>
      </c>
      <c r="W31" s="2" t="s">
        <v>5294</v>
      </c>
      <c r="X31" s="2" t="s">
        <v>5294</v>
      </c>
      <c r="Y31" s="14">
        <v>209</v>
      </c>
      <c r="Z31" s="14">
        <v>6</v>
      </c>
      <c r="AA31" s="2" t="s">
        <v>5296</v>
      </c>
      <c r="AB31" s="2">
        <v>2</v>
      </c>
      <c r="AC31" s="14">
        <v>0</v>
      </c>
      <c r="AD31" s="14">
        <v>1</v>
      </c>
      <c r="AE31" s="2" t="s">
        <v>5302</v>
      </c>
      <c r="AF31" s="2" t="s">
        <v>5294</v>
      </c>
      <c r="AG31" s="2">
        <v>3</v>
      </c>
      <c r="AH31" s="23">
        <f t="shared" si="0"/>
        <v>2311.5</v>
      </c>
      <c r="AI31" s="2" t="str">
        <f t="shared" si="1"/>
        <v>Adulto</v>
      </c>
      <c r="AJ31" s="23">
        <f t="shared" si="2"/>
        <v>1917.8412990494378</v>
      </c>
      <c r="AK31" s="17">
        <f t="shared" si="3"/>
        <v>393.65870095056221</v>
      </c>
    </row>
    <row r="32" spans="1:37" x14ac:dyDescent="0.25">
      <c r="A32" s="3" t="s">
        <v>101</v>
      </c>
      <c r="B32" s="1" t="s">
        <v>2537</v>
      </c>
      <c r="C32" s="1" t="s">
        <v>2550</v>
      </c>
      <c r="D32" s="1" t="s">
        <v>2552</v>
      </c>
      <c r="E32" s="9">
        <v>26395</v>
      </c>
      <c r="F32" s="10">
        <v>62</v>
      </c>
      <c r="G32" s="1" t="s">
        <v>2553</v>
      </c>
      <c r="H32" s="1" t="s">
        <v>2562</v>
      </c>
      <c r="I32" s="1" t="s">
        <v>2566</v>
      </c>
      <c r="J32" s="11" t="s">
        <v>2635</v>
      </c>
      <c r="K32" s="9">
        <v>44975</v>
      </c>
      <c r="L32" s="1" t="s">
        <v>5069</v>
      </c>
      <c r="M32" s="1" t="s">
        <v>5071</v>
      </c>
      <c r="N32" s="11" t="s">
        <v>5133</v>
      </c>
      <c r="O32" s="1" t="s">
        <v>5274</v>
      </c>
      <c r="P32" s="1" t="s">
        <v>5283</v>
      </c>
      <c r="Q32" s="1" t="s">
        <v>5287</v>
      </c>
      <c r="R32" s="11">
        <v>1284.57</v>
      </c>
      <c r="S32" s="1" t="s">
        <v>5288</v>
      </c>
      <c r="T32" s="1" t="s">
        <v>5293</v>
      </c>
      <c r="U32" s="12">
        <v>0.76599754403880638</v>
      </c>
      <c r="V32" s="11">
        <v>72.78</v>
      </c>
      <c r="W32" s="1" t="s">
        <v>5294</v>
      </c>
      <c r="X32" s="1" t="s">
        <v>5295</v>
      </c>
      <c r="Y32" s="10">
        <v>20</v>
      </c>
      <c r="Z32" s="10">
        <v>14</v>
      </c>
      <c r="AA32" s="1" t="s">
        <v>5296</v>
      </c>
      <c r="AB32" s="1">
        <v>2</v>
      </c>
      <c r="AC32" s="10">
        <v>9</v>
      </c>
      <c r="AD32" s="10">
        <v>9</v>
      </c>
      <c r="AE32" s="1" t="s">
        <v>5301</v>
      </c>
      <c r="AF32" s="1" t="s">
        <v>5294</v>
      </c>
      <c r="AG32" s="1">
        <v>2</v>
      </c>
      <c r="AH32" s="17">
        <f t="shared" si="0"/>
        <v>1357.35</v>
      </c>
      <c r="AI32" s="1" t="str">
        <f t="shared" si="1"/>
        <v>Adulto</v>
      </c>
      <c r="AJ32" s="17">
        <f t="shared" si="2"/>
        <v>1039.7267664010737</v>
      </c>
      <c r="AK32" s="17">
        <f t="shared" si="3"/>
        <v>317.62323359892616</v>
      </c>
    </row>
    <row r="33" spans="1:37" x14ac:dyDescent="0.25">
      <c r="A33" s="4" t="s">
        <v>106</v>
      </c>
      <c r="B33" s="2" t="s">
        <v>2539</v>
      </c>
      <c r="C33" s="2" t="s">
        <v>2544</v>
      </c>
      <c r="D33" s="2" t="s">
        <v>2551</v>
      </c>
      <c r="E33" s="13">
        <v>37087</v>
      </c>
      <c r="F33" s="14">
        <v>41</v>
      </c>
      <c r="G33" s="2" t="s">
        <v>2554</v>
      </c>
      <c r="H33" s="2" t="s">
        <v>2560</v>
      </c>
      <c r="I33" s="2" t="s">
        <v>2565</v>
      </c>
      <c r="J33" s="15" t="s">
        <v>2640</v>
      </c>
      <c r="K33" s="13">
        <v>45457</v>
      </c>
      <c r="L33" s="2" t="s">
        <v>5067</v>
      </c>
      <c r="M33" s="2" t="s">
        <v>2563</v>
      </c>
      <c r="N33" s="15" t="s">
        <v>5137</v>
      </c>
      <c r="O33" s="2" t="s">
        <v>5275</v>
      </c>
      <c r="P33" s="2" t="s">
        <v>5281</v>
      </c>
      <c r="Q33" s="2" t="s">
        <v>5284</v>
      </c>
      <c r="R33" s="15">
        <v>1353.64</v>
      </c>
      <c r="S33" s="2" t="s">
        <v>5288</v>
      </c>
      <c r="T33" s="2" t="s">
        <v>5288</v>
      </c>
      <c r="U33" s="16">
        <v>0.34299020641990319</v>
      </c>
      <c r="V33" s="15">
        <v>730.76</v>
      </c>
      <c r="W33" s="2" t="s">
        <v>5295</v>
      </c>
      <c r="X33" s="2" t="s">
        <v>5295</v>
      </c>
      <c r="Y33" s="14">
        <v>298</v>
      </c>
      <c r="Z33" s="14">
        <v>2</v>
      </c>
      <c r="AA33" s="2" t="s">
        <v>5296</v>
      </c>
      <c r="AB33" s="2">
        <v>1</v>
      </c>
      <c r="AC33" s="14">
        <v>3</v>
      </c>
      <c r="AD33" s="14">
        <v>7</v>
      </c>
      <c r="AE33" s="2" t="s">
        <v>5299</v>
      </c>
      <c r="AF33" s="2" t="s">
        <v>5295</v>
      </c>
      <c r="AG33" s="2">
        <v>1</v>
      </c>
      <c r="AH33" s="23">
        <f t="shared" si="0"/>
        <v>2084.4</v>
      </c>
      <c r="AI33" s="2" t="str">
        <f t="shared" si="1"/>
        <v>Adulto</v>
      </c>
      <c r="AJ33" s="23">
        <f t="shared" si="2"/>
        <v>714.92878626164622</v>
      </c>
      <c r="AK33" s="17">
        <f t="shared" si="3"/>
        <v>1369.471213738354</v>
      </c>
    </row>
    <row r="34" spans="1:37" x14ac:dyDescent="0.25">
      <c r="A34" s="3" t="s">
        <v>107</v>
      </c>
      <c r="B34" s="1" t="s">
        <v>2541</v>
      </c>
      <c r="C34" s="1" t="s">
        <v>2545</v>
      </c>
      <c r="D34" s="1" t="s">
        <v>2551</v>
      </c>
      <c r="E34" s="9">
        <v>23777</v>
      </c>
      <c r="F34" s="10">
        <v>43</v>
      </c>
      <c r="G34" s="1" t="s">
        <v>2556</v>
      </c>
      <c r="H34" s="1" t="s">
        <v>2558</v>
      </c>
      <c r="I34" s="1" t="s">
        <v>2563</v>
      </c>
      <c r="J34" s="11" t="s">
        <v>2641</v>
      </c>
      <c r="K34" s="9">
        <v>45386</v>
      </c>
      <c r="L34" s="1" t="s">
        <v>5068</v>
      </c>
      <c r="M34" s="1" t="s">
        <v>2563</v>
      </c>
      <c r="N34" s="11" t="s">
        <v>5138</v>
      </c>
      <c r="O34" s="1" t="s">
        <v>5275</v>
      </c>
      <c r="P34" s="1" t="s">
        <v>5283</v>
      </c>
      <c r="Q34" s="1" t="s">
        <v>5287</v>
      </c>
      <c r="R34" s="11">
        <v>2557.15</v>
      </c>
      <c r="S34" s="1" t="s">
        <v>5290</v>
      </c>
      <c r="T34" s="1" t="s">
        <v>5291</v>
      </c>
      <c r="U34" s="12">
        <v>0.64480303730818234</v>
      </c>
      <c r="V34" s="11">
        <v>268.8</v>
      </c>
      <c r="W34" s="1" t="s">
        <v>5295</v>
      </c>
      <c r="X34" s="1" t="s">
        <v>5295</v>
      </c>
      <c r="Y34" s="10">
        <v>67</v>
      </c>
      <c r="Z34" s="10">
        <v>3</v>
      </c>
      <c r="AA34" s="1" t="s">
        <v>5298</v>
      </c>
      <c r="AB34" s="1">
        <v>3</v>
      </c>
      <c r="AC34" s="10">
        <v>1</v>
      </c>
      <c r="AD34" s="10">
        <v>1</v>
      </c>
      <c r="AE34" s="1" t="s">
        <v>5302</v>
      </c>
      <c r="AF34" s="1" t="s">
        <v>5294</v>
      </c>
      <c r="AG34" s="1">
        <v>1</v>
      </c>
      <c r="AH34" s="17">
        <f t="shared" si="0"/>
        <v>2825.9500000000003</v>
      </c>
      <c r="AI34" s="1" t="str">
        <f t="shared" si="1"/>
        <v>Adulto</v>
      </c>
      <c r="AJ34" s="17">
        <f t="shared" si="2"/>
        <v>1822.181143281058</v>
      </c>
      <c r="AK34" s="17">
        <f t="shared" si="3"/>
        <v>1003.7688567189423</v>
      </c>
    </row>
    <row r="35" spans="1:37" x14ac:dyDescent="0.25">
      <c r="A35" s="4" t="s">
        <v>110</v>
      </c>
      <c r="B35" s="2" t="s">
        <v>2537</v>
      </c>
      <c r="C35" s="2" t="s">
        <v>2548</v>
      </c>
      <c r="D35" s="2" t="s">
        <v>2552</v>
      </c>
      <c r="E35" s="13">
        <v>22383</v>
      </c>
      <c r="F35" s="14">
        <v>18</v>
      </c>
      <c r="G35" s="2" t="s">
        <v>2553</v>
      </c>
      <c r="H35" s="2" t="s">
        <v>2561</v>
      </c>
      <c r="I35" s="2" t="s">
        <v>2566</v>
      </c>
      <c r="J35" s="15" t="s">
        <v>2644</v>
      </c>
      <c r="K35" s="13">
        <v>44975</v>
      </c>
      <c r="L35" s="2" t="s">
        <v>5068</v>
      </c>
      <c r="M35" s="2" t="s">
        <v>5074</v>
      </c>
      <c r="N35" s="15" t="s">
        <v>5086</v>
      </c>
      <c r="O35" s="2" t="s">
        <v>5276</v>
      </c>
      <c r="P35" s="2" t="s">
        <v>5279</v>
      </c>
      <c r="Q35" s="2" t="s">
        <v>5285</v>
      </c>
      <c r="R35" s="15">
        <v>1694.64</v>
      </c>
      <c r="S35" s="2" t="s">
        <v>5290</v>
      </c>
      <c r="T35" s="2" t="s">
        <v>5291</v>
      </c>
      <c r="U35" s="16">
        <v>0.40449424362865027</v>
      </c>
      <c r="V35" s="15">
        <v>125.19</v>
      </c>
      <c r="W35" s="2" t="s">
        <v>5294</v>
      </c>
      <c r="X35" s="2" t="s">
        <v>5294</v>
      </c>
      <c r="Y35" s="14">
        <v>107</v>
      </c>
      <c r="Z35" s="14">
        <v>1</v>
      </c>
      <c r="AA35" s="2" t="s">
        <v>5298</v>
      </c>
      <c r="AB35" s="2">
        <v>1</v>
      </c>
      <c r="AC35" s="14">
        <v>4</v>
      </c>
      <c r="AD35" s="14">
        <v>10</v>
      </c>
      <c r="AE35" s="2" t="s">
        <v>5301</v>
      </c>
      <c r="AF35" s="2" t="s">
        <v>5294</v>
      </c>
      <c r="AG35" s="2">
        <v>3</v>
      </c>
      <c r="AH35" s="23">
        <f t="shared" si="0"/>
        <v>1819.8300000000002</v>
      </c>
      <c r="AI35" s="2" t="str">
        <f t="shared" si="1"/>
        <v>Adulto</v>
      </c>
      <c r="AJ35" s="23">
        <f t="shared" si="2"/>
        <v>736.11075938272666</v>
      </c>
      <c r="AK35" s="17">
        <f t="shared" si="3"/>
        <v>1083.7192406172735</v>
      </c>
    </row>
    <row r="36" spans="1:37" x14ac:dyDescent="0.25">
      <c r="A36" s="3" t="s">
        <v>111</v>
      </c>
      <c r="B36" s="1" t="s">
        <v>2541</v>
      </c>
      <c r="C36" s="1" t="s">
        <v>2543</v>
      </c>
      <c r="D36" s="1" t="s">
        <v>2551</v>
      </c>
      <c r="E36" s="9">
        <v>38743</v>
      </c>
      <c r="F36" s="10">
        <v>58</v>
      </c>
      <c r="G36" s="1" t="s">
        <v>2555</v>
      </c>
      <c r="H36" s="1" t="s">
        <v>2558</v>
      </c>
      <c r="I36" s="1" t="s">
        <v>2566</v>
      </c>
      <c r="J36" s="11" t="s">
        <v>2645</v>
      </c>
      <c r="K36" s="9">
        <v>45160</v>
      </c>
      <c r="L36" s="1" t="s">
        <v>5069</v>
      </c>
      <c r="M36" s="1" t="s">
        <v>5074</v>
      </c>
      <c r="N36" s="11" t="s">
        <v>5141</v>
      </c>
      <c r="O36" s="1" t="s">
        <v>5277</v>
      </c>
      <c r="P36" s="1" t="s">
        <v>5282</v>
      </c>
      <c r="Q36" s="1" t="s">
        <v>5285</v>
      </c>
      <c r="R36" s="11">
        <v>421.74</v>
      </c>
      <c r="S36" s="1" t="s">
        <v>5290</v>
      </c>
      <c r="T36" s="1" t="s">
        <v>5288</v>
      </c>
      <c r="U36" s="12">
        <v>5.2462962806411162E-2</v>
      </c>
      <c r="V36" s="11">
        <v>449.05</v>
      </c>
      <c r="W36" s="1" t="s">
        <v>5295</v>
      </c>
      <c r="X36" s="1" t="s">
        <v>5295</v>
      </c>
      <c r="Y36" s="10">
        <v>288</v>
      </c>
      <c r="Z36" s="10">
        <v>12</v>
      </c>
      <c r="AA36" s="1" t="s">
        <v>5297</v>
      </c>
      <c r="AB36" s="1">
        <v>1</v>
      </c>
      <c r="AC36" s="10">
        <v>7</v>
      </c>
      <c r="AD36" s="10">
        <v>8</v>
      </c>
      <c r="AE36" s="1" t="s">
        <v>5300</v>
      </c>
      <c r="AF36" s="1" t="s">
        <v>5295</v>
      </c>
      <c r="AG36" s="1">
        <v>3</v>
      </c>
      <c r="AH36" s="17">
        <f t="shared" si="0"/>
        <v>870.79</v>
      </c>
      <c r="AI36" s="1" t="str">
        <f t="shared" si="1"/>
        <v>Adulto</v>
      </c>
      <c r="AJ36" s="17">
        <f t="shared" si="2"/>
        <v>45.684223382194773</v>
      </c>
      <c r="AK36" s="17">
        <f t="shared" si="3"/>
        <v>825.10577661780519</v>
      </c>
    </row>
    <row r="37" spans="1:37" x14ac:dyDescent="0.25">
      <c r="A37" s="4" t="s">
        <v>112</v>
      </c>
      <c r="B37" s="2" t="s">
        <v>2535</v>
      </c>
      <c r="C37" s="2" t="s">
        <v>2544</v>
      </c>
      <c r="D37" s="2" t="s">
        <v>2552</v>
      </c>
      <c r="E37" s="13">
        <v>26350</v>
      </c>
      <c r="F37" s="14">
        <v>60</v>
      </c>
      <c r="G37" s="2" t="s">
        <v>2556</v>
      </c>
      <c r="H37" s="2" t="s">
        <v>2558</v>
      </c>
      <c r="I37" s="2" t="s">
        <v>2563</v>
      </c>
      <c r="J37" s="15" t="s">
        <v>2646</v>
      </c>
      <c r="K37" s="13">
        <v>45002</v>
      </c>
      <c r="L37" s="2" t="s">
        <v>5068</v>
      </c>
      <c r="M37" s="2" t="s">
        <v>5071</v>
      </c>
      <c r="N37" s="15" t="s">
        <v>5142</v>
      </c>
      <c r="O37" s="2" t="s">
        <v>5275</v>
      </c>
      <c r="P37" s="2" t="s">
        <v>5280</v>
      </c>
      <c r="Q37" s="2" t="s">
        <v>5284</v>
      </c>
      <c r="R37" s="15">
        <v>1784.33</v>
      </c>
      <c r="S37" s="2" t="s">
        <v>5288</v>
      </c>
      <c r="T37" s="2" t="s">
        <v>5293</v>
      </c>
      <c r="U37" s="16">
        <v>0.62808252938280074</v>
      </c>
      <c r="V37" s="15">
        <v>191.86</v>
      </c>
      <c r="W37" s="2" t="s">
        <v>5295</v>
      </c>
      <c r="X37" s="2" t="s">
        <v>5295</v>
      </c>
      <c r="Y37" s="14">
        <v>83</v>
      </c>
      <c r="Z37" s="14">
        <v>10</v>
      </c>
      <c r="AA37" s="2" t="s">
        <v>5296</v>
      </c>
      <c r="AB37" s="2">
        <v>4</v>
      </c>
      <c r="AC37" s="14">
        <v>3</v>
      </c>
      <c r="AD37" s="14">
        <v>6</v>
      </c>
      <c r="AE37" s="2" t="s">
        <v>5302</v>
      </c>
      <c r="AF37" s="2" t="s">
        <v>5295</v>
      </c>
      <c r="AG37" s="2">
        <v>5</v>
      </c>
      <c r="AH37" s="23">
        <f t="shared" si="0"/>
        <v>1976.19</v>
      </c>
      <c r="AI37" s="2" t="str">
        <f t="shared" si="1"/>
        <v>Adulto</v>
      </c>
      <c r="AJ37" s="23">
        <f t="shared" si="2"/>
        <v>1241.210413740997</v>
      </c>
      <c r="AK37" s="17">
        <f t="shared" si="3"/>
        <v>734.9795862590031</v>
      </c>
    </row>
    <row r="38" spans="1:37" x14ac:dyDescent="0.25">
      <c r="A38" s="4" t="s">
        <v>114</v>
      </c>
      <c r="B38" s="2" t="s">
        <v>2537</v>
      </c>
      <c r="C38" s="2" t="s">
        <v>2547</v>
      </c>
      <c r="D38" s="2" t="s">
        <v>2552</v>
      </c>
      <c r="E38" s="13">
        <v>18544</v>
      </c>
      <c r="F38" s="14">
        <v>27</v>
      </c>
      <c r="G38" s="2" t="s">
        <v>2555</v>
      </c>
      <c r="H38" s="2" t="s">
        <v>2561</v>
      </c>
      <c r="I38" s="2" t="s">
        <v>2563</v>
      </c>
      <c r="J38" s="15" t="s">
        <v>2648</v>
      </c>
      <c r="K38" s="13">
        <v>45332</v>
      </c>
      <c r="L38" s="2" t="s">
        <v>5069</v>
      </c>
      <c r="M38" s="2" t="s">
        <v>5071</v>
      </c>
      <c r="N38" s="15" t="s">
        <v>5144</v>
      </c>
      <c r="O38" s="2" t="s">
        <v>5277</v>
      </c>
      <c r="P38" s="2" t="s">
        <v>5279</v>
      </c>
      <c r="Q38" s="2" t="s">
        <v>5284</v>
      </c>
      <c r="R38" s="15">
        <v>727.13</v>
      </c>
      <c r="S38" s="2" t="s">
        <v>5288</v>
      </c>
      <c r="T38" s="2" t="s">
        <v>5291</v>
      </c>
      <c r="U38" s="16">
        <v>0.96641450524700478</v>
      </c>
      <c r="V38" s="15">
        <v>741.17</v>
      </c>
      <c r="W38" s="2" t="s">
        <v>5294</v>
      </c>
      <c r="X38" s="2" t="s">
        <v>5295</v>
      </c>
      <c r="Y38" s="14">
        <v>199</v>
      </c>
      <c r="Z38" s="14">
        <v>10</v>
      </c>
      <c r="AA38" s="2" t="s">
        <v>5296</v>
      </c>
      <c r="AB38" s="2">
        <v>3</v>
      </c>
      <c r="AC38" s="14">
        <v>3</v>
      </c>
      <c r="AD38" s="14">
        <v>1</v>
      </c>
      <c r="AE38" s="2" t="s">
        <v>5301</v>
      </c>
      <c r="AF38" s="2" t="s">
        <v>5295</v>
      </c>
      <c r="AG38" s="2">
        <v>0</v>
      </c>
      <c r="AH38" s="23">
        <f t="shared" si="0"/>
        <v>1468.3</v>
      </c>
      <c r="AI38" s="2" t="str">
        <f t="shared" si="1"/>
        <v>Adulto</v>
      </c>
      <c r="AJ38" s="23">
        <f t="shared" si="2"/>
        <v>1418.9864180541772</v>
      </c>
      <c r="AK38" s="17">
        <f t="shared" si="3"/>
        <v>49.313581945822762</v>
      </c>
    </row>
    <row r="39" spans="1:37" x14ac:dyDescent="0.25">
      <c r="A39" s="4" t="s">
        <v>116</v>
      </c>
      <c r="B39" s="2" t="s">
        <v>2537</v>
      </c>
      <c r="C39" s="2" t="s">
        <v>2544</v>
      </c>
      <c r="D39" s="2" t="s">
        <v>2551</v>
      </c>
      <c r="E39" s="13">
        <v>21209</v>
      </c>
      <c r="F39" s="14">
        <v>22</v>
      </c>
      <c r="G39" s="2" t="s">
        <v>2557</v>
      </c>
      <c r="H39" s="2" t="s">
        <v>2561</v>
      </c>
      <c r="I39" s="2" t="s">
        <v>2566</v>
      </c>
      <c r="J39" s="15" t="s">
        <v>2650</v>
      </c>
      <c r="K39" s="13">
        <v>44968</v>
      </c>
      <c r="L39" s="2" t="s">
        <v>5067</v>
      </c>
      <c r="M39" s="2" t="s">
        <v>5070</v>
      </c>
      <c r="N39" s="15" t="s">
        <v>5146</v>
      </c>
      <c r="O39" s="2" t="s">
        <v>5277</v>
      </c>
      <c r="P39" s="2" t="s">
        <v>5282</v>
      </c>
      <c r="Q39" s="2" t="s">
        <v>5286</v>
      </c>
      <c r="R39" s="15">
        <v>1082.1500000000001</v>
      </c>
      <c r="S39" s="2" t="s">
        <v>5289</v>
      </c>
      <c r="T39" s="2" t="s">
        <v>5292</v>
      </c>
      <c r="U39" s="16">
        <v>0.41895102864202088</v>
      </c>
      <c r="V39" s="15">
        <v>573.95000000000005</v>
      </c>
      <c r="W39" s="2" t="s">
        <v>5294</v>
      </c>
      <c r="X39" s="2" t="s">
        <v>5295</v>
      </c>
      <c r="Y39" s="14">
        <v>233</v>
      </c>
      <c r="Z39" s="14">
        <v>8</v>
      </c>
      <c r="AA39" s="2" t="s">
        <v>5296</v>
      </c>
      <c r="AB39" s="2">
        <v>1</v>
      </c>
      <c r="AC39" s="14">
        <v>4</v>
      </c>
      <c r="AD39" s="14">
        <v>3</v>
      </c>
      <c r="AE39" s="2" t="s">
        <v>5302</v>
      </c>
      <c r="AF39" s="2" t="s">
        <v>5295</v>
      </c>
      <c r="AG39" s="2">
        <v>4</v>
      </c>
      <c r="AH39" s="23">
        <f t="shared" si="0"/>
        <v>1656.1000000000001</v>
      </c>
      <c r="AI39" s="2" t="str">
        <f t="shared" si="1"/>
        <v>Adulto</v>
      </c>
      <c r="AJ39" s="23">
        <f t="shared" si="2"/>
        <v>693.82479853405084</v>
      </c>
      <c r="AK39" s="17">
        <f t="shared" si="3"/>
        <v>962.27520146594929</v>
      </c>
    </row>
    <row r="40" spans="1:37" x14ac:dyDescent="0.25">
      <c r="A40" s="3" t="s">
        <v>117</v>
      </c>
      <c r="B40" s="1" t="s">
        <v>2535</v>
      </c>
      <c r="C40" s="1" t="s">
        <v>2544</v>
      </c>
      <c r="D40" s="1" t="s">
        <v>2551</v>
      </c>
      <c r="E40" s="9">
        <v>38358</v>
      </c>
      <c r="F40" s="10">
        <v>24</v>
      </c>
      <c r="G40" s="1" t="s">
        <v>2557</v>
      </c>
      <c r="H40" s="1" t="s">
        <v>2558</v>
      </c>
      <c r="I40" s="1" t="s">
        <v>2563</v>
      </c>
      <c r="J40" s="11" t="s">
        <v>2651</v>
      </c>
      <c r="K40" s="9">
        <v>45129</v>
      </c>
      <c r="L40" s="1" t="s">
        <v>5068</v>
      </c>
      <c r="M40" s="1" t="s">
        <v>5071</v>
      </c>
      <c r="N40" s="11" t="s">
        <v>5147</v>
      </c>
      <c r="O40" s="1" t="s">
        <v>5277</v>
      </c>
      <c r="P40" s="1" t="s">
        <v>5283</v>
      </c>
      <c r="Q40" s="1" t="s">
        <v>5286</v>
      </c>
      <c r="R40" s="11">
        <v>2790.5</v>
      </c>
      <c r="S40" s="1" t="s">
        <v>5290</v>
      </c>
      <c r="T40" s="1" t="s">
        <v>5288</v>
      </c>
      <c r="U40" s="12">
        <v>0.40363762234941308</v>
      </c>
      <c r="V40" s="11">
        <v>266.39</v>
      </c>
      <c r="W40" s="1" t="s">
        <v>5294</v>
      </c>
      <c r="X40" s="1" t="s">
        <v>5294</v>
      </c>
      <c r="Y40" s="10">
        <v>241</v>
      </c>
      <c r="Z40" s="10">
        <v>11</v>
      </c>
      <c r="AA40" s="1" t="s">
        <v>5296</v>
      </c>
      <c r="AB40" s="1">
        <v>2</v>
      </c>
      <c r="AC40" s="10">
        <v>0</v>
      </c>
      <c r="AD40" s="10">
        <v>2</v>
      </c>
      <c r="AE40" s="1" t="s">
        <v>5303</v>
      </c>
      <c r="AF40" s="1" t="s">
        <v>5295</v>
      </c>
      <c r="AG40" s="1">
        <v>4</v>
      </c>
      <c r="AH40" s="17">
        <f t="shared" si="0"/>
        <v>3056.89</v>
      </c>
      <c r="AI40" s="1" t="str">
        <f t="shared" si="1"/>
        <v>Adulto</v>
      </c>
      <c r="AJ40" s="17">
        <f t="shared" si="2"/>
        <v>1233.8758113836973</v>
      </c>
      <c r="AK40" s="17">
        <f t="shared" si="3"/>
        <v>1823.0141886163026</v>
      </c>
    </row>
    <row r="41" spans="1:37" x14ac:dyDescent="0.25">
      <c r="A41" s="4" t="s">
        <v>118</v>
      </c>
      <c r="B41" s="2" t="s">
        <v>2539</v>
      </c>
      <c r="C41" s="2" t="s">
        <v>2547</v>
      </c>
      <c r="D41" s="2" t="s">
        <v>2552</v>
      </c>
      <c r="E41" s="13">
        <v>31052</v>
      </c>
      <c r="F41" s="14">
        <v>40</v>
      </c>
      <c r="G41" s="2" t="s">
        <v>2557</v>
      </c>
      <c r="H41" s="2" t="s">
        <v>2559</v>
      </c>
      <c r="I41" s="2" t="s">
        <v>2564</v>
      </c>
      <c r="J41" s="15" t="s">
        <v>2652</v>
      </c>
      <c r="K41" s="13">
        <v>45138</v>
      </c>
      <c r="L41" s="2" t="s">
        <v>5067</v>
      </c>
      <c r="M41" s="2" t="s">
        <v>5071</v>
      </c>
      <c r="N41" s="15" t="s">
        <v>5148</v>
      </c>
      <c r="O41" s="2" t="s">
        <v>5278</v>
      </c>
      <c r="P41" s="2" t="s">
        <v>5282</v>
      </c>
      <c r="Q41" s="2" t="s">
        <v>5285</v>
      </c>
      <c r="R41" s="15">
        <v>141.47</v>
      </c>
      <c r="S41" s="2" t="s">
        <v>5289</v>
      </c>
      <c r="T41" s="2" t="s">
        <v>5291</v>
      </c>
      <c r="U41" s="16">
        <v>0.91974390098577863</v>
      </c>
      <c r="V41" s="15">
        <v>746.8</v>
      </c>
      <c r="W41" s="2" t="s">
        <v>5295</v>
      </c>
      <c r="X41" s="2" t="s">
        <v>5294</v>
      </c>
      <c r="Y41" s="14">
        <v>19</v>
      </c>
      <c r="Z41" s="14">
        <v>1</v>
      </c>
      <c r="AA41" s="2" t="s">
        <v>5296</v>
      </c>
      <c r="AB41" s="2">
        <v>1</v>
      </c>
      <c r="AC41" s="14">
        <v>1</v>
      </c>
      <c r="AD41" s="14">
        <v>8</v>
      </c>
      <c r="AE41" s="2" t="s">
        <v>5299</v>
      </c>
      <c r="AF41" s="2" t="s">
        <v>5294</v>
      </c>
      <c r="AG41" s="2">
        <v>3</v>
      </c>
      <c r="AH41" s="23">
        <f t="shared" si="0"/>
        <v>888.27</v>
      </c>
      <c r="AI41" s="2" t="str">
        <f t="shared" si="1"/>
        <v>Adulto</v>
      </c>
      <c r="AJ41" s="23">
        <f t="shared" si="2"/>
        <v>816.98091492863762</v>
      </c>
      <c r="AK41" s="17">
        <f t="shared" si="3"/>
        <v>71.289085071362365</v>
      </c>
    </row>
    <row r="42" spans="1:37" x14ac:dyDescent="0.25">
      <c r="A42" s="3" t="s">
        <v>121</v>
      </c>
      <c r="B42" s="1" t="s">
        <v>2535</v>
      </c>
      <c r="C42" s="1" t="s">
        <v>2550</v>
      </c>
      <c r="D42" s="1" t="s">
        <v>2552</v>
      </c>
      <c r="E42" s="9">
        <v>20407</v>
      </c>
      <c r="F42" s="10">
        <v>40</v>
      </c>
      <c r="G42" s="1" t="s">
        <v>2554</v>
      </c>
      <c r="H42" s="1" t="s">
        <v>2562</v>
      </c>
      <c r="I42" s="1" t="s">
        <v>2563</v>
      </c>
      <c r="J42" s="11" t="s">
        <v>2655</v>
      </c>
      <c r="K42" s="9">
        <v>45503</v>
      </c>
      <c r="L42" s="1" t="s">
        <v>5068</v>
      </c>
      <c r="M42" s="1" t="s">
        <v>5073</v>
      </c>
      <c r="N42" s="11" t="s">
        <v>5103</v>
      </c>
      <c r="O42" s="1" t="s">
        <v>5275</v>
      </c>
      <c r="P42" s="1" t="s">
        <v>5279</v>
      </c>
      <c r="Q42" s="1" t="s">
        <v>5287</v>
      </c>
      <c r="R42" s="11">
        <v>1706.72</v>
      </c>
      <c r="S42" s="1" t="s">
        <v>5289</v>
      </c>
      <c r="T42" s="1" t="s">
        <v>5292</v>
      </c>
      <c r="U42" s="12">
        <v>0.25234453419174668</v>
      </c>
      <c r="V42" s="11">
        <v>472.89</v>
      </c>
      <c r="W42" s="1" t="s">
        <v>5294</v>
      </c>
      <c r="X42" s="1" t="s">
        <v>5294</v>
      </c>
      <c r="Y42" s="10">
        <v>215</v>
      </c>
      <c r="Z42" s="10">
        <v>2</v>
      </c>
      <c r="AA42" s="1" t="s">
        <v>5298</v>
      </c>
      <c r="AB42" s="1">
        <v>3</v>
      </c>
      <c r="AC42" s="10">
        <v>4</v>
      </c>
      <c r="AD42" s="10">
        <v>1</v>
      </c>
      <c r="AE42" s="1" t="s">
        <v>5302</v>
      </c>
      <c r="AF42" s="1" t="s">
        <v>5295</v>
      </c>
      <c r="AG42" s="1">
        <v>3</v>
      </c>
      <c r="AH42" s="17">
        <f t="shared" si="0"/>
        <v>2179.61</v>
      </c>
      <c r="AI42" s="1" t="str">
        <f t="shared" si="1"/>
        <v>Adulto</v>
      </c>
      <c r="AJ42" s="17">
        <f t="shared" si="2"/>
        <v>550.01267016967302</v>
      </c>
      <c r="AK42" s="17">
        <f t="shared" si="3"/>
        <v>1629.597329830327</v>
      </c>
    </row>
    <row r="43" spans="1:37" x14ac:dyDescent="0.25">
      <c r="A43" s="3" t="s">
        <v>123</v>
      </c>
      <c r="B43" s="1" t="s">
        <v>2538</v>
      </c>
      <c r="C43" s="1" t="s">
        <v>2548</v>
      </c>
      <c r="D43" s="1" t="s">
        <v>2552</v>
      </c>
      <c r="E43" s="9">
        <v>20078</v>
      </c>
      <c r="F43" s="10">
        <v>18</v>
      </c>
      <c r="G43" s="1" t="s">
        <v>2553</v>
      </c>
      <c r="H43" s="1" t="s">
        <v>2560</v>
      </c>
      <c r="I43" s="1" t="s">
        <v>2566</v>
      </c>
      <c r="J43" s="11" t="s">
        <v>2657</v>
      </c>
      <c r="K43" s="9">
        <v>45004</v>
      </c>
      <c r="L43" s="1" t="s">
        <v>5069</v>
      </c>
      <c r="M43" s="1" t="s">
        <v>5073</v>
      </c>
      <c r="N43" s="11" t="s">
        <v>5150</v>
      </c>
      <c r="O43" s="1" t="s">
        <v>5275</v>
      </c>
      <c r="P43" s="1" t="s">
        <v>5279</v>
      </c>
      <c r="Q43" s="1" t="s">
        <v>5287</v>
      </c>
      <c r="R43" s="11">
        <v>2780.93</v>
      </c>
      <c r="S43" s="1" t="s">
        <v>5289</v>
      </c>
      <c r="T43" s="1" t="s">
        <v>5291</v>
      </c>
      <c r="U43" s="12">
        <v>0.1104506713753675</v>
      </c>
      <c r="V43" s="11">
        <v>98.73</v>
      </c>
      <c r="W43" s="1" t="s">
        <v>5294</v>
      </c>
      <c r="X43" s="1" t="s">
        <v>5294</v>
      </c>
      <c r="Y43" s="10">
        <v>15</v>
      </c>
      <c r="Z43" s="10">
        <v>8</v>
      </c>
      <c r="AA43" s="1" t="s">
        <v>5298</v>
      </c>
      <c r="AB43" s="1">
        <v>1</v>
      </c>
      <c r="AC43" s="10">
        <v>6</v>
      </c>
      <c r="AD43" s="10">
        <v>2</v>
      </c>
      <c r="AE43" s="1" t="s">
        <v>5299</v>
      </c>
      <c r="AF43" s="1" t="s">
        <v>5294</v>
      </c>
      <c r="AG43" s="1">
        <v>1</v>
      </c>
      <c r="AH43" s="17">
        <f t="shared" si="0"/>
        <v>2879.66</v>
      </c>
      <c r="AI43" s="1" t="str">
        <f t="shared" si="1"/>
        <v>Adulto</v>
      </c>
      <c r="AJ43" s="17">
        <f t="shared" si="2"/>
        <v>318.06038033279077</v>
      </c>
      <c r="AK43" s="17">
        <f t="shared" si="3"/>
        <v>2561.599619667209</v>
      </c>
    </row>
    <row r="44" spans="1:37" x14ac:dyDescent="0.25">
      <c r="A44" s="4" t="s">
        <v>126</v>
      </c>
      <c r="B44" s="2" t="s">
        <v>2540</v>
      </c>
      <c r="C44" s="2" t="s">
        <v>2547</v>
      </c>
      <c r="D44" s="2" t="s">
        <v>2552</v>
      </c>
      <c r="E44" s="13">
        <v>37824</v>
      </c>
      <c r="F44" s="14">
        <v>30</v>
      </c>
      <c r="G44" s="2" t="s">
        <v>2554</v>
      </c>
      <c r="H44" s="2" t="s">
        <v>2559</v>
      </c>
      <c r="I44" s="2" t="s">
        <v>2564</v>
      </c>
      <c r="J44" s="15" t="s">
        <v>2660</v>
      </c>
      <c r="K44" s="13">
        <v>45291</v>
      </c>
      <c r="L44" s="2" t="s">
        <v>5069</v>
      </c>
      <c r="M44" s="2" t="s">
        <v>5074</v>
      </c>
      <c r="N44" s="15" t="s">
        <v>5154</v>
      </c>
      <c r="O44" s="2" t="s">
        <v>5277</v>
      </c>
      <c r="P44" s="2" t="s">
        <v>5283</v>
      </c>
      <c r="Q44" s="2" t="s">
        <v>5285</v>
      </c>
      <c r="R44" s="15">
        <v>2393.5700000000002</v>
      </c>
      <c r="S44" s="2" t="s">
        <v>5290</v>
      </c>
      <c r="T44" s="2" t="s">
        <v>5292</v>
      </c>
      <c r="U44" s="16">
        <v>0.32253057284487108</v>
      </c>
      <c r="V44" s="15">
        <v>142.80000000000001</v>
      </c>
      <c r="W44" s="2" t="s">
        <v>5294</v>
      </c>
      <c r="X44" s="2" t="s">
        <v>5295</v>
      </c>
      <c r="Y44" s="14">
        <v>268</v>
      </c>
      <c r="Z44" s="14">
        <v>11</v>
      </c>
      <c r="AA44" s="2" t="s">
        <v>5297</v>
      </c>
      <c r="AB44" s="2">
        <v>1</v>
      </c>
      <c r="AC44" s="14">
        <v>0</v>
      </c>
      <c r="AD44" s="14">
        <v>9</v>
      </c>
      <c r="AE44" s="2" t="s">
        <v>5299</v>
      </c>
      <c r="AF44" s="2" t="s">
        <v>5294</v>
      </c>
      <c r="AG44" s="2">
        <v>4</v>
      </c>
      <c r="AH44" s="23">
        <f t="shared" si="0"/>
        <v>2536.3700000000003</v>
      </c>
      <c r="AI44" s="2" t="str">
        <f t="shared" si="1"/>
        <v>Adulto</v>
      </c>
      <c r="AJ44" s="23">
        <f t="shared" si="2"/>
        <v>818.05686904654578</v>
      </c>
      <c r="AK44" s="17">
        <f t="shared" si="3"/>
        <v>1718.3131309534547</v>
      </c>
    </row>
    <row r="45" spans="1:37" x14ac:dyDescent="0.25">
      <c r="A45" s="3" t="s">
        <v>127</v>
      </c>
      <c r="B45" s="1" t="s">
        <v>2533</v>
      </c>
      <c r="C45" s="1" t="s">
        <v>2547</v>
      </c>
      <c r="D45" s="1" t="s">
        <v>2551</v>
      </c>
      <c r="E45" s="9">
        <v>41965</v>
      </c>
      <c r="F45" s="10">
        <v>21</v>
      </c>
      <c r="G45" s="1" t="s">
        <v>2557</v>
      </c>
      <c r="H45" s="1" t="s">
        <v>2559</v>
      </c>
      <c r="I45" s="1" t="s">
        <v>2564</v>
      </c>
      <c r="J45" s="11" t="s">
        <v>2661</v>
      </c>
      <c r="K45" s="9">
        <v>45428</v>
      </c>
      <c r="L45" s="1" t="s">
        <v>5069</v>
      </c>
      <c r="M45" s="1" t="s">
        <v>2563</v>
      </c>
      <c r="N45" s="11" t="s">
        <v>5155</v>
      </c>
      <c r="O45" s="1" t="s">
        <v>5276</v>
      </c>
      <c r="P45" s="1" t="s">
        <v>5283</v>
      </c>
      <c r="Q45" s="1" t="s">
        <v>5287</v>
      </c>
      <c r="R45" s="11">
        <v>922.87</v>
      </c>
      <c r="S45" s="1" t="s">
        <v>5290</v>
      </c>
      <c r="T45" s="1" t="s">
        <v>5288</v>
      </c>
      <c r="U45" s="12">
        <v>0.47300622774697559</v>
      </c>
      <c r="V45" s="11">
        <v>670.97</v>
      </c>
      <c r="W45" s="1" t="s">
        <v>5295</v>
      </c>
      <c r="X45" s="1" t="s">
        <v>5294</v>
      </c>
      <c r="Y45" s="10">
        <v>178</v>
      </c>
      <c r="Z45" s="10">
        <v>11</v>
      </c>
      <c r="AA45" s="1" t="s">
        <v>5296</v>
      </c>
      <c r="AB45" s="1">
        <v>4</v>
      </c>
      <c r="AC45" s="10">
        <v>2</v>
      </c>
      <c r="AD45" s="10">
        <v>6</v>
      </c>
      <c r="AE45" s="1" t="s">
        <v>5302</v>
      </c>
      <c r="AF45" s="1" t="s">
        <v>5295</v>
      </c>
      <c r="AG45" s="1">
        <v>4</v>
      </c>
      <c r="AH45" s="17">
        <f t="shared" si="0"/>
        <v>1593.8400000000001</v>
      </c>
      <c r="AI45" s="1" t="str">
        <f t="shared" si="1"/>
        <v>Adulto</v>
      </c>
      <c r="AJ45" s="17">
        <f t="shared" si="2"/>
        <v>753.89624603223967</v>
      </c>
      <c r="AK45" s="17">
        <f t="shared" si="3"/>
        <v>839.94375396776047</v>
      </c>
    </row>
    <row r="46" spans="1:37" x14ac:dyDescent="0.25">
      <c r="A46" s="4" t="s">
        <v>128</v>
      </c>
      <c r="B46" s="2" t="s">
        <v>2540</v>
      </c>
      <c r="C46" s="2" t="s">
        <v>2545</v>
      </c>
      <c r="D46" s="2" t="s">
        <v>2552</v>
      </c>
      <c r="E46" s="13">
        <v>32671</v>
      </c>
      <c r="F46" s="14">
        <v>62</v>
      </c>
      <c r="G46" s="2" t="s">
        <v>2553</v>
      </c>
      <c r="H46" s="2" t="s">
        <v>2558</v>
      </c>
      <c r="I46" s="2" t="s">
        <v>2564</v>
      </c>
      <c r="J46" s="15" t="s">
        <v>2662</v>
      </c>
      <c r="K46" s="13">
        <v>45247</v>
      </c>
      <c r="L46" s="2" t="s">
        <v>5067</v>
      </c>
      <c r="M46" s="2" t="s">
        <v>5074</v>
      </c>
      <c r="N46" s="15" t="s">
        <v>5086</v>
      </c>
      <c r="O46" s="2" t="s">
        <v>5275</v>
      </c>
      <c r="P46" s="2" t="s">
        <v>5280</v>
      </c>
      <c r="Q46" s="2" t="s">
        <v>5287</v>
      </c>
      <c r="R46" s="15">
        <v>2890.51</v>
      </c>
      <c r="S46" s="2" t="s">
        <v>5288</v>
      </c>
      <c r="T46" s="2" t="s">
        <v>5288</v>
      </c>
      <c r="U46" s="16">
        <v>0.29737839338031619</v>
      </c>
      <c r="V46" s="15">
        <v>92.48</v>
      </c>
      <c r="W46" s="2" t="s">
        <v>5294</v>
      </c>
      <c r="X46" s="2" t="s">
        <v>5294</v>
      </c>
      <c r="Y46" s="14">
        <v>257</v>
      </c>
      <c r="Z46" s="14">
        <v>2</v>
      </c>
      <c r="AA46" s="2" t="s">
        <v>5296</v>
      </c>
      <c r="AB46" s="2">
        <v>4</v>
      </c>
      <c r="AC46" s="14">
        <v>1</v>
      </c>
      <c r="AD46" s="14">
        <v>4</v>
      </c>
      <c r="AE46" s="2" t="s">
        <v>5299</v>
      </c>
      <c r="AF46" s="2" t="s">
        <v>5295</v>
      </c>
      <c r="AG46" s="2">
        <v>2</v>
      </c>
      <c r="AH46" s="23">
        <f t="shared" si="0"/>
        <v>2982.9900000000002</v>
      </c>
      <c r="AI46" s="2" t="str">
        <f t="shared" si="1"/>
        <v>Adulto</v>
      </c>
      <c r="AJ46" s="23">
        <f t="shared" si="2"/>
        <v>887.07677366954942</v>
      </c>
      <c r="AK46" s="17">
        <f t="shared" si="3"/>
        <v>2095.9132263304509</v>
      </c>
    </row>
    <row r="47" spans="1:37" x14ac:dyDescent="0.25">
      <c r="A47" s="4" t="s">
        <v>134</v>
      </c>
      <c r="B47" s="2" t="s">
        <v>2535</v>
      </c>
      <c r="C47" s="2" t="s">
        <v>2545</v>
      </c>
      <c r="D47" s="2" t="s">
        <v>2552</v>
      </c>
      <c r="E47" s="13">
        <v>43851</v>
      </c>
      <c r="F47" s="14">
        <v>39</v>
      </c>
      <c r="G47" s="2" t="s">
        <v>2556</v>
      </c>
      <c r="H47" s="2" t="s">
        <v>2558</v>
      </c>
      <c r="I47" s="2" t="s">
        <v>2563</v>
      </c>
      <c r="J47" s="15" t="s">
        <v>2668</v>
      </c>
      <c r="K47" s="13">
        <v>45340</v>
      </c>
      <c r="L47" s="2" t="s">
        <v>5069</v>
      </c>
      <c r="M47" s="2" t="s">
        <v>5072</v>
      </c>
      <c r="N47" s="15" t="s">
        <v>5159</v>
      </c>
      <c r="O47" s="2" t="s">
        <v>5275</v>
      </c>
      <c r="P47" s="2" t="s">
        <v>5279</v>
      </c>
      <c r="Q47" s="2" t="s">
        <v>5286</v>
      </c>
      <c r="R47" s="15">
        <v>2751.43</v>
      </c>
      <c r="S47" s="2" t="s">
        <v>5289</v>
      </c>
      <c r="T47" s="2" t="s">
        <v>5292</v>
      </c>
      <c r="U47" s="16">
        <v>0.96300467713058946</v>
      </c>
      <c r="V47" s="15">
        <v>594.51</v>
      </c>
      <c r="W47" s="2" t="s">
        <v>5295</v>
      </c>
      <c r="X47" s="2" t="s">
        <v>5295</v>
      </c>
      <c r="Y47" s="14">
        <v>246</v>
      </c>
      <c r="Z47" s="14">
        <v>8</v>
      </c>
      <c r="AA47" s="2" t="s">
        <v>5296</v>
      </c>
      <c r="AB47" s="2">
        <v>3</v>
      </c>
      <c r="AC47" s="14">
        <v>2</v>
      </c>
      <c r="AD47" s="14">
        <v>3</v>
      </c>
      <c r="AE47" s="2" t="s">
        <v>5300</v>
      </c>
      <c r="AF47" s="2" t="s">
        <v>5294</v>
      </c>
      <c r="AG47" s="2">
        <v>2</v>
      </c>
      <c r="AH47" s="23">
        <f t="shared" si="0"/>
        <v>3345.9399999999996</v>
      </c>
      <c r="AI47" s="2" t="str">
        <f t="shared" si="1"/>
        <v>Adulto</v>
      </c>
      <c r="AJ47" s="23">
        <f t="shared" si="2"/>
        <v>3222.1558693983243</v>
      </c>
      <c r="AK47" s="17">
        <f t="shared" si="3"/>
        <v>123.78413060167532</v>
      </c>
    </row>
    <row r="48" spans="1:37" x14ac:dyDescent="0.25">
      <c r="A48" s="3" t="s">
        <v>135</v>
      </c>
      <c r="B48" s="1" t="s">
        <v>2535</v>
      </c>
      <c r="C48" s="1" t="s">
        <v>2550</v>
      </c>
      <c r="D48" s="1" t="s">
        <v>2551</v>
      </c>
      <c r="E48" s="9">
        <v>37406</v>
      </c>
      <c r="F48" s="10">
        <v>24</v>
      </c>
      <c r="G48" s="1" t="s">
        <v>2557</v>
      </c>
      <c r="H48" s="1" t="s">
        <v>2558</v>
      </c>
      <c r="I48" s="1" t="s">
        <v>2564</v>
      </c>
      <c r="J48" s="11" t="s">
        <v>2669</v>
      </c>
      <c r="K48" s="9">
        <v>45131</v>
      </c>
      <c r="L48" s="1" t="s">
        <v>5069</v>
      </c>
      <c r="M48" s="1" t="s">
        <v>2563</v>
      </c>
      <c r="N48" s="11" t="s">
        <v>5160</v>
      </c>
      <c r="O48" s="1" t="s">
        <v>5277</v>
      </c>
      <c r="P48" s="1" t="s">
        <v>5280</v>
      </c>
      <c r="Q48" s="1" t="s">
        <v>5284</v>
      </c>
      <c r="R48" s="11">
        <v>2679.55</v>
      </c>
      <c r="S48" s="1" t="s">
        <v>5288</v>
      </c>
      <c r="T48" s="1" t="s">
        <v>5292</v>
      </c>
      <c r="U48" s="12">
        <v>0.65061170413129743</v>
      </c>
      <c r="V48" s="11">
        <v>178.49</v>
      </c>
      <c r="W48" s="1" t="s">
        <v>5295</v>
      </c>
      <c r="X48" s="1" t="s">
        <v>5294</v>
      </c>
      <c r="Y48" s="10">
        <v>240</v>
      </c>
      <c r="Z48" s="10">
        <v>1</v>
      </c>
      <c r="AA48" s="1" t="s">
        <v>5296</v>
      </c>
      <c r="AB48" s="1">
        <v>1</v>
      </c>
      <c r="AC48" s="10">
        <v>0</v>
      </c>
      <c r="AD48" s="10">
        <v>4</v>
      </c>
      <c r="AE48" s="1" t="s">
        <v>5303</v>
      </c>
      <c r="AF48" s="1" t="s">
        <v>5295</v>
      </c>
      <c r="AG48" s="1">
        <v>3</v>
      </c>
      <c r="AH48" s="17">
        <f t="shared" si="0"/>
        <v>2858.04</v>
      </c>
      <c r="AI48" s="1" t="str">
        <f t="shared" si="1"/>
        <v>Adulto</v>
      </c>
      <c r="AJ48" s="17">
        <f t="shared" si="2"/>
        <v>1859.4742748754134</v>
      </c>
      <c r="AK48" s="17">
        <f t="shared" si="3"/>
        <v>998.56572512458661</v>
      </c>
    </row>
    <row r="49" spans="1:37" x14ac:dyDescent="0.25">
      <c r="A49" s="4" t="s">
        <v>136</v>
      </c>
      <c r="B49" s="2" t="s">
        <v>2542</v>
      </c>
      <c r="C49" s="2" t="s">
        <v>2548</v>
      </c>
      <c r="D49" s="2" t="s">
        <v>2551</v>
      </c>
      <c r="E49" s="13">
        <v>38394</v>
      </c>
      <c r="F49" s="14">
        <v>34</v>
      </c>
      <c r="G49" s="2" t="s">
        <v>2553</v>
      </c>
      <c r="H49" s="2" t="s">
        <v>2562</v>
      </c>
      <c r="I49" s="2" t="s">
        <v>2566</v>
      </c>
      <c r="J49" s="15" t="s">
        <v>2670</v>
      </c>
      <c r="K49" s="13">
        <v>45257</v>
      </c>
      <c r="L49" s="2" t="s">
        <v>5069</v>
      </c>
      <c r="M49" s="2" t="s">
        <v>5071</v>
      </c>
      <c r="N49" s="15" t="s">
        <v>5113</v>
      </c>
      <c r="O49" s="2" t="s">
        <v>5275</v>
      </c>
      <c r="P49" s="2" t="s">
        <v>5283</v>
      </c>
      <c r="Q49" s="2" t="s">
        <v>5287</v>
      </c>
      <c r="R49" s="15">
        <v>2661.56</v>
      </c>
      <c r="S49" s="2" t="s">
        <v>5290</v>
      </c>
      <c r="T49" s="2" t="s">
        <v>5293</v>
      </c>
      <c r="U49" s="16">
        <v>0.35097414360110912</v>
      </c>
      <c r="V49" s="15">
        <v>326.73</v>
      </c>
      <c r="W49" s="2" t="s">
        <v>5295</v>
      </c>
      <c r="X49" s="2" t="s">
        <v>5294</v>
      </c>
      <c r="Y49" s="14">
        <v>8</v>
      </c>
      <c r="Z49" s="14">
        <v>1</v>
      </c>
      <c r="AA49" s="2" t="s">
        <v>5296</v>
      </c>
      <c r="AB49" s="2">
        <v>3</v>
      </c>
      <c r="AC49" s="14">
        <v>5</v>
      </c>
      <c r="AD49" s="14">
        <v>9</v>
      </c>
      <c r="AE49" s="2" t="s">
        <v>5303</v>
      </c>
      <c r="AF49" s="2" t="s">
        <v>5294</v>
      </c>
      <c r="AG49" s="2">
        <v>5</v>
      </c>
      <c r="AH49" s="23">
        <f t="shared" si="0"/>
        <v>2988.29</v>
      </c>
      <c r="AI49" s="2" t="str">
        <f t="shared" si="1"/>
        <v>Adulto</v>
      </c>
      <c r="AJ49" s="23">
        <f t="shared" si="2"/>
        <v>1048.8125235817583</v>
      </c>
      <c r="AK49" s="17">
        <f t="shared" si="3"/>
        <v>1939.4774764182416</v>
      </c>
    </row>
    <row r="50" spans="1:37" x14ac:dyDescent="0.25">
      <c r="A50" s="3" t="s">
        <v>137</v>
      </c>
      <c r="B50" s="1" t="s">
        <v>2542</v>
      </c>
      <c r="C50" s="1" t="s">
        <v>2545</v>
      </c>
      <c r="D50" s="1" t="s">
        <v>2552</v>
      </c>
      <c r="E50" s="9">
        <v>35325</v>
      </c>
      <c r="F50" s="10">
        <v>61</v>
      </c>
      <c r="G50" s="1" t="s">
        <v>2556</v>
      </c>
      <c r="H50" s="1" t="s">
        <v>2562</v>
      </c>
      <c r="I50" s="1" t="s">
        <v>2565</v>
      </c>
      <c r="J50" s="11" t="s">
        <v>2671</v>
      </c>
      <c r="K50" s="9">
        <v>45516</v>
      </c>
      <c r="L50" s="1" t="s">
        <v>5068</v>
      </c>
      <c r="M50" s="1" t="s">
        <v>2563</v>
      </c>
      <c r="N50" s="11" t="s">
        <v>5128</v>
      </c>
      <c r="O50" s="1" t="s">
        <v>5277</v>
      </c>
      <c r="P50" s="1" t="s">
        <v>5282</v>
      </c>
      <c r="Q50" s="1" t="s">
        <v>5284</v>
      </c>
      <c r="R50" s="11">
        <v>397.06</v>
      </c>
      <c r="S50" s="1" t="s">
        <v>5290</v>
      </c>
      <c r="T50" s="1" t="s">
        <v>5291</v>
      </c>
      <c r="U50" s="12">
        <v>0.63594636580069808</v>
      </c>
      <c r="V50" s="11">
        <v>219.65</v>
      </c>
      <c r="W50" s="1" t="s">
        <v>5295</v>
      </c>
      <c r="X50" s="1" t="s">
        <v>5294</v>
      </c>
      <c r="Y50" s="10">
        <v>23</v>
      </c>
      <c r="Z50" s="10">
        <v>14</v>
      </c>
      <c r="AA50" s="1" t="s">
        <v>5296</v>
      </c>
      <c r="AB50" s="1">
        <v>1</v>
      </c>
      <c r="AC50" s="10">
        <v>1</v>
      </c>
      <c r="AD50" s="10">
        <v>3</v>
      </c>
      <c r="AE50" s="1" t="s">
        <v>5299</v>
      </c>
      <c r="AF50" s="1" t="s">
        <v>5295</v>
      </c>
      <c r="AG50" s="1">
        <v>1</v>
      </c>
      <c r="AH50" s="17">
        <f t="shared" si="0"/>
        <v>616.71</v>
      </c>
      <c r="AI50" s="1" t="str">
        <f t="shared" si="1"/>
        <v>Adulto</v>
      </c>
      <c r="AJ50" s="17">
        <f t="shared" si="2"/>
        <v>392.19448325294854</v>
      </c>
      <c r="AK50" s="17">
        <f t="shared" si="3"/>
        <v>224.51551674705149</v>
      </c>
    </row>
    <row r="51" spans="1:37" x14ac:dyDescent="0.25">
      <c r="A51" s="4" t="s">
        <v>138</v>
      </c>
      <c r="B51" s="2" t="s">
        <v>2534</v>
      </c>
      <c r="C51" s="2" t="s">
        <v>2550</v>
      </c>
      <c r="D51" s="2" t="s">
        <v>2552</v>
      </c>
      <c r="E51" s="13">
        <v>30527</v>
      </c>
      <c r="F51" s="14">
        <v>41</v>
      </c>
      <c r="G51" s="2" t="s">
        <v>2557</v>
      </c>
      <c r="H51" s="2" t="s">
        <v>2561</v>
      </c>
      <c r="I51" s="2" t="s">
        <v>2564</v>
      </c>
      <c r="J51" s="15" t="s">
        <v>2672</v>
      </c>
      <c r="K51" s="13">
        <v>45089</v>
      </c>
      <c r="L51" s="2" t="s">
        <v>5069</v>
      </c>
      <c r="M51" s="2" t="s">
        <v>5074</v>
      </c>
      <c r="N51" s="15" t="s">
        <v>5161</v>
      </c>
      <c r="O51" s="2" t="s">
        <v>5275</v>
      </c>
      <c r="P51" s="2" t="s">
        <v>5282</v>
      </c>
      <c r="Q51" s="2" t="s">
        <v>5285</v>
      </c>
      <c r="R51" s="15">
        <v>473.37</v>
      </c>
      <c r="S51" s="2" t="s">
        <v>5290</v>
      </c>
      <c r="T51" s="2" t="s">
        <v>5292</v>
      </c>
      <c r="U51" s="16">
        <v>0.68842605232093401</v>
      </c>
      <c r="V51" s="15">
        <v>190.91</v>
      </c>
      <c r="W51" s="2" t="s">
        <v>5295</v>
      </c>
      <c r="X51" s="2" t="s">
        <v>5294</v>
      </c>
      <c r="Y51" s="14">
        <v>111</v>
      </c>
      <c r="Z51" s="14">
        <v>7</v>
      </c>
      <c r="AA51" s="2" t="s">
        <v>5296</v>
      </c>
      <c r="AB51" s="2">
        <v>1</v>
      </c>
      <c r="AC51" s="14">
        <v>2</v>
      </c>
      <c r="AD51" s="14">
        <v>6</v>
      </c>
      <c r="AE51" s="2" t="s">
        <v>5303</v>
      </c>
      <c r="AF51" s="2" t="s">
        <v>5295</v>
      </c>
      <c r="AG51" s="2">
        <v>4</v>
      </c>
      <c r="AH51" s="23">
        <f t="shared" si="0"/>
        <v>664.28</v>
      </c>
      <c r="AI51" s="2" t="str">
        <f t="shared" si="1"/>
        <v>Adulto</v>
      </c>
      <c r="AJ51" s="23">
        <f t="shared" si="2"/>
        <v>457.30765803575002</v>
      </c>
      <c r="AK51" s="17">
        <f t="shared" si="3"/>
        <v>206.97234196424995</v>
      </c>
    </row>
    <row r="52" spans="1:37" x14ac:dyDescent="0.25">
      <c r="A52" s="3" t="s">
        <v>141</v>
      </c>
      <c r="B52" s="1" t="s">
        <v>2534</v>
      </c>
      <c r="C52" s="1" t="s">
        <v>2549</v>
      </c>
      <c r="D52" s="1" t="s">
        <v>2551</v>
      </c>
      <c r="E52" s="9">
        <v>34486</v>
      </c>
      <c r="F52" s="10">
        <v>50</v>
      </c>
      <c r="G52" s="1" t="s">
        <v>2556</v>
      </c>
      <c r="H52" s="1" t="s">
        <v>2558</v>
      </c>
      <c r="I52" s="1" t="s">
        <v>2564</v>
      </c>
      <c r="J52" s="11" t="s">
        <v>2675</v>
      </c>
      <c r="K52" s="9">
        <v>45075</v>
      </c>
      <c r="L52" s="1" t="s">
        <v>5067</v>
      </c>
      <c r="M52" s="1" t="s">
        <v>5074</v>
      </c>
      <c r="N52" s="11" t="s">
        <v>5163</v>
      </c>
      <c r="O52" s="1" t="s">
        <v>5278</v>
      </c>
      <c r="P52" s="1" t="s">
        <v>5283</v>
      </c>
      <c r="Q52" s="1" t="s">
        <v>5287</v>
      </c>
      <c r="R52" s="11">
        <v>1092.19</v>
      </c>
      <c r="S52" s="1" t="s">
        <v>5289</v>
      </c>
      <c r="T52" s="1" t="s">
        <v>5292</v>
      </c>
      <c r="U52" s="12">
        <v>0.60665986752022327</v>
      </c>
      <c r="V52" s="11">
        <v>631.12</v>
      </c>
      <c r="W52" s="1" t="s">
        <v>5294</v>
      </c>
      <c r="X52" s="1" t="s">
        <v>5294</v>
      </c>
      <c r="Y52" s="10">
        <v>227</v>
      </c>
      <c r="Z52" s="10">
        <v>2</v>
      </c>
      <c r="AA52" s="1" t="s">
        <v>5296</v>
      </c>
      <c r="AB52" s="1">
        <v>4</v>
      </c>
      <c r="AC52" s="10">
        <v>3</v>
      </c>
      <c r="AD52" s="10">
        <v>5</v>
      </c>
      <c r="AE52" s="1" t="s">
        <v>5303</v>
      </c>
      <c r="AF52" s="1" t="s">
        <v>5295</v>
      </c>
      <c r="AG52" s="1">
        <v>5</v>
      </c>
      <c r="AH52" s="17">
        <f t="shared" si="0"/>
        <v>1723.31</v>
      </c>
      <c r="AI52" s="1" t="str">
        <f t="shared" si="1"/>
        <v>Adulto</v>
      </c>
      <c r="AJ52" s="17">
        <f t="shared" si="2"/>
        <v>1045.463016296276</v>
      </c>
      <c r="AK52" s="17">
        <f t="shared" si="3"/>
        <v>677.84698370372394</v>
      </c>
    </row>
    <row r="53" spans="1:37" x14ac:dyDescent="0.25">
      <c r="A53" s="3" t="s">
        <v>143</v>
      </c>
      <c r="B53" s="1" t="s">
        <v>2541</v>
      </c>
      <c r="C53" s="1" t="s">
        <v>2547</v>
      </c>
      <c r="D53" s="1" t="s">
        <v>2551</v>
      </c>
      <c r="E53" s="9">
        <v>41435</v>
      </c>
      <c r="F53" s="10">
        <v>51</v>
      </c>
      <c r="G53" s="1" t="s">
        <v>2553</v>
      </c>
      <c r="H53" s="1" t="s">
        <v>2562</v>
      </c>
      <c r="I53" s="1" t="s">
        <v>2566</v>
      </c>
      <c r="J53" s="11" t="s">
        <v>2677</v>
      </c>
      <c r="K53" s="9">
        <v>45115</v>
      </c>
      <c r="L53" s="1" t="s">
        <v>5068</v>
      </c>
      <c r="M53" s="1" t="s">
        <v>2563</v>
      </c>
      <c r="N53" s="11" t="s">
        <v>5103</v>
      </c>
      <c r="O53" s="1" t="s">
        <v>5274</v>
      </c>
      <c r="P53" s="1" t="s">
        <v>5281</v>
      </c>
      <c r="Q53" s="1" t="s">
        <v>5287</v>
      </c>
      <c r="R53" s="11">
        <v>1096.3399999999999</v>
      </c>
      <c r="S53" s="1" t="s">
        <v>5289</v>
      </c>
      <c r="T53" s="1" t="s">
        <v>5292</v>
      </c>
      <c r="U53" s="12">
        <v>0.99757648375605878</v>
      </c>
      <c r="V53" s="11">
        <v>662.75</v>
      </c>
      <c r="W53" s="1" t="s">
        <v>5294</v>
      </c>
      <c r="X53" s="1" t="s">
        <v>5294</v>
      </c>
      <c r="Y53" s="10">
        <v>276</v>
      </c>
      <c r="Z53" s="10">
        <v>2</v>
      </c>
      <c r="AA53" s="1" t="s">
        <v>5297</v>
      </c>
      <c r="AB53" s="1">
        <v>3</v>
      </c>
      <c r="AC53" s="10">
        <v>6</v>
      </c>
      <c r="AD53" s="10">
        <v>2</v>
      </c>
      <c r="AE53" s="1" t="s">
        <v>5301</v>
      </c>
      <c r="AF53" s="1" t="s">
        <v>5295</v>
      </c>
      <c r="AG53" s="1">
        <v>2</v>
      </c>
      <c r="AH53" s="17">
        <f t="shared" si="0"/>
        <v>1759.09</v>
      </c>
      <c r="AI53" s="1" t="str">
        <f t="shared" si="1"/>
        <v>Adulto</v>
      </c>
      <c r="AJ53" s="17">
        <f t="shared" si="2"/>
        <v>1754.8268168104453</v>
      </c>
      <c r="AK53" s="17">
        <f t="shared" si="3"/>
        <v>4.2631831895546384</v>
      </c>
    </row>
    <row r="54" spans="1:37" x14ac:dyDescent="0.25">
      <c r="A54" s="4" t="s">
        <v>144</v>
      </c>
      <c r="B54" s="2" t="s">
        <v>2541</v>
      </c>
      <c r="C54" s="2" t="s">
        <v>2543</v>
      </c>
      <c r="D54" s="2" t="s">
        <v>2551</v>
      </c>
      <c r="E54" s="13">
        <v>31411</v>
      </c>
      <c r="F54" s="14">
        <v>52</v>
      </c>
      <c r="G54" s="2" t="s">
        <v>2557</v>
      </c>
      <c r="H54" s="2" t="s">
        <v>2561</v>
      </c>
      <c r="I54" s="2" t="s">
        <v>2565</v>
      </c>
      <c r="J54" s="15" t="s">
        <v>2678</v>
      </c>
      <c r="K54" s="13">
        <v>45031</v>
      </c>
      <c r="L54" s="2" t="s">
        <v>5067</v>
      </c>
      <c r="M54" s="2" t="s">
        <v>2563</v>
      </c>
      <c r="N54" s="15" t="s">
        <v>5164</v>
      </c>
      <c r="O54" s="2" t="s">
        <v>5278</v>
      </c>
      <c r="P54" s="2" t="s">
        <v>5279</v>
      </c>
      <c r="Q54" s="2" t="s">
        <v>5284</v>
      </c>
      <c r="R54" s="15">
        <v>2174.89</v>
      </c>
      <c r="S54" s="2" t="s">
        <v>5290</v>
      </c>
      <c r="T54" s="2" t="s">
        <v>5292</v>
      </c>
      <c r="U54" s="16">
        <v>0.22305830696294199</v>
      </c>
      <c r="V54" s="15">
        <v>170.41</v>
      </c>
      <c r="W54" s="2" t="s">
        <v>5295</v>
      </c>
      <c r="X54" s="2" t="s">
        <v>5294</v>
      </c>
      <c r="Y54" s="14">
        <v>169</v>
      </c>
      <c r="Z54" s="14">
        <v>5</v>
      </c>
      <c r="AA54" s="2" t="s">
        <v>5298</v>
      </c>
      <c r="AB54" s="2">
        <v>2</v>
      </c>
      <c r="AC54" s="14">
        <v>1</v>
      </c>
      <c r="AD54" s="14">
        <v>10</v>
      </c>
      <c r="AE54" s="2" t="s">
        <v>5300</v>
      </c>
      <c r="AF54" s="2" t="s">
        <v>5295</v>
      </c>
      <c r="AG54" s="2">
        <v>2</v>
      </c>
      <c r="AH54" s="23">
        <f t="shared" si="0"/>
        <v>2345.2999999999997</v>
      </c>
      <c r="AI54" s="2" t="str">
        <f t="shared" si="1"/>
        <v>Adulto</v>
      </c>
      <c r="AJ54" s="23">
        <f t="shared" si="2"/>
        <v>523.13864732018783</v>
      </c>
      <c r="AK54" s="17">
        <f t="shared" si="3"/>
        <v>1822.1613526798119</v>
      </c>
    </row>
    <row r="55" spans="1:37" x14ac:dyDescent="0.25">
      <c r="A55" s="3" t="s">
        <v>145</v>
      </c>
      <c r="B55" s="1" t="s">
        <v>2534</v>
      </c>
      <c r="C55" s="1" t="s">
        <v>2546</v>
      </c>
      <c r="D55" s="1" t="s">
        <v>2551</v>
      </c>
      <c r="E55" s="9">
        <v>20269</v>
      </c>
      <c r="F55" s="10">
        <v>39</v>
      </c>
      <c r="G55" s="1" t="s">
        <v>2553</v>
      </c>
      <c r="H55" s="1" t="s">
        <v>2559</v>
      </c>
      <c r="I55" s="1" t="s">
        <v>2563</v>
      </c>
      <c r="J55" s="11" t="s">
        <v>2679</v>
      </c>
      <c r="K55" s="9">
        <v>45531</v>
      </c>
      <c r="L55" s="1" t="s">
        <v>5067</v>
      </c>
      <c r="M55" s="1" t="s">
        <v>5070</v>
      </c>
      <c r="N55" s="11" t="s">
        <v>5165</v>
      </c>
      <c r="O55" s="1" t="s">
        <v>5275</v>
      </c>
      <c r="P55" s="1" t="s">
        <v>5280</v>
      </c>
      <c r="Q55" s="1" t="s">
        <v>5285</v>
      </c>
      <c r="R55" s="11">
        <v>2469.84</v>
      </c>
      <c r="S55" s="1" t="s">
        <v>5289</v>
      </c>
      <c r="T55" s="1" t="s">
        <v>5288</v>
      </c>
      <c r="U55" s="12">
        <v>0.70038897418173496</v>
      </c>
      <c r="V55" s="11">
        <v>567.52</v>
      </c>
      <c r="W55" s="1" t="s">
        <v>5294</v>
      </c>
      <c r="X55" s="1" t="s">
        <v>5295</v>
      </c>
      <c r="Y55" s="10">
        <v>230</v>
      </c>
      <c r="Z55" s="10">
        <v>5</v>
      </c>
      <c r="AA55" s="1" t="s">
        <v>5297</v>
      </c>
      <c r="AB55" s="1">
        <v>2</v>
      </c>
      <c r="AC55" s="10">
        <v>5</v>
      </c>
      <c r="AD55" s="10">
        <v>9</v>
      </c>
      <c r="AE55" s="1" t="s">
        <v>5303</v>
      </c>
      <c r="AF55" s="1" t="s">
        <v>5294</v>
      </c>
      <c r="AG55" s="1">
        <v>0</v>
      </c>
      <c r="AH55" s="17">
        <f t="shared" si="0"/>
        <v>3037.36</v>
      </c>
      <c r="AI55" s="1" t="str">
        <f t="shared" si="1"/>
        <v>Adulto</v>
      </c>
      <c r="AJ55" s="17">
        <f t="shared" si="2"/>
        <v>2127.3334546206347</v>
      </c>
      <c r="AK55" s="17">
        <f t="shared" si="3"/>
        <v>910.02654537936542</v>
      </c>
    </row>
    <row r="56" spans="1:37" x14ac:dyDescent="0.25">
      <c r="A56" s="3" t="s">
        <v>147</v>
      </c>
      <c r="B56" s="1" t="s">
        <v>2537</v>
      </c>
      <c r="C56" s="1" t="s">
        <v>2546</v>
      </c>
      <c r="D56" s="1" t="s">
        <v>2551</v>
      </c>
      <c r="E56" s="9">
        <v>35310</v>
      </c>
      <c r="F56" s="10">
        <v>45</v>
      </c>
      <c r="G56" s="1" t="s">
        <v>2555</v>
      </c>
      <c r="H56" s="1" t="s">
        <v>2558</v>
      </c>
      <c r="I56" s="1" t="s">
        <v>2566</v>
      </c>
      <c r="J56" s="11" t="s">
        <v>2681</v>
      </c>
      <c r="K56" s="9">
        <v>45338</v>
      </c>
      <c r="L56" s="1" t="s">
        <v>5067</v>
      </c>
      <c r="M56" s="1" t="s">
        <v>5074</v>
      </c>
      <c r="N56" s="11" t="s">
        <v>5109</v>
      </c>
      <c r="O56" s="1" t="s">
        <v>5278</v>
      </c>
      <c r="P56" s="1" t="s">
        <v>5279</v>
      </c>
      <c r="Q56" s="1" t="s">
        <v>5287</v>
      </c>
      <c r="R56" s="11">
        <v>1422.06</v>
      </c>
      <c r="S56" s="1" t="s">
        <v>5288</v>
      </c>
      <c r="T56" s="1" t="s">
        <v>5293</v>
      </c>
      <c r="U56" s="12">
        <v>0.96982527974781096</v>
      </c>
      <c r="V56" s="11">
        <v>61.44</v>
      </c>
      <c r="W56" s="1" t="s">
        <v>5294</v>
      </c>
      <c r="X56" s="1" t="s">
        <v>5295</v>
      </c>
      <c r="Y56" s="10">
        <v>110</v>
      </c>
      <c r="Z56" s="10">
        <v>5</v>
      </c>
      <c r="AA56" s="1" t="s">
        <v>5297</v>
      </c>
      <c r="AB56" s="1">
        <v>2</v>
      </c>
      <c r="AC56" s="10">
        <v>1</v>
      </c>
      <c r="AD56" s="10">
        <v>10</v>
      </c>
      <c r="AE56" s="1" t="s">
        <v>5301</v>
      </c>
      <c r="AF56" s="1" t="s">
        <v>5295</v>
      </c>
      <c r="AG56" s="1">
        <v>5</v>
      </c>
      <c r="AH56" s="17">
        <f t="shared" si="0"/>
        <v>1483.5</v>
      </c>
      <c r="AI56" s="1" t="str">
        <f t="shared" si="1"/>
        <v>Adulto</v>
      </c>
      <c r="AJ56" s="17">
        <f t="shared" si="2"/>
        <v>1438.7358025058775</v>
      </c>
      <c r="AK56" s="17">
        <f t="shared" si="3"/>
        <v>44.764197494122527</v>
      </c>
    </row>
    <row r="57" spans="1:37" x14ac:dyDescent="0.25">
      <c r="A57" s="3" t="s">
        <v>149</v>
      </c>
      <c r="B57" s="1" t="s">
        <v>2534</v>
      </c>
      <c r="C57" s="1" t="s">
        <v>2546</v>
      </c>
      <c r="D57" s="1" t="s">
        <v>2552</v>
      </c>
      <c r="E57" s="9">
        <v>25557</v>
      </c>
      <c r="F57" s="10">
        <v>28</v>
      </c>
      <c r="G57" s="1" t="s">
        <v>2557</v>
      </c>
      <c r="H57" s="1" t="s">
        <v>2560</v>
      </c>
      <c r="I57" s="1" t="s">
        <v>2565</v>
      </c>
      <c r="J57" s="11" t="s">
        <v>2683</v>
      </c>
      <c r="K57" s="9">
        <v>45449</v>
      </c>
      <c r="L57" s="1" t="s">
        <v>5069</v>
      </c>
      <c r="M57" s="1" t="s">
        <v>5070</v>
      </c>
      <c r="N57" s="11" t="s">
        <v>5119</v>
      </c>
      <c r="O57" s="1" t="s">
        <v>5274</v>
      </c>
      <c r="P57" s="1" t="s">
        <v>5281</v>
      </c>
      <c r="Q57" s="1" t="s">
        <v>5286</v>
      </c>
      <c r="R57" s="11">
        <v>416.99</v>
      </c>
      <c r="S57" s="1" t="s">
        <v>5290</v>
      </c>
      <c r="T57" s="1" t="s">
        <v>5292</v>
      </c>
      <c r="U57" s="12">
        <v>0.3587949616387115</v>
      </c>
      <c r="V57" s="11">
        <v>609.75</v>
      </c>
      <c r="W57" s="1" t="s">
        <v>5294</v>
      </c>
      <c r="X57" s="1" t="s">
        <v>5295</v>
      </c>
      <c r="Y57" s="10">
        <v>1</v>
      </c>
      <c r="Z57" s="10">
        <v>3</v>
      </c>
      <c r="AA57" s="1" t="s">
        <v>5297</v>
      </c>
      <c r="AB57" s="1">
        <v>3</v>
      </c>
      <c r="AC57" s="10">
        <v>0</v>
      </c>
      <c r="AD57" s="10">
        <v>9</v>
      </c>
      <c r="AE57" s="1" t="s">
        <v>5302</v>
      </c>
      <c r="AF57" s="1" t="s">
        <v>5295</v>
      </c>
      <c r="AG57" s="1">
        <v>5</v>
      </c>
      <c r="AH57" s="17">
        <f t="shared" si="0"/>
        <v>1026.74</v>
      </c>
      <c r="AI57" s="1" t="str">
        <f t="shared" si="1"/>
        <v>Adulto</v>
      </c>
      <c r="AJ57" s="17">
        <f t="shared" si="2"/>
        <v>368.38913891293066</v>
      </c>
      <c r="AK57" s="17">
        <f t="shared" si="3"/>
        <v>658.35086108706935</v>
      </c>
    </row>
    <row r="58" spans="1:37" x14ac:dyDescent="0.25">
      <c r="A58" s="4" t="s">
        <v>150</v>
      </c>
      <c r="B58" s="2" t="s">
        <v>2535</v>
      </c>
      <c r="C58" s="2" t="s">
        <v>2543</v>
      </c>
      <c r="D58" s="2" t="s">
        <v>2552</v>
      </c>
      <c r="E58" s="13">
        <v>39596</v>
      </c>
      <c r="F58" s="14">
        <v>27</v>
      </c>
      <c r="G58" s="2" t="s">
        <v>2553</v>
      </c>
      <c r="H58" s="2" t="s">
        <v>2561</v>
      </c>
      <c r="I58" s="2" t="s">
        <v>2566</v>
      </c>
      <c r="J58" s="15" t="s">
        <v>2684</v>
      </c>
      <c r="K58" s="13">
        <v>45048</v>
      </c>
      <c r="L58" s="2" t="s">
        <v>5067</v>
      </c>
      <c r="M58" s="2" t="s">
        <v>5072</v>
      </c>
      <c r="N58" s="15" t="s">
        <v>5166</v>
      </c>
      <c r="O58" s="2" t="s">
        <v>5277</v>
      </c>
      <c r="P58" s="2" t="s">
        <v>5279</v>
      </c>
      <c r="Q58" s="2" t="s">
        <v>5284</v>
      </c>
      <c r="R58" s="15">
        <v>1506.27</v>
      </c>
      <c r="S58" s="2" t="s">
        <v>5288</v>
      </c>
      <c r="T58" s="2" t="s">
        <v>5292</v>
      </c>
      <c r="U58" s="16">
        <v>7.6402772976232214E-2</v>
      </c>
      <c r="V58" s="15">
        <v>216.73</v>
      </c>
      <c r="W58" s="2" t="s">
        <v>5295</v>
      </c>
      <c r="X58" s="2" t="s">
        <v>5294</v>
      </c>
      <c r="Y58" s="14">
        <v>55</v>
      </c>
      <c r="Z58" s="14">
        <v>11</v>
      </c>
      <c r="AA58" s="2" t="s">
        <v>5298</v>
      </c>
      <c r="AB58" s="2">
        <v>4</v>
      </c>
      <c r="AC58" s="14">
        <v>5</v>
      </c>
      <c r="AD58" s="14">
        <v>5</v>
      </c>
      <c r="AE58" s="2" t="s">
        <v>5302</v>
      </c>
      <c r="AF58" s="2" t="s">
        <v>5294</v>
      </c>
      <c r="AG58" s="2">
        <v>3</v>
      </c>
      <c r="AH58" s="23">
        <f t="shared" si="0"/>
        <v>1723</v>
      </c>
      <c r="AI58" s="2" t="str">
        <f t="shared" si="1"/>
        <v>Adulto</v>
      </c>
      <c r="AJ58" s="23">
        <f t="shared" si="2"/>
        <v>131.64197783804809</v>
      </c>
      <c r="AK58" s="17">
        <f t="shared" si="3"/>
        <v>1591.3580221619518</v>
      </c>
    </row>
    <row r="59" spans="1:37" x14ac:dyDescent="0.25">
      <c r="A59" s="4" t="s">
        <v>152</v>
      </c>
      <c r="B59" s="2" t="s">
        <v>2541</v>
      </c>
      <c r="C59" s="2" t="s">
        <v>2544</v>
      </c>
      <c r="D59" s="2" t="s">
        <v>2551</v>
      </c>
      <c r="E59" s="13">
        <v>31485</v>
      </c>
      <c r="F59" s="14">
        <v>34</v>
      </c>
      <c r="G59" s="2" t="s">
        <v>2556</v>
      </c>
      <c r="H59" s="2" t="s">
        <v>2562</v>
      </c>
      <c r="I59" s="2" t="s">
        <v>2563</v>
      </c>
      <c r="J59" s="15" t="s">
        <v>2686</v>
      </c>
      <c r="K59" s="13">
        <v>45277</v>
      </c>
      <c r="L59" s="2" t="s">
        <v>5067</v>
      </c>
      <c r="M59" s="2" t="s">
        <v>5071</v>
      </c>
      <c r="N59" s="15" t="s">
        <v>5167</v>
      </c>
      <c r="O59" s="2" t="s">
        <v>5277</v>
      </c>
      <c r="P59" s="2" t="s">
        <v>5280</v>
      </c>
      <c r="Q59" s="2" t="s">
        <v>5286</v>
      </c>
      <c r="R59" s="15">
        <v>1667.32</v>
      </c>
      <c r="S59" s="2" t="s">
        <v>5289</v>
      </c>
      <c r="T59" s="2" t="s">
        <v>5291</v>
      </c>
      <c r="U59" s="16">
        <v>0.33949979560802362</v>
      </c>
      <c r="V59" s="15">
        <v>611.17999999999995</v>
      </c>
      <c r="W59" s="2" t="s">
        <v>5294</v>
      </c>
      <c r="X59" s="2" t="s">
        <v>5295</v>
      </c>
      <c r="Y59" s="14">
        <v>270</v>
      </c>
      <c r="Z59" s="14">
        <v>10</v>
      </c>
      <c r="AA59" s="2" t="s">
        <v>5297</v>
      </c>
      <c r="AB59" s="2">
        <v>2</v>
      </c>
      <c r="AC59" s="14">
        <v>7</v>
      </c>
      <c r="AD59" s="14">
        <v>5</v>
      </c>
      <c r="AE59" s="2" t="s">
        <v>5303</v>
      </c>
      <c r="AF59" s="2" t="s">
        <v>5295</v>
      </c>
      <c r="AG59" s="2">
        <v>0</v>
      </c>
      <c r="AH59" s="23">
        <f t="shared" si="0"/>
        <v>2278.5</v>
      </c>
      <c r="AI59" s="2" t="str">
        <f t="shared" si="1"/>
        <v>Adulto</v>
      </c>
      <c r="AJ59" s="23">
        <f t="shared" si="2"/>
        <v>773.55028429288188</v>
      </c>
      <c r="AK59" s="17">
        <f t="shared" si="3"/>
        <v>1504.9497157071182</v>
      </c>
    </row>
    <row r="60" spans="1:37" x14ac:dyDescent="0.25">
      <c r="A60" s="4" t="s">
        <v>154</v>
      </c>
      <c r="B60" s="2" t="s">
        <v>2541</v>
      </c>
      <c r="C60" s="2" t="s">
        <v>2546</v>
      </c>
      <c r="D60" s="2" t="s">
        <v>2552</v>
      </c>
      <c r="E60" s="13">
        <v>37268</v>
      </c>
      <c r="F60" s="14">
        <v>62</v>
      </c>
      <c r="G60" s="2" t="s">
        <v>2556</v>
      </c>
      <c r="H60" s="2" t="s">
        <v>2561</v>
      </c>
      <c r="I60" s="2" t="s">
        <v>2565</v>
      </c>
      <c r="J60" s="15" t="s">
        <v>2688</v>
      </c>
      <c r="K60" s="13">
        <v>45509</v>
      </c>
      <c r="L60" s="2" t="s">
        <v>5067</v>
      </c>
      <c r="M60" s="2" t="s">
        <v>5073</v>
      </c>
      <c r="N60" s="15" t="s">
        <v>5098</v>
      </c>
      <c r="O60" s="2" t="s">
        <v>5277</v>
      </c>
      <c r="P60" s="2" t="s">
        <v>5281</v>
      </c>
      <c r="Q60" s="2" t="s">
        <v>5285</v>
      </c>
      <c r="R60" s="15">
        <v>1038.9000000000001</v>
      </c>
      <c r="S60" s="2" t="s">
        <v>5289</v>
      </c>
      <c r="T60" s="2" t="s">
        <v>5292</v>
      </c>
      <c r="U60" s="16">
        <v>0.48637806666805211</v>
      </c>
      <c r="V60" s="15">
        <v>191.29</v>
      </c>
      <c r="W60" s="2" t="s">
        <v>5294</v>
      </c>
      <c r="X60" s="2" t="s">
        <v>5295</v>
      </c>
      <c r="Y60" s="14">
        <v>31</v>
      </c>
      <c r="Z60" s="14">
        <v>13</v>
      </c>
      <c r="AA60" s="2" t="s">
        <v>5297</v>
      </c>
      <c r="AB60" s="2">
        <v>3</v>
      </c>
      <c r="AC60" s="14">
        <v>3</v>
      </c>
      <c r="AD60" s="14">
        <v>2</v>
      </c>
      <c r="AE60" s="2" t="s">
        <v>5300</v>
      </c>
      <c r="AF60" s="2" t="s">
        <v>5295</v>
      </c>
      <c r="AG60" s="2">
        <v>4</v>
      </c>
      <c r="AH60" s="23">
        <f t="shared" si="0"/>
        <v>1230.19</v>
      </c>
      <c r="AI60" s="2" t="str">
        <f t="shared" si="1"/>
        <v>Adulto</v>
      </c>
      <c r="AJ60" s="23">
        <f t="shared" si="2"/>
        <v>598.33743383437104</v>
      </c>
      <c r="AK60" s="17">
        <f t="shared" si="3"/>
        <v>631.85256616562901</v>
      </c>
    </row>
    <row r="61" spans="1:37" x14ac:dyDescent="0.25">
      <c r="A61" s="3" t="s">
        <v>155</v>
      </c>
      <c r="B61" s="1" t="s">
        <v>2541</v>
      </c>
      <c r="C61" s="1" t="s">
        <v>2543</v>
      </c>
      <c r="D61" s="1" t="s">
        <v>2552</v>
      </c>
      <c r="E61" s="9">
        <v>25744</v>
      </c>
      <c r="F61" s="10">
        <v>62</v>
      </c>
      <c r="G61" s="1" t="s">
        <v>2557</v>
      </c>
      <c r="H61" s="1" t="s">
        <v>2558</v>
      </c>
      <c r="I61" s="1" t="s">
        <v>2566</v>
      </c>
      <c r="J61" s="11" t="s">
        <v>2689</v>
      </c>
      <c r="K61" s="9">
        <v>45133</v>
      </c>
      <c r="L61" s="1" t="s">
        <v>5068</v>
      </c>
      <c r="M61" s="1" t="s">
        <v>5074</v>
      </c>
      <c r="N61" s="11" t="s">
        <v>5169</v>
      </c>
      <c r="O61" s="1" t="s">
        <v>5276</v>
      </c>
      <c r="P61" s="1" t="s">
        <v>5279</v>
      </c>
      <c r="Q61" s="1" t="s">
        <v>5286</v>
      </c>
      <c r="R61" s="11">
        <v>247.05</v>
      </c>
      <c r="S61" s="1" t="s">
        <v>5289</v>
      </c>
      <c r="T61" s="1" t="s">
        <v>5288</v>
      </c>
      <c r="U61" s="12">
        <v>0.41940341635196499</v>
      </c>
      <c r="V61" s="11">
        <v>352.07</v>
      </c>
      <c r="W61" s="1" t="s">
        <v>5294</v>
      </c>
      <c r="X61" s="1" t="s">
        <v>5295</v>
      </c>
      <c r="Y61" s="10">
        <v>269</v>
      </c>
      <c r="Z61" s="10">
        <v>12</v>
      </c>
      <c r="AA61" s="1" t="s">
        <v>5296</v>
      </c>
      <c r="AB61" s="1">
        <v>4</v>
      </c>
      <c r="AC61" s="10">
        <v>3</v>
      </c>
      <c r="AD61" s="10">
        <v>3</v>
      </c>
      <c r="AE61" s="1" t="s">
        <v>5302</v>
      </c>
      <c r="AF61" s="1" t="s">
        <v>5295</v>
      </c>
      <c r="AG61" s="1">
        <v>2</v>
      </c>
      <c r="AH61" s="17">
        <f t="shared" si="0"/>
        <v>599.12</v>
      </c>
      <c r="AI61" s="1" t="str">
        <f t="shared" si="1"/>
        <v>Adulto</v>
      </c>
      <c r="AJ61" s="17">
        <f t="shared" si="2"/>
        <v>251.27297480478927</v>
      </c>
      <c r="AK61" s="17">
        <f t="shared" si="3"/>
        <v>347.84702519521073</v>
      </c>
    </row>
    <row r="62" spans="1:37" x14ac:dyDescent="0.25">
      <c r="A62" s="4" t="s">
        <v>156</v>
      </c>
      <c r="B62" s="2" t="s">
        <v>2537</v>
      </c>
      <c r="C62" s="2" t="s">
        <v>2546</v>
      </c>
      <c r="D62" s="2" t="s">
        <v>2551</v>
      </c>
      <c r="E62" s="13">
        <v>37427</v>
      </c>
      <c r="F62" s="14">
        <v>38</v>
      </c>
      <c r="G62" s="2" t="s">
        <v>2556</v>
      </c>
      <c r="H62" s="2" t="s">
        <v>2560</v>
      </c>
      <c r="I62" s="2" t="s">
        <v>2566</v>
      </c>
      <c r="J62" s="15" t="s">
        <v>2690</v>
      </c>
      <c r="K62" s="13">
        <v>44998</v>
      </c>
      <c r="L62" s="2" t="s">
        <v>5069</v>
      </c>
      <c r="M62" s="2" t="s">
        <v>5072</v>
      </c>
      <c r="N62" s="15" t="s">
        <v>5079</v>
      </c>
      <c r="O62" s="2" t="s">
        <v>5276</v>
      </c>
      <c r="P62" s="2" t="s">
        <v>5281</v>
      </c>
      <c r="Q62" s="2" t="s">
        <v>5287</v>
      </c>
      <c r="R62" s="15">
        <v>2324.7399999999998</v>
      </c>
      <c r="S62" s="2" t="s">
        <v>5288</v>
      </c>
      <c r="T62" s="2" t="s">
        <v>5293</v>
      </c>
      <c r="U62" s="16">
        <v>0.3485163491147919</v>
      </c>
      <c r="V62" s="15">
        <v>234.23</v>
      </c>
      <c r="W62" s="2" t="s">
        <v>5294</v>
      </c>
      <c r="X62" s="2" t="s">
        <v>5295</v>
      </c>
      <c r="Y62" s="14">
        <v>189</v>
      </c>
      <c r="Z62" s="14">
        <v>14</v>
      </c>
      <c r="AA62" s="2" t="s">
        <v>5297</v>
      </c>
      <c r="AB62" s="2">
        <v>1</v>
      </c>
      <c r="AC62" s="14">
        <v>4</v>
      </c>
      <c r="AD62" s="14">
        <v>5</v>
      </c>
      <c r="AE62" s="2" t="s">
        <v>5303</v>
      </c>
      <c r="AF62" s="2" t="s">
        <v>5294</v>
      </c>
      <c r="AG62" s="2">
        <v>0</v>
      </c>
      <c r="AH62" s="23">
        <f t="shared" si="0"/>
        <v>2558.9699999999998</v>
      </c>
      <c r="AI62" s="2" t="str">
        <f t="shared" si="1"/>
        <v>Adulto</v>
      </c>
      <c r="AJ62" s="23">
        <f t="shared" si="2"/>
        <v>891.842881894279</v>
      </c>
      <c r="AK62" s="17">
        <f t="shared" si="3"/>
        <v>1667.1271181057209</v>
      </c>
    </row>
    <row r="63" spans="1:37" x14ac:dyDescent="0.25">
      <c r="A63" s="3" t="s">
        <v>157</v>
      </c>
      <c r="B63" s="1" t="s">
        <v>2541</v>
      </c>
      <c r="C63" s="1" t="s">
        <v>2549</v>
      </c>
      <c r="D63" s="1" t="s">
        <v>2551</v>
      </c>
      <c r="E63" s="9">
        <v>20086</v>
      </c>
      <c r="F63" s="10">
        <v>26</v>
      </c>
      <c r="G63" s="1" t="s">
        <v>2557</v>
      </c>
      <c r="H63" s="1" t="s">
        <v>2561</v>
      </c>
      <c r="I63" s="1" t="s">
        <v>2566</v>
      </c>
      <c r="J63" s="11" t="s">
        <v>2691</v>
      </c>
      <c r="K63" s="9">
        <v>45075</v>
      </c>
      <c r="L63" s="1" t="s">
        <v>5069</v>
      </c>
      <c r="M63" s="1" t="s">
        <v>5071</v>
      </c>
      <c r="N63" s="11" t="s">
        <v>5170</v>
      </c>
      <c r="O63" s="1" t="s">
        <v>5278</v>
      </c>
      <c r="P63" s="1" t="s">
        <v>5280</v>
      </c>
      <c r="Q63" s="1" t="s">
        <v>5286</v>
      </c>
      <c r="R63" s="11">
        <v>698.19</v>
      </c>
      <c r="S63" s="1" t="s">
        <v>5288</v>
      </c>
      <c r="T63" s="1" t="s">
        <v>5288</v>
      </c>
      <c r="U63" s="12">
        <v>8.6129167014652452E-2</v>
      </c>
      <c r="V63" s="11">
        <v>173.62</v>
      </c>
      <c r="W63" s="1" t="s">
        <v>5294</v>
      </c>
      <c r="X63" s="1" t="s">
        <v>5295</v>
      </c>
      <c r="Y63" s="10">
        <v>209</v>
      </c>
      <c r="Z63" s="10">
        <v>0</v>
      </c>
      <c r="AA63" s="1" t="s">
        <v>5296</v>
      </c>
      <c r="AB63" s="1">
        <v>4</v>
      </c>
      <c r="AC63" s="10">
        <v>7</v>
      </c>
      <c r="AD63" s="10">
        <v>2</v>
      </c>
      <c r="AE63" s="1" t="s">
        <v>5300</v>
      </c>
      <c r="AF63" s="1" t="s">
        <v>5295</v>
      </c>
      <c r="AG63" s="1">
        <v>2</v>
      </c>
      <c r="AH63" s="17">
        <f t="shared" si="0"/>
        <v>871.81000000000006</v>
      </c>
      <c r="AI63" s="1" t="str">
        <f t="shared" si="1"/>
        <v>Adulto</v>
      </c>
      <c r="AJ63" s="17">
        <f t="shared" si="2"/>
        <v>75.088269095044154</v>
      </c>
      <c r="AK63" s="17">
        <f t="shared" si="3"/>
        <v>796.72173090495585</v>
      </c>
    </row>
    <row r="64" spans="1:37" x14ac:dyDescent="0.25">
      <c r="A64" s="4" t="s">
        <v>158</v>
      </c>
      <c r="B64" s="2" t="s">
        <v>2536</v>
      </c>
      <c r="C64" s="2" t="s">
        <v>2546</v>
      </c>
      <c r="D64" s="2" t="s">
        <v>2551</v>
      </c>
      <c r="E64" s="13">
        <v>40742</v>
      </c>
      <c r="F64" s="14">
        <v>24</v>
      </c>
      <c r="G64" s="2" t="s">
        <v>2555</v>
      </c>
      <c r="H64" s="2" t="s">
        <v>2561</v>
      </c>
      <c r="I64" s="2" t="s">
        <v>2565</v>
      </c>
      <c r="J64" s="15" t="s">
        <v>2692</v>
      </c>
      <c r="K64" s="13">
        <v>45204</v>
      </c>
      <c r="L64" s="2" t="s">
        <v>5069</v>
      </c>
      <c r="M64" s="2" t="s">
        <v>5071</v>
      </c>
      <c r="N64" s="15" t="s">
        <v>5080</v>
      </c>
      <c r="O64" s="2" t="s">
        <v>5275</v>
      </c>
      <c r="P64" s="2" t="s">
        <v>5283</v>
      </c>
      <c r="Q64" s="2" t="s">
        <v>5287</v>
      </c>
      <c r="R64" s="15">
        <v>1868.04</v>
      </c>
      <c r="S64" s="2" t="s">
        <v>5290</v>
      </c>
      <c r="T64" s="2" t="s">
        <v>5291</v>
      </c>
      <c r="U64" s="16">
        <v>0.2048248526792148</v>
      </c>
      <c r="V64" s="15">
        <v>319.27999999999997</v>
      </c>
      <c r="W64" s="2" t="s">
        <v>5294</v>
      </c>
      <c r="X64" s="2" t="s">
        <v>5294</v>
      </c>
      <c r="Y64" s="14">
        <v>21</v>
      </c>
      <c r="Z64" s="14">
        <v>7</v>
      </c>
      <c r="AA64" s="2" t="s">
        <v>5296</v>
      </c>
      <c r="AB64" s="2">
        <v>3</v>
      </c>
      <c r="AC64" s="14">
        <v>3</v>
      </c>
      <c r="AD64" s="14">
        <v>6</v>
      </c>
      <c r="AE64" s="2" t="s">
        <v>5302</v>
      </c>
      <c r="AF64" s="2" t="s">
        <v>5295</v>
      </c>
      <c r="AG64" s="2">
        <v>1</v>
      </c>
      <c r="AH64" s="23">
        <f t="shared" si="0"/>
        <v>2187.3199999999997</v>
      </c>
      <c r="AI64" s="2" t="str">
        <f t="shared" si="1"/>
        <v>Adulto</v>
      </c>
      <c r="AJ64" s="23">
        <f t="shared" si="2"/>
        <v>448.01749676230003</v>
      </c>
      <c r="AK64" s="17">
        <f t="shared" si="3"/>
        <v>1739.3025032376997</v>
      </c>
    </row>
    <row r="65" spans="1:37" x14ac:dyDescent="0.25">
      <c r="A65" s="3" t="s">
        <v>159</v>
      </c>
      <c r="B65" s="1" t="s">
        <v>2538</v>
      </c>
      <c r="C65" s="1" t="s">
        <v>2543</v>
      </c>
      <c r="D65" s="1" t="s">
        <v>2551</v>
      </c>
      <c r="E65" s="9">
        <v>31252</v>
      </c>
      <c r="F65" s="10">
        <v>39</v>
      </c>
      <c r="G65" s="1" t="s">
        <v>2554</v>
      </c>
      <c r="H65" s="1" t="s">
        <v>2562</v>
      </c>
      <c r="I65" s="1" t="s">
        <v>2563</v>
      </c>
      <c r="J65" s="11" t="s">
        <v>2693</v>
      </c>
      <c r="K65" s="9">
        <v>45458</v>
      </c>
      <c r="L65" s="1" t="s">
        <v>5067</v>
      </c>
      <c r="M65" s="1" t="s">
        <v>5074</v>
      </c>
      <c r="N65" s="11" t="s">
        <v>5109</v>
      </c>
      <c r="O65" s="1" t="s">
        <v>5278</v>
      </c>
      <c r="P65" s="1" t="s">
        <v>5279</v>
      </c>
      <c r="Q65" s="1" t="s">
        <v>5284</v>
      </c>
      <c r="R65" s="11">
        <v>2422.66</v>
      </c>
      <c r="S65" s="1" t="s">
        <v>5288</v>
      </c>
      <c r="T65" s="1" t="s">
        <v>5291</v>
      </c>
      <c r="U65" s="12">
        <v>0.63910250498848553</v>
      </c>
      <c r="V65" s="11">
        <v>20.56</v>
      </c>
      <c r="W65" s="1" t="s">
        <v>5294</v>
      </c>
      <c r="X65" s="1" t="s">
        <v>5294</v>
      </c>
      <c r="Y65" s="10">
        <v>13</v>
      </c>
      <c r="Z65" s="10">
        <v>10</v>
      </c>
      <c r="AA65" s="1" t="s">
        <v>5298</v>
      </c>
      <c r="AB65" s="1">
        <v>2</v>
      </c>
      <c r="AC65" s="10">
        <v>8</v>
      </c>
      <c r="AD65" s="10">
        <v>10</v>
      </c>
      <c r="AE65" s="1" t="s">
        <v>5302</v>
      </c>
      <c r="AF65" s="1" t="s">
        <v>5294</v>
      </c>
      <c r="AG65" s="1">
        <v>0</v>
      </c>
      <c r="AH65" s="17">
        <f t="shared" si="0"/>
        <v>2443.2199999999998</v>
      </c>
      <c r="AI65" s="1" t="str">
        <f t="shared" si="1"/>
        <v>Adulto</v>
      </c>
      <c r="AJ65" s="17">
        <f t="shared" si="2"/>
        <v>1561.4680222379675</v>
      </c>
      <c r="AK65" s="17">
        <f t="shared" si="3"/>
        <v>881.75197776203231</v>
      </c>
    </row>
    <row r="66" spans="1:37" x14ac:dyDescent="0.25">
      <c r="A66" s="4" t="s">
        <v>160</v>
      </c>
      <c r="B66" s="2" t="s">
        <v>2536</v>
      </c>
      <c r="C66" s="2" t="s">
        <v>2547</v>
      </c>
      <c r="D66" s="2" t="s">
        <v>2552</v>
      </c>
      <c r="E66" s="13">
        <v>29665</v>
      </c>
      <c r="F66" s="14">
        <v>21</v>
      </c>
      <c r="G66" s="2" t="s">
        <v>2555</v>
      </c>
      <c r="H66" s="2" t="s">
        <v>2559</v>
      </c>
      <c r="I66" s="2" t="s">
        <v>2566</v>
      </c>
      <c r="J66" s="15" t="s">
        <v>2694</v>
      </c>
      <c r="K66" s="13">
        <v>45486</v>
      </c>
      <c r="L66" s="2" t="s">
        <v>5068</v>
      </c>
      <c r="M66" s="2" t="s">
        <v>5073</v>
      </c>
      <c r="N66" s="15" t="s">
        <v>5171</v>
      </c>
      <c r="O66" s="2" t="s">
        <v>5277</v>
      </c>
      <c r="P66" s="2" t="s">
        <v>5282</v>
      </c>
      <c r="Q66" s="2" t="s">
        <v>5285</v>
      </c>
      <c r="R66" s="15">
        <v>460.37</v>
      </c>
      <c r="S66" s="2" t="s">
        <v>5289</v>
      </c>
      <c r="T66" s="2" t="s">
        <v>5288</v>
      </c>
      <c r="U66" s="16">
        <v>0.49675166853876218</v>
      </c>
      <c r="V66" s="15">
        <v>321.13</v>
      </c>
      <c r="W66" s="2" t="s">
        <v>5295</v>
      </c>
      <c r="X66" s="2" t="s">
        <v>5295</v>
      </c>
      <c r="Y66" s="14">
        <v>205</v>
      </c>
      <c r="Z66" s="14">
        <v>7</v>
      </c>
      <c r="AA66" s="2" t="s">
        <v>5298</v>
      </c>
      <c r="AB66" s="2">
        <v>1</v>
      </c>
      <c r="AC66" s="14">
        <v>2</v>
      </c>
      <c r="AD66" s="14">
        <v>3</v>
      </c>
      <c r="AE66" s="2" t="s">
        <v>5299</v>
      </c>
      <c r="AF66" s="2" t="s">
        <v>5295</v>
      </c>
      <c r="AG66" s="2">
        <v>4</v>
      </c>
      <c r="AH66" s="23">
        <f t="shared" ref="AH66:AH129" si="4">R66+V66</f>
        <v>781.5</v>
      </c>
      <c r="AI66" s="2" t="str">
        <f t="shared" ref="AI66:AI129" si="5">IF(F66&lt;15,"Niño",IF(F66&lt;65,"Adulto","Adulto Mayor"))</f>
        <v>Adulto</v>
      </c>
      <c r="AJ66" s="23">
        <f t="shared" ref="AJ66:AJ129" si="6">AH66*U66</f>
        <v>388.21142896304264</v>
      </c>
      <c r="AK66" s="17">
        <f t="shared" si="3"/>
        <v>393.28857103695736</v>
      </c>
    </row>
    <row r="67" spans="1:37" x14ac:dyDescent="0.25">
      <c r="A67" s="4" t="s">
        <v>162</v>
      </c>
      <c r="B67" s="2" t="s">
        <v>2542</v>
      </c>
      <c r="C67" s="2" t="s">
        <v>2544</v>
      </c>
      <c r="D67" s="2" t="s">
        <v>2552</v>
      </c>
      <c r="E67" s="13">
        <v>34492</v>
      </c>
      <c r="F67" s="14">
        <v>47</v>
      </c>
      <c r="G67" s="2" t="s">
        <v>2557</v>
      </c>
      <c r="H67" s="2" t="s">
        <v>2562</v>
      </c>
      <c r="I67" s="2" t="s">
        <v>2563</v>
      </c>
      <c r="J67" s="15" t="s">
        <v>2696</v>
      </c>
      <c r="K67" s="13">
        <v>45258</v>
      </c>
      <c r="L67" s="2" t="s">
        <v>5069</v>
      </c>
      <c r="M67" s="2" t="s">
        <v>5070</v>
      </c>
      <c r="N67" s="15" t="s">
        <v>5172</v>
      </c>
      <c r="O67" s="2" t="s">
        <v>5274</v>
      </c>
      <c r="P67" s="2" t="s">
        <v>5279</v>
      </c>
      <c r="Q67" s="2" t="s">
        <v>5284</v>
      </c>
      <c r="R67" s="15">
        <v>2083.65</v>
      </c>
      <c r="S67" s="2" t="s">
        <v>5290</v>
      </c>
      <c r="T67" s="2" t="s">
        <v>5288</v>
      </c>
      <c r="U67" s="16">
        <v>0.54395171763985484</v>
      </c>
      <c r="V67" s="15">
        <v>211.47</v>
      </c>
      <c r="W67" s="2" t="s">
        <v>5295</v>
      </c>
      <c r="X67" s="2" t="s">
        <v>5294</v>
      </c>
      <c r="Y67" s="14">
        <v>55</v>
      </c>
      <c r="Z67" s="14">
        <v>2</v>
      </c>
      <c r="AA67" s="2" t="s">
        <v>5296</v>
      </c>
      <c r="AB67" s="2">
        <v>1</v>
      </c>
      <c r="AC67" s="14">
        <v>1</v>
      </c>
      <c r="AD67" s="14">
        <v>5</v>
      </c>
      <c r="AE67" s="2" t="s">
        <v>5301</v>
      </c>
      <c r="AF67" s="2" t="s">
        <v>5294</v>
      </c>
      <c r="AG67" s="2">
        <v>3</v>
      </c>
      <c r="AH67" s="23">
        <f t="shared" si="4"/>
        <v>2295.12</v>
      </c>
      <c r="AI67" s="2" t="str">
        <f t="shared" si="5"/>
        <v>Adulto</v>
      </c>
      <c r="AJ67" s="23">
        <f t="shared" si="6"/>
        <v>1248.4344661895836</v>
      </c>
      <c r="AK67" s="17">
        <f t="shared" ref="AK67:AK130" si="7">AH67-AJ67</f>
        <v>1046.6855338104162</v>
      </c>
    </row>
    <row r="68" spans="1:37" x14ac:dyDescent="0.25">
      <c r="A68" s="3" t="s">
        <v>163</v>
      </c>
      <c r="B68" s="1" t="s">
        <v>2542</v>
      </c>
      <c r="C68" s="1" t="s">
        <v>2544</v>
      </c>
      <c r="D68" s="1" t="s">
        <v>2552</v>
      </c>
      <c r="E68" s="9">
        <v>21696</v>
      </c>
      <c r="F68" s="10">
        <v>48</v>
      </c>
      <c r="G68" s="1" t="s">
        <v>2554</v>
      </c>
      <c r="H68" s="1" t="s">
        <v>2560</v>
      </c>
      <c r="I68" s="1" t="s">
        <v>2566</v>
      </c>
      <c r="J68" s="11" t="s">
        <v>2697</v>
      </c>
      <c r="K68" s="9">
        <v>45198</v>
      </c>
      <c r="L68" s="1" t="s">
        <v>5069</v>
      </c>
      <c r="M68" s="1" t="s">
        <v>5073</v>
      </c>
      <c r="N68" s="11" t="s">
        <v>5173</v>
      </c>
      <c r="O68" s="1" t="s">
        <v>5278</v>
      </c>
      <c r="P68" s="1" t="s">
        <v>5283</v>
      </c>
      <c r="Q68" s="1" t="s">
        <v>5285</v>
      </c>
      <c r="R68" s="11">
        <v>2252.27</v>
      </c>
      <c r="S68" s="1" t="s">
        <v>5290</v>
      </c>
      <c r="T68" s="1" t="s">
        <v>5288</v>
      </c>
      <c r="U68" s="12">
        <v>5.4142661449082863E-2</v>
      </c>
      <c r="V68" s="11">
        <v>66.040000000000006</v>
      </c>
      <c r="W68" s="1" t="s">
        <v>5295</v>
      </c>
      <c r="X68" s="1" t="s">
        <v>5295</v>
      </c>
      <c r="Y68" s="10">
        <v>239</v>
      </c>
      <c r="Z68" s="10">
        <v>8</v>
      </c>
      <c r="AA68" s="1" t="s">
        <v>5297</v>
      </c>
      <c r="AB68" s="1">
        <v>4</v>
      </c>
      <c r="AC68" s="10">
        <v>5</v>
      </c>
      <c r="AD68" s="10">
        <v>10</v>
      </c>
      <c r="AE68" s="1" t="s">
        <v>5299</v>
      </c>
      <c r="AF68" s="1" t="s">
        <v>5294</v>
      </c>
      <c r="AG68" s="1">
        <v>0</v>
      </c>
      <c r="AH68" s="17">
        <f t="shared" si="4"/>
        <v>2318.31</v>
      </c>
      <c r="AI68" s="1" t="str">
        <f t="shared" si="5"/>
        <v>Adulto</v>
      </c>
      <c r="AJ68" s="17">
        <f t="shared" si="6"/>
        <v>125.51947346402329</v>
      </c>
      <c r="AK68" s="17">
        <f t="shared" si="7"/>
        <v>2192.7905265359768</v>
      </c>
    </row>
    <row r="69" spans="1:37" x14ac:dyDescent="0.25">
      <c r="A69" s="4" t="s">
        <v>166</v>
      </c>
      <c r="B69" s="2" t="s">
        <v>2539</v>
      </c>
      <c r="C69" s="2" t="s">
        <v>2549</v>
      </c>
      <c r="D69" s="2" t="s">
        <v>2552</v>
      </c>
      <c r="E69" s="13">
        <v>41793</v>
      </c>
      <c r="F69" s="14">
        <v>32</v>
      </c>
      <c r="G69" s="2" t="s">
        <v>2553</v>
      </c>
      <c r="H69" s="2" t="s">
        <v>2560</v>
      </c>
      <c r="I69" s="2" t="s">
        <v>2563</v>
      </c>
      <c r="J69" s="15" t="s">
        <v>2700</v>
      </c>
      <c r="K69" s="13">
        <v>45146</v>
      </c>
      <c r="L69" s="2" t="s">
        <v>5069</v>
      </c>
      <c r="M69" s="2" t="s">
        <v>5073</v>
      </c>
      <c r="N69" s="15" t="s">
        <v>5154</v>
      </c>
      <c r="O69" s="2" t="s">
        <v>5278</v>
      </c>
      <c r="P69" s="2" t="s">
        <v>5282</v>
      </c>
      <c r="Q69" s="2" t="s">
        <v>5286</v>
      </c>
      <c r="R69" s="15">
        <v>327.74</v>
      </c>
      <c r="S69" s="2" t="s">
        <v>5288</v>
      </c>
      <c r="T69" s="2" t="s">
        <v>5288</v>
      </c>
      <c r="U69" s="16">
        <v>0.30734455373040198</v>
      </c>
      <c r="V69" s="15">
        <v>600.5</v>
      </c>
      <c r="W69" s="2" t="s">
        <v>5294</v>
      </c>
      <c r="X69" s="2" t="s">
        <v>5295</v>
      </c>
      <c r="Y69" s="14">
        <v>39</v>
      </c>
      <c r="Z69" s="14">
        <v>12</v>
      </c>
      <c r="AA69" s="2" t="s">
        <v>5297</v>
      </c>
      <c r="AB69" s="2">
        <v>1</v>
      </c>
      <c r="AC69" s="14">
        <v>5</v>
      </c>
      <c r="AD69" s="14">
        <v>4</v>
      </c>
      <c r="AE69" s="2" t="s">
        <v>5303</v>
      </c>
      <c r="AF69" s="2" t="s">
        <v>5294</v>
      </c>
      <c r="AG69" s="2">
        <v>5</v>
      </c>
      <c r="AH69" s="23">
        <f t="shared" si="4"/>
        <v>928.24</v>
      </c>
      <c r="AI69" s="2" t="str">
        <f t="shared" si="5"/>
        <v>Adulto</v>
      </c>
      <c r="AJ69" s="23">
        <f t="shared" si="6"/>
        <v>285.28950855470833</v>
      </c>
      <c r="AK69" s="17">
        <f t="shared" si="7"/>
        <v>642.95049144529162</v>
      </c>
    </row>
    <row r="70" spans="1:37" x14ac:dyDescent="0.25">
      <c r="A70" s="3" t="s">
        <v>167</v>
      </c>
      <c r="B70" s="1" t="s">
        <v>2538</v>
      </c>
      <c r="C70" s="1" t="s">
        <v>2547</v>
      </c>
      <c r="D70" s="1" t="s">
        <v>2552</v>
      </c>
      <c r="E70" s="9">
        <v>39528</v>
      </c>
      <c r="F70" s="10">
        <v>35</v>
      </c>
      <c r="G70" s="1" t="s">
        <v>2556</v>
      </c>
      <c r="H70" s="1" t="s">
        <v>2562</v>
      </c>
      <c r="I70" s="1" t="s">
        <v>2563</v>
      </c>
      <c r="J70" s="11" t="s">
        <v>2701</v>
      </c>
      <c r="K70" s="9">
        <v>45539</v>
      </c>
      <c r="L70" s="1" t="s">
        <v>5067</v>
      </c>
      <c r="M70" s="1" t="s">
        <v>2563</v>
      </c>
      <c r="N70" s="11" t="s">
        <v>5142</v>
      </c>
      <c r="O70" s="1" t="s">
        <v>5276</v>
      </c>
      <c r="P70" s="1" t="s">
        <v>5283</v>
      </c>
      <c r="Q70" s="1" t="s">
        <v>5287</v>
      </c>
      <c r="R70" s="11">
        <v>1582.77</v>
      </c>
      <c r="S70" s="1" t="s">
        <v>5290</v>
      </c>
      <c r="T70" s="1" t="s">
        <v>5291</v>
      </c>
      <c r="U70" s="12">
        <v>0.72350313864217541</v>
      </c>
      <c r="V70" s="11">
        <v>789.68</v>
      </c>
      <c r="W70" s="1" t="s">
        <v>5294</v>
      </c>
      <c r="X70" s="1" t="s">
        <v>5295</v>
      </c>
      <c r="Y70" s="10">
        <v>293</v>
      </c>
      <c r="Z70" s="10">
        <v>6</v>
      </c>
      <c r="AA70" s="1" t="s">
        <v>5296</v>
      </c>
      <c r="AB70" s="1">
        <v>2</v>
      </c>
      <c r="AC70" s="10">
        <v>9</v>
      </c>
      <c r="AD70" s="10">
        <v>10</v>
      </c>
      <c r="AE70" s="1" t="s">
        <v>5299</v>
      </c>
      <c r="AF70" s="1" t="s">
        <v>5295</v>
      </c>
      <c r="AG70" s="1">
        <v>5</v>
      </c>
      <c r="AH70" s="17">
        <f t="shared" si="4"/>
        <v>2372.4499999999998</v>
      </c>
      <c r="AI70" s="1" t="str">
        <f t="shared" si="5"/>
        <v>Adulto</v>
      </c>
      <c r="AJ70" s="17">
        <f t="shared" si="6"/>
        <v>1716.475021271629</v>
      </c>
      <c r="AK70" s="17">
        <f t="shared" si="7"/>
        <v>655.97497872837084</v>
      </c>
    </row>
    <row r="71" spans="1:37" x14ac:dyDescent="0.25">
      <c r="A71" s="4" t="s">
        <v>168</v>
      </c>
      <c r="B71" s="2" t="s">
        <v>2535</v>
      </c>
      <c r="C71" s="2" t="s">
        <v>2545</v>
      </c>
      <c r="D71" s="2" t="s">
        <v>2552</v>
      </c>
      <c r="E71" s="13">
        <v>27266</v>
      </c>
      <c r="F71" s="14">
        <v>19</v>
      </c>
      <c r="G71" s="2" t="s">
        <v>2553</v>
      </c>
      <c r="H71" s="2" t="s">
        <v>2561</v>
      </c>
      <c r="I71" s="2" t="s">
        <v>2564</v>
      </c>
      <c r="J71" s="15" t="s">
        <v>2702</v>
      </c>
      <c r="K71" s="13">
        <v>45137</v>
      </c>
      <c r="L71" s="2" t="s">
        <v>5069</v>
      </c>
      <c r="M71" s="2" t="s">
        <v>5074</v>
      </c>
      <c r="N71" s="15" t="s">
        <v>5094</v>
      </c>
      <c r="O71" s="2" t="s">
        <v>5274</v>
      </c>
      <c r="P71" s="2" t="s">
        <v>5281</v>
      </c>
      <c r="Q71" s="2" t="s">
        <v>5284</v>
      </c>
      <c r="R71" s="15">
        <v>1358.07</v>
      </c>
      <c r="S71" s="2" t="s">
        <v>5289</v>
      </c>
      <c r="T71" s="2" t="s">
        <v>5288</v>
      </c>
      <c r="U71" s="16">
        <v>0.74555204059197522</v>
      </c>
      <c r="V71" s="15">
        <v>95.63</v>
      </c>
      <c r="W71" s="2" t="s">
        <v>5295</v>
      </c>
      <c r="X71" s="2" t="s">
        <v>5294</v>
      </c>
      <c r="Y71" s="14">
        <v>278</v>
      </c>
      <c r="Z71" s="14">
        <v>4</v>
      </c>
      <c r="AA71" s="2" t="s">
        <v>5297</v>
      </c>
      <c r="AB71" s="2">
        <v>2</v>
      </c>
      <c r="AC71" s="14">
        <v>6</v>
      </c>
      <c r="AD71" s="14">
        <v>1</v>
      </c>
      <c r="AE71" s="2" t="s">
        <v>5300</v>
      </c>
      <c r="AF71" s="2" t="s">
        <v>5295</v>
      </c>
      <c r="AG71" s="2">
        <v>5</v>
      </c>
      <c r="AH71" s="23">
        <f t="shared" si="4"/>
        <v>1453.6999999999998</v>
      </c>
      <c r="AI71" s="2" t="str">
        <f t="shared" si="5"/>
        <v>Adulto</v>
      </c>
      <c r="AJ71" s="23">
        <f t="shared" si="6"/>
        <v>1083.8090014085542</v>
      </c>
      <c r="AK71" s="17">
        <f t="shared" si="7"/>
        <v>369.89099859144562</v>
      </c>
    </row>
    <row r="72" spans="1:37" x14ac:dyDescent="0.25">
      <c r="A72" s="4" t="s">
        <v>170</v>
      </c>
      <c r="B72" s="2" t="s">
        <v>2541</v>
      </c>
      <c r="C72" s="2" t="s">
        <v>2547</v>
      </c>
      <c r="D72" s="2" t="s">
        <v>2552</v>
      </c>
      <c r="E72" s="13">
        <v>27530</v>
      </c>
      <c r="F72" s="14">
        <v>48</v>
      </c>
      <c r="G72" s="2" t="s">
        <v>2556</v>
      </c>
      <c r="H72" s="2" t="s">
        <v>2561</v>
      </c>
      <c r="I72" s="2" t="s">
        <v>2565</v>
      </c>
      <c r="J72" s="15" t="s">
        <v>2704</v>
      </c>
      <c r="K72" s="13">
        <v>45383</v>
      </c>
      <c r="L72" s="2" t="s">
        <v>5067</v>
      </c>
      <c r="M72" s="2" t="s">
        <v>5073</v>
      </c>
      <c r="N72" s="15" t="s">
        <v>5174</v>
      </c>
      <c r="O72" s="2" t="s">
        <v>5275</v>
      </c>
      <c r="P72" s="2" t="s">
        <v>5281</v>
      </c>
      <c r="Q72" s="2" t="s">
        <v>5286</v>
      </c>
      <c r="R72" s="15">
        <v>940.7</v>
      </c>
      <c r="S72" s="2" t="s">
        <v>5288</v>
      </c>
      <c r="T72" s="2" t="s">
        <v>5291</v>
      </c>
      <c r="U72" s="16">
        <v>0.59329215077990993</v>
      </c>
      <c r="V72" s="15">
        <v>545.96</v>
      </c>
      <c r="W72" s="2" t="s">
        <v>5294</v>
      </c>
      <c r="X72" s="2" t="s">
        <v>5295</v>
      </c>
      <c r="Y72" s="14">
        <v>109</v>
      </c>
      <c r="Z72" s="14">
        <v>11</v>
      </c>
      <c r="AA72" s="2" t="s">
        <v>5297</v>
      </c>
      <c r="AB72" s="2">
        <v>2</v>
      </c>
      <c r="AC72" s="14">
        <v>3</v>
      </c>
      <c r="AD72" s="14">
        <v>4</v>
      </c>
      <c r="AE72" s="2" t="s">
        <v>5301</v>
      </c>
      <c r="AF72" s="2" t="s">
        <v>5294</v>
      </c>
      <c r="AG72" s="2">
        <v>0</v>
      </c>
      <c r="AH72" s="23">
        <f t="shared" si="4"/>
        <v>1486.66</v>
      </c>
      <c r="AI72" s="2" t="str">
        <f t="shared" si="5"/>
        <v>Adulto</v>
      </c>
      <c r="AJ72" s="23">
        <f t="shared" si="6"/>
        <v>882.02370887846098</v>
      </c>
      <c r="AK72" s="17">
        <f t="shared" si="7"/>
        <v>604.6362911215391</v>
      </c>
    </row>
    <row r="73" spans="1:37" x14ac:dyDescent="0.25">
      <c r="A73" s="4" t="s">
        <v>174</v>
      </c>
      <c r="B73" s="2" t="s">
        <v>2540</v>
      </c>
      <c r="C73" s="2" t="s">
        <v>2545</v>
      </c>
      <c r="D73" s="2" t="s">
        <v>2552</v>
      </c>
      <c r="E73" s="13">
        <v>30122</v>
      </c>
      <c r="F73" s="14">
        <v>45</v>
      </c>
      <c r="G73" s="2" t="s">
        <v>2554</v>
      </c>
      <c r="H73" s="2" t="s">
        <v>2562</v>
      </c>
      <c r="I73" s="2" t="s">
        <v>2563</v>
      </c>
      <c r="J73" s="15" t="s">
        <v>2708</v>
      </c>
      <c r="K73" s="13">
        <v>45090</v>
      </c>
      <c r="L73" s="2" t="s">
        <v>5068</v>
      </c>
      <c r="M73" s="2" t="s">
        <v>2563</v>
      </c>
      <c r="N73" s="15" t="s">
        <v>5176</v>
      </c>
      <c r="O73" s="2" t="s">
        <v>5274</v>
      </c>
      <c r="P73" s="2" t="s">
        <v>5282</v>
      </c>
      <c r="Q73" s="2" t="s">
        <v>5285</v>
      </c>
      <c r="R73" s="15">
        <v>2672.3</v>
      </c>
      <c r="S73" s="2" t="s">
        <v>5288</v>
      </c>
      <c r="T73" s="2" t="s">
        <v>5292</v>
      </c>
      <c r="U73" s="16">
        <v>0.70282661564840576</v>
      </c>
      <c r="V73" s="15">
        <v>346.9</v>
      </c>
      <c r="W73" s="2" t="s">
        <v>5295</v>
      </c>
      <c r="X73" s="2" t="s">
        <v>5295</v>
      </c>
      <c r="Y73" s="14">
        <v>173</v>
      </c>
      <c r="Z73" s="14">
        <v>11</v>
      </c>
      <c r="AA73" s="2" t="s">
        <v>5296</v>
      </c>
      <c r="AB73" s="2">
        <v>3</v>
      </c>
      <c r="AC73" s="14">
        <v>9</v>
      </c>
      <c r="AD73" s="14">
        <v>8</v>
      </c>
      <c r="AE73" s="2" t="s">
        <v>5300</v>
      </c>
      <c r="AF73" s="2" t="s">
        <v>5294</v>
      </c>
      <c r="AG73" s="2">
        <v>0</v>
      </c>
      <c r="AH73" s="23">
        <f t="shared" si="4"/>
        <v>3019.2000000000003</v>
      </c>
      <c r="AI73" s="2" t="str">
        <f t="shared" si="5"/>
        <v>Adulto</v>
      </c>
      <c r="AJ73" s="23">
        <f t="shared" si="6"/>
        <v>2121.9741179656667</v>
      </c>
      <c r="AK73" s="17">
        <f t="shared" si="7"/>
        <v>897.22588203433361</v>
      </c>
    </row>
    <row r="74" spans="1:37" x14ac:dyDescent="0.25">
      <c r="A74" s="3" t="s">
        <v>175</v>
      </c>
      <c r="B74" s="1" t="s">
        <v>2536</v>
      </c>
      <c r="C74" s="1" t="s">
        <v>2546</v>
      </c>
      <c r="D74" s="1" t="s">
        <v>2552</v>
      </c>
      <c r="E74" s="9">
        <v>28606</v>
      </c>
      <c r="F74" s="10">
        <v>19</v>
      </c>
      <c r="G74" s="1" t="s">
        <v>2556</v>
      </c>
      <c r="H74" s="1" t="s">
        <v>2560</v>
      </c>
      <c r="I74" s="1" t="s">
        <v>2563</v>
      </c>
      <c r="J74" s="11" t="s">
        <v>2709</v>
      </c>
      <c r="K74" s="9">
        <v>45250</v>
      </c>
      <c r="L74" s="1" t="s">
        <v>5068</v>
      </c>
      <c r="M74" s="1" t="s">
        <v>5073</v>
      </c>
      <c r="N74" s="11" t="s">
        <v>5090</v>
      </c>
      <c r="O74" s="1" t="s">
        <v>5276</v>
      </c>
      <c r="P74" s="1" t="s">
        <v>5282</v>
      </c>
      <c r="Q74" s="1" t="s">
        <v>5284</v>
      </c>
      <c r="R74" s="11">
        <v>532.29</v>
      </c>
      <c r="S74" s="1" t="s">
        <v>5288</v>
      </c>
      <c r="T74" s="1" t="s">
        <v>5293</v>
      </c>
      <c r="U74" s="12">
        <v>0.90054886457323069</v>
      </c>
      <c r="V74" s="11">
        <v>344.63</v>
      </c>
      <c r="W74" s="1" t="s">
        <v>5295</v>
      </c>
      <c r="X74" s="1" t="s">
        <v>5295</v>
      </c>
      <c r="Y74" s="10">
        <v>112</v>
      </c>
      <c r="Z74" s="10">
        <v>4</v>
      </c>
      <c r="AA74" s="1" t="s">
        <v>5297</v>
      </c>
      <c r="AB74" s="1">
        <v>4</v>
      </c>
      <c r="AC74" s="10">
        <v>0</v>
      </c>
      <c r="AD74" s="10">
        <v>8</v>
      </c>
      <c r="AE74" s="1" t="s">
        <v>5299</v>
      </c>
      <c r="AF74" s="1" t="s">
        <v>5294</v>
      </c>
      <c r="AG74" s="1">
        <v>3</v>
      </c>
      <c r="AH74" s="17">
        <f t="shared" si="4"/>
        <v>876.92</v>
      </c>
      <c r="AI74" s="1" t="str">
        <f t="shared" si="5"/>
        <v>Adulto</v>
      </c>
      <c r="AJ74" s="17">
        <f t="shared" si="6"/>
        <v>789.70931032155738</v>
      </c>
      <c r="AK74" s="17">
        <f t="shared" si="7"/>
        <v>87.210689678442577</v>
      </c>
    </row>
    <row r="75" spans="1:37" x14ac:dyDescent="0.25">
      <c r="A75" s="4" t="s">
        <v>176</v>
      </c>
      <c r="B75" s="2" t="s">
        <v>2536</v>
      </c>
      <c r="C75" s="2" t="s">
        <v>2543</v>
      </c>
      <c r="D75" s="2" t="s">
        <v>2551</v>
      </c>
      <c r="E75" s="13">
        <v>26706</v>
      </c>
      <c r="F75" s="14">
        <v>64</v>
      </c>
      <c r="G75" s="2" t="s">
        <v>2554</v>
      </c>
      <c r="H75" s="2" t="s">
        <v>2561</v>
      </c>
      <c r="I75" s="2" t="s">
        <v>2564</v>
      </c>
      <c r="J75" s="15" t="s">
        <v>2710</v>
      </c>
      <c r="K75" s="13">
        <v>45122</v>
      </c>
      <c r="L75" s="2" t="s">
        <v>5069</v>
      </c>
      <c r="M75" s="2" t="s">
        <v>5072</v>
      </c>
      <c r="N75" s="15" t="s">
        <v>5177</v>
      </c>
      <c r="O75" s="2" t="s">
        <v>5278</v>
      </c>
      <c r="P75" s="2" t="s">
        <v>5281</v>
      </c>
      <c r="Q75" s="2" t="s">
        <v>5285</v>
      </c>
      <c r="R75" s="15">
        <v>2663.75</v>
      </c>
      <c r="S75" s="2" t="s">
        <v>5289</v>
      </c>
      <c r="T75" s="2" t="s">
        <v>5291</v>
      </c>
      <c r="U75" s="16">
        <v>0.6181261796596027</v>
      </c>
      <c r="V75" s="15">
        <v>777.84</v>
      </c>
      <c r="W75" s="2" t="s">
        <v>5294</v>
      </c>
      <c r="X75" s="2" t="s">
        <v>5294</v>
      </c>
      <c r="Y75" s="14">
        <v>277</v>
      </c>
      <c r="Z75" s="14">
        <v>2</v>
      </c>
      <c r="AA75" s="2" t="s">
        <v>5297</v>
      </c>
      <c r="AB75" s="2">
        <v>2</v>
      </c>
      <c r="AC75" s="14">
        <v>3</v>
      </c>
      <c r="AD75" s="14">
        <v>1</v>
      </c>
      <c r="AE75" s="2" t="s">
        <v>5301</v>
      </c>
      <c r="AF75" s="2" t="s">
        <v>5295</v>
      </c>
      <c r="AG75" s="2">
        <v>1</v>
      </c>
      <c r="AH75" s="23">
        <f t="shared" si="4"/>
        <v>3441.59</v>
      </c>
      <c r="AI75" s="2" t="str">
        <f t="shared" si="5"/>
        <v>Adulto</v>
      </c>
      <c r="AJ75" s="23">
        <f t="shared" si="6"/>
        <v>2127.3368786546921</v>
      </c>
      <c r="AK75" s="17">
        <f t="shared" si="7"/>
        <v>1314.253121345308</v>
      </c>
    </row>
    <row r="76" spans="1:37" x14ac:dyDescent="0.25">
      <c r="A76" s="3" t="s">
        <v>181</v>
      </c>
      <c r="B76" s="1" t="s">
        <v>2534</v>
      </c>
      <c r="C76" s="1" t="s">
        <v>2545</v>
      </c>
      <c r="D76" s="1" t="s">
        <v>2552</v>
      </c>
      <c r="E76" s="9">
        <v>30691</v>
      </c>
      <c r="F76" s="10">
        <v>45</v>
      </c>
      <c r="G76" s="1" t="s">
        <v>2554</v>
      </c>
      <c r="H76" s="1" t="s">
        <v>2562</v>
      </c>
      <c r="I76" s="1" t="s">
        <v>2564</v>
      </c>
      <c r="J76" s="11" t="s">
        <v>2715</v>
      </c>
      <c r="K76" s="9">
        <v>44960</v>
      </c>
      <c r="L76" s="1" t="s">
        <v>5069</v>
      </c>
      <c r="M76" s="1" t="s">
        <v>5074</v>
      </c>
      <c r="N76" s="11" t="s">
        <v>5109</v>
      </c>
      <c r="O76" s="1" t="s">
        <v>5276</v>
      </c>
      <c r="P76" s="1" t="s">
        <v>5280</v>
      </c>
      <c r="Q76" s="1" t="s">
        <v>5286</v>
      </c>
      <c r="R76" s="11">
        <v>2990.78</v>
      </c>
      <c r="S76" s="1" t="s">
        <v>5289</v>
      </c>
      <c r="T76" s="1" t="s">
        <v>5288</v>
      </c>
      <c r="U76" s="12">
        <v>0.84983775702822117</v>
      </c>
      <c r="V76" s="11">
        <v>84.36</v>
      </c>
      <c r="W76" s="1" t="s">
        <v>5294</v>
      </c>
      <c r="X76" s="1" t="s">
        <v>5295</v>
      </c>
      <c r="Y76" s="10">
        <v>182</v>
      </c>
      <c r="Z76" s="10">
        <v>13</v>
      </c>
      <c r="AA76" s="1" t="s">
        <v>5298</v>
      </c>
      <c r="AB76" s="1">
        <v>1</v>
      </c>
      <c r="AC76" s="10">
        <v>6</v>
      </c>
      <c r="AD76" s="10">
        <v>5</v>
      </c>
      <c r="AE76" s="1" t="s">
        <v>5300</v>
      </c>
      <c r="AF76" s="1" t="s">
        <v>5294</v>
      </c>
      <c r="AG76" s="1">
        <v>5</v>
      </c>
      <c r="AH76" s="17">
        <f t="shared" si="4"/>
        <v>3075.1400000000003</v>
      </c>
      <c r="AI76" s="1" t="str">
        <f t="shared" si="5"/>
        <v>Adulto</v>
      </c>
      <c r="AJ76" s="17">
        <f t="shared" si="6"/>
        <v>2613.3700801477644</v>
      </c>
      <c r="AK76" s="17">
        <f t="shared" si="7"/>
        <v>461.76991985223594</v>
      </c>
    </row>
    <row r="77" spans="1:37" x14ac:dyDescent="0.25">
      <c r="A77" s="3" t="s">
        <v>187</v>
      </c>
      <c r="B77" s="1" t="s">
        <v>2539</v>
      </c>
      <c r="C77" s="1" t="s">
        <v>2546</v>
      </c>
      <c r="D77" s="1" t="s">
        <v>2551</v>
      </c>
      <c r="E77" s="9">
        <v>21203</v>
      </c>
      <c r="F77" s="10">
        <v>38</v>
      </c>
      <c r="G77" s="1" t="s">
        <v>2553</v>
      </c>
      <c r="H77" s="1" t="s">
        <v>2561</v>
      </c>
      <c r="I77" s="1" t="s">
        <v>2565</v>
      </c>
      <c r="J77" s="11" t="s">
        <v>2721</v>
      </c>
      <c r="K77" s="9">
        <v>45567</v>
      </c>
      <c r="L77" s="1" t="s">
        <v>5067</v>
      </c>
      <c r="M77" s="1" t="s">
        <v>2563</v>
      </c>
      <c r="N77" s="11" t="s">
        <v>5102</v>
      </c>
      <c r="O77" s="1" t="s">
        <v>5274</v>
      </c>
      <c r="P77" s="1" t="s">
        <v>5282</v>
      </c>
      <c r="Q77" s="1" t="s">
        <v>5285</v>
      </c>
      <c r="R77" s="11">
        <v>2607.15</v>
      </c>
      <c r="S77" s="1" t="s">
        <v>5289</v>
      </c>
      <c r="T77" s="1" t="s">
        <v>5291</v>
      </c>
      <c r="U77" s="12">
        <v>0.65232616949945932</v>
      </c>
      <c r="V77" s="11">
        <v>57.57</v>
      </c>
      <c r="W77" s="1" t="s">
        <v>5295</v>
      </c>
      <c r="X77" s="1" t="s">
        <v>5295</v>
      </c>
      <c r="Y77" s="10">
        <v>191</v>
      </c>
      <c r="Z77" s="10">
        <v>12</v>
      </c>
      <c r="AA77" s="1" t="s">
        <v>5298</v>
      </c>
      <c r="AB77" s="1">
        <v>2</v>
      </c>
      <c r="AC77" s="10">
        <v>2</v>
      </c>
      <c r="AD77" s="10">
        <v>5</v>
      </c>
      <c r="AE77" s="1" t="s">
        <v>5301</v>
      </c>
      <c r="AF77" s="1" t="s">
        <v>5294</v>
      </c>
      <c r="AG77" s="1">
        <v>5</v>
      </c>
      <c r="AH77" s="17">
        <f t="shared" si="4"/>
        <v>2664.7200000000003</v>
      </c>
      <c r="AI77" s="1" t="str">
        <f t="shared" si="5"/>
        <v>Adulto</v>
      </c>
      <c r="AJ77" s="17">
        <f t="shared" si="6"/>
        <v>1738.2665903885993</v>
      </c>
      <c r="AK77" s="17">
        <f t="shared" si="7"/>
        <v>926.45340961140096</v>
      </c>
    </row>
    <row r="78" spans="1:37" x14ac:dyDescent="0.25">
      <c r="A78" s="3" t="s">
        <v>189</v>
      </c>
      <c r="B78" s="1" t="s">
        <v>2533</v>
      </c>
      <c r="C78" s="1" t="s">
        <v>2548</v>
      </c>
      <c r="D78" s="1" t="s">
        <v>2552</v>
      </c>
      <c r="E78" s="9">
        <v>37960</v>
      </c>
      <c r="F78" s="10">
        <v>42</v>
      </c>
      <c r="G78" s="1" t="s">
        <v>2554</v>
      </c>
      <c r="H78" s="1" t="s">
        <v>2561</v>
      </c>
      <c r="I78" s="1" t="s">
        <v>2566</v>
      </c>
      <c r="J78" s="11" t="s">
        <v>2723</v>
      </c>
      <c r="K78" s="9">
        <v>45363</v>
      </c>
      <c r="L78" s="1" t="s">
        <v>5067</v>
      </c>
      <c r="M78" s="1" t="s">
        <v>5071</v>
      </c>
      <c r="N78" s="11" t="s">
        <v>5180</v>
      </c>
      <c r="O78" s="1" t="s">
        <v>5275</v>
      </c>
      <c r="P78" s="1" t="s">
        <v>5283</v>
      </c>
      <c r="Q78" s="1" t="s">
        <v>5284</v>
      </c>
      <c r="R78" s="11">
        <v>1928.72</v>
      </c>
      <c r="S78" s="1" t="s">
        <v>5288</v>
      </c>
      <c r="T78" s="1" t="s">
        <v>5293</v>
      </c>
      <c r="U78" s="12">
        <v>0.41243901371604952</v>
      </c>
      <c r="V78" s="11">
        <v>194.84</v>
      </c>
      <c r="W78" s="1" t="s">
        <v>5295</v>
      </c>
      <c r="X78" s="1" t="s">
        <v>5294</v>
      </c>
      <c r="Y78" s="10">
        <v>206</v>
      </c>
      <c r="Z78" s="10">
        <v>1</v>
      </c>
      <c r="AA78" s="1" t="s">
        <v>5296</v>
      </c>
      <c r="AB78" s="1">
        <v>2</v>
      </c>
      <c r="AC78" s="10">
        <v>4</v>
      </c>
      <c r="AD78" s="10">
        <v>6</v>
      </c>
      <c r="AE78" s="1" t="s">
        <v>5301</v>
      </c>
      <c r="AF78" s="1" t="s">
        <v>5295</v>
      </c>
      <c r="AG78" s="1">
        <v>4</v>
      </c>
      <c r="AH78" s="17">
        <f t="shared" si="4"/>
        <v>2123.56</v>
      </c>
      <c r="AI78" s="1" t="str">
        <f t="shared" si="5"/>
        <v>Adulto</v>
      </c>
      <c r="AJ78" s="17">
        <f t="shared" si="6"/>
        <v>875.83899196685411</v>
      </c>
      <c r="AK78" s="17">
        <f t="shared" si="7"/>
        <v>1247.7210080331458</v>
      </c>
    </row>
    <row r="79" spans="1:37" x14ac:dyDescent="0.25">
      <c r="A79" s="3" t="s">
        <v>191</v>
      </c>
      <c r="B79" s="1" t="s">
        <v>2538</v>
      </c>
      <c r="C79" s="1" t="s">
        <v>2544</v>
      </c>
      <c r="D79" s="1" t="s">
        <v>2552</v>
      </c>
      <c r="E79" s="9">
        <v>41316</v>
      </c>
      <c r="F79" s="10">
        <v>40</v>
      </c>
      <c r="G79" s="1" t="s">
        <v>2556</v>
      </c>
      <c r="H79" s="1" t="s">
        <v>2561</v>
      </c>
      <c r="I79" s="1" t="s">
        <v>2564</v>
      </c>
      <c r="J79" s="11" t="s">
        <v>2725</v>
      </c>
      <c r="K79" s="9">
        <v>45081</v>
      </c>
      <c r="L79" s="1" t="s">
        <v>5069</v>
      </c>
      <c r="M79" s="1" t="s">
        <v>5074</v>
      </c>
      <c r="N79" s="11" t="s">
        <v>5181</v>
      </c>
      <c r="O79" s="1" t="s">
        <v>5276</v>
      </c>
      <c r="P79" s="1" t="s">
        <v>5279</v>
      </c>
      <c r="Q79" s="1" t="s">
        <v>5284</v>
      </c>
      <c r="R79" s="11">
        <v>1985.7</v>
      </c>
      <c r="S79" s="1" t="s">
        <v>5288</v>
      </c>
      <c r="T79" s="1" t="s">
        <v>5292</v>
      </c>
      <c r="U79" s="12">
        <v>0.62364824010453079</v>
      </c>
      <c r="V79" s="11">
        <v>668.24</v>
      </c>
      <c r="W79" s="1" t="s">
        <v>5294</v>
      </c>
      <c r="X79" s="1" t="s">
        <v>5294</v>
      </c>
      <c r="Y79" s="10">
        <v>282</v>
      </c>
      <c r="Z79" s="10">
        <v>10</v>
      </c>
      <c r="AA79" s="1" t="s">
        <v>5298</v>
      </c>
      <c r="AB79" s="1">
        <v>2</v>
      </c>
      <c r="AC79" s="10">
        <v>6</v>
      </c>
      <c r="AD79" s="10">
        <v>1</v>
      </c>
      <c r="AE79" s="1" t="s">
        <v>5302</v>
      </c>
      <c r="AF79" s="1" t="s">
        <v>5294</v>
      </c>
      <c r="AG79" s="1">
        <v>2</v>
      </c>
      <c r="AH79" s="17">
        <f t="shared" si="4"/>
        <v>2653.94</v>
      </c>
      <c r="AI79" s="1" t="str">
        <f t="shared" si="5"/>
        <v>Adulto</v>
      </c>
      <c r="AJ79" s="17">
        <f t="shared" si="6"/>
        <v>1655.1250103430184</v>
      </c>
      <c r="AK79" s="17">
        <f t="shared" si="7"/>
        <v>998.81498965698165</v>
      </c>
    </row>
    <row r="80" spans="1:37" x14ac:dyDescent="0.25">
      <c r="A80" s="4" t="s">
        <v>192</v>
      </c>
      <c r="B80" s="2" t="s">
        <v>2542</v>
      </c>
      <c r="C80" s="2" t="s">
        <v>2549</v>
      </c>
      <c r="D80" s="2" t="s">
        <v>2552</v>
      </c>
      <c r="E80" s="13">
        <v>25102</v>
      </c>
      <c r="F80" s="14">
        <v>50</v>
      </c>
      <c r="G80" s="2" t="s">
        <v>2554</v>
      </c>
      <c r="H80" s="2" t="s">
        <v>2558</v>
      </c>
      <c r="I80" s="2" t="s">
        <v>2565</v>
      </c>
      <c r="J80" s="15" t="s">
        <v>2726</v>
      </c>
      <c r="K80" s="13">
        <v>45400</v>
      </c>
      <c r="L80" s="2" t="s">
        <v>5069</v>
      </c>
      <c r="M80" s="2" t="s">
        <v>5072</v>
      </c>
      <c r="N80" s="15" t="s">
        <v>5158</v>
      </c>
      <c r="O80" s="2" t="s">
        <v>5277</v>
      </c>
      <c r="P80" s="2" t="s">
        <v>5280</v>
      </c>
      <c r="Q80" s="2" t="s">
        <v>5286</v>
      </c>
      <c r="R80" s="15">
        <v>1368.73</v>
      </c>
      <c r="S80" s="2" t="s">
        <v>5289</v>
      </c>
      <c r="T80" s="2" t="s">
        <v>5293</v>
      </c>
      <c r="U80" s="16">
        <v>0.17578565256496079</v>
      </c>
      <c r="V80" s="15">
        <v>618.32000000000005</v>
      </c>
      <c r="W80" s="2" t="s">
        <v>5295</v>
      </c>
      <c r="X80" s="2" t="s">
        <v>5295</v>
      </c>
      <c r="Y80" s="14">
        <v>16</v>
      </c>
      <c r="Z80" s="14">
        <v>9</v>
      </c>
      <c r="AA80" s="2" t="s">
        <v>5296</v>
      </c>
      <c r="AB80" s="2">
        <v>3</v>
      </c>
      <c r="AC80" s="14">
        <v>3</v>
      </c>
      <c r="AD80" s="14">
        <v>5</v>
      </c>
      <c r="AE80" s="2" t="s">
        <v>5303</v>
      </c>
      <c r="AF80" s="2" t="s">
        <v>5294</v>
      </c>
      <c r="AG80" s="2">
        <v>3</v>
      </c>
      <c r="AH80" s="23">
        <f t="shared" si="4"/>
        <v>1987.0500000000002</v>
      </c>
      <c r="AI80" s="2" t="str">
        <f t="shared" si="5"/>
        <v>Adulto</v>
      </c>
      <c r="AJ80" s="23">
        <f t="shared" si="6"/>
        <v>349.29488092920536</v>
      </c>
      <c r="AK80" s="17">
        <f t="shared" si="7"/>
        <v>1637.7551190707948</v>
      </c>
    </row>
    <row r="81" spans="1:37" x14ac:dyDescent="0.25">
      <c r="A81" s="3" t="s">
        <v>193</v>
      </c>
      <c r="B81" s="1" t="s">
        <v>2535</v>
      </c>
      <c r="C81" s="1" t="s">
        <v>2546</v>
      </c>
      <c r="D81" s="1" t="s">
        <v>2552</v>
      </c>
      <c r="E81" s="9">
        <v>24102</v>
      </c>
      <c r="F81" s="10">
        <v>35</v>
      </c>
      <c r="G81" s="1" t="s">
        <v>2554</v>
      </c>
      <c r="H81" s="1" t="s">
        <v>2558</v>
      </c>
      <c r="I81" s="1" t="s">
        <v>2566</v>
      </c>
      <c r="J81" s="11" t="s">
        <v>2727</v>
      </c>
      <c r="K81" s="9">
        <v>45166</v>
      </c>
      <c r="L81" s="1" t="s">
        <v>5068</v>
      </c>
      <c r="M81" s="1" t="s">
        <v>2563</v>
      </c>
      <c r="N81" s="11" t="s">
        <v>5092</v>
      </c>
      <c r="O81" s="1" t="s">
        <v>5274</v>
      </c>
      <c r="P81" s="1" t="s">
        <v>5282</v>
      </c>
      <c r="Q81" s="1" t="s">
        <v>5285</v>
      </c>
      <c r="R81" s="11">
        <v>2067.5500000000002</v>
      </c>
      <c r="S81" s="1" t="s">
        <v>5289</v>
      </c>
      <c r="T81" s="1" t="s">
        <v>5293</v>
      </c>
      <c r="U81" s="12">
        <v>0.67102159563797203</v>
      </c>
      <c r="V81" s="11">
        <v>393.8</v>
      </c>
      <c r="W81" s="1" t="s">
        <v>5294</v>
      </c>
      <c r="X81" s="1" t="s">
        <v>5294</v>
      </c>
      <c r="Y81" s="10">
        <v>168</v>
      </c>
      <c r="Z81" s="10">
        <v>2</v>
      </c>
      <c r="AA81" s="1" t="s">
        <v>5298</v>
      </c>
      <c r="AB81" s="1">
        <v>1</v>
      </c>
      <c r="AC81" s="10">
        <v>6</v>
      </c>
      <c r="AD81" s="10">
        <v>2</v>
      </c>
      <c r="AE81" s="1" t="s">
        <v>5302</v>
      </c>
      <c r="AF81" s="1" t="s">
        <v>5294</v>
      </c>
      <c r="AG81" s="1">
        <v>5</v>
      </c>
      <c r="AH81" s="17">
        <f t="shared" si="4"/>
        <v>2461.3500000000004</v>
      </c>
      <c r="AI81" s="1" t="str">
        <f t="shared" si="5"/>
        <v>Adulto</v>
      </c>
      <c r="AJ81" s="17">
        <f t="shared" si="6"/>
        <v>1651.6190044235227</v>
      </c>
      <c r="AK81" s="17">
        <f t="shared" si="7"/>
        <v>809.73099557647765</v>
      </c>
    </row>
    <row r="82" spans="1:37" x14ac:dyDescent="0.25">
      <c r="A82" s="4" t="s">
        <v>194</v>
      </c>
      <c r="B82" s="2" t="s">
        <v>2542</v>
      </c>
      <c r="C82" s="2" t="s">
        <v>2548</v>
      </c>
      <c r="D82" s="2" t="s">
        <v>2552</v>
      </c>
      <c r="E82" s="13">
        <v>30367</v>
      </c>
      <c r="F82" s="14">
        <v>24</v>
      </c>
      <c r="G82" s="2" t="s">
        <v>2556</v>
      </c>
      <c r="H82" s="2" t="s">
        <v>2561</v>
      </c>
      <c r="I82" s="2" t="s">
        <v>2563</v>
      </c>
      <c r="J82" s="15" t="s">
        <v>2728</v>
      </c>
      <c r="K82" s="13">
        <v>45337</v>
      </c>
      <c r="L82" s="2" t="s">
        <v>5067</v>
      </c>
      <c r="M82" s="2" t="s">
        <v>2563</v>
      </c>
      <c r="N82" s="15" t="s">
        <v>5182</v>
      </c>
      <c r="O82" s="2" t="s">
        <v>5276</v>
      </c>
      <c r="P82" s="2" t="s">
        <v>5282</v>
      </c>
      <c r="Q82" s="2" t="s">
        <v>5286</v>
      </c>
      <c r="R82" s="15">
        <v>756.42</v>
      </c>
      <c r="S82" s="2" t="s">
        <v>5289</v>
      </c>
      <c r="T82" s="2" t="s">
        <v>5288</v>
      </c>
      <c r="U82" s="16">
        <v>0.96707224322998109</v>
      </c>
      <c r="V82" s="15">
        <v>490.38</v>
      </c>
      <c r="W82" s="2" t="s">
        <v>5294</v>
      </c>
      <c r="X82" s="2" t="s">
        <v>5294</v>
      </c>
      <c r="Y82" s="14">
        <v>185</v>
      </c>
      <c r="Z82" s="14">
        <v>9</v>
      </c>
      <c r="AA82" s="2" t="s">
        <v>5296</v>
      </c>
      <c r="AB82" s="2">
        <v>3</v>
      </c>
      <c r="AC82" s="14">
        <v>0</v>
      </c>
      <c r="AD82" s="14">
        <v>4</v>
      </c>
      <c r="AE82" s="2" t="s">
        <v>5303</v>
      </c>
      <c r="AF82" s="2" t="s">
        <v>5295</v>
      </c>
      <c r="AG82" s="2">
        <v>1</v>
      </c>
      <c r="AH82" s="23">
        <f t="shared" si="4"/>
        <v>1246.8</v>
      </c>
      <c r="AI82" s="2" t="str">
        <f t="shared" si="5"/>
        <v>Adulto</v>
      </c>
      <c r="AJ82" s="23">
        <f t="shared" si="6"/>
        <v>1205.7456728591403</v>
      </c>
      <c r="AK82" s="17">
        <f t="shared" si="7"/>
        <v>41.054327140859641</v>
      </c>
    </row>
    <row r="83" spans="1:37" x14ac:dyDescent="0.25">
      <c r="A83" s="4" t="s">
        <v>196</v>
      </c>
      <c r="B83" s="2" t="s">
        <v>2536</v>
      </c>
      <c r="C83" s="2" t="s">
        <v>2547</v>
      </c>
      <c r="D83" s="2" t="s">
        <v>2552</v>
      </c>
      <c r="E83" s="13">
        <v>37356</v>
      </c>
      <c r="F83" s="14">
        <v>17</v>
      </c>
      <c r="G83" s="2" t="s">
        <v>2553</v>
      </c>
      <c r="H83" s="2" t="s">
        <v>2559</v>
      </c>
      <c r="I83" s="2" t="s">
        <v>2563</v>
      </c>
      <c r="J83" s="15" t="s">
        <v>2730</v>
      </c>
      <c r="K83" s="13">
        <v>45275</v>
      </c>
      <c r="L83" s="2" t="s">
        <v>5067</v>
      </c>
      <c r="M83" s="2" t="s">
        <v>5070</v>
      </c>
      <c r="N83" s="15" t="s">
        <v>5093</v>
      </c>
      <c r="O83" s="2" t="s">
        <v>5275</v>
      </c>
      <c r="P83" s="2" t="s">
        <v>5279</v>
      </c>
      <c r="Q83" s="2" t="s">
        <v>5284</v>
      </c>
      <c r="R83" s="15">
        <v>1684.99</v>
      </c>
      <c r="S83" s="2" t="s">
        <v>5290</v>
      </c>
      <c r="T83" s="2" t="s">
        <v>5288</v>
      </c>
      <c r="U83" s="16">
        <v>0.1421523053496048</v>
      </c>
      <c r="V83" s="15">
        <v>609.28</v>
      </c>
      <c r="W83" s="2" t="s">
        <v>5295</v>
      </c>
      <c r="X83" s="2" t="s">
        <v>5295</v>
      </c>
      <c r="Y83" s="14">
        <v>223</v>
      </c>
      <c r="Z83" s="14">
        <v>1</v>
      </c>
      <c r="AA83" s="2" t="s">
        <v>5296</v>
      </c>
      <c r="AB83" s="2">
        <v>4</v>
      </c>
      <c r="AC83" s="14">
        <v>2</v>
      </c>
      <c r="AD83" s="14">
        <v>8</v>
      </c>
      <c r="AE83" s="2" t="s">
        <v>5299</v>
      </c>
      <c r="AF83" s="2" t="s">
        <v>5295</v>
      </c>
      <c r="AG83" s="2">
        <v>3</v>
      </c>
      <c r="AH83" s="23">
        <f t="shared" si="4"/>
        <v>2294.27</v>
      </c>
      <c r="AI83" s="2" t="str">
        <f t="shared" si="5"/>
        <v>Adulto</v>
      </c>
      <c r="AJ83" s="23">
        <f t="shared" si="6"/>
        <v>326.13576959443782</v>
      </c>
      <c r="AK83" s="17">
        <f t="shared" si="7"/>
        <v>1968.1342304055622</v>
      </c>
    </row>
    <row r="84" spans="1:37" x14ac:dyDescent="0.25">
      <c r="A84" s="3" t="s">
        <v>197</v>
      </c>
      <c r="B84" s="1" t="s">
        <v>2537</v>
      </c>
      <c r="C84" s="1" t="s">
        <v>2550</v>
      </c>
      <c r="D84" s="1" t="s">
        <v>2552</v>
      </c>
      <c r="E84" s="9">
        <v>34798</v>
      </c>
      <c r="F84" s="10">
        <v>40</v>
      </c>
      <c r="G84" s="1" t="s">
        <v>2553</v>
      </c>
      <c r="H84" s="1" t="s">
        <v>2562</v>
      </c>
      <c r="I84" s="1" t="s">
        <v>2566</v>
      </c>
      <c r="J84" s="11" t="s">
        <v>2731</v>
      </c>
      <c r="K84" s="9">
        <v>44985</v>
      </c>
      <c r="L84" s="1" t="s">
        <v>5067</v>
      </c>
      <c r="M84" s="1" t="s">
        <v>5071</v>
      </c>
      <c r="N84" s="11" t="s">
        <v>5098</v>
      </c>
      <c r="O84" s="1" t="s">
        <v>5275</v>
      </c>
      <c r="P84" s="1" t="s">
        <v>5281</v>
      </c>
      <c r="Q84" s="1" t="s">
        <v>5284</v>
      </c>
      <c r="R84" s="11">
        <v>989.1</v>
      </c>
      <c r="S84" s="1" t="s">
        <v>5289</v>
      </c>
      <c r="T84" s="1" t="s">
        <v>5292</v>
      </c>
      <c r="U84" s="12">
        <v>2.4175245280933622E-2</v>
      </c>
      <c r="V84" s="11">
        <v>412.95</v>
      </c>
      <c r="W84" s="1" t="s">
        <v>5295</v>
      </c>
      <c r="X84" s="1" t="s">
        <v>5294</v>
      </c>
      <c r="Y84" s="10">
        <v>126</v>
      </c>
      <c r="Z84" s="10">
        <v>11</v>
      </c>
      <c r="AA84" s="1" t="s">
        <v>5297</v>
      </c>
      <c r="AB84" s="1">
        <v>1</v>
      </c>
      <c r="AC84" s="10">
        <v>4</v>
      </c>
      <c r="AD84" s="10">
        <v>7</v>
      </c>
      <c r="AE84" s="1" t="s">
        <v>5300</v>
      </c>
      <c r="AF84" s="1" t="s">
        <v>5295</v>
      </c>
      <c r="AG84" s="1">
        <v>4</v>
      </c>
      <c r="AH84" s="17">
        <f t="shared" si="4"/>
        <v>1402.05</v>
      </c>
      <c r="AI84" s="1" t="str">
        <f t="shared" si="5"/>
        <v>Adulto</v>
      </c>
      <c r="AJ84" s="17">
        <f t="shared" si="6"/>
        <v>33.894902646132984</v>
      </c>
      <c r="AK84" s="17">
        <f t="shared" si="7"/>
        <v>1368.1550973538669</v>
      </c>
    </row>
    <row r="85" spans="1:37" x14ac:dyDescent="0.25">
      <c r="A85" s="4" t="s">
        <v>200</v>
      </c>
      <c r="B85" s="2" t="s">
        <v>2535</v>
      </c>
      <c r="C85" s="2" t="s">
        <v>2546</v>
      </c>
      <c r="D85" s="2" t="s">
        <v>2551</v>
      </c>
      <c r="E85" s="13">
        <v>42056</v>
      </c>
      <c r="F85" s="14">
        <v>44</v>
      </c>
      <c r="G85" s="2" t="s">
        <v>2556</v>
      </c>
      <c r="H85" s="2" t="s">
        <v>2561</v>
      </c>
      <c r="I85" s="2" t="s">
        <v>2563</v>
      </c>
      <c r="J85" s="15" t="s">
        <v>2734</v>
      </c>
      <c r="K85" s="13">
        <v>45048</v>
      </c>
      <c r="L85" s="2" t="s">
        <v>5069</v>
      </c>
      <c r="M85" s="2" t="s">
        <v>5073</v>
      </c>
      <c r="N85" s="15" t="s">
        <v>5186</v>
      </c>
      <c r="O85" s="2" t="s">
        <v>5278</v>
      </c>
      <c r="P85" s="2" t="s">
        <v>5281</v>
      </c>
      <c r="Q85" s="2" t="s">
        <v>5286</v>
      </c>
      <c r="R85" s="15">
        <v>555.75</v>
      </c>
      <c r="S85" s="2" t="s">
        <v>5289</v>
      </c>
      <c r="T85" s="2" t="s">
        <v>5293</v>
      </c>
      <c r="U85" s="16">
        <v>0.49185942314393599</v>
      </c>
      <c r="V85" s="15">
        <v>400.14</v>
      </c>
      <c r="W85" s="2" t="s">
        <v>5295</v>
      </c>
      <c r="X85" s="2" t="s">
        <v>5294</v>
      </c>
      <c r="Y85" s="14">
        <v>219</v>
      </c>
      <c r="Z85" s="14">
        <v>9</v>
      </c>
      <c r="AA85" s="2" t="s">
        <v>5298</v>
      </c>
      <c r="AB85" s="2">
        <v>3</v>
      </c>
      <c r="AC85" s="14">
        <v>8</v>
      </c>
      <c r="AD85" s="14">
        <v>5</v>
      </c>
      <c r="AE85" s="2" t="s">
        <v>5302</v>
      </c>
      <c r="AF85" s="2" t="s">
        <v>5294</v>
      </c>
      <c r="AG85" s="2">
        <v>3</v>
      </c>
      <c r="AH85" s="23">
        <f t="shared" si="4"/>
        <v>955.89</v>
      </c>
      <c r="AI85" s="2" t="str">
        <f t="shared" si="5"/>
        <v>Adulto</v>
      </c>
      <c r="AJ85" s="23">
        <f t="shared" si="6"/>
        <v>470.16350398905695</v>
      </c>
      <c r="AK85" s="17">
        <f t="shared" si="7"/>
        <v>485.72649601094304</v>
      </c>
    </row>
    <row r="86" spans="1:37" x14ac:dyDescent="0.25">
      <c r="A86" s="3" t="s">
        <v>201</v>
      </c>
      <c r="B86" s="1" t="s">
        <v>2540</v>
      </c>
      <c r="C86" s="1" t="s">
        <v>2548</v>
      </c>
      <c r="D86" s="1" t="s">
        <v>2551</v>
      </c>
      <c r="E86" s="9">
        <v>25891</v>
      </c>
      <c r="F86" s="10">
        <v>23</v>
      </c>
      <c r="G86" s="1" t="s">
        <v>2556</v>
      </c>
      <c r="H86" s="1" t="s">
        <v>2561</v>
      </c>
      <c r="I86" s="1" t="s">
        <v>2566</v>
      </c>
      <c r="J86" s="11" t="s">
        <v>2735</v>
      </c>
      <c r="K86" s="9">
        <v>44953</v>
      </c>
      <c r="L86" s="1" t="s">
        <v>5068</v>
      </c>
      <c r="M86" s="1" t="s">
        <v>5072</v>
      </c>
      <c r="N86" s="11" t="s">
        <v>5165</v>
      </c>
      <c r="O86" s="1" t="s">
        <v>5277</v>
      </c>
      <c r="P86" s="1" t="s">
        <v>5282</v>
      </c>
      <c r="Q86" s="1" t="s">
        <v>5285</v>
      </c>
      <c r="R86" s="11">
        <v>1439.89</v>
      </c>
      <c r="S86" s="1" t="s">
        <v>5290</v>
      </c>
      <c r="T86" s="1" t="s">
        <v>5291</v>
      </c>
      <c r="U86" s="12">
        <v>0.5243060279927505</v>
      </c>
      <c r="V86" s="11">
        <v>417.35</v>
      </c>
      <c r="W86" s="1" t="s">
        <v>5294</v>
      </c>
      <c r="X86" s="1" t="s">
        <v>5295</v>
      </c>
      <c r="Y86" s="10">
        <v>278</v>
      </c>
      <c r="Z86" s="10">
        <v>8</v>
      </c>
      <c r="AA86" s="1" t="s">
        <v>5296</v>
      </c>
      <c r="AB86" s="1">
        <v>3</v>
      </c>
      <c r="AC86" s="10">
        <v>9</v>
      </c>
      <c r="AD86" s="10">
        <v>9</v>
      </c>
      <c r="AE86" s="1" t="s">
        <v>5299</v>
      </c>
      <c r="AF86" s="1" t="s">
        <v>5294</v>
      </c>
      <c r="AG86" s="1">
        <v>4</v>
      </c>
      <c r="AH86" s="17">
        <f t="shared" si="4"/>
        <v>1857.2400000000002</v>
      </c>
      <c r="AI86" s="1" t="str">
        <f t="shared" si="5"/>
        <v>Adulto</v>
      </c>
      <c r="AJ86" s="17">
        <f t="shared" si="6"/>
        <v>973.76212742925611</v>
      </c>
      <c r="AK86" s="17">
        <f t="shared" si="7"/>
        <v>883.47787257074413</v>
      </c>
    </row>
    <row r="87" spans="1:37" x14ac:dyDescent="0.25">
      <c r="A87" s="4" t="s">
        <v>204</v>
      </c>
      <c r="B87" s="2" t="s">
        <v>2538</v>
      </c>
      <c r="C87" s="2" t="s">
        <v>2545</v>
      </c>
      <c r="D87" s="2" t="s">
        <v>2551</v>
      </c>
      <c r="E87" s="13">
        <v>38032</v>
      </c>
      <c r="F87" s="14">
        <v>21</v>
      </c>
      <c r="G87" s="2" t="s">
        <v>2555</v>
      </c>
      <c r="H87" s="2" t="s">
        <v>2560</v>
      </c>
      <c r="I87" s="2" t="s">
        <v>2564</v>
      </c>
      <c r="J87" s="15" t="s">
        <v>2738</v>
      </c>
      <c r="K87" s="13">
        <v>44937</v>
      </c>
      <c r="L87" s="2" t="s">
        <v>5069</v>
      </c>
      <c r="M87" s="2" t="s">
        <v>5070</v>
      </c>
      <c r="N87" s="15" t="s">
        <v>5166</v>
      </c>
      <c r="O87" s="2" t="s">
        <v>5278</v>
      </c>
      <c r="P87" s="2" t="s">
        <v>5281</v>
      </c>
      <c r="Q87" s="2" t="s">
        <v>5287</v>
      </c>
      <c r="R87" s="15">
        <v>2534.1</v>
      </c>
      <c r="S87" s="2" t="s">
        <v>5288</v>
      </c>
      <c r="T87" s="2" t="s">
        <v>5288</v>
      </c>
      <c r="U87" s="16">
        <v>0.90480667071221588</v>
      </c>
      <c r="V87" s="15">
        <v>600.16</v>
      </c>
      <c r="W87" s="2" t="s">
        <v>5294</v>
      </c>
      <c r="X87" s="2" t="s">
        <v>5295</v>
      </c>
      <c r="Y87" s="14">
        <v>246</v>
      </c>
      <c r="Z87" s="14">
        <v>8</v>
      </c>
      <c r="AA87" s="2" t="s">
        <v>5296</v>
      </c>
      <c r="AB87" s="2">
        <v>2</v>
      </c>
      <c r="AC87" s="14">
        <v>6</v>
      </c>
      <c r="AD87" s="14">
        <v>1</v>
      </c>
      <c r="AE87" s="2" t="s">
        <v>5301</v>
      </c>
      <c r="AF87" s="2" t="s">
        <v>5295</v>
      </c>
      <c r="AG87" s="2">
        <v>2</v>
      </c>
      <c r="AH87" s="23">
        <f t="shared" si="4"/>
        <v>3134.2599999999998</v>
      </c>
      <c r="AI87" s="2" t="str">
        <f t="shared" si="5"/>
        <v>Adulto</v>
      </c>
      <c r="AJ87" s="23">
        <f t="shared" si="6"/>
        <v>2835.8993557464696</v>
      </c>
      <c r="AK87" s="17">
        <f t="shared" si="7"/>
        <v>298.36064425353015</v>
      </c>
    </row>
    <row r="88" spans="1:37" x14ac:dyDescent="0.25">
      <c r="A88" s="3" t="s">
        <v>205</v>
      </c>
      <c r="B88" s="1" t="s">
        <v>2537</v>
      </c>
      <c r="C88" s="1" t="s">
        <v>2543</v>
      </c>
      <c r="D88" s="1" t="s">
        <v>2552</v>
      </c>
      <c r="E88" s="9">
        <v>29192</v>
      </c>
      <c r="F88" s="10">
        <v>35</v>
      </c>
      <c r="G88" s="1" t="s">
        <v>2557</v>
      </c>
      <c r="H88" s="1" t="s">
        <v>2558</v>
      </c>
      <c r="I88" s="1" t="s">
        <v>2566</v>
      </c>
      <c r="J88" s="11" t="s">
        <v>2739</v>
      </c>
      <c r="K88" s="9">
        <v>45259</v>
      </c>
      <c r="L88" s="1" t="s">
        <v>5067</v>
      </c>
      <c r="M88" s="1" t="s">
        <v>2563</v>
      </c>
      <c r="N88" s="11" t="s">
        <v>5188</v>
      </c>
      <c r="O88" s="1" t="s">
        <v>5277</v>
      </c>
      <c r="P88" s="1" t="s">
        <v>5282</v>
      </c>
      <c r="Q88" s="1" t="s">
        <v>5285</v>
      </c>
      <c r="R88" s="11">
        <v>1576.83</v>
      </c>
      <c r="S88" s="1" t="s">
        <v>5289</v>
      </c>
      <c r="T88" s="1" t="s">
        <v>5291</v>
      </c>
      <c r="U88" s="12">
        <v>0.21152309779327411</v>
      </c>
      <c r="V88" s="11">
        <v>341.77</v>
      </c>
      <c r="W88" s="1" t="s">
        <v>5294</v>
      </c>
      <c r="X88" s="1" t="s">
        <v>5295</v>
      </c>
      <c r="Y88" s="10">
        <v>187</v>
      </c>
      <c r="Z88" s="10">
        <v>13</v>
      </c>
      <c r="AA88" s="1" t="s">
        <v>5298</v>
      </c>
      <c r="AB88" s="1">
        <v>4</v>
      </c>
      <c r="AC88" s="10">
        <v>7</v>
      </c>
      <c r="AD88" s="10">
        <v>3</v>
      </c>
      <c r="AE88" s="1" t="s">
        <v>5300</v>
      </c>
      <c r="AF88" s="1" t="s">
        <v>5295</v>
      </c>
      <c r="AG88" s="1">
        <v>3</v>
      </c>
      <c r="AH88" s="17">
        <f t="shared" si="4"/>
        <v>1918.6</v>
      </c>
      <c r="AI88" s="1" t="str">
        <f t="shared" si="5"/>
        <v>Adulto</v>
      </c>
      <c r="AJ88" s="17">
        <f t="shared" si="6"/>
        <v>405.82821542617569</v>
      </c>
      <c r="AK88" s="17">
        <f t="shared" si="7"/>
        <v>1512.7717845738243</v>
      </c>
    </row>
    <row r="89" spans="1:37" x14ac:dyDescent="0.25">
      <c r="A89" s="4" t="s">
        <v>206</v>
      </c>
      <c r="B89" s="2" t="s">
        <v>2538</v>
      </c>
      <c r="C89" s="2" t="s">
        <v>2544</v>
      </c>
      <c r="D89" s="2" t="s">
        <v>2552</v>
      </c>
      <c r="E89" s="13">
        <v>42796</v>
      </c>
      <c r="F89" s="14">
        <v>29</v>
      </c>
      <c r="G89" s="2" t="s">
        <v>2553</v>
      </c>
      <c r="H89" s="2" t="s">
        <v>2559</v>
      </c>
      <c r="I89" s="2" t="s">
        <v>2563</v>
      </c>
      <c r="J89" s="15" t="s">
        <v>2740</v>
      </c>
      <c r="K89" s="13">
        <v>45074</v>
      </c>
      <c r="L89" s="2" t="s">
        <v>5069</v>
      </c>
      <c r="M89" s="2" t="s">
        <v>5072</v>
      </c>
      <c r="N89" s="15" t="s">
        <v>5099</v>
      </c>
      <c r="O89" s="2" t="s">
        <v>5276</v>
      </c>
      <c r="P89" s="2" t="s">
        <v>5279</v>
      </c>
      <c r="Q89" s="2" t="s">
        <v>5285</v>
      </c>
      <c r="R89" s="15">
        <v>2367.1</v>
      </c>
      <c r="S89" s="2" t="s">
        <v>5288</v>
      </c>
      <c r="T89" s="2" t="s">
        <v>5291</v>
      </c>
      <c r="U89" s="16">
        <v>0.83629777340612643</v>
      </c>
      <c r="V89" s="15">
        <v>2.31</v>
      </c>
      <c r="W89" s="2" t="s">
        <v>5294</v>
      </c>
      <c r="X89" s="2" t="s">
        <v>5294</v>
      </c>
      <c r="Y89" s="14">
        <v>10</v>
      </c>
      <c r="Z89" s="14">
        <v>2</v>
      </c>
      <c r="AA89" s="2" t="s">
        <v>5298</v>
      </c>
      <c r="AB89" s="2">
        <v>1</v>
      </c>
      <c r="AC89" s="14">
        <v>3</v>
      </c>
      <c r="AD89" s="14">
        <v>10</v>
      </c>
      <c r="AE89" s="2" t="s">
        <v>5300</v>
      </c>
      <c r="AF89" s="2" t="s">
        <v>5295</v>
      </c>
      <c r="AG89" s="2">
        <v>1</v>
      </c>
      <c r="AH89" s="23">
        <f t="shared" si="4"/>
        <v>2369.41</v>
      </c>
      <c r="AI89" s="2" t="str">
        <f t="shared" si="5"/>
        <v>Adulto</v>
      </c>
      <c r="AJ89" s="23">
        <f t="shared" si="6"/>
        <v>1981.53230728621</v>
      </c>
      <c r="AK89" s="17">
        <f t="shared" si="7"/>
        <v>387.87769271378988</v>
      </c>
    </row>
    <row r="90" spans="1:37" x14ac:dyDescent="0.25">
      <c r="A90" s="3" t="s">
        <v>209</v>
      </c>
      <c r="B90" s="1" t="s">
        <v>2536</v>
      </c>
      <c r="C90" s="1" t="s">
        <v>2543</v>
      </c>
      <c r="D90" s="1" t="s">
        <v>2552</v>
      </c>
      <c r="E90" s="9">
        <v>20116</v>
      </c>
      <c r="F90" s="10">
        <v>53</v>
      </c>
      <c r="G90" s="1" t="s">
        <v>2553</v>
      </c>
      <c r="H90" s="1" t="s">
        <v>2560</v>
      </c>
      <c r="I90" s="1" t="s">
        <v>2563</v>
      </c>
      <c r="J90" s="11" t="s">
        <v>2743</v>
      </c>
      <c r="K90" s="9">
        <v>45376</v>
      </c>
      <c r="L90" s="1" t="s">
        <v>5069</v>
      </c>
      <c r="M90" s="1" t="s">
        <v>5074</v>
      </c>
      <c r="N90" s="11" t="s">
        <v>5190</v>
      </c>
      <c r="O90" s="1" t="s">
        <v>5278</v>
      </c>
      <c r="P90" s="1" t="s">
        <v>5282</v>
      </c>
      <c r="Q90" s="1" t="s">
        <v>5284</v>
      </c>
      <c r="R90" s="11">
        <v>1234.97</v>
      </c>
      <c r="S90" s="1" t="s">
        <v>5288</v>
      </c>
      <c r="T90" s="1" t="s">
        <v>5288</v>
      </c>
      <c r="U90" s="12">
        <v>0.56141568623378535</v>
      </c>
      <c r="V90" s="11">
        <v>205.57</v>
      </c>
      <c r="W90" s="1" t="s">
        <v>5295</v>
      </c>
      <c r="X90" s="1" t="s">
        <v>5295</v>
      </c>
      <c r="Y90" s="10">
        <v>123</v>
      </c>
      <c r="Z90" s="10">
        <v>5</v>
      </c>
      <c r="AA90" s="1" t="s">
        <v>5296</v>
      </c>
      <c r="AB90" s="1">
        <v>4</v>
      </c>
      <c r="AC90" s="10">
        <v>7</v>
      </c>
      <c r="AD90" s="10">
        <v>8</v>
      </c>
      <c r="AE90" s="1" t="s">
        <v>5300</v>
      </c>
      <c r="AF90" s="1" t="s">
        <v>5295</v>
      </c>
      <c r="AG90" s="1">
        <v>0</v>
      </c>
      <c r="AH90" s="17">
        <f t="shared" si="4"/>
        <v>1440.54</v>
      </c>
      <c r="AI90" s="1" t="str">
        <f t="shared" si="5"/>
        <v>Adulto</v>
      </c>
      <c r="AJ90" s="17">
        <f t="shared" si="6"/>
        <v>808.74175264721714</v>
      </c>
      <c r="AK90" s="17">
        <f t="shared" si="7"/>
        <v>631.79824735278282</v>
      </c>
    </row>
    <row r="91" spans="1:37" x14ac:dyDescent="0.25">
      <c r="A91" s="4" t="s">
        <v>210</v>
      </c>
      <c r="B91" s="2" t="s">
        <v>2540</v>
      </c>
      <c r="C91" s="2" t="s">
        <v>2550</v>
      </c>
      <c r="D91" s="2" t="s">
        <v>2551</v>
      </c>
      <c r="E91" s="13">
        <v>40474</v>
      </c>
      <c r="F91" s="14">
        <v>37</v>
      </c>
      <c r="G91" s="2" t="s">
        <v>2555</v>
      </c>
      <c r="H91" s="2" t="s">
        <v>2561</v>
      </c>
      <c r="I91" s="2" t="s">
        <v>2566</v>
      </c>
      <c r="J91" s="15" t="s">
        <v>2744</v>
      </c>
      <c r="K91" s="13">
        <v>45178</v>
      </c>
      <c r="L91" s="2" t="s">
        <v>5069</v>
      </c>
      <c r="M91" s="2" t="s">
        <v>5070</v>
      </c>
      <c r="N91" s="15" t="s">
        <v>5191</v>
      </c>
      <c r="O91" s="2" t="s">
        <v>5276</v>
      </c>
      <c r="P91" s="2" t="s">
        <v>5282</v>
      </c>
      <c r="Q91" s="2" t="s">
        <v>5284</v>
      </c>
      <c r="R91" s="15">
        <v>1698.55</v>
      </c>
      <c r="S91" s="2" t="s">
        <v>5290</v>
      </c>
      <c r="T91" s="2" t="s">
        <v>5288</v>
      </c>
      <c r="U91" s="16">
        <v>0.30658148875561042</v>
      </c>
      <c r="V91" s="15">
        <v>652.95000000000005</v>
      </c>
      <c r="W91" s="2" t="s">
        <v>5295</v>
      </c>
      <c r="X91" s="2" t="s">
        <v>5295</v>
      </c>
      <c r="Y91" s="14">
        <v>246</v>
      </c>
      <c r="Z91" s="14">
        <v>9</v>
      </c>
      <c r="AA91" s="2" t="s">
        <v>5298</v>
      </c>
      <c r="AB91" s="2">
        <v>1</v>
      </c>
      <c r="AC91" s="14">
        <v>0</v>
      </c>
      <c r="AD91" s="14">
        <v>4</v>
      </c>
      <c r="AE91" s="2" t="s">
        <v>5302</v>
      </c>
      <c r="AF91" s="2" t="s">
        <v>5295</v>
      </c>
      <c r="AG91" s="2">
        <v>1</v>
      </c>
      <c r="AH91" s="23">
        <f t="shared" si="4"/>
        <v>2351.5</v>
      </c>
      <c r="AI91" s="2" t="str">
        <f t="shared" si="5"/>
        <v>Adulto</v>
      </c>
      <c r="AJ91" s="23">
        <f t="shared" si="6"/>
        <v>720.92637080881786</v>
      </c>
      <c r="AK91" s="17">
        <f t="shared" si="7"/>
        <v>1630.5736291911821</v>
      </c>
    </row>
    <row r="92" spans="1:37" x14ac:dyDescent="0.25">
      <c r="A92" s="3" t="s">
        <v>211</v>
      </c>
      <c r="B92" s="1" t="s">
        <v>2534</v>
      </c>
      <c r="C92" s="1" t="s">
        <v>2543</v>
      </c>
      <c r="D92" s="1" t="s">
        <v>2552</v>
      </c>
      <c r="E92" s="9">
        <v>38586</v>
      </c>
      <c r="F92" s="10">
        <v>23</v>
      </c>
      <c r="G92" s="1" t="s">
        <v>2553</v>
      </c>
      <c r="H92" s="1" t="s">
        <v>2559</v>
      </c>
      <c r="I92" s="1" t="s">
        <v>2564</v>
      </c>
      <c r="J92" s="11" t="s">
        <v>2745</v>
      </c>
      <c r="K92" s="9">
        <v>45535</v>
      </c>
      <c r="L92" s="1" t="s">
        <v>5067</v>
      </c>
      <c r="M92" s="1" t="s">
        <v>5071</v>
      </c>
      <c r="N92" s="11" t="s">
        <v>5192</v>
      </c>
      <c r="O92" s="1" t="s">
        <v>5275</v>
      </c>
      <c r="P92" s="1" t="s">
        <v>5283</v>
      </c>
      <c r="Q92" s="1" t="s">
        <v>5285</v>
      </c>
      <c r="R92" s="11">
        <v>568.85</v>
      </c>
      <c r="S92" s="1" t="s">
        <v>5290</v>
      </c>
      <c r="T92" s="1" t="s">
        <v>5288</v>
      </c>
      <c r="U92" s="12">
        <v>4.171079058884597E-2</v>
      </c>
      <c r="V92" s="11">
        <v>364.39</v>
      </c>
      <c r="W92" s="1" t="s">
        <v>5295</v>
      </c>
      <c r="X92" s="1" t="s">
        <v>5294</v>
      </c>
      <c r="Y92" s="10">
        <v>158</v>
      </c>
      <c r="Z92" s="10">
        <v>3</v>
      </c>
      <c r="AA92" s="1" t="s">
        <v>5297</v>
      </c>
      <c r="AB92" s="1">
        <v>4</v>
      </c>
      <c r="AC92" s="10">
        <v>4</v>
      </c>
      <c r="AD92" s="10">
        <v>4</v>
      </c>
      <c r="AE92" s="1" t="s">
        <v>5303</v>
      </c>
      <c r="AF92" s="1" t="s">
        <v>5294</v>
      </c>
      <c r="AG92" s="1">
        <v>1</v>
      </c>
      <c r="AH92" s="17">
        <f t="shared" si="4"/>
        <v>933.24</v>
      </c>
      <c r="AI92" s="1" t="str">
        <f t="shared" si="5"/>
        <v>Adulto</v>
      </c>
      <c r="AJ92" s="17">
        <f t="shared" si="6"/>
        <v>38.926178209134612</v>
      </c>
      <c r="AK92" s="17">
        <f t="shared" si="7"/>
        <v>894.3138217908654</v>
      </c>
    </row>
    <row r="93" spans="1:37" x14ac:dyDescent="0.25">
      <c r="A93" s="4" t="s">
        <v>214</v>
      </c>
      <c r="B93" s="2" t="s">
        <v>2540</v>
      </c>
      <c r="C93" s="2" t="s">
        <v>2545</v>
      </c>
      <c r="D93" s="2" t="s">
        <v>2552</v>
      </c>
      <c r="E93" s="13">
        <v>20894</v>
      </c>
      <c r="F93" s="14">
        <v>48</v>
      </c>
      <c r="G93" s="2" t="s">
        <v>2554</v>
      </c>
      <c r="H93" s="2" t="s">
        <v>2561</v>
      </c>
      <c r="I93" s="2" t="s">
        <v>2564</v>
      </c>
      <c r="J93" s="15" t="s">
        <v>2748</v>
      </c>
      <c r="K93" s="13">
        <v>45000</v>
      </c>
      <c r="L93" s="2" t="s">
        <v>5067</v>
      </c>
      <c r="M93" s="2" t="s">
        <v>5073</v>
      </c>
      <c r="N93" s="15" t="s">
        <v>5120</v>
      </c>
      <c r="O93" s="2" t="s">
        <v>5278</v>
      </c>
      <c r="P93" s="2" t="s">
        <v>5279</v>
      </c>
      <c r="Q93" s="2" t="s">
        <v>5285</v>
      </c>
      <c r="R93" s="15">
        <v>2583.62</v>
      </c>
      <c r="S93" s="2" t="s">
        <v>5288</v>
      </c>
      <c r="T93" s="2" t="s">
        <v>5293</v>
      </c>
      <c r="U93" s="16">
        <v>0.17422316192182111</v>
      </c>
      <c r="V93" s="15">
        <v>616.80999999999995</v>
      </c>
      <c r="W93" s="2" t="s">
        <v>5294</v>
      </c>
      <c r="X93" s="2" t="s">
        <v>5295</v>
      </c>
      <c r="Y93" s="14">
        <v>77</v>
      </c>
      <c r="Z93" s="14">
        <v>9</v>
      </c>
      <c r="AA93" s="2" t="s">
        <v>5297</v>
      </c>
      <c r="AB93" s="2">
        <v>3</v>
      </c>
      <c r="AC93" s="14">
        <v>8</v>
      </c>
      <c r="AD93" s="14">
        <v>9</v>
      </c>
      <c r="AE93" s="2" t="s">
        <v>5303</v>
      </c>
      <c r="AF93" s="2" t="s">
        <v>5294</v>
      </c>
      <c r="AG93" s="2">
        <v>3</v>
      </c>
      <c r="AH93" s="23">
        <f t="shared" si="4"/>
        <v>3200.43</v>
      </c>
      <c r="AI93" s="2" t="str">
        <f t="shared" si="5"/>
        <v>Adulto</v>
      </c>
      <c r="AJ93" s="23">
        <f t="shared" si="6"/>
        <v>557.58903410945391</v>
      </c>
      <c r="AK93" s="17">
        <f t="shared" si="7"/>
        <v>2642.8409658905457</v>
      </c>
    </row>
    <row r="94" spans="1:37" x14ac:dyDescent="0.25">
      <c r="A94" s="3" t="s">
        <v>217</v>
      </c>
      <c r="B94" s="1" t="s">
        <v>2540</v>
      </c>
      <c r="C94" s="1" t="s">
        <v>2546</v>
      </c>
      <c r="D94" s="1" t="s">
        <v>2552</v>
      </c>
      <c r="E94" s="9">
        <v>43572</v>
      </c>
      <c r="F94" s="10">
        <v>24</v>
      </c>
      <c r="G94" s="1" t="s">
        <v>2555</v>
      </c>
      <c r="H94" s="1" t="s">
        <v>2562</v>
      </c>
      <c r="I94" s="1" t="s">
        <v>2566</v>
      </c>
      <c r="J94" s="11" t="s">
        <v>2751</v>
      </c>
      <c r="K94" s="9">
        <v>45094</v>
      </c>
      <c r="L94" s="1" t="s">
        <v>5069</v>
      </c>
      <c r="M94" s="1" t="s">
        <v>5074</v>
      </c>
      <c r="N94" s="11" t="s">
        <v>5086</v>
      </c>
      <c r="O94" s="1" t="s">
        <v>5278</v>
      </c>
      <c r="P94" s="1" t="s">
        <v>5279</v>
      </c>
      <c r="Q94" s="1" t="s">
        <v>5286</v>
      </c>
      <c r="R94" s="11">
        <v>1044.77</v>
      </c>
      <c r="S94" s="1" t="s">
        <v>5290</v>
      </c>
      <c r="T94" s="1" t="s">
        <v>5292</v>
      </c>
      <c r="U94" s="12">
        <v>0.1062248160642421</v>
      </c>
      <c r="V94" s="11">
        <v>149.85</v>
      </c>
      <c r="W94" s="1" t="s">
        <v>5294</v>
      </c>
      <c r="X94" s="1" t="s">
        <v>5295</v>
      </c>
      <c r="Y94" s="10">
        <v>284</v>
      </c>
      <c r="Z94" s="10">
        <v>6</v>
      </c>
      <c r="AA94" s="1" t="s">
        <v>5296</v>
      </c>
      <c r="AB94" s="1">
        <v>2</v>
      </c>
      <c r="AC94" s="10">
        <v>1</v>
      </c>
      <c r="AD94" s="10">
        <v>3</v>
      </c>
      <c r="AE94" s="1" t="s">
        <v>5302</v>
      </c>
      <c r="AF94" s="1" t="s">
        <v>5295</v>
      </c>
      <c r="AG94" s="1">
        <v>3</v>
      </c>
      <c r="AH94" s="17">
        <f t="shared" si="4"/>
        <v>1194.6199999999999</v>
      </c>
      <c r="AI94" s="1" t="str">
        <f t="shared" si="5"/>
        <v>Adulto</v>
      </c>
      <c r="AJ94" s="17">
        <f t="shared" si="6"/>
        <v>126.89828976666489</v>
      </c>
      <c r="AK94" s="17">
        <f t="shared" si="7"/>
        <v>1067.721710233335</v>
      </c>
    </row>
    <row r="95" spans="1:37" x14ac:dyDescent="0.25">
      <c r="A95" s="3" t="s">
        <v>219</v>
      </c>
      <c r="B95" s="1" t="s">
        <v>2535</v>
      </c>
      <c r="C95" s="1" t="s">
        <v>2547</v>
      </c>
      <c r="D95" s="1" t="s">
        <v>2551</v>
      </c>
      <c r="E95" s="9">
        <v>32323</v>
      </c>
      <c r="F95" s="10">
        <v>47</v>
      </c>
      <c r="G95" s="1" t="s">
        <v>2554</v>
      </c>
      <c r="H95" s="1" t="s">
        <v>2559</v>
      </c>
      <c r="I95" s="1" t="s">
        <v>2563</v>
      </c>
      <c r="J95" s="11" t="s">
        <v>2753</v>
      </c>
      <c r="K95" s="9">
        <v>45458</v>
      </c>
      <c r="L95" s="1" t="s">
        <v>5068</v>
      </c>
      <c r="M95" s="1" t="s">
        <v>2563</v>
      </c>
      <c r="N95" s="11" t="s">
        <v>5194</v>
      </c>
      <c r="O95" s="1" t="s">
        <v>5276</v>
      </c>
      <c r="P95" s="1" t="s">
        <v>5282</v>
      </c>
      <c r="Q95" s="1" t="s">
        <v>5287</v>
      </c>
      <c r="R95" s="11">
        <v>2416.9899999999998</v>
      </c>
      <c r="S95" s="1" t="s">
        <v>5290</v>
      </c>
      <c r="T95" s="1" t="s">
        <v>5292</v>
      </c>
      <c r="U95" s="12">
        <v>0.18935628913870989</v>
      </c>
      <c r="V95" s="11">
        <v>678.27</v>
      </c>
      <c r="W95" s="1" t="s">
        <v>5295</v>
      </c>
      <c r="X95" s="1" t="s">
        <v>5294</v>
      </c>
      <c r="Y95" s="10">
        <v>123</v>
      </c>
      <c r="Z95" s="10">
        <v>10</v>
      </c>
      <c r="AA95" s="1" t="s">
        <v>5296</v>
      </c>
      <c r="AB95" s="1">
        <v>4</v>
      </c>
      <c r="AC95" s="10">
        <v>3</v>
      </c>
      <c r="AD95" s="10">
        <v>10</v>
      </c>
      <c r="AE95" s="1" t="s">
        <v>5302</v>
      </c>
      <c r="AF95" s="1" t="s">
        <v>5294</v>
      </c>
      <c r="AG95" s="1">
        <v>5</v>
      </c>
      <c r="AH95" s="17">
        <f t="shared" si="4"/>
        <v>3095.2599999999998</v>
      </c>
      <c r="AI95" s="1" t="str">
        <f t="shared" si="5"/>
        <v>Adulto</v>
      </c>
      <c r="AJ95" s="17">
        <f t="shared" si="6"/>
        <v>586.10694751948313</v>
      </c>
      <c r="AK95" s="17">
        <f t="shared" si="7"/>
        <v>2509.1530524805166</v>
      </c>
    </row>
    <row r="96" spans="1:37" x14ac:dyDescent="0.25">
      <c r="A96" s="4" t="s">
        <v>220</v>
      </c>
      <c r="B96" s="2" t="s">
        <v>2536</v>
      </c>
      <c r="C96" s="2" t="s">
        <v>2546</v>
      </c>
      <c r="D96" s="2" t="s">
        <v>2551</v>
      </c>
      <c r="E96" s="13">
        <v>43431</v>
      </c>
      <c r="F96" s="14">
        <v>53</v>
      </c>
      <c r="G96" s="2" t="s">
        <v>2553</v>
      </c>
      <c r="H96" s="2" t="s">
        <v>2558</v>
      </c>
      <c r="I96" s="2" t="s">
        <v>2566</v>
      </c>
      <c r="J96" s="15" t="s">
        <v>2754</v>
      </c>
      <c r="K96" s="13">
        <v>45287</v>
      </c>
      <c r="L96" s="2" t="s">
        <v>5067</v>
      </c>
      <c r="M96" s="2" t="s">
        <v>5070</v>
      </c>
      <c r="N96" s="15" t="s">
        <v>5161</v>
      </c>
      <c r="O96" s="2" t="s">
        <v>5277</v>
      </c>
      <c r="P96" s="2" t="s">
        <v>5283</v>
      </c>
      <c r="Q96" s="2" t="s">
        <v>5287</v>
      </c>
      <c r="R96" s="15">
        <v>1223.29</v>
      </c>
      <c r="S96" s="2" t="s">
        <v>5288</v>
      </c>
      <c r="T96" s="2" t="s">
        <v>5288</v>
      </c>
      <c r="U96" s="16">
        <v>2.3150181193271169E-2</v>
      </c>
      <c r="V96" s="15">
        <v>670.71</v>
      </c>
      <c r="W96" s="2" t="s">
        <v>5295</v>
      </c>
      <c r="X96" s="2" t="s">
        <v>5295</v>
      </c>
      <c r="Y96" s="14">
        <v>227</v>
      </c>
      <c r="Z96" s="14">
        <v>9</v>
      </c>
      <c r="AA96" s="2" t="s">
        <v>5296</v>
      </c>
      <c r="AB96" s="2">
        <v>3</v>
      </c>
      <c r="AC96" s="14">
        <v>6</v>
      </c>
      <c r="AD96" s="14">
        <v>4</v>
      </c>
      <c r="AE96" s="2" t="s">
        <v>5299</v>
      </c>
      <c r="AF96" s="2" t="s">
        <v>5295</v>
      </c>
      <c r="AG96" s="2">
        <v>3</v>
      </c>
      <c r="AH96" s="23">
        <f t="shared" si="4"/>
        <v>1894</v>
      </c>
      <c r="AI96" s="2" t="str">
        <f t="shared" si="5"/>
        <v>Adulto</v>
      </c>
      <c r="AJ96" s="23">
        <f t="shared" si="6"/>
        <v>43.846443180055594</v>
      </c>
      <c r="AK96" s="17">
        <f t="shared" si="7"/>
        <v>1850.1535568199445</v>
      </c>
    </row>
    <row r="97" spans="1:37" x14ac:dyDescent="0.25">
      <c r="A97" s="3" t="s">
        <v>221</v>
      </c>
      <c r="B97" s="1" t="s">
        <v>2533</v>
      </c>
      <c r="C97" s="1" t="s">
        <v>2543</v>
      </c>
      <c r="D97" s="1" t="s">
        <v>2552</v>
      </c>
      <c r="E97" s="9">
        <v>24898</v>
      </c>
      <c r="F97" s="10">
        <v>39</v>
      </c>
      <c r="G97" s="1" t="s">
        <v>2554</v>
      </c>
      <c r="H97" s="1" t="s">
        <v>2561</v>
      </c>
      <c r="I97" s="1" t="s">
        <v>2565</v>
      </c>
      <c r="J97" s="11" t="s">
        <v>2755</v>
      </c>
      <c r="K97" s="9">
        <v>45271</v>
      </c>
      <c r="L97" s="1" t="s">
        <v>5068</v>
      </c>
      <c r="M97" s="1" t="s">
        <v>5071</v>
      </c>
      <c r="N97" s="11" t="s">
        <v>5158</v>
      </c>
      <c r="O97" s="1" t="s">
        <v>5275</v>
      </c>
      <c r="P97" s="1" t="s">
        <v>5281</v>
      </c>
      <c r="Q97" s="1" t="s">
        <v>5287</v>
      </c>
      <c r="R97" s="11">
        <v>846.38</v>
      </c>
      <c r="S97" s="1" t="s">
        <v>5290</v>
      </c>
      <c r="T97" s="1" t="s">
        <v>5293</v>
      </c>
      <c r="U97" s="12">
        <v>0.17304067523589631</v>
      </c>
      <c r="V97" s="11">
        <v>148.11000000000001</v>
      </c>
      <c r="W97" s="1" t="s">
        <v>5294</v>
      </c>
      <c r="X97" s="1" t="s">
        <v>5294</v>
      </c>
      <c r="Y97" s="10">
        <v>271</v>
      </c>
      <c r="Z97" s="10">
        <v>4</v>
      </c>
      <c r="AA97" s="1" t="s">
        <v>5298</v>
      </c>
      <c r="AB97" s="1">
        <v>1</v>
      </c>
      <c r="AC97" s="10">
        <v>7</v>
      </c>
      <c r="AD97" s="10">
        <v>4</v>
      </c>
      <c r="AE97" s="1" t="s">
        <v>5299</v>
      </c>
      <c r="AF97" s="1" t="s">
        <v>5294</v>
      </c>
      <c r="AG97" s="1">
        <v>0</v>
      </c>
      <c r="AH97" s="17">
        <f t="shared" si="4"/>
        <v>994.49</v>
      </c>
      <c r="AI97" s="1" t="str">
        <f t="shared" si="5"/>
        <v>Adulto</v>
      </c>
      <c r="AJ97" s="17">
        <f t="shared" si="6"/>
        <v>172.08722111534652</v>
      </c>
      <c r="AK97" s="17">
        <f t="shared" si="7"/>
        <v>822.40277888465346</v>
      </c>
    </row>
    <row r="98" spans="1:37" x14ac:dyDescent="0.25">
      <c r="A98" s="3" t="s">
        <v>225</v>
      </c>
      <c r="B98" s="1" t="s">
        <v>2535</v>
      </c>
      <c r="C98" s="1" t="s">
        <v>2546</v>
      </c>
      <c r="D98" s="1" t="s">
        <v>2552</v>
      </c>
      <c r="E98" s="9">
        <v>27186</v>
      </c>
      <c r="F98" s="10">
        <v>21</v>
      </c>
      <c r="G98" s="1" t="s">
        <v>2557</v>
      </c>
      <c r="H98" s="1" t="s">
        <v>2561</v>
      </c>
      <c r="I98" s="1" t="s">
        <v>2564</v>
      </c>
      <c r="J98" s="11" t="s">
        <v>2759</v>
      </c>
      <c r="K98" s="9">
        <v>45512</v>
      </c>
      <c r="L98" s="1" t="s">
        <v>5067</v>
      </c>
      <c r="M98" s="1" t="s">
        <v>2563</v>
      </c>
      <c r="N98" s="11" t="s">
        <v>5107</v>
      </c>
      <c r="O98" s="1" t="s">
        <v>5278</v>
      </c>
      <c r="P98" s="1" t="s">
        <v>5281</v>
      </c>
      <c r="Q98" s="1" t="s">
        <v>5285</v>
      </c>
      <c r="R98" s="11">
        <v>2938.54</v>
      </c>
      <c r="S98" s="1" t="s">
        <v>5289</v>
      </c>
      <c r="T98" s="1" t="s">
        <v>5293</v>
      </c>
      <c r="U98" s="12">
        <v>0.5263051322213006</v>
      </c>
      <c r="V98" s="11">
        <v>501.42</v>
      </c>
      <c r="W98" s="1" t="s">
        <v>5295</v>
      </c>
      <c r="X98" s="1" t="s">
        <v>5295</v>
      </c>
      <c r="Y98" s="10">
        <v>95</v>
      </c>
      <c r="Z98" s="10">
        <v>9</v>
      </c>
      <c r="AA98" s="1" t="s">
        <v>5296</v>
      </c>
      <c r="AB98" s="1">
        <v>3</v>
      </c>
      <c r="AC98" s="10">
        <v>7</v>
      </c>
      <c r="AD98" s="10">
        <v>7</v>
      </c>
      <c r="AE98" s="1" t="s">
        <v>5299</v>
      </c>
      <c r="AF98" s="1" t="s">
        <v>5295</v>
      </c>
      <c r="AG98" s="1">
        <v>0</v>
      </c>
      <c r="AH98" s="17">
        <f t="shared" si="4"/>
        <v>3439.96</v>
      </c>
      <c r="AI98" s="1" t="str">
        <f t="shared" si="5"/>
        <v>Adulto</v>
      </c>
      <c r="AJ98" s="17">
        <f t="shared" si="6"/>
        <v>1810.4686026359852</v>
      </c>
      <c r="AK98" s="17">
        <f t="shared" si="7"/>
        <v>1629.4913973640148</v>
      </c>
    </row>
    <row r="99" spans="1:37" x14ac:dyDescent="0.25">
      <c r="A99" s="4" t="s">
        <v>228</v>
      </c>
      <c r="B99" s="2" t="s">
        <v>2540</v>
      </c>
      <c r="C99" s="2" t="s">
        <v>2543</v>
      </c>
      <c r="D99" s="2" t="s">
        <v>2551</v>
      </c>
      <c r="E99" s="13">
        <v>38144</v>
      </c>
      <c r="F99" s="14">
        <v>36</v>
      </c>
      <c r="G99" s="2" t="s">
        <v>2556</v>
      </c>
      <c r="H99" s="2" t="s">
        <v>2560</v>
      </c>
      <c r="I99" s="2" t="s">
        <v>2564</v>
      </c>
      <c r="J99" s="15" t="s">
        <v>2762</v>
      </c>
      <c r="K99" s="13">
        <v>45153</v>
      </c>
      <c r="L99" s="2" t="s">
        <v>5067</v>
      </c>
      <c r="M99" s="2" t="s">
        <v>5070</v>
      </c>
      <c r="N99" s="15" t="s">
        <v>5197</v>
      </c>
      <c r="O99" s="2" t="s">
        <v>5274</v>
      </c>
      <c r="P99" s="2" t="s">
        <v>5279</v>
      </c>
      <c r="Q99" s="2" t="s">
        <v>5286</v>
      </c>
      <c r="R99" s="15">
        <v>1788.03</v>
      </c>
      <c r="S99" s="2" t="s">
        <v>5289</v>
      </c>
      <c r="T99" s="2" t="s">
        <v>5288</v>
      </c>
      <c r="U99" s="16">
        <v>0.1872134680194372</v>
      </c>
      <c r="V99" s="15">
        <v>109.19</v>
      </c>
      <c r="W99" s="2" t="s">
        <v>5294</v>
      </c>
      <c r="X99" s="2" t="s">
        <v>5294</v>
      </c>
      <c r="Y99" s="14">
        <v>18</v>
      </c>
      <c r="Z99" s="14">
        <v>13</v>
      </c>
      <c r="AA99" s="2" t="s">
        <v>5296</v>
      </c>
      <c r="AB99" s="2">
        <v>1</v>
      </c>
      <c r="AC99" s="14">
        <v>7</v>
      </c>
      <c r="AD99" s="14">
        <v>6</v>
      </c>
      <c r="AE99" s="2" t="s">
        <v>5300</v>
      </c>
      <c r="AF99" s="2" t="s">
        <v>5295</v>
      </c>
      <c r="AG99" s="2">
        <v>4</v>
      </c>
      <c r="AH99" s="23">
        <f t="shared" si="4"/>
        <v>1897.22</v>
      </c>
      <c r="AI99" s="2" t="str">
        <f t="shared" si="5"/>
        <v>Adulto</v>
      </c>
      <c r="AJ99" s="23">
        <f t="shared" si="6"/>
        <v>355.18513579583663</v>
      </c>
      <c r="AK99" s="17">
        <f t="shared" si="7"/>
        <v>1542.0348642041633</v>
      </c>
    </row>
    <row r="100" spans="1:37" x14ac:dyDescent="0.25">
      <c r="A100" s="3" t="s">
        <v>233</v>
      </c>
      <c r="B100" s="1" t="s">
        <v>2539</v>
      </c>
      <c r="C100" s="1" t="s">
        <v>2543</v>
      </c>
      <c r="D100" s="1" t="s">
        <v>2551</v>
      </c>
      <c r="E100" s="9">
        <v>36356</v>
      </c>
      <c r="F100" s="10">
        <v>42</v>
      </c>
      <c r="G100" s="1" t="s">
        <v>2554</v>
      </c>
      <c r="H100" s="1" t="s">
        <v>2558</v>
      </c>
      <c r="I100" s="1" t="s">
        <v>2563</v>
      </c>
      <c r="J100" s="11" t="s">
        <v>2767</v>
      </c>
      <c r="K100" s="9">
        <v>45344</v>
      </c>
      <c r="L100" s="1" t="s">
        <v>5068</v>
      </c>
      <c r="M100" s="1" t="s">
        <v>5070</v>
      </c>
      <c r="N100" s="11" t="s">
        <v>5166</v>
      </c>
      <c r="O100" s="1" t="s">
        <v>5278</v>
      </c>
      <c r="P100" s="1" t="s">
        <v>5280</v>
      </c>
      <c r="Q100" s="1" t="s">
        <v>5286</v>
      </c>
      <c r="R100" s="11">
        <v>2003.66</v>
      </c>
      <c r="S100" s="1" t="s">
        <v>5288</v>
      </c>
      <c r="T100" s="1" t="s">
        <v>5291</v>
      </c>
      <c r="U100" s="12">
        <v>0.45066881253118712</v>
      </c>
      <c r="V100" s="11">
        <v>253.48</v>
      </c>
      <c r="W100" s="1" t="s">
        <v>5294</v>
      </c>
      <c r="X100" s="1" t="s">
        <v>5295</v>
      </c>
      <c r="Y100" s="10">
        <v>290</v>
      </c>
      <c r="Z100" s="10">
        <v>7</v>
      </c>
      <c r="AA100" s="1" t="s">
        <v>5297</v>
      </c>
      <c r="AB100" s="1">
        <v>3</v>
      </c>
      <c r="AC100" s="10">
        <v>9</v>
      </c>
      <c r="AD100" s="10">
        <v>5</v>
      </c>
      <c r="AE100" s="1" t="s">
        <v>5302</v>
      </c>
      <c r="AF100" s="1" t="s">
        <v>5295</v>
      </c>
      <c r="AG100" s="1">
        <v>5</v>
      </c>
      <c r="AH100" s="17">
        <f t="shared" si="4"/>
        <v>2257.14</v>
      </c>
      <c r="AI100" s="1" t="str">
        <f t="shared" si="5"/>
        <v>Adulto</v>
      </c>
      <c r="AJ100" s="17">
        <f t="shared" si="6"/>
        <v>1017.2226035166436</v>
      </c>
      <c r="AK100" s="17">
        <f t="shared" si="7"/>
        <v>1239.9173964833562</v>
      </c>
    </row>
    <row r="101" spans="1:37" x14ac:dyDescent="0.25">
      <c r="A101" s="4" t="s">
        <v>234</v>
      </c>
      <c r="B101" s="2" t="s">
        <v>2539</v>
      </c>
      <c r="C101" s="2" t="s">
        <v>2544</v>
      </c>
      <c r="D101" s="2" t="s">
        <v>2552</v>
      </c>
      <c r="E101" s="13">
        <v>22543</v>
      </c>
      <c r="F101" s="14">
        <v>45</v>
      </c>
      <c r="G101" s="2" t="s">
        <v>2557</v>
      </c>
      <c r="H101" s="2" t="s">
        <v>2561</v>
      </c>
      <c r="I101" s="2" t="s">
        <v>2566</v>
      </c>
      <c r="J101" s="15" t="s">
        <v>2768</v>
      </c>
      <c r="K101" s="13">
        <v>44981</v>
      </c>
      <c r="L101" s="2" t="s">
        <v>5067</v>
      </c>
      <c r="M101" s="2" t="s">
        <v>5071</v>
      </c>
      <c r="N101" s="15" t="s">
        <v>5096</v>
      </c>
      <c r="O101" s="2" t="s">
        <v>5278</v>
      </c>
      <c r="P101" s="2" t="s">
        <v>5281</v>
      </c>
      <c r="Q101" s="2" t="s">
        <v>5284</v>
      </c>
      <c r="R101" s="15">
        <v>376.4</v>
      </c>
      <c r="S101" s="2" t="s">
        <v>5290</v>
      </c>
      <c r="T101" s="2" t="s">
        <v>5291</v>
      </c>
      <c r="U101" s="16">
        <v>0.92877860807740897</v>
      </c>
      <c r="V101" s="15">
        <v>192.91</v>
      </c>
      <c r="W101" s="2" t="s">
        <v>5294</v>
      </c>
      <c r="X101" s="2" t="s">
        <v>5295</v>
      </c>
      <c r="Y101" s="14">
        <v>13</v>
      </c>
      <c r="Z101" s="14">
        <v>5</v>
      </c>
      <c r="AA101" s="2" t="s">
        <v>5298</v>
      </c>
      <c r="AB101" s="2">
        <v>4</v>
      </c>
      <c r="AC101" s="14">
        <v>6</v>
      </c>
      <c r="AD101" s="14">
        <v>5</v>
      </c>
      <c r="AE101" s="2" t="s">
        <v>5301</v>
      </c>
      <c r="AF101" s="2" t="s">
        <v>5294</v>
      </c>
      <c r="AG101" s="2">
        <v>5</v>
      </c>
      <c r="AH101" s="23">
        <f t="shared" si="4"/>
        <v>569.30999999999995</v>
      </c>
      <c r="AI101" s="2" t="str">
        <f t="shared" si="5"/>
        <v>Adulto</v>
      </c>
      <c r="AJ101" s="23">
        <f t="shared" si="6"/>
        <v>528.76294936454963</v>
      </c>
      <c r="AK101" s="17">
        <f t="shared" si="7"/>
        <v>40.547050635450319</v>
      </c>
    </row>
    <row r="102" spans="1:37" x14ac:dyDescent="0.25">
      <c r="A102" s="3" t="s">
        <v>235</v>
      </c>
      <c r="B102" s="1" t="s">
        <v>2537</v>
      </c>
      <c r="C102" s="1" t="s">
        <v>2547</v>
      </c>
      <c r="D102" s="1" t="s">
        <v>2551</v>
      </c>
      <c r="E102" s="9">
        <v>37859</v>
      </c>
      <c r="F102" s="10">
        <v>44</v>
      </c>
      <c r="G102" s="1" t="s">
        <v>2554</v>
      </c>
      <c r="H102" s="1" t="s">
        <v>2558</v>
      </c>
      <c r="I102" s="1" t="s">
        <v>2564</v>
      </c>
      <c r="J102" s="11" t="s">
        <v>2769</v>
      </c>
      <c r="K102" s="9">
        <v>45032</v>
      </c>
      <c r="L102" s="1" t="s">
        <v>5068</v>
      </c>
      <c r="M102" s="1" t="s">
        <v>5073</v>
      </c>
      <c r="N102" s="11" t="s">
        <v>5161</v>
      </c>
      <c r="O102" s="1" t="s">
        <v>5275</v>
      </c>
      <c r="P102" s="1" t="s">
        <v>5279</v>
      </c>
      <c r="Q102" s="1" t="s">
        <v>5284</v>
      </c>
      <c r="R102" s="11">
        <v>2527.9499999999998</v>
      </c>
      <c r="S102" s="1" t="s">
        <v>5289</v>
      </c>
      <c r="T102" s="1" t="s">
        <v>5293</v>
      </c>
      <c r="U102" s="12">
        <v>0.66376477287436175</v>
      </c>
      <c r="V102" s="11">
        <v>593.29999999999995</v>
      </c>
      <c r="W102" s="1" t="s">
        <v>5294</v>
      </c>
      <c r="X102" s="1" t="s">
        <v>5294</v>
      </c>
      <c r="Y102" s="10">
        <v>63</v>
      </c>
      <c r="Z102" s="10">
        <v>4</v>
      </c>
      <c r="AA102" s="1" t="s">
        <v>5297</v>
      </c>
      <c r="AB102" s="1">
        <v>4</v>
      </c>
      <c r="AC102" s="10">
        <v>5</v>
      </c>
      <c r="AD102" s="10">
        <v>7</v>
      </c>
      <c r="AE102" s="1" t="s">
        <v>5302</v>
      </c>
      <c r="AF102" s="1" t="s">
        <v>5295</v>
      </c>
      <c r="AG102" s="1">
        <v>0</v>
      </c>
      <c r="AH102" s="17">
        <f t="shared" si="4"/>
        <v>3121.25</v>
      </c>
      <c r="AI102" s="1" t="str">
        <f t="shared" si="5"/>
        <v>Adulto</v>
      </c>
      <c r="AJ102" s="17">
        <f t="shared" si="6"/>
        <v>2071.7757973341018</v>
      </c>
      <c r="AK102" s="17">
        <f t="shared" si="7"/>
        <v>1049.4742026658982</v>
      </c>
    </row>
    <row r="103" spans="1:37" x14ac:dyDescent="0.25">
      <c r="A103" s="3" t="s">
        <v>237</v>
      </c>
      <c r="B103" s="1" t="s">
        <v>2538</v>
      </c>
      <c r="C103" s="1" t="s">
        <v>2546</v>
      </c>
      <c r="D103" s="1" t="s">
        <v>2551</v>
      </c>
      <c r="E103" s="9">
        <v>38532</v>
      </c>
      <c r="F103" s="10">
        <v>33</v>
      </c>
      <c r="G103" s="1" t="s">
        <v>2556</v>
      </c>
      <c r="H103" s="1" t="s">
        <v>2559</v>
      </c>
      <c r="I103" s="1" t="s">
        <v>2564</v>
      </c>
      <c r="J103" s="11" t="s">
        <v>2771</v>
      </c>
      <c r="K103" s="9">
        <v>45321</v>
      </c>
      <c r="L103" s="1" t="s">
        <v>5068</v>
      </c>
      <c r="M103" s="1" t="s">
        <v>2563</v>
      </c>
      <c r="N103" s="11" t="s">
        <v>5200</v>
      </c>
      <c r="O103" s="1" t="s">
        <v>5278</v>
      </c>
      <c r="P103" s="1" t="s">
        <v>5281</v>
      </c>
      <c r="Q103" s="1" t="s">
        <v>5286</v>
      </c>
      <c r="R103" s="11">
        <v>2352.73</v>
      </c>
      <c r="S103" s="1" t="s">
        <v>5288</v>
      </c>
      <c r="T103" s="1" t="s">
        <v>5292</v>
      </c>
      <c r="U103" s="12">
        <v>0.71152121850814876</v>
      </c>
      <c r="V103" s="11">
        <v>159.66999999999999</v>
      </c>
      <c r="W103" s="1" t="s">
        <v>5295</v>
      </c>
      <c r="X103" s="1" t="s">
        <v>5295</v>
      </c>
      <c r="Y103" s="10">
        <v>257</v>
      </c>
      <c r="Z103" s="10">
        <v>9</v>
      </c>
      <c r="AA103" s="1" t="s">
        <v>5296</v>
      </c>
      <c r="AB103" s="1">
        <v>4</v>
      </c>
      <c r="AC103" s="10">
        <v>2</v>
      </c>
      <c r="AD103" s="10">
        <v>5</v>
      </c>
      <c r="AE103" s="1" t="s">
        <v>5301</v>
      </c>
      <c r="AF103" s="1" t="s">
        <v>5294</v>
      </c>
      <c r="AG103" s="1">
        <v>5</v>
      </c>
      <c r="AH103" s="17">
        <f t="shared" si="4"/>
        <v>2512.4</v>
      </c>
      <c r="AI103" s="1" t="str">
        <f t="shared" si="5"/>
        <v>Adulto</v>
      </c>
      <c r="AJ103" s="17">
        <f t="shared" si="6"/>
        <v>1787.6259093798731</v>
      </c>
      <c r="AK103" s="17">
        <f t="shared" si="7"/>
        <v>724.77409062012703</v>
      </c>
    </row>
    <row r="104" spans="1:37" x14ac:dyDescent="0.25">
      <c r="A104" s="4" t="s">
        <v>238</v>
      </c>
      <c r="B104" s="2" t="s">
        <v>2534</v>
      </c>
      <c r="C104" s="2" t="s">
        <v>2544</v>
      </c>
      <c r="D104" s="2" t="s">
        <v>2551</v>
      </c>
      <c r="E104" s="13">
        <v>18847</v>
      </c>
      <c r="F104" s="14">
        <v>60</v>
      </c>
      <c r="G104" s="2" t="s">
        <v>2555</v>
      </c>
      <c r="H104" s="2" t="s">
        <v>2558</v>
      </c>
      <c r="I104" s="2" t="s">
        <v>2565</v>
      </c>
      <c r="J104" s="15" t="s">
        <v>2772</v>
      </c>
      <c r="K104" s="13">
        <v>44932</v>
      </c>
      <c r="L104" s="2" t="s">
        <v>5068</v>
      </c>
      <c r="M104" s="2" t="s">
        <v>2563</v>
      </c>
      <c r="N104" s="15" t="s">
        <v>5201</v>
      </c>
      <c r="O104" s="2" t="s">
        <v>5277</v>
      </c>
      <c r="P104" s="2" t="s">
        <v>5280</v>
      </c>
      <c r="Q104" s="2" t="s">
        <v>5287</v>
      </c>
      <c r="R104" s="15">
        <v>1370.91</v>
      </c>
      <c r="S104" s="2" t="s">
        <v>5290</v>
      </c>
      <c r="T104" s="2" t="s">
        <v>5288</v>
      </c>
      <c r="U104" s="16">
        <v>0.58265402071385075</v>
      </c>
      <c r="V104" s="15">
        <v>625.48</v>
      </c>
      <c r="W104" s="2" t="s">
        <v>5294</v>
      </c>
      <c r="X104" s="2" t="s">
        <v>5294</v>
      </c>
      <c r="Y104" s="14">
        <v>5</v>
      </c>
      <c r="Z104" s="14">
        <v>14</v>
      </c>
      <c r="AA104" s="2" t="s">
        <v>5297</v>
      </c>
      <c r="AB104" s="2">
        <v>3</v>
      </c>
      <c r="AC104" s="14">
        <v>3</v>
      </c>
      <c r="AD104" s="14">
        <v>2</v>
      </c>
      <c r="AE104" s="2" t="s">
        <v>5300</v>
      </c>
      <c r="AF104" s="2" t="s">
        <v>5295</v>
      </c>
      <c r="AG104" s="2">
        <v>2</v>
      </c>
      <c r="AH104" s="23">
        <f t="shared" si="4"/>
        <v>1996.39</v>
      </c>
      <c r="AI104" s="2" t="str">
        <f t="shared" si="5"/>
        <v>Adulto</v>
      </c>
      <c r="AJ104" s="23">
        <f t="shared" si="6"/>
        <v>1163.2046604129246</v>
      </c>
      <c r="AK104" s="17">
        <f t="shared" si="7"/>
        <v>833.18533958707553</v>
      </c>
    </row>
    <row r="105" spans="1:37" x14ac:dyDescent="0.25">
      <c r="A105" s="4" t="s">
        <v>246</v>
      </c>
      <c r="B105" s="2" t="s">
        <v>2541</v>
      </c>
      <c r="C105" s="2" t="s">
        <v>2545</v>
      </c>
      <c r="D105" s="2" t="s">
        <v>2551</v>
      </c>
      <c r="E105" s="13">
        <v>26647</v>
      </c>
      <c r="F105" s="14">
        <v>26</v>
      </c>
      <c r="G105" s="2" t="s">
        <v>2554</v>
      </c>
      <c r="H105" s="2" t="s">
        <v>2562</v>
      </c>
      <c r="I105" s="2" t="s">
        <v>2565</v>
      </c>
      <c r="J105" s="15" t="s">
        <v>2780</v>
      </c>
      <c r="K105" s="13">
        <v>45072</v>
      </c>
      <c r="L105" s="2" t="s">
        <v>5068</v>
      </c>
      <c r="M105" s="2" t="s">
        <v>2563</v>
      </c>
      <c r="N105" s="15" t="s">
        <v>5206</v>
      </c>
      <c r="O105" s="2" t="s">
        <v>5277</v>
      </c>
      <c r="P105" s="2" t="s">
        <v>5282</v>
      </c>
      <c r="Q105" s="2" t="s">
        <v>5287</v>
      </c>
      <c r="R105" s="15">
        <v>2309.6799999999998</v>
      </c>
      <c r="S105" s="2" t="s">
        <v>5290</v>
      </c>
      <c r="T105" s="2" t="s">
        <v>5292</v>
      </c>
      <c r="U105" s="16">
        <v>0.39676832097191839</v>
      </c>
      <c r="V105" s="15">
        <v>756.63</v>
      </c>
      <c r="W105" s="2" t="s">
        <v>5294</v>
      </c>
      <c r="X105" s="2" t="s">
        <v>5295</v>
      </c>
      <c r="Y105" s="14">
        <v>226</v>
      </c>
      <c r="Z105" s="14">
        <v>13</v>
      </c>
      <c r="AA105" s="2" t="s">
        <v>5296</v>
      </c>
      <c r="AB105" s="2">
        <v>2</v>
      </c>
      <c r="AC105" s="14">
        <v>5</v>
      </c>
      <c r="AD105" s="14">
        <v>5</v>
      </c>
      <c r="AE105" s="2" t="s">
        <v>5299</v>
      </c>
      <c r="AF105" s="2" t="s">
        <v>5294</v>
      </c>
      <c r="AG105" s="2">
        <v>5</v>
      </c>
      <c r="AH105" s="23">
        <f t="shared" si="4"/>
        <v>3066.31</v>
      </c>
      <c r="AI105" s="2" t="str">
        <f t="shared" si="5"/>
        <v>Adulto</v>
      </c>
      <c r="AJ105" s="23">
        <f t="shared" si="6"/>
        <v>1216.6146702794031</v>
      </c>
      <c r="AK105" s="17">
        <f t="shared" si="7"/>
        <v>1849.6953297205969</v>
      </c>
    </row>
    <row r="106" spans="1:37" x14ac:dyDescent="0.25">
      <c r="A106" s="4" t="s">
        <v>248</v>
      </c>
      <c r="B106" s="2" t="s">
        <v>2539</v>
      </c>
      <c r="C106" s="2" t="s">
        <v>2545</v>
      </c>
      <c r="D106" s="2" t="s">
        <v>2552</v>
      </c>
      <c r="E106" s="13">
        <v>39927</v>
      </c>
      <c r="F106" s="14">
        <v>21</v>
      </c>
      <c r="G106" s="2" t="s">
        <v>2555</v>
      </c>
      <c r="H106" s="2" t="s">
        <v>2561</v>
      </c>
      <c r="I106" s="2" t="s">
        <v>2564</v>
      </c>
      <c r="J106" s="15" t="s">
        <v>2782</v>
      </c>
      <c r="K106" s="13">
        <v>45081</v>
      </c>
      <c r="L106" s="2" t="s">
        <v>5067</v>
      </c>
      <c r="M106" s="2" t="s">
        <v>5070</v>
      </c>
      <c r="N106" s="15" t="s">
        <v>5089</v>
      </c>
      <c r="O106" s="2" t="s">
        <v>5275</v>
      </c>
      <c r="P106" s="2" t="s">
        <v>5283</v>
      </c>
      <c r="Q106" s="2" t="s">
        <v>5284</v>
      </c>
      <c r="R106" s="15">
        <v>141.69999999999999</v>
      </c>
      <c r="S106" s="2" t="s">
        <v>5288</v>
      </c>
      <c r="T106" s="2" t="s">
        <v>5288</v>
      </c>
      <c r="U106" s="16">
        <v>0.65083544618901612</v>
      </c>
      <c r="V106" s="15">
        <v>594.23</v>
      </c>
      <c r="W106" s="2" t="s">
        <v>5295</v>
      </c>
      <c r="X106" s="2" t="s">
        <v>5295</v>
      </c>
      <c r="Y106" s="14">
        <v>293</v>
      </c>
      <c r="Z106" s="14">
        <v>9</v>
      </c>
      <c r="AA106" s="2" t="s">
        <v>5297</v>
      </c>
      <c r="AB106" s="2">
        <v>2</v>
      </c>
      <c r="AC106" s="14">
        <v>1</v>
      </c>
      <c r="AD106" s="14">
        <v>10</v>
      </c>
      <c r="AE106" s="2" t="s">
        <v>5301</v>
      </c>
      <c r="AF106" s="2" t="s">
        <v>5294</v>
      </c>
      <c r="AG106" s="2">
        <v>4</v>
      </c>
      <c r="AH106" s="23">
        <f t="shared" si="4"/>
        <v>735.93000000000006</v>
      </c>
      <c r="AI106" s="2" t="str">
        <f t="shared" si="5"/>
        <v>Adulto</v>
      </c>
      <c r="AJ106" s="23">
        <f t="shared" si="6"/>
        <v>478.96932991388269</v>
      </c>
      <c r="AK106" s="17">
        <f t="shared" si="7"/>
        <v>256.96067008611737</v>
      </c>
    </row>
    <row r="107" spans="1:37" x14ac:dyDescent="0.25">
      <c r="A107" s="4" t="s">
        <v>250</v>
      </c>
      <c r="B107" s="2" t="s">
        <v>2537</v>
      </c>
      <c r="C107" s="2" t="s">
        <v>2547</v>
      </c>
      <c r="D107" s="2" t="s">
        <v>2552</v>
      </c>
      <c r="E107" s="13">
        <v>34602</v>
      </c>
      <c r="F107" s="14">
        <v>47</v>
      </c>
      <c r="G107" s="2" t="s">
        <v>2553</v>
      </c>
      <c r="H107" s="2" t="s">
        <v>2562</v>
      </c>
      <c r="I107" s="2" t="s">
        <v>2563</v>
      </c>
      <c r="J107" s="15" t="s">
        <v>2784</v>
      </c>
      <c r="K107" s="13">
        <v>45412</v>
      </c>
      <c r="L107" s="2" t="s">
        <v>5067</v>
      </c>
      <c r="M107" s="2" t="s">
        <v>5070</v>
      </c>
      <c r="N107" s="15" t="s">
        <v>5174</v>
      </c>
      <c r="O107" s="2" t="s">
        <v>5277</v>
      </c>
      <c r="P107" s="2" t="s">
        <v>5283</v>
      </c>
      <c r="Q107" s="2" t="s">
        <v>5286</v>
      </c>
      <c r="R107" s="15">
        <v>1103.6099999999999</v>
      </c>
      <c r="S107" s="2" t="s">
        <v>5290</v>
      </c>
      <c r="T107" s="2" t="s">
        <v>5288</v>
      </c>
      <c r="U107" s="16">
        <v>0.98026475010254777</v>
      </c>
      <c r="V107" s="15">
        <v>505.37</v>
      </c>
      <c r="W107" s="2" t="s">
        <v>5295</v>
      </c>
      <c r="X107" s="2" t="s">
        <v>5294</v>
      </c>
      <c r="Y107" s="14">
        <v>192</v>
      </c>
      <c r="Z107" s="14">
        <v>4</v>
      </c>
      <c r="AA107" s="2" t="s">
        <v>5296</v>
      </c>
      <c r="AB107" s="2">
        <v>3</v>
      </c>
      <c r="AC107" s="14">
        <v>5</v>
      </c>
      <c r="AD107" s="14">
        <v>5</v>
      </c>
      <c r="AE107" s="2" t="s">
        <v>5301</v>
      </c>
      <c r="AF107" s="2" t="s">
        <v>5294</v>
      </c>
      <c r="AG107" s="2">
        <v>3</v>
      </c>
      <c r="AH107" s="23">
        <f t="shared" si="4"/>
        <v>1608.98</v>
      </c>
      <c r="AI107" s="2" t="str">
        <f t="shared" si="5"/>
        <v>Adulto</v>
      </c>
      <c r="AJ107" s="23">
        <f t="shared" si="6"/>
        <v>1577.2263776199973</v>
      </c>
      <c r="AK107" s="17">
        <f t="shared" si="7"/>
        <v>31.753622380002753</v>
      </c>
    </row>
    <row r="108" spans="1:37" x14ac:dyDescent="0.25">
      <c r="A108" s="3" t="s">
        <v>251</v>
      </c>
      <c r="B108" s="1" t="s">
        <v>2539</v>
      </c>
      <c r="C108" s="1" t="s">
        <v>2544</v>
      </c>
      <c r="D108" s="1" t="s">
        <v>2551</v>
      </c>
      <c r="E108" s="9">
        <v>28532</v>
      </c>
      <c r="F108" s="10">
        <v>30</v>
      </c>
      <c r="G108" s="1" t="s">
        <v>2557</v>
      </c>
      <c r="H108" s="1" t="s">
        <v>2559</v>
      </c>
      <c r="I108" s="1" t="s">
        <v>2563</v>
      </c>
      <c r="J108" s="11" t="s">
        <v>2785</v>
      </c>
      <c r="K108" s="9">
        <v>45349</v>
      </c>
      <c r="L108" s="1" t="s">
        <v>5068</v>
      </c>
      <c r="M108" s="1" t="s">
        <v>2563</v>
      </c>
      <c r="N108" s="11" t="s">
        <v>5077</v>
      </c>
      <c r="O108" s="1" t="s">
        <v>5276</v>
      </c>
      <c r="P108" s="1" t="s">
        <v>5281</v>
      </c>
      <c r="Q108" s="1" t="s">
        <v>5285</v>
      </c>
      <c r="R108" s="11">
        <v>499.87</v>
      </c>
      <c r="S108" s="1" t="s">
        <v>5288</v>
      </c>
      <c r="T108" s="1" t="s">
        <v>5291</v>
      </c>
      <c r="U108" s="12">
        <v>0.28064052006065099</v>
      </c>
      <c r="V108" s="11">
        <v>395.68</v>
      </c>
      <c r="W108" s="1" t="s">
        <v>5294</v>
      </c>
      <c r="X108" s="1" t="s">
        <v>5294</v>
      </c>
      <c r="Y108" s="10">
        <v>118</v>
      </c>
      <c r="Z108" s="10">
        <v>14</v>
      </c>
      <c r="AA108" s="1" t="s">
        <v>5298</v>
      </c>
      <c r="AB108" s="1">
        <v>1</v>
      </c>
      <c r="AC108" s="10">
        <v>8</v>
      </c>
      <c r="AD108" s="10">
        <v>10</v>
      </c>
      <c r="AE108" s="1" t="s">
        <v>5303</v>
      </c>
      <c r="AF108" s="1" t="s">
        <v>5294</v>
      </c>
      <c r="AG108" s="1">
        <v>1</v>
      </c>
      <c r="AH108" s="17">
        <f t="shared" si="4"/>
        <v>895.55</v>
      </c>
      <c r="AI108" s="1" t="str">
        <f t="shared" si="5"/>
        <v>Adulto</v>
      </c>
      <c r="AJ108" s="17">
        <f t="shared" si="6"/>
        <v>251.32761774031599</v>
      </c>
      <c r="AK108" s="17">
        <f t="shared" si="7"/>
        <v>644.22238225968397</v>
      </c>
    </row>
    <row r="109" spans="1:37" x14ac:dyDescent="0.25">
      <c r="A109" s="4" t="s">
        <v>252</v>
      </c>
      <c r="B109" s="2" t="s">
        <v>2539</v>
      </c>
      <c r="C109" s="2" t="s">
        <v>2544</v>
      </c>
      <c r="D109" s="2" t="s">
        <v>2551</v>
      </c>
      <c r="E109" s="13">
        <v>24868</v>
      </c>
      <c r="F109" s="14">
        <v>27</v>
      </c>
      <c r="G109" s="2" t="s">
        <v>2556</v>
      </c>
      <c r="H109" s="2" t="s">
        <v>2559</v>
      </c>
      <c r="I109" s="2" t="s">
        <v>2566</v>
      </c>
      <c r="J109" s="15" t="s">
        <v>2786</v>
      </c>
      <c r="K109" s="13">
        <v>45478</v>
      </c>
      <c r="L109" s="2" t="s">
        <v>5068</v>
      </c>
      <c r="M109" s="2" t="s">
        <v>2563</v>
      </c>
      <c r="N109" s="15" t="s">
        <v>5166</v>
      </c>
      <c r="O109" s="2" t="s">
        <v>5275</v>
      </c>
      <c r="P109" s="2" t="s">
        <v>5279</v>
      </c>
      <c r="Q109" s="2" t="s">
        <v>5287</v>
      </c>
      <c r="R109" s="15">
        <v>2424.6999999999998</v>
      </c>
      <c r="S109" s="2" t="s">
        <v>5289</v>
      </c>
      <c r="T109" s="2" t="s">
        <v>5291</v>
      </c>
      <c r="U109" s="16">
        <v>6.5254290611624466E-2</v>
      </c>
      <c r="V109" s="15">
        <v>376.82</v>
      </c>
      <c r="W109" s="2" t="s">
        <v>5294</v>
      </c>
      <c r="X109" s="2" t="s">
        <v>5294</v>
      </c>
      <c r="Y109" s="14">
        <v>178</v>
      </c>
      <c r="Z109" s="14">
        <v>11</v>
      </c>
      <c r="AA109" s="2" t="s">
        <v>5296</v>
      </c>
      <c r="AB109" s="2">
        <v>2</v>
      </c>
      <c r="AC109" s="14">
        <v>8</v>
      </c>
      <c r="AD109" s="14">
        <v>6</v>
      </c>
      <c r="AE109" s="2" t="s">
        <v>5300</v>
      </c>
      <c r="AF109" s="2" t="s">
        <v>5295</v>
      </c>
      <c r="AG109" s="2">
        <v>3</v>
      </c>
      <c r="AH109" s="23">
        <f t="shared" si="4"/>
        <v>2801.52</v>
      </c>
      <c r="AI109" s="2" t="str">
        <f t="shared" si="5"/>
        <v>Adulto</v>
      </c>
      <c r="AJ109" s="23">
        <f t="shared" si="6"/>
        <v>182.81120023427818</v>
      </c>
      <c r="AK109" s="17">
        <f t="shared" si="7"/>
        <v>2618.7087997657218</v>
      </c>
    </row>
    <row r="110" spans="1:37" x14ac:dyDescent="0.25">
      <c r="A110" s="4" t="s">
        <v>254</v>
      </c>
      <c r="B110" s="2" t="s">
        <v>2534</v>
      </c>
      <c r="C110" s="2" t="s">
        <v>2549</v>
      </c>
      <c r="D110" s="2" t="s">
        <v>2551</v>
      </c>
      <c r="E110" s="13">
        <v>43822</v>
      </c>
      <c r="F110" s="14">
        <v>20</v>
      </c>
      <c r="G110" s="2" t="s">
        <v>2555</v>
      </c>
      <c r="H110" s="2" t="s">
        <v>2561</v>
      </c>
      <c r="I110" s="2" t="s">
        <v>2564</v>
      </c>
      <c r="J110" s="15" t="s">
        <v>2788</v>
      </c>
      <c r="K110" s="13">
        <v>45296</v>
      </c>
      <c r="L110" s="2" t="s">
        <v>5068</v>
      </c>
      <c r="M110" s="2" t="s">
        <v>5070</v>
      </c>
      <c r="N110" s="15" t="s">
        <v>5209</v>
      </c>
      <c r="O110" s="2" t="s">
        <v>5274</v>
      </c>
      <c r="P110" s="2" t="s">
        <v>5279</v>
      </c>
      <c r="Q110" s="2" t="s">
        <v>5284</v>
      </c>
      <c r="R110" s="15">
        <v>2484.7800000000002</v>
      </c>
      <c r="S110" s="2" t="s">
        <v>5290</v>
      </c>
      <c r="T110" s="2" t="s">
        <v>5292</v>
      </c>
      <c r="U110" s="16">
        <v>0.42401783381593949</v>
      </c>
      <c r="V110" s="15">
        <v>64.59</v>
      </c>
      <c r="W110" s="2" t="s">
        <v>5295</v>
      </c>
      <c r="X110" s="2" t="s">
        <v>5295</v>
      </c>
      <c r="Y110" s="14">
        <v>109</v>
      </c>
      <c r="Z110" s="14">
        <v>12</v>
      </c>
      <c r="AA110" s="2" t="s">
        <v>5297</v>
      </c>
      <c r="AB110" s="2">
        <v>3</v>
      </c>
      <c r="AC110" s="14">
        <v>6</v>
      </c>
      <c r="AD110" s="14">
        <v>3</v>
      </c>
      <c r="AE110" s="2" t="s">
        <v>5301</v>
      </c>
      <c r="AF110" s="2" t="s">
        <v>5295</v>
      </c>
      <c r="AG110" s="2">
        <v>1</v>
      </c>
      <c r="AH110" s="23">
        <f t="shared" si="4"/>
        <v>2549.3700000000003</v>
      </c>
      <c r="AI110" s="2" t="str">
        <f t="shared" si="5"/>
        <v>Adulto</v>
      </c>
      <c r="AJ110" s="23">
        <f t="shared" si="6"/>
        <v>1080.9783449953418</v>
      </c>
      <c r="AK110" s="17">
        <f t="shared" si="7"/>
        <v>1468.3916550046586</v>
      </c>
    </row>
    <row r="111" spans="1:37" x14ac:dyDescent="0.25">
      <c r="A111" s="3" t="s">
        <v>255</v>
      </c>
      <c r="B111" s="1" t="s">
        <v>2540</v>
      </c>
      <c r="C111" s="1" t="s">
        <v>2546</v>
      </c>
      <c r="D111" s="1" t="s">
        <v>2551</v>
      </c>
      <c r="E111" s="9">
        <v>42313</v>
      </c>
      <c r="F111" s="10">
        <v>50</v>
      </c>
      <c r="G111" s="1" t="s">
        <v>2553</v>
      </c>
      <c r="H111" s="1" t="s">
        <v>2558</v>
      </c>
      <c r="I111" s="1" t="s">
        <v>2566</v>
      </c>
      <c r="J111" s="11" t="s">
        <v>2789</v>
      </c>
      <c r="K111" s="9">
        <v>44987</v>
      </c>
      <c r="L111" s="1" t="s">
        <v>5068</v>
      </c>
      <c r="M111" s="1" t="s">
        <v>5070</v>
      </c>
      <c r="N111" s="11" t="s">
        <v>5210</v>
      </c>
      <c r="O111" s="1" t="s">
        <v>5275</v>
      </c>
      <c r="P111" s="1" t="s">
        <v>5279</v>
      </c>
      <c r="Q111" s="1" t="s">
        <v>5287</v>
      </c>
      <c r="R111" s="11">
        <v>571.89</v>
      </c>
      <c r="S111" s="1" t="s">
        <v>5288</v>
      </c>
      <c r="T111" s="1" t="s">
        <v>5288</v>
      </c>
      <c r="U111" s="12">
        <v>0.45429004907704512</v>
      </c>
      <c r="V111" s="11">
        <v>301.87</v>
      </c>
      <c r="W111" s="1" t="s">
        <v>5295</v>
      </c>
      <c r="X111" s="1" t="s">
        <v>5295</v>
      </c>
      <c r="Y111" s="10">
        <v>223</v>
      </c>
      <c r="Z111" s="10">
        <v>0</v>
      </c>
      <c r="AA111" s="1" t="s">
        <v>5298</v>
      </c>
      <c r="AB111" s="1">
        <v>3</v>
      </c>
      <c r="AC111" s="10">
        <v>6</v>
      </c>
      <c r="AD111" s="10">
        <v>1</v>
      </c>
      <c r="AE111" s="1" t="s">
        <v>5299</v>
      </c>
      <c r="AF111" s="1" t="s">
        <v>5295</v>
      </c>
      <c r="AG111" s="1">
        <v>4</v>
      </c>
      <c r="AH111" s="17">
        <f t="shared" si="4"/>
        <v>873.76</v>
      </c>
      <c r="AI111" s="1" t="str">
        <f t="shared" si="5"/>
        <v>Adulto</v>
      </c>
      <c r="AJ111" s="17">
        <f t="shared" si="6"/>
        <v>396.94047328155892</v>
      </c>
      <c r="AK111" s="17">
        <f t="shared" si="7"/>
        <v>476.81952671844107</v>
      </c>
    </row>
    <row r="112" spans="1:37" x14ac:dyDescent="0.25">
      <c r="A112" s="4" t="s">
        <v>256</v>
      </c>
      <c r="B112" s="2" t="s">
        <v>2533</v>
      </c>
      <c r="C112" s="2" t="s">
        <v>2546</v>
      </c>
      <c r="D112" s="2" t="s">
        <v>2551</v>
      </c>
      <c r="E112" s="13">
        <v>38691</v>
      </c>
      <c r="F112" s="14">
        <v>23</v>
      </c>
      <c r="G112" s="2" t="s">
        <v>2555</v>
      </c>
      <c r="H112" s="2" t="s">
        <v>2559</v>
      </c>
      <c r="I112" s="2" t="s">
        <v>2563</v>
      </c>
      <c r="J112" s="15" t="s">
        <v>2790</v>
      </c>
      <c r="K112" s="13">
        <v>45166</v>
      </c>
      <c r="L112" s="2" t="s">
        <v>5067</v>
      </c>
      <c r="M112" s="2" t="s">
        <v>2563</v>
      </c>
      <c r="N112" s="15" t="s">
        <v>5166</v>
      </c>
      <c r="O112" s="2" t="s">
        <v>5276</v>
      </c>
      <c r="P112" s="2" t="s">
        <v>5282</v>
      </c>
      <c r="Q112" s="2" t="s">
        <v>5286</v>
      </c>
      <c r="R112" s="15">
        <v>1900.31</v>
      </c>
      <c r="S112" s="2" t="s">
        <v>5289</v>
      </c>
      <c r="T112" s="2" t="s">
        <v>5293</v>
      </c>
      <c r="U112" s="16">
        <v>0.62010483828573437</v>
      </c>
      <c r="V112" s="15">
        <v>356.83</v>
      </c>
      <c r="W112" s="2" t="s">
        <v>5295</v>
      </c>
      <c r="X112" s="2" t="s">
        <v>5295</v>
      </c>
      <c r="Y112" s="14">
        <v>97</v>
      </c>
      <c r="Z112" s="14">
        <v>10</v>
      </c>
      <c r="AA112" s="2" t="s">
        <v>5296</v>
      </c>
      <c r="AB112" s="2">
        <v>4</v>
      </c>
      <c r="AC112" s="14">
        <v>9</v>
      </c>
      <c r="AD112" s="14">
        <v>8</v>
      </c>
      <c r="AE112" s="2" t="s">
        <v>5303</v>
      </c>
      <c r="AF112" s="2" t="s">
        <v>5294</v>
      </c>
      <c r="AG112" s="2">
        <v>4</v>
      </c>
      <c r="AH112" s="23">
        <f t="shared" si="4"/>
        <v>2257.14</v>
      </c>
      <c r="AI112" s="2" t="str">
        <f t="shared" si="5"/>
        <v>Adulto</v>
      </c>
      <c r="AJ112" s="23">
        <f t="shared" si="6"/>
        <v>1399.6634346882624</v>
      </c>
      <c r="AK112" s="17">
        <f t="shared" si="7"/>
        <v>857.47656531173743</v>
      </c>
    </row>
    <row r="113" spans="1:37" x14ac:dyDescent="0.25">
      <c r="A113" s="3" t="s">
        <v>261</v>
      </c>
      <c r="B113" s="1" t="s">
        <v>2542</v>
      </c>
      <c r="C113" s="1" t="s">
        <v>2547</v>
      </c>
      <c r="D113" s="1" t="s">
        <v>2551</v>
      </c>
      <c r="E113" s="9">
        <v>37630</v>
      </c>
      <c r="F113" s="10">
        <v>20</v>
      </c>
      <c r="G113" s="1" t="s">
        <v>2553</v>
      </c>
      <c r="H113" s="1" t="s">
        <v>2561</v>
      </c>
      <c r="I113" s="1" t="s">
        <v>2566</v>
      </c>
      <c r="J113" s="11" t="s">
        <v>2795</v>
      </c>
      <c r="K113" s="9">
        <v>45506</v>
      </c>
      <c r="L113" s="1" t="s">
        <v>5069</v>
      </c>
      <c r="M113" s="1" t="s">
        <v>5071</v>
      </c>
      <c r="N113" s="11" t="s">
        <v>5078</v>
      </c>
      <c r="O113" s="1" t="s">
        <v>5277</v>
      </c>
      <c r="P113" s="1" t="s">
        <v>5282</v>
      </c>
      <c r="Q113" s="1" t="s">
        <v>5285</v>
      </c>
      <c r="R113" s="11">
        <v>2673.99</v>
      </c>
      <c r="S113" s="1" t="s">
        <v>5290</v>
      </c>
      <c r="T113" s="1" t="s">
        <v>5292</v>
      </c>
      <c r="U113" s="12">
        <v>0.88991167910866786</v>
      </c>
      <c r="V113" s="11">
        <v>772.85</v>
      </c>
      <c r="W113" s="1" t="s">
        <v>5295</v>
      </c>
      <c r="X113" s="1" t="s">
        <v>5295</v>
      </c>
      <c r="Y113" s="10">
        <v>37</v>
      </c>
      <c r="Z113" s="10">
        <v>9</v>
      </c>
      <c r="AA113" s="1" t="s">
        <v>5296</v>
      </c>
      <c r="AB113" s="1">
        <v>1</v>
      </c>
      <c r="AC113" s="10">
        <v>5</v>
      </c>
      <c r="AD113" s="10">
        <v>6</v>
      </c>
      <c r="AE113" s="1" t="s">
        <v>5299</v>
      </c>
      <c r="AF113" s="1" t="s">
        <v>5295</v>
      </c>
      <c r="AG113" s="1">
        <v>2</v>
      </c>
      <c r="AH113" s="17">
        <f t="shared" si="4"/>
        <v>3446.8399999999997</v>
      </c>
      <c r="AI113" s="1" t="str">
        <f t="shared" si="5"/>
        <v>Adulto</v>
      </c>
      <c r="AJ113" s="17">
        <f t="shared" si="6"/>
        <v>3067.3831720189205</v>
      </c>
      <c r="AK113" s="17">
        <f t="shared" si="7"/>
        <v>379.45682798107919</v>
      </c>
    </row>
    <row r="114" spans="1:37" x14ac:dyDescent="0.25">
      <c r="A114" s="4" t="s">
        <v>268</v>
      </c>
      <c r="B114" s="2" t="s">
        <v>2541</v>
      </c>
      <c r="C114" s="2" t="s">
        <v>2549</v>
      </c>
      <c r="D114" s="2" t="s">
        <v>2551</v>
      </c>
      <c r="E114" s="13">
        <v>21469</v>
      </c>
      <c r="F114" s="14">
        <v>47</v>
      </c>
      <c r="G114" s="2" t="s">
        <v>2557</v>
      </c>
      <c r="H114" s="2" t="s">
        <v>2561</v>
      </c>
      <c r="I114" s="2" t="s">
        <v>2566</v>
      </c>
      <c r="J114" s="15" t="s">
        <v>2802</v>
      </c>
      <c r="K114" s="13">
        <v>45396</v>
      </c>
      <c r="L114" s="2" t="s">
        <v>5067</v>
      </c>
      <c r="M114" s="2" t="s">
        <v>5073</v>
      </c>
      <c r="N114" s="15" t="s">
        <v>5216</v>
      </c>
      <c r="O114" s="2" t="s">
        <v>5276</v>
      </c>
      <c r="P114" s="2" t="s">
        <v>5282</v>
      </c>
      <c r="Q114" s="2" t="s">
        <v>5286</v>
      </c>
      <c r="R114" s="15">
        <v>1593.07</v>
      </c>
      <c r="S114" s="2" t="s">
        <v>5289</v>
      </c>
      <c r="T114" s="2" t="s">
        <v>5291</v>
      </c>
      <c r="U114" s="16">
        <v>0.19874768752585301</v>
      </c>
      <c r="V114" s="15">
        <v>264.83999999999997</v>
      </c>
      <c r="W114" s="2" t="s">
        <v>5295</v>
      </c>
      <c r="X114" s="2" t="s">
        <v>5295</v>
      </c>
      <c r="Y114" s="14">
        <v>287</v>
      </c>
      <c r="Z114" s="14">
        <v>4</v>
      </c>
      <c r="AA114" s="2" t="s">
        <v>5298</v>
      </c>
      <c r="AB114" s="2">
        <v>2</v>
      </c>
      <c r="AC114" s="14">
        <v>8</v>
      </c>
      <c r="AD114" s="14">
        <v>2</v>
      </c>
      <c r="AE114" s="2" t="s">
        <v>5303</v>
      </c>
      <c r="AF114" s="2" t="s">
        <v>5294</v>
      </c>
      <c r="AG114" s="2">
        <v>1</v>
      </c>
      <c r="AH114" s="23">
        <f t="shared" si="4"/>
        <v>1857.9099999999999</v>
      </c>
      <c r="AI114" s="2" t="str">
        <f t="shared" si="5"/>
        <v>Adulto</v>
      </c>
      <c r="AJ114" s="23">
        <f t="shared" si="6"/>
        <v>369.25531613115754</v>
      </c>
      <c r="AK114" s="17">
        <f t="shared" si="7"/>
        <v>1488.6546838688423</v>
      </c>
    </row>
    <row r="115" spans="1:37" x14ac:dyDescent="0.25">
      <c r="A115" s="4" t="s">
        <v>272</v>
      </c>
      <c r="B115" s="2" t="s">
        <v>2542</v>
      </c>
      <c r="C115" s="2" t="s">
        <v>2546</v>
      </c>
      <c r="D115" s="2" t="s">
        <v>2552</v>
      </c>
      <c r="E115" s="13">
        <v>35420</v>
      </c>
      <c r="F115" s="14">
        <v>24</v>
      </c>
      <c r="G115" s="2" t="s">
        <v>2554</v>
      </c>
      <c r="H115" s="2" t="s">
        <v>2561</v>
      </c>
      <c r="I115" s="2" t="s">
        <v>2566</v>
      </c>
      <c r="J115" s="15" t="s">
        <v>2806</v>
      </c>
      <c r="K115" s="13">
        <v>45042</v>
      </c>
      <c r="L115" s="2" t="s">
        <v>5068</v>
      </c>
      <c r="M115" s="2" t="s">
        <v>5070</v>
      </c>
      <c r="N115" s="15" t="s">
        <v>5219</v>
      </c>
      <c r="O115" s="2" t="s">
        <v>5278</v>
      </c>
      <c r="P115" s="2" t="s">
        <v>5281</v>
      </c>
      <c r="Q115" s="2" t="s">
        <v>5285</v>
      </c>
      <c r="R115" s="15">
        <v>2823.35</v>
      </c>
      <c r="S115" s="2" t="s">
        <v>5290</v>
      </c>
      <c r="T115" s="2" t="s">
        <v>5293</v>
      </c>
      <c r="U115" s="16">
        <v>0.20191117219340851</v>
      </c>
      <c r="V115" s="15">
        <v>498.67</v>
      </c>
      <c r="W115" s="2" t="s">
        <v>5294</v>
      </c>
      <c r="X115" s="2" t="s">
        <v>5295</v>
      </c>
      <c r="Y115" s="14">
        <v>211</v>
      </c>
      <c r="Z115" s="14">
        <v>10</v>
      </c>
      <c r="AA115" s="2" t="s">
        <v>5298</v>
      </c>
      <c r="AB115" s="2">
        <v>2</v>
      </c>
      <c r="AC115" s="14">
        <v>9</v>
      </c>
      <c r="AD115" s="14">
        <v>4</v>
      </c>
      <c r="AE115" s="2" t="s">
        <v>5302</v>
      </c>
      <c r="AF115" s="2" t="s">
        <v>5295</v>
      </c>
      <c r="AG115" s="2">
        <v>5</v>
      </c>
      <c r="AH115" s="23">
        <f t="shared" si="4"/>
        <v>3322.02</v>
      </c>
      <c r="AI115" s="2" t="str">
        <f t="shared" si="5"/>
        <v>Adulto</v>
      </c>
      <c r="AJ115" s="23">
        <f t="shared" si="6"/>
        <v>670.75295224994693</v>
      </c>
      <c r="AK115" s="17">
        <f t="shared" si="7"/>
        <v>2651.2670477500533</v>
      </c>
    </row>
    <row r="116" spans="1:37" x14ac:dyDescent="0.25">
      <c r="A116" s="3" t="s">
        <v>273</v>
      </c>
      <c r="B116" s="1" t="s">
        <v>2533</v>
      </c>
      <c r="C116" s="1" t="s">
        <v>2548</v>
      </c>
      <c r="D116" s="1" t="s">
        <v>2551</v>
      </c>
      <c r="E116" s="9">
        <v>29485</v>
      </c>
      <c r="F116" s="10">
        <v>35</v>
      </c>
      <c r="G116" s="1" t="s">
        <v>2555</v>
      </c>
      <c r="H116" s="1" t="s">
        <v>2558</v>
      </c>
      <c r="I116" s="1" t="s">
        <v>2565</v>
      </c>
      <c r="J116" s="11" t="s">
        <v>2807</v>
      </c>
      <c r="K116" s="9">
        <v>45538</v>
      </c>
      <c r="L116" s="1" t="s">
        <v>5068</v>
      </c>
      <c r="M116" s="1" t="s">
        <v>5071</v>
      </c>
      <c r="N116" s="11" t="s">
        <v>5220</v>
      </c>
      <c r="O116" s="1" t="s">
        <v>5274</v>
      </c>
      <c r="P116" s="1" t="s">
        <v>5279</v>
      </c>
      <c r="Q116" s="1" t="s">
        <v>5285</v>
      </c>
      <c r="R116" s="11">
        <v>1566.26</v>
      </c>
      <c r="S116" s="1" t="s">
        <v>5289</v>
      </c>
      <c r="T116" s="1" t="s">
        <v>5293</v>
      </c>
      <c r="U116" s="12">
        <v>0.86970509439863397</v>
      </c>
      <c r="V116" s="11">
        <v>316.87</v>
      </c>
      <c r="W116" s="1" t="s">
        <v>5294</v>
      </c>
      <c r="X116" s="1" t="s">
        <v>5294</v>
      </c>
      <c r="Y116" s="10">
        <v>254</v>
      </c>
      <c r="Z116" s="10">
        <v>2</v>
      </c>
      <c r="AA116" s="1" t="s">
        <v>5298</v>
      </c>
      <c r="AB116" s="1">
        <v>3</v>
      </c>
      <c r="AC116" s="10">
        <v>8</v>
      </c>
      <c r="AD116" s="10">
        <v>5</v>
      </c>
      <c r="AE116" s="1" t="s">
        <v>5300</v>
      </c>
      <c r="AF116" s="1" t="s">
        <v>5295</v>
      </c>
      <c r="AG116" s="1">
        <v>1</v>
      </c>
      <c r="AH116" s="17">
        <f t="shared" si="4"/>
        <v>1883.13</v>
      </c>
      <c r="AI116" s="1" t="str">
        <f t="shared" si="5"/>
        <v>Adulto</v>
      </c>
      <c r="AJ116" s="17">
        <f t="shared" si="6"/>
        <v>1637.7677544148996</v>
      </c>
      <c r="AK116" s="17">
        <f t="shared" si="7"/>
        <v>245.36224558510048</v>
      </c>
    </row>
    <row r="117" spans="1:37" x14ac:dyDescent="0.25">
      <c r="A117" s="3" t="s">
        <v>277</v>
      </c>
      <c r="B117" s="1" t="s">
        <v>2538</v>
      </c>
      <c r="C117" s="1" t="s">
        <v>2547</v>
      </c>
      <c r="D117" s="1" t="s">
        <v>2552</v>
      </c>
      <c r="E117" s="9">
        <v>19575</v>
      </c>
      <c r="F117" s="10">
        <v>47</v>
      </c>
      <c r="G117" s="1" t="s">
        <v>2557</v>
      </c>
      <c r="H117" s="1" t="s">
        <v>2562</v>
      </c>
      <c r="I117" s="1" t="s">
        <v>2566</v>
      </c>
      <c r="J117" s="11" t="s">
        <v>2811</v>
      </c>
      <c r="K117" s="9">
        <v>44937</v>
      </c>
      <c r="L117" s="1" t="s">
        <v>5068</v>
      </c>
      <c r="M117" s="1" t="s">
        <v>5070</v>
      </c>
      <c r="N117" s="11" t="s">
        <v>5201</v>
      </c>
      <c r="O117" s="1" t="s">
        <v>5274</v>
      </c>
      <c r="P117" s="1" t="s">
        <v>5279</v>
      </c>
      <c r="Q117" s="1" t="s">
        <v>5284</v>
      </c>
      <c r="R117" s="11">
        <v>2238.9699999999998</v>
      </c>
      <c r="S117" s="1" t="s">
        <v>5290</v>
      </c>
      <c r="T117" s="1" t="s">
        <v>5293</v>
      </c>
      <c r="U117" s="12">
        <v>0.63286388684570982</v>
      </c>
      <c r="V117" s="11">
        <v>238.86</v>
      </c>
      <c r="W117" s="1" t="s">
        <v>5295</v>
      </c>
      <c r="X117" s="1" t="s">
        <v>5294</v>
      </c>
      <c r="Y117" s="10">
        <v>18</v>
      </c>
      <c r="Z117" s="10">
        <v>12</v>
      </c>
      <c r="AA117" s="1" t="s">
        <v>5297</v>
      </c>
      <c r="AB117" s="1">
        <v>3</v>
      </c>
      <c r="AC117" s="10">
        <v>3</v>
      </c>
      <c r="AD117" s="10">
        <v>3</v>
      </c>
      <c r="AE117" s="1" t="s">
        <v>5302</v>
      </c>
      <c r="AF117" s="1" t="s">
        <v>5295</v>
      </c>
      <c r="AG117" s="1">
        <v>0</v>
      </c>
      <c r="AH117" s="17">
        <f t="shared" si="4"/>
        <v>2477.83</v>
      </c>
      <c r="AI117" s="1" t="str">
        <f t="shared" si="5"/>
        <v>Adulto</v>
      </c>
      <c r="AJ117" s="17">
        <f t="shared" si="6"/>
        <v>1568.1291247429051</v>
      </c>
      <c r="AK117" s="17">
        <f t="shared" si="7"/>
        <v>909.70087525709482</v>
      </c>
    </row>
    <row r="118" spans="1:37" x14ac:dyDescent="0.25">
      <c r="A118" s="4" t="s">
        <v>278</v>
      </c>
      <c r="B118" s="2" t="s">
        <v>2539</v>
      </c>
      <c r="C118" s="2" t="s">
        <v>2549</v>
      </c>
      <c r="D118" s="2" t="s">
        <v>2552</v>
      </c>
      <c r="E118" s="13">
        <v>20982</v>
      </c>
      <c r="F118" s="14">
        <v>50</v>
      </c>
      <c r="G118" s="2" t="s">
        <v>2556</v>
      </c>
      <c r="H118" s="2" t="s">
        <v>2562</v>
      </c>
      <c r="I118" s="2" t="s">
        <v>2563</v>
      </c>
      <c r="J118" s="15" t="s">
        <v>2812</v>
      </c>
      <c r="K118" s="13">
        <v>45530</v>
      </c>
      <c r="L118" s="2" t="s">
        <v>5069</v>
      </c>
      <c r="M118" s="2" t="s">
        <v>5071</v>
      </c>
      <c r="N118" s="15" t="s">
        <v>5222</v>
      </c>
      <c r="O118" s="2" t="s">
        <v>5274</v>
      </c>
      <c r="P118" s="2" t="s">
        <v>5283</v>
      </c>
      <c r="Q118" s="2" t="s">
        <v>5287</v>
      </c>
      <c r="R118" s="15">
        <v>1999.43</v>
      </c>
      <c r="S118" s="2" t="s">
        <v>5288</v>
      </c>
      <c r="T118" s="2" t="s">
        <v>5291</v>
      </c>
      <c r="U118" s="16">
        <v>0.6696001605521047</v>
      </c>
      <c r="V118" s="15">
        <v>699.58</v>
      </c>
      <c r="W118" s="2" t="s">
        <v>5294</v>
      </c>
      <c r="X118" s="2" t="s">
        <v>5294</v>
      </c>
      <c r="Y118" s="14">
        <v>202</v>
      </c>
      <c r="Z118" s="14">
        <v>14</v>
      </c>
      <c r="AA118" s="2" t="s">
        <v>5296</v>
      </c>
      <c r="AB118" s="2">
        <v>4</v>
      </c>
      <c r="AC118" s="14">
        <v>8</v>
      </c>
      <c r="AD118" s="14">
        <v>10</v>
      </c>
      <c r="AE118" s="2" t="s">
        <v>5300</v>
      </c>
      <c r="AF118" s="2" t="s">
        <v>5295</v>
      </c>
      <c r="AG118" s="2">
        <v>1</v>
      </c>
      <c r="AH118" s="23">
        <f t="shared" si="4"/>
        <v>2699.01</v>
      </c>
      <c r="AI118" s="2" t="str">
        <f t="shared" si="5"/>
        <v>Adulto</v>
      </c>
      <c r="AJ118" s="23">
        <f t="shared" si="6"/>
        <v>1807.2575293317364</v>
      </c>
      <c r="AK118" s="17">
        <f t="shared" si="7"/>
        <v>891.75247066826387</v>
      </c>
    </row>
    <row r="119" spans="1:37" x14ac:dyDescent="0.25">
      <c r="A119" s="3" t="s">
        <v>281</v>
      </c>
      <c r="B119" s="1" t="s">
        <v>2536</v>
      </c>
      <c r="C119" s="1" t="s">
        <v>2546</v>
      </c>
      <c r="D119" s="1" t="s">
        <v>2552</v>
      </c>
      <c r="E119" s="9">
        <v>39709</v>
      </c>
      <c r="F119" s="10">
        <v>26</v>
      </c>
      <c r="G119" s="1" t="s">
        <v>2555</v>
      </c>
      <c r="H119" s="1" t="s">
        <v>2559</v>
      </c>
      <c r="I119" s="1" t="s">
        <v>2563</v>
      </c>
      <c r="J119" s="11" t="s">
        <v>2815</v>
      </c>
      <c r="K119" s="9">
        <v>45553</v>
      </c>
      <c r="L119" s="1" t="s">
        <v>5068</v>
      </c>
      <c r="M119" s="1" t="s">
        <v>5072</v>
      </c>
      <c r="N119" s="11" t="s">
        <v>5223</v>
      </c>
      <c r="O119" s="1" t="s">
        <v>5276</v>
      </c>
      <c r="P119" s="1" t="s">
        <v>5283</v>
      </c>
      <c r="Q119" s="1" t="s">
        <v>5285</v>
      </c>
      <c r="R119" s="11">
        <v>1765.38</v>
      </c>
      <c r="S119" s="1" t="s">
        <v>5289</v>
      </c>
      <c r="T119" s="1" t="s">
        <v>5288</v>
      </c>
      <c r="U119" s="12">
        <v>0.65030270232731457</v>
      </c>
      <c r="V119" s="11">
        <v>261.5</v>
      </c>
      <c r="W119" s="1" t="s">
        <v>5294</v>
      </c>
      <c r="X119" s="1" t="s">
        <v>5294</v>
      </c>
      <c r="Y119" s="10">
        <v>254</v>
      </c>
      <c r="Z119" s="10">
        <v>7</v>
      </c>
      <c r="AA119" s="1" t="s">
        <v>5298</v>
      </c>
      <c r="AB119" s="1">
        <v>1</v>
      </c>
      <c r="AC119" s="10">
        <v>5</v>
      </c>
      <c r="AD119" s="10">
        <v>1</v>
      </c>
      <c r="AE119" s="1" t="s">
        <v>5299</v>
      </c>
      <c r="AF119" s="1" t="s">
        <v>5294</v>
      </c>
      <c r="AG119" s="1">
        <v>3</v>
      </c>
      <c r="AH119" s="17">
        <f t="shared" si="4"/>
        <v>2026.88</v>
      </c>
      <c r="AI119" s="1" t="str">
        <f t="shared" si="5"/>
        <v>Adulto</v>
      </c>
      <c r="AJ119" s="17">
        <f t="shared" si="6"/>
        <v>1318.0855412931874</v>
      </c>
      <c r="AK119" s="17">
        <f t="shared" si="7"/>
        <v>708.79445870681275</v>
      </c>
    </row>
    <row r="120" spans="1:37" x14ac:dyDescent="0.25">
      <c r="A120" s="3" t="s">
        <v>283</v>
      </c>
      <c r="B120" s="1" t="s">
        <v>2542</v>
      </c>
      <c r="C120" s="1" t="s">
        <v>2545</v>
      </c>
      <c r="D120" s="1" t="s">
        <v>2551</v>
      </c>
      <c r="E120" s="9">
        <v>42383</v>
      </c>
      <c r="F120" s="10">
        <v>51</v>
      </c>
      <c r="G120" s="1" t="s">
        <v>2555</v>
      </c>
      <c r="H120" s="1" t="s">
        <v>2558</v>
      </c>
      <c r="I120" s="1" t="s">
        <v>2563</v>
      </c>
      <c r="J120" s="11" t="s">
        <v>2817</v>
      </c>
      <c r="K120" s="9">
        <v>45118</v>
      </c>
      <c r="L120" s="1" t="s">
        <v>5069</v>
      </c>
      <c r="M120" s="1" t="s">
        <v>5074</v>
      </c>
      <c r="N120" s="11" t="s">
        <v>5170</v>
      </c>
      <c r="O120" s="1" t="s">
        <v>5274</v>
      </c>
      <c r="P120" s="1" t="s">
        <v>5281</v>
      </c>
      <c r="Q120" s="1" t="s">
        <v>5286</v>
      </c>
      <c r="R120" s="11">
        <v>1823.37</v>
      </c>
      <c r="S120" s="1" t="s">
        <v>5288</v>
      </c>
      <c r="T120" s="1" t="s">
        <v>5292</v>
      </c>
      <c r="U120" s="12">
        <v>0.3515269655433837</v>
      </c>
      <c r="V120" s="11">
        <v>565.07000000000005</v>
      </c>
      <c r="W120" s="1" t="s">
        <v>5294</v>
      </c>
      <c r="X120" s="1" t="s">
        <v>5295</v>
      </c>
      <c r="Y120" s="10">
        <v>291</v>
      </c>
      <c r="Z120" s="10">
        <v>0</v>
      </c>
      <c r="AA120" s="1" t="s">
        <v>5296</v>
      </c>
      <c r="AB120" s="1">
        <v>1</v>
      </c>
      <c r="AC120" s="10">
        <v>7</v>
      </c>
      <c r="AD120" s="10">
        <v>3</v>
      </c>
      <c r="AE120" s="1" t="s">
        <v>5300</v>
      </c>
      <c r="AF120" s="1" t="s">
        <v>5295</v>
      </c>
      <c r="AG120" s="1">
        <v>2</v>
      </c>
      <c r="AH120" s="17">
        <f t="shared" si="4"/>
        <v>2388.44</v>
      </c>
      <c r="AI120" s="1" t="str">
        <f t="shared" si="5"/>
        <v>Adulto</v>
      </c>
      <c r="AJ120" s="17">
        <f t="shared" si="6"/>
        <v>839.60106558243933</v>
      </c>
      <c r="AK120" s="17">
        <f t="shared" si="7"/>
        <v>1548.8389344175607</v>
      </c>
    </row>
    <row r="121" spans="1:37" x14ac:dyDescent="0.25">
      <c r="A121" s="4" t="s">
        <v>284</v>
      </c>
      <c r="B121" s="2" t="s">
        <v>2542</v>
      </c>
      <c r="C121" s="2" t="s">
        <v>2546</v>
      </c>
      <c r="D121" s="2" t="s">
        <v>2552</v>
      </c>
      <c r="E121" s="13">
        <v>42959</v>
      </c>
      <c r="F121" s="14">
        <v>40</v>
      </c>
      <c r="G121" s="2" t="s">
        <v>2554</v>
      </c>
      <c r="H121" s="2" t="s">
        <v>2562</v>
      </c>
      <c r="I121" s="2" t="s">
        <v>2566</v>
      </c>
      <c r="J121" s="15" t="s">
        <v>2818</v>
      </c>
      <c r="K121" s="13">
        <v>45177</v>
      </c>
      <c r="L121" s="2" t="s">
        <v>5068</v>
      </c>
      <c r="M121" s="2" t="s">
        <v>5074</v>
      </c>
      <c r="N121" s="15" t="s">
        <v>5187</v>
      </c>
      <c r="O121" s="2" t="s">
        <v>5274</v>
      </c>
      <c r="P121" s="2" t="s">
        <v>5280</v>
      </c>
      <c r="Q121" s="2" t="s">
        <v>5286</v>
      </c>
      <c r="R121" s="15">
        <v>746.19</v>
      </c>
      <c r="S121" s="2" t="s">
        <v>5290</v>
      </c>
      <c r="T121" s="2" t="s">
        <v>5291</v>
      </c>
      <c r="U121" s="16">
        <v>0.33171012240572301</v>
      </c>
      <c r="V121" s="15">
        <v>560.36</v>
      </c>
      <c r="W121" s="2" t="s">
        <v>5295</v>
      </c>
      <c r="X121" s="2" t="s">
        <v>5295</v>
      </c>
      <c r="Y121" s="14">
        <v>151</v>
      </c>
      <c r="Z121" s="14">
        <v>4</v>
      </c>
      <c r="AA121" s="2" t="s">
        <v>5296</v>
      </c>
      <c r="AB121" s="2">
        <v>3</v>
      </c>
      <c r="AC121" s="14">
        <v>1</v>
      </c>
      <c r="AD121" s="14">
        <v>3</v>
      </c>
      <c r="AE121" s="2" t="s">
        <v>5302</v>
      </c>
      <c r="AF121" s="2" t="s">
        <v>5295</v>
      </c>
      <c r="AG121" s="2">
        <v>5</v>
      </c>
      <c r="AH121" s="23">
        <f t="shared" si="4"/>
        <v>1306.5500000000002</v>
      </c>
      <c r="AI121" s="2" t="str">
        <f t="shared" si="5"/>
        <v>Adulto</v>
      </c>
      <c r="AJ121" s="23">
        <f t="shared" si="6"/>
        <v>433.39586042919746</v>
      </c>
      <c r="AK121" s="17">
        <f t="shared" si="7"/>
        <v>873.15413957080273</v>
      </c>
    </row>
    <row r="122" spans="1:37" x14ac:dyDescent="0.25">
      <c r="A122" s="4" t="s">
        <v>286</v>
      </c>
      <c r="B122" s="2" t="s">
        <v>2538</v>
      </c>
      <c r="C122" s="2" t="s">
        <v>2550</v>
      </c>
      <c r="D122" s="2" t="s">
        <v>2551</v>
      </c>
      <c r="E122" s="13">
        <v>27130</v>
      </c>
      <c r="F122" s="14">
        <v>36</v>
      </c>
      <c r="G122" s="2" t="s">
        <v>2554</v>
      </c>
      <c r="H122" s="2" t="s">
        <v>2561</v>
      </c>
      <c r="I122" s="2" t="s">
        <v>2564</v>
      </c>
      <c r="J122" s="15" t="s">
        <v>2820</v>
      </c>
      <c r="K122" s="13">
        <v>45132</v>
      </c>
      <c r="L122" s="2" t="s">
        <v>5069</v>
      </c>
      <c r="M122" s="2" t="s">
        <v>5073</v>
      </c>
      <c r="N122" s="15" t="s">
        <v>5139</v>
      </c>
      <c r="O122" s="2" t="s">
        <v>5274</v>
      </c>
      <c r="P122" s="2" t="s">
        <v>5281</v>
      </c>
      <c r="Q122" s="2" t="s">
        <v>5285</v>
      </c>
      <c r="R122" s="15">
        <v>1888.32</v>
      </c>
      <c r="S122" s="2" t="s">
        <v>5289</v>
      </c>
      <c r="T122" s="2" t="s">
        <v>5293</v>
      </c>
      <c r="U122" s="16">
        <v>0.76860532679451521</v>
      </c>
      <c r="V122" s="15">
        <v>760.78</v>
      </c>
      <c r="W122" s="2" t="s">
        <v>5294</v>
      </c>
      <c r="X122" s="2" t="s">
        <v>5294</v>
      </c>
      <c r="Y122" s="14">
        <v>198</v>
      </c>
      <c r="Z122" s="14">
        <v>13</v>
      </c>
      <c r="AA122" s="2" t="s">
        <v>5297</v>
      </c>
      <c r="AB122" s="2">
        <v>4</v>
      </c>
      <c r="AC122" s="14">
        <v>6</v>
      </c>
      <c r="AD122" s="14">
        <v>1</v>
      </c>
      <c r="AE122" s="2" t="s">
        <v>5301</v>
      </c>
      <c r="AF122" s="2" t="s">
        <v>5295</v>
      </c>
      <c r="AG122" s="2">
        <v>1</v>
      </c>
      <c r="AH122" s="23">
        <f t="shared" si="4"/>
        <v>2649.1</v>
      </c>
      <c r="AI122" s="2" t="str">
        <f t="shared" si="5"/>
        <v>Adulto</v>
      </c>
      <c r="AJ122" s="23">
        <f t="shared" si="6"/>
        <v>2036.1123712113501</v>
      </c>
      <c r="AK122" s="17">
        <f t="shared" si="7"/>
        <v>612.98762878864977</v>
      </c>
    </row>
    <row r="123" spans="1:37" x14ac:dyDescent="0.25">
      <c r="A123" s="3" t="s">
        <v>287</v>
      </c>
      <c r="B123" s="1" t="s">
        <v>2534</v>
      </c>
      <c r="C123" s="1" t="s">
        <v>2544</v>
      </c>
      <c r="D123" s="1" t="s">
        <v>2552</v>
      </c>
      <c r="E123" s="9">
        <v>43272</v>
      </c>
      <c r="F123" s="10">
        <v>51</v>
      </c>
      <c r="G123" s="1" t="s">
        <v>2555</v>
      </c>
      <c r="H123" s="1" t="s">
        <v>2561</v>
      </c>
      <c r="I123" s="1" t="s">
        <v>2563</v>
      </c>
      <c r="J123" s="11" t="s">
        <v>2821</v>
      </c>
      <c r="K123" s="9">
        <v>45037</v>
      </c>
      <c r="L123" s="1" t="s">
        <v>5067</v>
      </c>
      <c r="M123" s="1" t="s">
        <v>5073</v>
      </c>
      <c r="N123" s="11" t="s">
        <v>5191</v>
      </c>
      <c r="O123" s="1" t="s">
        <v>5274</v>
      </c>
      <c r="P123" s="1" t="s">
        <v>5280</v>
      </c>
      <c r="Q123" s="1" t="s">
        <v>5285</v>
      </c>
      <c r="R123" s="11">
        <v>1811.31</v>
      </c>
      <c r="S123" s="1" t="s">
        <v>5290</v>
      </c>
      <c r="T123" s="1" t="s">
        <v>5292</v>
      </c>
      <c r="U123" s="12">
        <v>0.33031438709175159</v>
      </c>
      <c r="V123" s="11">
        <v>697.78</v>
      </c>
      <c r="W123" s="1" t="s">
        <v>5295</v>
      </c>
      <c r="X123" s="1" t="s">
        <v>5294</v>
      </c>
      <c r="Y123" s="10">
        <v>174</v>
      </c>
      <c r="Z123" s="10">
        <v>13</v>
      </c>
      <c r="AA123" s="1" t="s">
        <v>5298</v>
      </c>
      <c r="AB123" s="1">
        <v>1</v>
      </c>
      <c r="AC123" s="10">
        <v>2</v>
      </c>
      <c r="AD123" s="10">
        <v>9</v>
      </c>
      <c r="AE123" s="1" t="s">
        <v>5303</v>
      </c>
      <c r="AF123" s="1" t="s">
        <v>5295</v>
      </c>
      <c r="AG123" s="1">
        <v>0</v>
      </c>
      <c r="AH123" s="17">
        <f t="shared" si="4"/>
        <v>2509.09</v>
      </c>
      <c r="AI123" s="1" t="str">
        <f t="shared" si="5"/>
        <v>Adulto</v>
      </c>
      <c r="AJ123" s="17">
        <f t="shared" si="6"/>
        <v>828.78852550804311</v>
      </c>
      <c r="AK123" s="17">
        <f t="shared" si="7"/>
        <v>1680.3014744919569</v>
      </c>
    </row>
    <row r="124" spans="1:37" x14ac:dyDescent="0.25">
      <c r="A124" s="3" t="s">
        <v>289</v>
      </c>
      <c r="B124" s="1" t="s">
        <v>2538</v>
      </c>
      <c r="C124" s="1" t="s">
        <v>2546</v>
      </c>
      <c r="D124" s="1" t="s">
        <v>2552</v>
      </c>
      <c r="E124" s="9">
        <v>19934</v>
      </c>
      <c r="F124" s="10">
        <v>33</v>
      </c>
      <c r="G124" s="1" t="s">
        <v>2554</v>
      </c>
      <c r="H124" s="1" t="s">
        <v>2559</v>
      </c>
      <c r="I124" s="1" t="s">
        <v>2566</v>
      </c>
      <c r="J124" s="11" t="s">
        <v>2823</v>
      </c>
      <c r="K124" s="9">
        <v>45535</v>
      </c>
      <c r="L124" s="1" t="s">
        <v>5069</v>
      </c>
      <c r="M124" s="1" t="s">
        <v>5073</v>
      </c>
      <c r="N124" s="11" t="s">
        <v>5092</v>
      </c>
      <c r="O124" s="1" t="s">
        <v>5274</v>
      </c>
      <c r="P124" s="1" t="s">
        <v>5280</v>
      </c>
      <c r="Q124" s="1" t="s">
        <v>5287</v>
      </c>
      <c r="R124" s="11">
        <v>1610.8</v>
      </c>
      <c r="S124" s="1" t="s">
        <v>5290</v>
      </c>
      <c r="T124" s="1" t="s">
        <v>5288</v>
      </c>
      <c r="U124" s="12">
        <v>0.68868451547476961</v>
      </c>
      <c r="V124" s="11">
        <v>278.61</v>
      </c>
      <c r="W124" s="1" t="s">
        <v>5294</v>
      </c>
      <c r="X124" s="1" t="s">
        <v>5295</v>
      </c>
      <c r="Y124" s="10">
        <v>179</v>
      </c>
      <c r="Z124" s="10">
        <v>8</v>
      </c>
      <c r="AA124" s="1" t="s">
        <v>5296</v>
      </c>
      <c r="AB124" s="1">
        <v>4</v>
      </c>
      <c r="AC124" s="10">
        <v>2</v>
      </c>
      <c r="AD124" s="10">
        <v>9</v>
      </c>
      <c r="AE124" s="1" t="s">
        <v>5301</v>
      </c>
      <c r="AF124" s="1" t="s">
        <v>5295</v>
      </c>
      <c r="AG124" s="1">
        <v>0</v>
      </c>
      <c r="AH124" s="17">
        <f t="shared" si="4"/>
        <v>1889.4099999999999</v>
      </c>
      <c r="AI124" s="1" t="str">
        <f t="shared" si="5"/>
        <v>Adulto</v>
      </c>
      <c r="AJ124" s="17">
        <f t="shared" si="6"/>
        <v>1301.2074103831844</v>
      </c>
      <c r="AK124" s="17">
        <f t="shared" si="7"/>
        <v>588.20258961681543</v>
      </c>
    </row>
    <row r="125" spans="1:37" x14ac:dyDescent="0.25">
      <c r="A125" s="3" t="s">
        <v>291</v>
      </c>
      <c r="B125" s="1" t="s">
        <v>2542</v>
      </c>
      <c r="C125" s="1" t="s">
        <v>2547</v>
      </c>
      <c r="D125" s="1" t="s">
        <v>2551</v>
      </c>
      <c r="E125" s="9">
        <v>33543</v>
      </c>
      <c r="F125" s="10">
        <v>52</v>
      </c>
      <c r="G125" s="1" t="s">
        <v>2554</v>
      </c>
      <c r="H125" s="1" t="s">
        <v>2562</v>
      </c>
      <c r="I125" s="1" t="s">
        <v>2563</v>
      </c>
      <c r="J125" s="11" t="s">
        <v>2825</v>
      </c>
      <c r="K125" s="9">
        <v>45297</v>
      </c>
      <c r="L125" s="1" t="s">
        <v>5067</v>
      </c>
      <c r="M125" s="1" t="s">
        <v>5074</v>
      </c>
      <c r="N125" s="11" t="s">
        <v>5113</v>
      </c>
      <c r="O125" s="1" t="s">
        <v>5277</v>
      </c>
      <c r="P125" s="1" t="s">
        <v>5281</v>
      </c>
      <c r="Q125" s="1" t="s">
        <v>5285</v>
      </c>
      <c r="R125" s="11">
        <v>1598.73</v>
      </c>
      <c r="S125" s="1" t="s">
        <v>5288</v>
      </c>
      <c r="T125" s="1" t="s">
        <v>5293</v>
      </c>
      <c r="U125" s="12">
        <v>0.90902048659913615</v>
      </c>
      <c r="V125" s="11">
        <v>335.17</v>
      </c>
      <c r="W125" s="1" t="s">
        <v>5295</v>
      </c>
      <c r="X125" s="1" t="s">
        <v>5295</v>
      </c>
      <c r="Y125" s="10">
        <v>117</v>
      </c>
      <c r="Z125" s="10">
        <v>9</v>
      </c>
      <c r="AA125" s="1" t="s">
        <v>5297</v>
      </c>
      <c r="AB125" s="1">
        <v>3</v>
      </c>
      <c r="AC125" s="10">
        <v>9</v>
      </c>
      <c r="AD125" s="10">
        <v>5</v>
      </c>
      <c r="AE125" s="1" t="s">
        <v>5299</v>
      </c>
      <c r="AF125" s="1" t="s">
        <v>5294</v>
      </c>
      <c r="AG125" s="1">
        <v>2</v>
      </c>
      <c r="AH125" s="17">
        <f t="shared" si="4"/>
        <v>1933.9</v>
      </c>
      <c r="AI125" s="1" t="str">
        <f t="shared" si="5"/>
        <v>Adulto</v>
      </c>
      <c r="AJ125" s="17">
        <f t="shared" si="6"/>
        <v>1757.9547190340695</v>
      </c>
      <c r="AK125" s="17">
        <f t="shared" si="7"/>
        <v>175.94528096593058</v>
      </c>
    </row>
    <row r="126" spans="1:37" x14ac:dyDescent="0.25">
      <c r="A126" s="3" t="s">
        <v>293</v>
      </c>
      <c r="B126" s="1" t="s">
        <v>2540</v>
      </c>
      <c r="C126" s="1" t="s">
        <v>2546</v>
      </c>
      <c r="D126" s="1" t="s">
        <v>2552</v>
      </c>
      <c r="E126" s="9">
        <v>35246</v>
      </c>
      <c r="F126" s="10">
        <v>27</v>
      </c>
      <c r="G126" s="1" t="s">
        <v>2555</v>
      </c>
      <c r="H126" s="1" t="s">
        <v>2561</v>
      </c>
      <c r="I126" s="1" t="s">
        <v>2565</v>
      </c>
      <c r="J126" s="11" t="s">
        <v>2827</v>
      </c>
      <c r="K126" s="9">
        <v>45326</v>
      </c>
      <c r="L126" s="1" t="s">
        <v>5068</v>
      </c>
      <c r="M126" s="1" t="s">
        <v>2563</v>
      </c>
      <c r="N126" s="11" t="s">
        <v>5113</v>
      </c>
      <c r="O126" s="1" t="s">
        <v>5277</v>
      </c>
      <c r="P126" s="1" t="s">
        <v>5281</v>
      </c>
      <c r="Q126" s="1" t="s">
        <v>5286</v>
      </c>
      <c r="R126" s="11">
        <v>1644.07</v>
      </c>
      <c r="S126" s="1" t="s">
        <v>5288</v>
      </c>
      <c r="T126" s="1" t="s">
        <v>5288</v>
      </c>
      <c r="U126" s="12">
        <v>0.96947723604536307</v>
      </c>
      <c r="V126" s="11">
        <v>711.37</v>
      </c>
      <c r="W126" s="1" t="s">
        <v>5295</v>
      </c>
      <c r="X126" s="1" t="s">
        <v>5295</v>
      </c>
      <c r="Y126" s="10">
        <v>124</v>
      </c>
      <c r="Z126" s="10">
        <v>5</v>
      </c>
      <c r="AA126" s="1" t="s">
        <v>5297</v>
      </c>
      <c r="AB126" s="1">
        <v>2</v>
      </c>
      <c r="AC126" s="10">
        <v>5</v>
      </c>
      <c r="AD126" s="10">
        <v>9</v>
      </c>
      <c r="AE126" s="1" t="s">
        <v>5299</v>
      </c>
      <c r="AF126" s="1" t="s">
        <v>5295</v>
      </c>
      <c r="AG126" s="1">
        <v>3</v>
      </c>
      <c r="AH126" s="17">
        <f t="shared" si="4"/>
        <v>2355.44</v>
      </c>
      <c r="AI126" s="1" t="str">
        <f t="shared" si="5"/>
        <v>Adulto</v>
      </c>
      <c r="AJ126" s="17">
        <f t="shared" si="6"/>
        <v>2283.54546087069</v>
      </c>
      <c r="AK126" s="17">
        <f t="shared" si="7"/>
        <v>71.894539129310033</v>
      </c>
    </row>
    <row r="127" spans="1:37" x14ac:dyDescent="0.25">
      <c r="A127" s="3" t="s">
        <v>297</v>
      </c>
      <c r="B127" s="1" t="s">
        <v>2540</v>
      </c>
      <c r="C127" s="1" t="s">
        <v>2544</v>
      </c>
      <c r="D127" s="1" t="s">
        <v>2551</v>
      </c>
      <c r="E127" s="9">
        <v>34654</v>
      </c>
      <c r="F127" s="10">
        <v>46</v>
      </c>
      <c r="G127" s="1" t="s">
        <v>2557</v>
      </c>
      <c r="H127" s="1" t="s">
        <v>2560</v>
      </c>
      <c r="I127" s="1" t="s">
        <v>2566</v>
      </c>
      <c r="J127" s="11" t="s">
        <v>2831</v>
      </c>
      <c r="K127" s="9">
        <v>45497</v>
      </c>
      <c r="L127" s="1" t="s">
        <v>5068</v>
      </c>
      <c r="M127" s="1" t="s">
        <v>5074</v>
      </c>
      <c r="N127" s="11" t="s">
        <v>5114</v>
      </c>
      <c r="O127" s="1" t="s">
        <v>5277</v>
      </c>
      <c r="P127" s="1" t="s">
        <v>5279</v>
      </c>
      <c r="Q127" s="1" t="s">
        <v>5287</v>
      </c>
      <c r="R127" s="11">
        <v>246.02</v>
      </c>
      <c r="S127" s="1" t="s">
        <v>5289</v>
      </c>
      <c r="T127" s="1" t="s">
        <v>5292</v>
      </c>
      <c r="U127" s="12">
        <v>0.73042072008057979</v>
      </c>
      <c r="V127" s="11">
        <v>199.27</v>
      </c>
      <c r="W127" s="1" t="s">
        <v>5295</v>
      </c>
      <c r="X127" s="1" t="s">
        <v>5294</v>
      </c>
      <c r="Y127" s="10">
        <v>91</v>
      </c>
      <c r="Z127" s="10">
        <v>0</v>
      </c>
      <c r="AA127" s="1" t="s">
        <v>5296</v>
      </c>
      <c r="AB127" s="1">
        <v>1</v>
      </c>
      <c r="AC127" s="10">
        <v>2</v>
      </c>
      <c r="AD127" s="10">
        <v>6</v>
      </c>
      <c r="AE127" s="1" t="s">
        <v>5302</v>
      </c>
      <c r="AF127" s="1" t="s">
        <v>5294</v>
      </c>
      <c r="AG127" s="1">
        <v>0</v>
      </c>
      <c r="AH127" s="17">
        <f t="shared" si="4"/>
        <v>445.29</v>
      </c>
      <c r="AI127" s="1" t="str">
        <f t="shared" si="5"/>
        <v>Adulto</v>
      </c>
      <c r="AJ127" s="17">
        <f t="shared" si="6"/>
        <v>325.24904244468138</v>
      </c>
      <c r="AK127" s="17">
        <f t="shared" si="7"/>
        <v>120.04095755531864</v>
      </c>
    </row>
    <row r="128" spans="1:37" x14ac:dyDescent="0.25">
      <c r="A128" s="4" t="s">
        <v>300</v>
      </c>
      <c r="B128" s="2" t="s">
        <v>2540</v>
      </c>
      <c r="C128" s="2" t="s">
        <v>2547</v>
      </c>
      <c r="D128" s="2" t="s">
        <v>2552</v>
      </c>
      <c r="E128" s="13">
        <v>35683</v>
      </c>
      <c r="F128" s="14">
        <v>24</v>
      </c>
      <c r="G128" s="2" t="s">
        <v>2555</v>
      </c>
      <c r="H128" s="2" t="s">
        <v>2562</v>
      </c>
      <c r="I128" s="2" t="s">
        <v>2564</v>
      </c>
      <c r="J128" s="15" t="s">
        <v>2834</v>
      </c>
      <c r="K128" s="13">
        <v>45383</v>
      </c>
      <c r="L128" s="2" t="s">
        <v>5067</v>
      </c>
      <c r="M128" s="2" t="s">
        <v>2563</v>
      </c>
      <c r="N128" s="15" t="s">
        <v>5227</v>
      </c>
      <c r="O128" s="2" t="s">
        <v>5276</v>
      </c>
      <c r="P128" s="2" t="s">
        <v>5279</v>
      </c>
      <c r="Q128" s="2" t="s">
        <v>5284</v>
      </c>
      <c r="R128" s="15">
        <v>2836.79</v>
      </c>
      <c r="S128" s="2" t="s">
        <v>5288</v>
      </c>
      <c r="T128" s="2" t="s">
        <v>5288</v>
      </c>
      <c r="U128" s="16">
        <v>0.9106425439575917</v>
      </c>
      <c r="V128" s="15">
        <v>86.54</v>
      </c>
      <c r="W128" s="2" t="s">
        <v>5294</v>
      </c>
      <c r="X128" s="2" t="s">
        <v>5295</v>
      </c>
      <c r="Y128" s="14">
        <v>198</v>
      </c>
      <c r="Z128" s="14">
        <v>6</v>
      </c>
      <c r="AA128" s="2" t="s">
        <v>5297</v>
      </c>
      <c r="AB128" s="2">
        <v>1</v>
      </c>
      <c r="AC128" s="14">
        <v>3</v>
      </c>
      <c r="AD128" s="14">
        <v>2</v>
      </c>
      <c r="AE128" s="2" t="s">
        <v>5303</v>
      </c>
      <c r="AF128" s="2" t="s">
        <v>5294</v>
      </c>
      <c r="AG128" s="2">
        <v>4</v>
      </c>
      <c r="AH128" s="23">
        <f t="shared" si="4"/>
        <v>2923.33</v>
      </c>
      <c r="AI128" s="2" t="str">
        <f t="shared" si="5"/>
        <v>Adulto</v>
      </c>
      <c r="AJ128" s="23">
        <f t="shared" si="6"/>
        <v>2662.1086680275466</v>
      </c>
      <c r="AK128" s="17">
        <f t="shared" si="7"/>
        <v>261.2213319724533</v>
      </c>
    </row>
    <row r="129" spans="1:37" x14ac:dyDescent="0.25">
      <c r="A129" s="3" t="s">
        <v>301</v>
      </c>
      <c r="B129" s="1" t="s">
        <v>2536</v>
      </c>
      <c r="C129" s="1" t="s">
        <v>2547</v>
      </c>
      <c r="D129" s="1" t="s">
        <v>2551</v>
      </c>
      <c r="E129" s="9">
        <v>20135</v>
      </c>
      <c r="F129" s="10">
        <v>61</v>
      </c>
      <c r="G129" s="1" t="s">
        <v>2556</v>
      </c>
      <c r="H129" s="1" t="s">
        <v>2561</v>
      </c>
      <c r="I129" s="1" t="s">
        <v>2563</v>
      </c>
      <c r="J129" s="11" t="s">
        <v>2835</v>
      </c>
      <c r="K129" s="9">
        <v>45160</v>
      </c>
      <c r="L129" s="1" t="s">
        <v>5067</v>
      </c>
      <c r="M129" s="1" t="s">
        <v>2563</v>
      </c>
      <c r="N129" s="11" t="s">
        <v>5202</v>
      </c>
      <c r="O129" s="1" t="s">
        <v>5277</v>
      </c>
      <c r="P129" s="1" t="s">
        <v>5281</v>
      </c>
      <c r="Q129" s="1" t="s">
        <v>5286</v>
      </c>
      <c r="R129" s="11">
        <v>315.77999999999997</v>
      </c>
      <c r="S129" s="1" t="s">
        <v>5290</v>
      </c>
      <c r="T129" s="1" t="s">
        <v>5288</v>
      </c>
      <c r="U129" s="12">
        <v>0.11455088368902901</v>
      </c>
      <c r="V129" s="11">
        <v>670.54</v>
      </c>
      <c r="W129" s="1" t="s">
        <v>5294</v>
      </c>
      <c r="X129" s="1" t="s">
        <v>5294</v>
      </c>
      <c r="Y129" s="10">
        <v>234</v>
      </c>
      <c r="Z129" s="10">
        <v>2</v>
      </c>
      <c r="AA129" s="1" t="s">
        <v>5297</v>
      </c>
      <c r="AB129" s="1">
        <v>3</v>
      </c>
      <c r="AC129" s="10">
        <v>3</v>
      </c>
      <c r="AD129" s="10">
        <v>2</v>
      </c>
      <c r="AE129" s="1" t="s">
        <v>5302</v>
      </c>
      <c r="AF129" s="1" t="s">
        <v>5295</v>
      </c>
      <c r="AG129" s="1">
        <v>3</v>
      </c>
      <c r="AH129" s="17">
        <f t="shared" si="4"/>
        <v>986.31999999999994</v>
      </c>
      <c r="AI129" s="1" t="str">
        <f t="shared" si="5"/>
        <v>Adulto</v>
      </c>
      <c r="AJ129" s="17">
        <f t="shared" si="6"/>
        <v>112.98382760016308</v>
      </c>
      <c r="AK129" s="17">
        <f t="shared" si="7"/>
        <v>873.33617239983687</v>
      </c>
    </row>
    <row r="130" spans="1:37" x14ac:dyDescent="0.25">
      <c r="A130" s="4" t="s">
        <v>302</v>
      </c>
      <c r="B130" s="2" t="s">
        <v>2538</v>
      </c>
      <c r="C130" s="2" t="s">
        <v>2545</v>
      </c>
      <c r="D130" s="2" t="s">
        <v>2552</v>
      </c>
      <c r="E130" s="13">
        <v>24937</v>
      </c>
      <c r="F130" s="14">
        <v>18</v>
      </c>
      <c r="G130" s="2" t="s">
        <v>2556</v>
      </c>
      <c r="H130" s="2" t="s">
        <v>2559</v>
      </c>
      <c r="I130" s="2" t="s">
        <v>2563</v>
      </c>
      <c r="J130" s="15" t="s">
        <v>2836</v>
      </c>
      <c r="K130" s="13">
        <v>45117</v>
      </c>
      <c r="L130" s="2" t="s">
        <v>5068</v>
      </c>
      <c r="M130" s="2" t="s">
        <v>5072</v>
      </c>
      <c r="N130" s="15" t="s">
        <v>5220</v>
      </c>
      <c r="O130" s="2" t="s">
        <v>5274</v>
      </c>
      <c r="P130" s="2" t="s">
        <v>5280</v>
      </c>
      <c r="Q130" s="2" t="s">
        <v>5286</v>
      </c>
      <c r="R130" s="15">
        <v>2286.64</v>
      </c>
      <c r="S130" s="2" t="s">
        <v>5290</v>
      </c>
      <c r="T130" s="2" t="s">
        <v>5291</v>
      </c>
      <c r="U130" s="16">
        <v>0.745324000658666</v>
      </c>
      <c r="V130" s="15">
        <v>559.46</v>
      </c>
      <c r="W130" s="2" t="s">
        <v>5294</v>
      </c>
      <c r="X130" s="2" t="s">
        <v>5294</v>
      </c>
      <c r="Y130" s="14">
        <v>43</v>
      </c>
      <c r="Z130" s="14">
        <v>6</v>
      </c>
      <c r="AA130" s="2" t="s">
        <v>5296</v>
      </c>
      <c r="AB130" s="2">
        <v>4</v>
      </c>
      <c r="AC130" s="14">
        <v>9</v>
      </c>
      <c r="AD130" s="14">
        <v>5</v>
      </c>
      <c r="AE130" s="2" t="s">
        <v>5300</v>
      </c>
      <c r="AF130" s="2" t="s">
        <v>5295</v>
      </c>
      <c r="AG130" s="2">
        <v>2</v>
      </c>
      <c r="AH130" s="23">
        <f t="shared" ref="AH130:AH193" si="8">R130+V130</f>
        <v>2846.1</v>
      </c>
      <c r="AI130" s="2" t="str">
        <f t="shared" ref="AI130:AI193" si="9">IF(F130&lt;15,"Niño",IF(F130&lt;65,"Adulto","Adulto Mayor"))</f>
        <v>Adulto</v>
      </c>
      <c r="AJ130" s="23">
        <f t="shared" ref="AJ130:AJ193" si="10">AH130*U130</f>
        <v>2121.2666382746293</v>
      </c>
      <c r="AK130" s="17">
        <f t="shared" si="7"/>
        <v>724.83336172537065</v>
      </c>
    </row>
    <row r="131" spans="1:37" x14ac:dyDescent="0.25">
      <c r="A131" s="3" t="s">
        <v>305</v>
      </c>
      <c r="B131" s="1" t="s">
        <v>2535</v>
      </c>
      <c r="C131" s="1" t="s">
        <v>2549</v>
      </c>
      <c r="D131" s="1" t="s">
        <v>2551</v>
      </c>
      <c r="E131" s="9">
        <v>28726</v>
      </c>
      <c r="F131" s="10">
        <v>17</v>
      </c>
      <c r="G131" s="1" t="s">
        <v>2556</v>
      </c>
      <c r="H131" s="1" t="s">
        <v>2559</v>
      </c>
      <c r="I131" s="1" t="s">
        <v>2563</v>
      </c>
      <c r="J131" s="11" t="s">
        <v>2839</v>
      </c>
      <c r="K131" s="9">
        <v>45490</v>
      </c>
      <c r="L131" s="1" t="s">
        <v>5069</v>
      </c>
      <c r="M131" s="1" t="s">
        <v>5071</v>
      </c>
      <c r="N131" s="11" t="s">
        <v>5171</v>
      </c>
      <c r="O131" s="1" t="s">
        <v>5278</v>
      </c>
      <c r="P131" s="1" t="s">
        <v>5283</v>
      </c>
      <c r="Q131" s="1" t="s">
        <v>5285</v>
      </c>
      <c r="R131" s="11">
        <v>2302.13</v>
      </c>
      <c r="S131" s="1" t="s">
        <v>5288</v>
      </c>
      <c r="T131" s="1" t="s">
        <v>5293</v>
      </c>
      <c r="U131" s="12">
        <v>0.68849068736857555</v>
      </c>
      <c r="V131" s="11">
        <v>19.52</v>
      </c>
      <c r="W131" s="1" t="s">
        <v>5294</v>
      </c>
      <c r="X131" s="1" t="s">
        <v>5294</v>
      </c>
      <c r="Y131" s="10">
        <v>181</v>
      </c>
      <c r="Z131" s="10">
        <v>10</v>
      </c>
      <c r="AA131" s="1" t="s">
        <v>5298</v>
      </c>
      <c r="AB131" s="1">
        <v>1</v>
      </c>
      <c r="AC131" s="10">
        <v>0</v>
      </c>
      <c r="AD131" s="10">
        <v>4</v>
      </c>
      <c r="AE131" s="1" t="s">
        <v>5301</v>
      </c>
      <c r="AF131" s="1" t="s">
        <v>5294</v>
      </c>
      <c r="AG131" s="1">
        <v>0</v>
      </c>
      <c r="AH131" s="17">
        <f t="shared" si="8"/>
        <v>2321.65</v>
      </c>
      <c r="AI131" s="1" t="str">
        <f t="shared" si="9"/>
        <v>Adulto</v>
      </c>
      <c r="AJ131" s="17">
        <f t="shared" si="10"/>
        <v>1598.4344043292535</v>
      </c>
      <c r="AK131" s="17">
        <f t="shared" ref="AK131:AK194" si="11">AH131-AJ131</f>
        <v>723.21559567074655</v>
      </c>
    </row>
    <row r="132" spans="1:37" x14ac:dyDescent="0.25">
      <c r="A132" s="4" t="s">
        <v>306</v>
      </c>
      <c r="B132" s="2" t="s">
        <v>2534</v>
      </c>
      <c r="C132" s="2" t="s">
        <v>2547</v>
      </c>
      <c r="D132" s="2" t="s">
        <v>2552</v>
      </c>
      <c r="E132" s="13">
        <v>22201</v>
      </c>
      <c r="F132" s="14">
        <v>58</v>
      </c>
      <c r="G132" s="2" t="s">
        <v>2557</v>
      </c>
      <c r="H132" s="2" t="s">
        <v>2559</v>
      </c>
      <c r="I132" s="2" t="s">
        <v>2566</v>
      </c>
      <c r="J132" s="15" t="s">
        <v>2840</v>
      </c>
      <c r="K132" s="13">
        <v>45520</v>
      </c>
      <c r="L132" s="2" t="s">
        <v>5068</v>
      </c>
      <c r="M132" s="2" t="s">
        <v>5070</v>
      </c>
      <c r="N132" s="15" t="s">
        <v>5230</v>
      </c>
      <c r="O132" s="2" t="s">
        <v>5275</v>
      </c>
      <c r="P132" s="2" t="s">
        <v>5281</v>
      </c>
      <c r="Q132" s="2" t="s">
        <v>5284</v>
      </c>
      <c r="R132" s="15">
        <v>1231.44</v>
      </c>
      <c r="S132" s="2" t="s">
        <v>5289</v>
      </c>
      <c r="T132" s="2" t="s">
        <v>5293</v>
      </c>
      <c r="U132" s="16">
        <v>0.56978378930890972</v>
      </c>
      <c r="V132" s="15">
        <v>266.62</v>
      </c>
      <c r="W132" s="2" t="s">
        <v>5295</v>
      </c>
      <c r="X132" s="2" t="s">
        <v>5294</v>
      </c>
      <c r="Y132" s="14">
        <v>118</v>
      </c>
      <c r="Z132" s="14">
        <v>13</v>
      </c>
      <c r="AA132" s="2" t="s">
        <v>5298</v>
      </c>
      <c r="AB132" s="2">
        <v>3</v>
      </c>
      <c r="AC132" s="14">
        <v>8</v>
      </c>
      <c r="AD132" s="14">
        <v>8</v>
      </c>
      <c r="AE132" s="2" t="s">
        <v>5299</v>
      </c>
      <c r="AF132" s="2" t="s">
        <v>5294</v>
      </c>
      <c r="AG132" s="2">
        <v>3</v>
      </c>
      <c r="AH132" s="23">
        <f t="shared" si="8"/>
        <v>1498.06</v>
      </c>
      <c r="AI132" s="2" t="str">
        <f t="shared" si="9"/>
        <v>Adulto</v>
      </c>
      <c r="AJ132" s="23">
        <f t="shared" si="10"/>
        <v>853.5703034121052</v>
      </c>
      <c r="AK132" s="17">
        <f t="shared" si="11"/>
        <v>644.48969658789474</v>
      </c>
    </row>
    <row r="133" spans="1:37" x14ac:dyDescent="0.25">
      <c r="A133" s="4" t="s">
        <v>308</v>
      </c>
      <c r="B133" s="2" t="s">
        <v>2540</v>
      </c>
      <c r="C133" s="2" t="s">
        <v>2548</v>
      </c>
      <c r="D133" s="2" t="s">
        <v>2552</v>
      </c>
      <c r="E133" s="13">
        <v>38301</v>
      </c>
      <c r="F133" s="14">
        <v>50</v>
      </c>
      <c r="G133" s="2" t="s">
        <v>2555</v>
      </c>
      <c r="H133" s="2" t="s">
        <v>2559</v>
      </c>
      <c r="I133" s="2" t="s">
        <v>2563</v>
      </c>
      <c r="J133" s="15" t="s">
        <v>2842</v>
      </c>
      <c r="K133" s="13">
        <v>45252</v>
      </c>
      <c r="L133" s="2" t="s">
        <v>5067</v>
      </c>
      <c r="M133" s="2" t="s">
        <v>5072</v>
      </c>
      <c r="N133" s="15" t="s">
        <v>5182</v>
      </c>
      <c r="O133" s="2" t="s">
        <v>5274</v>
      </c>
      <c r="P133" s="2" t="s">
        <v>5280</v>
      </c>
      <c r="Q133" s="2" t="s">
        <v>5284</v>
      </c>
      <c r="R133" s="15">
        <v>901.68</v>
      </c>
      <c r="S133" s="2" t="s">
        <v>5290</v>
      </c>
      <c r="T133" s="2" t="s">
        <v>5292</v>
      </c>
      <c r="U133" s="16">
        <v>0.31114119505255289</v>
      </c>
      <c r="V133" s="15">
        <v>113.84</v>
      </c>
      <c r="W133" s="2" t="s">
        <v>5295</v>
      </c>
      <c r="X133" s="2" t="s">
        <v>5294</v>
      </c>
      <c r="Y133" s="14">
        <v>259</v>
      </c>
      <c r="Z133" s="14">
        <v>12</v>
      </c>
      <c r="AA133" s="2" t="s">
        <v>5298</v>
      </c>
      <c r="AB133" s="2">
        <v>3</v>
      </c>
      <c r="AC133" s="14">
        <v>2</v>
      </c>
      <c r="AD133" s="14">
        <v>10</v>
      </c>
      <c r="AE133" s="2" t="s">
        <v>5299</v>
      </c>
      <c r="AF133" s="2" t="s">
        <v>5295</v>
      </c>
      <c r="AG133" s="2">
        <v>3</v>
      </c>
      <c r="AH133" s="23">
        <f t="shared" si="8"/>
        <v>1015.52</v>
      </c>
      <c r="AI133" s="2" t="str">
        <f t="shared" si="9"/>
        <v>Adulto</v>
      </c>
      <c r="AJ133" s="23">
        <f t="shared" si="10"/>
        <v>315.9701063997685</v>
      </c>
      <c r="AK133" s="17">
        <f t="shared" si="11"/>
        <v>699.54989360023148</v>
      </c>
    </row>
    <row r="134" spans="1:37" x14ac:dyDescent="0.25">
      <c r="A134" s="3" t="s">
        <v>311</v>
      </c>
      <c r="B134" s="1" t="s">
        <v>2534</v>
      </c>
      <c r="C134" s="1" t="s">
        <v>2548</v>
      </c>
      <c r="D134" s="1" t="s">
        <v>2551</v>
      </c>
      <c r="E134" s="9">
        <v>35645</v>
      </c>
      <c r="F134" s="10">
        <v>51</v>
      </c>
      <c r="G134" s="1" t="s">
        <v>2555</v>
      </c>
      <c r="H134" s="1" t="s">
        <v>2561</v>
      </c>
      <c r="I134" s="1" t="s">
        <v>2566</v>
      </c>
      <c r="J134" s="11" t="s">
        <v>2845</v>
      </c>
      <c r="K134" s="9">
        <v>45383</v>
      </c>
      <c r="L134" s="1" t="s">
        <v>5069</v>
      </c>
      <c r="M134" s="1" t="s">
        <v>5074</v>
      </c>
      <c r="N134" s="11" t="s">
        <v>5078</v>
      </c>
      <c r="O134" s="1" t="s">
        <v>5278</v>
      </c>
      <c r="P134" s="1" t="s">
        <v>5281</v>
      </c>
      <c r="Q134" s="1" t="s">
        <v>5286</v>
      </c>
      <c r="R134" s="11">
        <v>2775.75</v>
      </c>
      <c r="S134" s="1" t="s">
        <v>5288</v>
      </c>
      <c r="T134" s="1" t="s">
        <v>5291</v>
      </c>
      <c r="U134" s="12">
        <v>0.51278052942767438</v>
      </c>
      <c r="V134" s="11">
        <v>794.43</v>
      </c>
      <c r="W134" s="1" t="s">
        <v>5295</v>
      </c>
      <c r="X134" s="1" t="s">
        <v>5294</v>
      </c>
      <c r="Y134" s="10">
        <v>5</v>
      </c>
      <c r="Z134" s="10">
        <v>1</v>
      </c>
      <c r="AA134" s="1" t="s">
        <v>5297</v>
      </c>
      <c r="AB134" s="1">
        <v>4</v>
      </c>
      <c r="AC134" s="10">
        <v>5</v>
      </c>
      <c r="AD134" s="10">
        <v>5</v>
      </c>
      <c r="AE134" s="1" t="s">
        <v>5300</v>
      </c>
      <c r="AF134" s="1" t="s">
        <v>5294</v>
      </c>
      <c r="AG134" s="1">
        <v>3</v>
      </c>
      <c r="AH134" s="17">
        <f t="shared" si="8"/>
        <v>3570.18</v>
      </c>
      <c r="AI134" s="1" t="str">
        <f t="shared" si="9"/>
        <v>Adulto</v>
      </c>
      <c r="AJ134" s="17">
        <f t="shared" si="10"/>
        <v>1830.7187905520943</v>
      </c>
      <c r="AK134" s="17">
        <f t="shared" si="11"/>
        <v>1739.4612094479055</v>
      </c>
    </row>
    <row r="135" spans="1:37" x14ac:dyDescent="0.25">
      <c r="A135" s="4" t="s">
        <v>312</v>
      </c>
      <c r="B135" s="2" t="s">
        <v>2533</v>
      </c>
      <c r="C135" s="2" t="s">
        <v>2547</v>
      </c>
      <c r="D135" s="2" t="s">
        <v>2552</v>
      </c>
      <c r="E135" s="13">
        <v>43552</v>
      </c>
      <c r="F135" s="14">
        <v>36</v>
      </c>
      <c r="G135" s="2" t="s">
        <v>2553</v>
      </c>
      <c r="H135" s="2" t="s">
        <v>2561</v>
      </c>
      <c r="I135" s="2" t="s">
        <v>2565</v>
      </c>
      <c r="J135" s="15" t="s">
        <v>2846</v>
      </c>
      <c r="K135" s="13">
        <v>45444</v>
      </c>
      <c r="L135" s="2" t="s">
        <v>5067</v>
      </c>
      <c r="M135" s="2" t="s">
        <v>5074</v>
      </c>
      <c r="N135" s="15" t="s">
        <v>5081</v>
      </c>
      <c r="O135" s="2" t="s">
        <v>5277</v>
      </c>
      <c r="P135" s="2" t="s">
        <v>5282</v>
      </c>
      <c r="Q135" s="2" t="s">
        <v>5287</v>
      </c>
      <c r="R135" s="15">
        <v>2123.73</v>
      </c>
      <c r="S135" s="2" t="s">
        <v>5288</v>
      </c>
      <c r="T135" s="2" t="s">
        <v>5292</v>
      </c>
      <c r="U135" s="16">
        <v>0.68114973730319683</v>
      </c>
      <c r="V135" s="15">
        <v>693.86</v>
      </c>
      <c r="W135" s="2" t="s">
        <v>5294</v>
      </c>
      <c r="X135" s="2" t="s">
        <v>5295</v>
      </c>
      <c r="Y135" s="14">
        <v>65</v>
      </c>
      <c r="Z135" s="14">
        <v>8</v>
      </c>
      <c r="AA135" s="2" t="s">
        <v>5297</v>
      </c>
      <c r="AB135" s="2">
        <v>2</v>
      </c>
      <c r="AC135" s="14">
        <v>0</v>
      </c>
      <c r="AD135" s="14">
        <v>7</v>
      </c>
      <c r="AE135" s="2" t="s">
        <v>5303</v>
      </c>
      <c r="AF135" s="2" t="s">
        <v>5294</v>
      </c>
      <c r="AG135" s="2">
        <v>1</v>
      </c>
      <c r="AH135" s="23">
        <f t="shared" si="8"/>
        <v>2817.59</v>
      </c>
      <c r="AI135" s="2" t="str">
        <f t="shared" si="9"/>
        <v>Adulto</v>
      </c>
      <c r="AJ135" s="23">
        <f t="shared" si="10"/>
        <v>1919.2006883281144</v>
      </c>
      <c r="AK135" s="17">
        <f t="shared" si="11"/>
        <v>898.38931167188571</v>
      </c>
    </row>
    <row r="136" spans="1:37" x14ac:dyDescent="0.25">
      <c r="A136" s="4" t="s">
        <v>314</v>
      </c>
      <c r="B136" s="2" t="s">
        <v>2537</v>
      </c>
      <c r="C136" s="2" t="s">
        <v>2543</v>
      </c>
      <c r="D136" s="2" t="s">
        <v>2552</v>
      </c>
      <c r="E136" s="13">
        <v>21381</v>
      </c>
      <c r="F136" s="14">
        <v>25</v>
      </c>
      <c r="G136" s="2" t="s">
        <v>2553</v>
      </c>
      <c r="H136" s="2" t="s">
        <v>2560</v>
      </c>
      <c r="I136" s="2" t="s">
        <v>2563</v>
      </c>
      <c r="J136" s="15" t="s">
        <v>2848</v>
      </c>
      <c r="K136" s="13">
        <v>45146</v>
      </c>
      <c r="L136" s="2" t="s">
        <v>5068</v>
      </c>
      <c r="M136" s="2" t="s">
        <v>5071</v>
      </c>
      <c r="N136" s="15" t="s">
        <v>5168</v>
      </c>
      <c r="O136" s="2" t="s">
        <v>5275</v>
      </c>
      <c r="P136" s="2" t="s">
        <v>5279</v>
      </c>
      <c r="Q136" s="2" t="s">
        <v>5286</v>
      </c>
      <c r="R136" s="15">
        <v>2892.38</v>
      </c>
      <c r="S136" s="2" t="s">
        <v>5288</v>
      </c>
      <c r="T136" s="2" t="s">
        <v>5293</v>
      </c>
      <c r="U136" s="16">
        <v>0.93235387121631441</v>
      </c>
      <c r="V136" s="15">
        <v>578.34</v>
      </c>
      <c r="W136" s="2" t="s">
        <v>5294</v>
      </c>
      <c r="X136" s="2" t="s">
        <v>5295</v>
      </c>
      <c r="Y136" s="14">
        <v>145</v>
      </c>
      <c r="Z136" s="14">
        <v>5</v>
      </c>
      <c r="AA136" s="2" t="s">
        <v>5298</v>
      </c>
      <c r="AB136" s="2">
        <v>3</v>
      </c>
      <c r="AC136" s="14">
        <v>9</v>
      </c>
      <c r="AD136" s="14">
        <v>4</v>
      </c>
      <c r="AE136" s="2" t="s">
        <v>5302</v>
      </c>
      <c r="AF136" s="2" t="s">
        <v>5295</v>
      </c>
      <c r="AG136" s="2">
        <v>4</v>
      </c>
      <c r="AH136" s="23">
        <f t="shared" si="8"/>
        <v>3470.7200000000003</v>
      </c>
      <c r="AI136" s="2" t="str">
        <f t="shared" si="9"/>
        <v>Adulto</v>
      </c>
      <c r="AJ136" s="23">
        <f t="shared" si="10"/>
        <v>3235.939227907887</v>
      </c>
      <c r="AK136" s="17">
        <f t="shared" si="11"/>
        <v>234.78077209211324</v>
      </c>
    </row>
    <row r="137" spans="1:37" x14ac:dyDescent="0.25">
      <c r="A137" s="4" t="s">
        <v>316</v>
      </c>
      <c r="B137" s="2" t="s">
        <v>2535</v>
      </c>
      <c r="C137" s="2" t="s">
        <v>2547</v>
      </c>
      <c r="D137" s="2" t="s">
        <v>2552</v>
      </c>
      <c r="E137" s="13">
        <v>40822</v>
      </c>
      <c r="F137" s="14">
        <v>44</v>
      </c>
      <c r="G137" s="2" t="s">
        <v>2555</v>
      </c>
      <c r="H137" s="2" t="s">
        <v>2561</v>
      </c>
      <c r="I137" s="2" t="s">
        <v>2565</v>
      </c>
      <c r="J137" s="15" t="s">
        <v>2850</v>
      </c>
      <c r="K137" s="13">
        <v>44988</v>
      </c>
      <c r="L137" s="2" t="s">
        <v>5067</v>
      </c>
      <c r="M137" s="2" t="s">
        <v>5072</v>
      </c>
      <c r="N137" s="15" t="s">
        <v>5107</v>
      </c>
      <c r="O137" s="2" t="s">
        <v>5277</v>
      </c>
      <c r="P137" s="2" t="s">
        <v>5283</v>
      </c>
      <c r="Q137" s="2" t="s">
        <v>5286</v>
      </c>
      <c r="R137" s="15">
        <v>1253.1099999999999</v>
      </c>
      <c r="S137" s="2" t="s">
        <v>5289</v>
      </c>
      <c r="T137" s="2" t="s">
        <v>5293</v>
      </c>
      <c r="U137" s="16">
        <v>0.31883492300321808</v>
      </c>
      <c r="V137" s="15">
        <v>338.03</v>
      </c>
      <c r="W137" s="2" t="s">
        <v>5295</v>
      </c>
      <c r="X137" s="2" t="s">
        <v>5295</v>
      </c>
      <c r="Y137" s="14">
        <v>28</v>
      </c>
      <c r="Z137" s="14">
        <v>3</v>
      </c>
      <c r="AA137" s="2" t="s">
        <v>5297</v>
      </c>
      <c r="AB137" s="2">
        <v>1</v>
      </c>
      <c r="AC137" s="14">
        <v>5</v>
      </c>
      <c r="AD137" s="14">
        <v>10</v>
      </c>
      <c r="AE137" s="2" t="s">
        <v>5300</v>
      </c>
      <c r="AF137" s="2" t="s">
        <v>5295</v>
      </c>
      <c r="AG137" s="2">
        <v>4</v>
      </c>
      <c r="AH137" s="23">
        <f t="shared" si="8"/>
        <v>1591.1399999999999</v>
      </c>
      <c r="AI137" s="2" t="str">
        <f t="shared" si="9"/>
        <v>Adulto</v>
      </c>
      <c r="AJ137" s="23">
        <f t="shared" si="10"/>
        <v>507.31099938734036</v>
      </c>
      <c r="AK137" s="17">
        <f t="shared" si="11"/>
        <v>1083.8290006126595</v>
      </c>
    </row>
    <row r="138" spans="1:37" x14ac:dyDescent="0.25">
      <c r="A138" s="4" t="s">
        <v>318</v>
      </c>
      <c r="B138" s="2" t="s">
        <v>2537</v>
      </c>
      <c r="C138" s="2" t="s">
        <v>2549</v>
      </c>
      <c r="D138" s="2" t="s">
        <v>2551</v>
      </c>
      <c r="E138" s="13">
        <v>34064</v>
      </c>
      <c r="F138" s="14">
        <v>29</v>
      </c>
      <c r="G138" s="2" t="s">
        <v>2554</v>
      </c>
      <c r="H138" s="2" t="s">
        <v>2559</v>
      </c>
      <c r="I138" s="2" t="s">
        <v>2565</v>
      </c>
      <c r="J138" s="15" t="s">
        <v>2852</v>
      </c>
      <c r="K138" s="13">
        <v>44950</v>
      </c>
      <c r="L138" s="2" t="s">
        <v>5069</v>
      </c>
      <c r="M138" s="2" t="s">
        <v>5071</v>
      </c>
      <c r="N138" s="15" t="s">
        <v>5234</v>
      </c>
      <c r="O138" s="2" t="s">
        <v>5278</v>
      </c>
      <c r="P138" s="2" t="s">
        <v>5283</v>
      </c>
      <c r="Q138" s="2" t="s">
        <v>5286</v>
      </c>
      <c r="R138" s="15">
        <v>2797.21</v>
      </c>
      <c r="S138" s="2" t="s">
        <v>5288</v>
      </c>
      <c r="T138" s="2" t="s">
        <v>5288</v>
      </c>
      <c r="U138" s="16">
        <v>7.8191647136133469E-2</v>
      </c>
      <c r="V138" s="15">
        <v>778.49</v>
      </c>
      <c r="W138" s="2" t="s">
        <v>5294</v>
      </c>
      <c r="X138" s="2" t="s">
        <v>5295</v>
      </c>
      <c r="Y138" s="14">
        <v>130</v>
      </c>
      <c r="Z138" s="14">
        <v>5</v>
      </c>
      <c r="AA138" s="2" t="s">
        <v>5298</v>
      </c>
      <c r="AB138" s="2">
        <v>4</v>
      </c>
      <c r="AC138" s="14">
        <v>2</v>
      </c>
      <c r="AD138" s="14">
        <v>5</v>
      </c>
      <c r="AE138" s="2" t="s">
        <v>5300</v>
      </c>
      <c r="AF138" s="2" t="s">
        <v>5295</v>
      </c>
      <c r="AG138" s="2">
        <v>1</v>
      </c>
      <c r="AH138" s="23">
        <f t="shared" si="8"/>
        <v>3575.7</v>
      </c>
      <c r="AI138" s="2" t="str">
        <f t="shared" si="9"/>
        <v>Adulto</v>
      </c>
      <c r="AJ138" s="23">
        <f t="shared" si="10"/>
        <v>279.58987266467244</v>
      </c>
      <c r="AK138" s="17">
        <f t="shared" si="11"/>
        <v>3296.1101273353274</v>
      </c>
    </row>
    <row r="139" spans="1:37" x14ac:dyDescent="0.25">
      <c r="A139" s="4" t="s">
        <v>320</v>
      </c>
      <c r="B139" s="2" t="s">
        <v>2539</v>
      </c>
      <c r="C139" s="2" t="s">
        <v>2544</v>
      </c>
      <c r="D139" s="2" t="s">
        <v>2552</v>
      </c>
      <c r="E139" s="13">
        <v>23667</v>
      </c>
      <c r="F139" s="14">
        <v>50</v>
      </c>
      <c r="G139" s="2" t="s">
        <v>2554</v>
      </c>
      <c r="H139" s="2" t="s">
        <v>2560</v>
      </c>
      <c r="I139" s="2" t="s">
        <v>2565</v>
      </c>
      <c r="J139" s="15" t="s">
        <v>2854</v>
      </c>
      <c r="K139" s="13">
        <v>45279</v>
      </c>
      <c r="L139" s="2" t="s">
        <v>5069</v>
      </c>
      <c r="M139" s="2" t="s">
        <v>5071</v>
      </c>
      <c r="N139" s="15" t="s">
        <v>5139</v>
      </c>
      <c r="O139" s="2" t="s">
        <v>5276</v>
      </c>
      <c r="P139" s="2" t="s">
        <v>5282</v>
      </c>
      <c r="Q139" s="2" t="s">
        <v>5284</v>
      </c>
      <c r="R139" s="15">
        <v>2471.0500000000002</v>
      </c>
      <c r="S139" s="2" t="s">
        <v>5289</v>
      </c>
      <c r="T139" s="2" t="s">
        <v>5292</v>
      </c>
      <c r="U139" s="16">
        <v>0.91602996018575045</v>
      </c>
      <c r="V139" s="15">
        <v>251.27</v>
      </c>
      <c r="W139" s="2" t="s">
        <v>5295</v>
      </c>
      <c r="X139" s="2" t="s">
        <v>5295</v>
      </c>
      <c r="Y139" s="14">
        <v>81</v>
      </c>
      <c r="Z139" s="14">
        <v>10</v>
      </c>
      <c r="AA139" s="2" t="s">
        <v>5297</v>
      </c>
      <c r="AB139" s="2">
        <v>1</v>
      </c>
      <c r="AC139" s="14">
        <v>2</v>
      </c>
      <c r="AD139" s="14">
        <v>10</v>
      </c>
      <c r="AE139" s="2" t="s">
        <v>5300</v>
      </c>
      <c r="AF139" s="2" t="s">
        <v>5294</v>
      </c>
      <c r="AG139" s="2">
        <v>1</v>
      </c>
      <c r="AH139" s="23">
        <f t="shared" si="8"/>
        <v>2722.32</v>
      </c>
      <c r="AI139" s="2" t="str">
        <f t="shared" si="9"/>
        <v>Adulto</v>
      </c>
      <c r="AJ139" s="23">
        <f t="shared" si="10"/>
        <v>2493.7266812128723</v>
      </c>
      <c r="AK139" s="17">
        <f t="shared" si="11"/>
        <v>228.59331878712783</v>
      </c>
    </row>
    <row r="140" spans="1:37" x14ac:dyDescent="0.25">
      <c r="A140" s="3" t="s">
        <v>325</v>
      </c>
      <c r="B140" s="1" t="s">
        <v>2541</v>
      </c>
      <c r="C140" s="1" t="s">
        <v>2550</v>
      </c>
      <c r="D140" s="1" t="s">
        <v>2551</v>
      </c>
      <c r="E140" s="9">
        <v>20808</v>
      </c>
      <c r="F140" s="10">
        <v>57</v>
      </c>
      <c r="G140" s="1" t="s">
        <v>2554</v>
      </c>
      <c r="H140" s="1" t="s">
        <v>2562</v>
      </c>
      <c r="I140" s="1" t="s">
        <v>2564</v>
      </c>
      <c r="J140" s="11" t="s">
        <v>2859</v>
      </c>
      <c r="K140" s="9">
        <v>45461</v>
      </c>
      <c r="L140" s="1" t="s">
        <v>5069</v>
      </c>
      <c r="M140" s="1" t="s">
        <v>5072</v>
      </c>
      <c r="N140" s="11" t="s">
        <v>5085</v>
      </c>
      <c r="O140" s="1" t="s">
        <v>5278</v>
      </c>
      <c r="P140" s="1" t="s">
        <v>5281</v>
      </c>
      <c r="Q140" s="1" t="s">
        <v>5284</v>
      </c>
      <c r="R140" s="11">
        <v>2724.07</v>
      </c>
      <c r="S140" s="1" t="s">
        <v>5289</v>
      </c>
      <c r="T140" s="1" t="s">
        <v>5288</v>
      </c>
      <c r="U140" s="12">
        <v>0.16760782350446629</v>
      </c>
      <c r="V140" s="11">
        <v>14.98</v>
      </c>
      <c r="W140" s="1" t="s">
        <v>5295</v>
      </c>
      <c r="X140" s="1" t="s">
        <v>5294</v>
      </c>
      <c r="Y140" s="10">
        <v>289</v>
      </c>
      <c r="Z140" s="10">
        <v>10</v>
      </c>
      <c r="AA140" s="1" t="s">
        <v>5297</v>
      </c>
      <c r="AB140" s="1">
        <v>2</v>
      </c>
      <c r="AC140" s="10">
        <v>3</v>
      </c>
      <c r="AD140" s="10">
        <v>6</v>
      </c>
      <c r="AE140" s="1" t="s">
        <v>5303</v>
      </c>
      <c r="AF140" s="1" t="s">
        <v>5295</v>
      </c>
      <c r="AG140" s="1">
        <v>3</v>
      </c>
      <c r="AH140" s="17">
        <f t="shared" si="8"/>
        <v>2739.05</v>
      </c>
      <c r="AI140" s="1" t="str">
        <f t="shared" si="9"/>
        <v>Adulto</v>
      </c>
      <c r="AJ140" s="17">
        <f t="shared" si="10"/>
        <v>459.0862089699084</v>
      </c>
      <c r="AK140" s="17">
        <f t="shared" si="11"/>
        <v>2279.9637910300917</v>
      </c>
    </row>
    <row r="141" spans="1:37" x14ac:dyDescent="0.25">
      <c r="A141" s="4" t="s">
        <v>326</v>
      </c>
      <c r="B141" s="2" t="s">
        <v>2541</v>
      </c>
      <c r="C141" s="2" t="s">
        <v>2545</v>
      </c>
      <c r="D141" s="2" t="s">
        <v>2551</v>
      </c>
      <c r="E141" s="13">
        <v>33244</v>
      </c>
      <c r="F141" s="14">
        <v>26</v>
      </c>
      <c r="G141" s="2" t="s">
        <v>2554</v>
      </c>
      <c r="H141" s="2" t="s">
        <v>2558</v>
      </c>
      <c r="I141" s="2" t="s">
        <v>2566</v>
      </c>
      <c r="J141" s="15" t="s">
        <v>2860</v>
      </c>
      <c r="K141" s="13">
        <v>45161</v>
      </c>
      <c r="L141" s="2" t="s">
        <v>5068</v>
      </c>
      <c r="M141" s="2" t="s">
        <v>5073</v>
      </c>
      <c r="N141" s="15" t="s">
        <v>5237</v>
      </c>
      <c r="O141" s="2" t="s">
        <v>5278</v>
      </c>
      <c r="P141" s="2" t="s">
        <v>5283</v>
      </c>
      <c r="Q141" s="2" t="s">
        <v>5286</v>
      </c>
      <c r="R141" s="15">
        <v>689.83</v>
      </c>
      <c r="S141" s="2" t="s">
        <v>5288</v>
      </c>
      <c r="T141" s="2" t="s">
        <v>5288</v>
      </c>
      <c r="U141" s="16">
        <v>0.34662823543585702</v>
      </c>
      <c r="V141" s="15">
        <v>329.29</v>
      </c>
      <c r="W141" s="2" t="s">
        <v>5295</v>
      </c>
      <c r="X141" s="2" t="s">
        <v>5295</v>
      </c>
      <c r="Y141" s="14">
        <v>70</v>
      </c>
      <c r="Z141" s="14">
        <v>7</v>
      </c>
      <c r="AA141" s="2" t="s">
        <v>5297</v>
      </c>
      <c r="AB141" s="2">
        <v>2</v>
      </c>
      <c r="AC141" s="14">
        <v>7</v>
      </c>
      <c r="AD141" s="14">
        <v>8</v>
      </c>
      <c r="AE141" s="2" t="s">
        <v>5302</v>
      </c>
      <c r="AF141" s="2" t="s">
        <v>5295</v>
      </c>
      <c r="AG141" s="2">
        <v>1</v>
      </c>
      <c r="AH141" s="23">
        <f t="shared" si="8"/>
        <v>1019.1200000000001</v>
      </c>
      <c r="AI141" s="2" t="str">
        <f t="shared" si="9"/>
        <v>Adulto</v>
      </c>
      <c r="AJ141" s="23">
        <f t="shared" si="10"/>
        <v>353.25576729739066</v>
      </c>
      <c r="AK141" s="17">
        <f t="shared" si="11"/>
        <v>665.86423270260946</v>
      </c>
    </row>
    <row r="142" spans="1:37" x14ac:dyDescent="0.25">
      <c r="A142" s="4" t="s">
        <v>328</v>
      </c>
      <c r="B142" s="2" t="s">
        <v>2542</v>
      </c>
      <c r="C142" s="2" t="s">
        <v>2544</v>
      </c>
      <c r="D142" s="2" t="s">
        <v>2552</v>
      </c>
      <c r="E142" s="13">
        <v>23162</v>
      </c>
      <c r="F142" s="14">
        <v>16</v>
      </c>
      <c r="G142" s="2" t="s">
        <v>2557</v>
      </c>
      <c r="H142" s="2" t="s">
        <v>2560</v>
      </c>
      <c r="I142" s="2" t="s">
        <v>2566</v>
      </c>
      <c r="J142" s="15" t="s">
        <v>2862</v>
      </c>
      <c r="K142" s="13">
        <v>45266</v>
      </c>
      <c r="L142" s="2" t="s">
        <v>5069</v>
      </c>
      <c r="M142" s="2" t="s">
        <v>5071</v>
      </c>
      <c r="N142" s="15" t="s">
        <v>5214</v>
      </c>
      <c r="O142" s="2" t="s">
        <v>5278</v>
      </c>
      <c r="P142" s="2" t="s">
        <v>5282</v>
      </c>
      <c r="Q142" s="2" t="s">
        <v>5287</v>
      </c>
      <c r="R142" s="15">
        <v>302.08999999999997</v>
      </c>
      <c r="S142" s="2" t="s">
        <v>5288</v>
      </c>
      <c r="T142" s="2" t="s">
        <v>5292</v>
      </c>
      <c r="U142" s="16">
        <v>0.40455443266599922</v>
      </c>
      <c r="V142" s="15">
        <v>403.86</v>
      </c>
      <c r="W142" s="2" t="s">
        <v>5294</v>
      </c>
      <c r="X142" s="2" t="s">
        <v>5295</v>
      </c>
      <c r="Y142" s="14">
        <v>88</v>
      </c>
      <c r="Z142" s="14">
        <v>4</v>
      </c>
      <c r="AA142" s="2" t="s">
        <v>5296</v>
      </c>
      <c r="AB142" s="2">
        <v>2</v>
      </c>
      <c r="AC142" s="14">
        <v>9</v>
      </c>
      <c r="AD142" s="14">
        <v>6</v>
      </c>
      <c r="AE142" s="2" t="s">
        <v>5302</v>
      </c>
      <c r="AF142" s="2" t="s">
        <v>5295</v>
      </c>
      <c r="AG142" s="2">
        <v>1</v>
      </c>
      <c r="AH142" s="23">
        <f t="shared" si="8"/>
        <v>705.95</v>
      </c>
      <c r="AI142" s="2" t="str">
        <f t="shared" si="9"/>
        <v>Adulto</v>
      </c>
      <c r="AJ142" s="23">
        <f t="shared" si="10"/>
        <v>285.59520174056217</v>
      </c>
      <c r="AK142" s="17">
        <f t="shared" si="11"/>
        <v>420.35479825943787</v>
      </c>
    </row>
    <row r="143" spans="1:37" x14ac:dyDescent="0.25">
      <c r="A143" s="3" t="s">
        <v>329</v>
      </c>
      <c r="B143" s="1" t="s">
        <v>2534</v>
      </c>
      <c r="C143" s="1" t="s">
        <v>2544</v>
      </c>
      <c r="D143" s="1" t="s">
        <v>2551</v>
      </c>
      <c r="E143" s="9">
        <v>19726</v>
      </c>
      <c r="F143" s="10">
        <v>60</v>
      </c>
      <c r="G143" s="1" t="s">
        <v>2554</v>
      </c>
      <c r="H143" s="1" t="s">
        <v>2561</v>
      </c>
      <c r="I143" s="1" t="s">
        <v>2564</v>
      </c>
      <c r="J143" s="11" t="s">
        <v>2863</v>
      </c>
      <c r="K143" s="9">
        <v>45427</v>
      </c>
      <c r="L143" s="1" t="s">
        <v>5069</v>
      </c>
      <c r="M143" s="1" t="s">
        <v>5072</v>
      </c>
      <c r="N143" s="11" t="s">
        <v>5161</v>
      </c>
      <c r="O143" s="1" t="s">
        <v>5274</v>
      </c>
      <c r="P143" s="1" t="s">
        <v>5281</v>
      </c>
      <c r="Q143" s="1" t="s">
        <v>5286</v>
      </c>
      <c r="R143" s="11">
        <v>507.14</v>
      </c>
      <c r="S143" s="1" t="s">
        <v>5289</v>
      </c>
      <c r="T143" s="1" t="s">
        <v>5292</v>
      </c>
      <c r="U143" s="12">
        <v>6.5469314507078047E-2</v>
      </c>
      <c r="V143" s="11">
        <v>697.65</v>
      </c>
      <c r="W143" s="1" t="s">
        <v>5295</v>
      </c>
      <c r="X143" s="1" t="s">
        <v>5294</v>
      </c>
      <c r="Y143" s="10">
        <v>176</v>
      </c>
      <c r="Z143" s="10">
        <v>0</v>
      </c>
      <c r="AA143" s="1" t="s">
        <v>5297</v>
      </c>
      <c r="AB143" s="1">
        <v>2</v>
      </c>
      <c r="AC143" s="10">
        <v>2</v>
      </c>
      <c r="AD143" s="10">
        <v>5</v>
      </c>
      <c r="AE143" s="1" t="s">
        <v>5300</v>
      </c>
      <c r="AF143" s="1" t="s">
        <v>5295</v>
      </c>
      <c r="AG143" s="1">
        <v>3</v>
      </c>
      <c r="AH143" s="17">
        <f t="shared" si="8"/>
        <v>1204.79</v>
      </c>
      <c r="AI143" s="1" t="str">
        <f t="shared" si="9"/>
        <v>Adulto</v>
      </c>
      <c r="AJ143" s="17">
        <f t="shared" si="10"/>
        <v>78.876775424982554</v>
      </c>
      <c r="AK143" s="17">
        <f t="shared" si="11"/>
        <v>1125.9132245750175</v>
      </c>
    </row>
    <row r="144" spans="1:37" x14ac:dyDescent="0.25">
      <c r="A144" s="3" t="s">
        <v>333</v>
      </c>
      <c r="B144" s="1" t="s">
        <v>2535</v>
      </c>
      <c r="C144" s="1" t="s">
        <v>2544</v>
      </c>
      <c r="D144" s="1" t="s">
        <v>2551</v>
      </c>
      <c r="E144" s="9">
        <v>42235</v>
      </c>
      <c r="F144" s="10">
        <v>63</v>
      </c>
      <c r="G144" s="1" t="s">
        <v>2555</v>
      </c>
      <c r="H144" s="1" t="s">
        <v>2561</v>
      </c>
      <c r="I144" s="1" t="s">
        <v>2565</v>
      </c>
      <c r="J144" s="11" t="s">
        <v>2867</v>
      </c>
      <c r="K144" s="9">
        <v>44960</v>
      </c>
      <c r="L144" s="1" t="s">
        <v>5068</v>
      </c>
      <c r="M144" s="1" t="s">
        <v>5070</v>
      </c>
      <c r="N144" s="11" t="s">
        <v>5238</v>
      </c>
      <c r="O144" s="1" t="s">
        <v>5278</v>
      </c>
      <c r="P144" s="1" t="s">
        <v>5281</v>
      </c>
      <c r="Q144" s="1" t="s">
        <v>5286</v>
      </c>
      <c r="R144" s="11">
        <v>2036.99</v>
      </c>
      <c r="S144" s="1" t="s">
        <v>5289</v>
      </c>
      <c r="T144" s="1" t="s">
        <v>5293</v>
      </c>
      <c r="U144" s="12">
        <v>0.16754533520336581</v>
      </c>
      <c r="V144" s="11">
        <v>108.54</v>
      </c>
      <c r="W144" s="1" t="s">
        <v>5294</v>
      </c>
      <c r="X144" s="1" t="s">
        <v>5294</v>
      </c>
      <c r="Y144" s="10">
        <v>18</v>
      </c>
      <c r="Z144" s="10">
        <v>8</v>
      </c>
      <c r="AA144" s="1" t="s">
        <v>5298</v>
      </c>
      <c r="AB144" s="1">
        <v>1</v>
      </c>
      <c r="AC144" s="10">
        <v>5</v>
      </c>
      <c r="AD144" s="10">
        <v>3</v>
      </c>
      <c r="AE144" s="1" t="s">
        <v>5302</v>
      </c>
      <c r="AF144" s="1" t="s">
        <v>5294</v>
      </c>
      <c r="AG144" s="1">
        <v>0</v>
      </c>
      <c r="AH144" s="17">
        <f t="shared" si="8"/>
        <v>2145.5300000000002</v>
      </c>
      <c r="AI144" s="1" t="str">
        <f t="shared" si="9"/>
        <v>Adulto</v>
      </c>
      <c r="AJ144" s="17">
        <f t="shared" si="10"/>
        <v>359.47354303887749</v>
      </c>
      <c r="AK144" s="17">
        <f t="shared" si="11"/>
        <v>1786.0564569611226</v>
      </c>
    </row>
    <row r="145" spans="1:37" x14ac:dyDescent="0.25">
      <c r="A145" s="4" t="s">
        <v>334</v>
      </c>
      <c r="B145" s="2" t="s">
        <v>2540</v>
      </c>
      <c r="C145" s="2" t="s">
        <v>2543</v>
      </c>
      <c r="D145" s="2" t="s">
        <v>2551</v>
      </c>
      <c r="E145" s="13">
        <v>23335</v>
      </c>
      <c r="F145" s="14">
        <v>64</v>
      </c>
      <c r="G145" s="2" t="s">
        <v>2553</v>
      </c>
      <c r="H145" s="2" t="s">
        <v>2559</v>
      </c>
      <c r="I145" s="2" t="s">
        <v>2564</v>
      </c>
      <c r="J145" s="15" t="s">
        <v>2868</v>
      </c>
      <c r="K145" s="13">
        <v>45272</v>
      </c>
      <c r="L145" s="2" t="s">
        <v>5067</v>
      </c>
      <c r="M145" s="2" t="s">
        <v>5070</v>
      </c>
      <c r="N145" s="15" t="s">
        <v>5189</v>
      </c>
      <c r="O145" s="2" t="s">
        <v>5278</v>
      </c>
      <c r="P145" s="2" t="s">
        <v>5279</v>
      </c>
      <c r="Q145" s="2" t="s">
        <v>5284</v>
      </c>
      <c r="R145" s="15">
        <v>2752.97</v>
      </c>
      <c r="S145" s="2" t="s">
        <v>5288</v>
      </c>
      <c r="T145" s="2" t="s">
        <v>5293</v>
      </c>
      <c r="U145" s="16">
        <v>0.86535023904592323</v>
      </c>
      <c r="V145" s="15">
        <v>200.18</v>
      </c>
      <c r="W145" s="2" t="s">
        <v>5295</v>
      </c>
      <c r="X145" s="2" t="s">
        <v>5295</v>
      </c>
      <c r="Y145" s="14">
        <v>277</v>
      </c>
      <c r="Z145" s="14">
        <v>2</v>
      </c>
      <c r="AA145" s="2" t="s">
        <v>5298</v>
      </c>
      <c r="AB145" s="2">
        <v>3</v>
      </c>
      <c r="AC145" s="14">
        <v>8</v>
      </c>
      <c r="AD145" s="14">
        <v>6</v>
      </c>
      <c r="AE145" s="2" t="s">
        <v>5300</v>
      </c>
      <c r="AF145" s="2" t="s">
        <v>5295</v>
      </c>
      <c r="AG145" s="2">
        <v>0</v>
      </c>
      <c r="AH145" s="23">
        <f t="shared" si="8"/>
        <v>2953.1499999999996</v>
      </c>
      <c r="AI145" s="2" t="str">
        <f t="shared" si="9"/>
        <v>Adulto</v>
      </c>
      <c r="AJ145" s="23">
        <f t="shared" si="10"/>
        <v>2555.5090584384679</v>
      </c>
      <c r="AK145" s="17">
        <f t="shared" si="11"/>
        <v>397.64094156153169</v>
      </c>
    </row>
    <row r="146" spans="1:37" x14ac:dyDescent="0.25">
      <c r="A146" s="3" t="s">
        <v>335</v>
      </c>
      <c r="B146" s="1" t="s">
        <v>2537</v>
      </c>
      <c r="C146" s="1" t="s">
        <v>2549</v>
      </c>
      <c r="D146" s="1" t="s">
        <v>2552</v>
      </c>
      <c r="E146" s="9">
        <v>43238</v>
      </c>
      <c r="F146" s="10">
        <v>62</v>
      </c>
      <c r="G146" s="1" t="s">
        <v>2556</v>
      </c>
      <c r="H146" s="1" t="s">
        <v>2558</v>
      </c>
      <c r="I146" s="1" t="s">
        <v>2565</v>
      </c>
      <c r="J146" s="11" t="s">
        <v>2869</v>
      </c>
      <c r="K146" s="9">
        <v>45278</v>
      </c>
      <c r="L146" s="1" t="s">
        <v>5069</v>
      </c>
      <c r="M146" s="1" t="s">
        <v>5070</v>
      </c>
      <c r="N146" s="11" t="s">
        <v>5239</v>
      </c>
      <c r="O146" s="1" t="s">
        <v>5278</v>
      </c>
      <c r="P146" s="1" t="s">
        <v>5281</v>
      </c>
      <c r="Q146" s="1" t="s">
        <v>5287</v>
      </c>
      <c r="R146" s="11">
        <v>2870.82</v>
      </c>
      <c r="S146" s="1" t="s">
        <v>5290</v>
      </c>
      <c r="T146" s="1" t="s">
        <v>5288</v>
      </c>
      <c r="U146" s="12">
        <v>0.29142878786461163</v>
      </c>
      <c r="V146" s="11">
        <v>289.67</v>
      </c>
      <c r="W146" s="1" t="s">
        <v>5294</v>
      </c>
      <c r="X146" s="1" t="s">
        <v>5294</v>
      </c>
      <c r="Y146" s="10">
        <v>66</v>
      </c>
      <c r="Z146" s="10">
        <v>13</v>
      </c>
      <c r="AA146" s="1" t="s">
        <v>5298</v>
      </c>
      <c r="AB146" s="1">
        <v>2</v>
      </c>
      <c r="AC146" s="10">
        <v>2</v>
      </c>
      <c r="AD146" s="10">
        <v>7</v>
      </c>
      <c r="AE146" s="1" t="s">
        <v>5302</v>
      </c>
      <c r="AF146" s="1" t="s">
        <v>5294</v>
      </c>
      <c r="AG146" s="1">
        <v>4</v>
      </c>
      <c r="AH146" s="17">
        <f t="shared" si="8"/>
        <v>3160.4900000000002</v>
      </c>
      <c r="AI146" s="1" t="str">
        <f t="shared" si="9"/>
        <v>Adulto</v>
      </c>
      <c r="AJ146" s="17">
        <f t="shared" si="10"/>
        <v>921.05776975822641</v>
      </c>
      <c r="AK146" s="17">
        <f t="shared" si="11"/>
        <v>2239.4322302417741</v>
      </c>
    </row>
    <row r="147" spans="1:37" x14ac:dyDescent="0.25">
      <c r="A147" s="3" t="s">
        <v>337</v>
      </c>
      <c r="B147" s="1" t="s">
        <v>2541</v>
      </c>
      <c r="C147" s="1" t="s">
        <v>2550</v>
      </c>
      <c r="D147" s="1" t="s">
        <v>2551</v>
      </c>
      <c r="E147" s="9">
        <v>31500</v>
      </c>
      <c r="F147" s="10">
        <v>19</v>
      </c>
      <c r="G147" s="1" t="s">
        <v>2554</v>
      </c>
      <c r="H147" s="1" t="s">
        <v>2559</v>
      </c>
      <c r="I147" s="1" t="s">
        <v>2566</v>
      </c>
      <c r="J147" s="11" t="s">
        <v>2871</v>
      </c>
      <c r="K147" s="9">
        <v>45398</v>
      </c>
      <c r="L147" s="1" t="s">
        <v>5069</v>
      </c>
      <c r="M147" s="1" t="s">
        <v>2563</v>
      </c>
      <c r="N147" s="11" t="s">
        <v>5226</v>
      </c>
      <c r="O147" s="1" t="s">
        <v>5277</v>
      </c>
      <c r="P147" s="1" t="s">
        <v>5281</v>
      </c>
      <c r="Q147" s="1" t="s">
        <v>5284</v>
      </c>
      <c r="R147" s="11">
        <v>1016.68</v>
      </c>
      <c r="S147" s="1" t="s">
        <v>5289</v>
      </c>
      <c r="T147" s="1" t="s">
        <v>5293</v>
      </c>
      <c r="U147" s="12">
        <v>0.31640258258791709</v>
      </c>
      <c r="V147" s="11">
        <v>259.33999999999997</v>
      </c>
      <c r="W147" s="1" t="s">
        <v>5295</v>
      </c>
      <c r="X147" s="1" t="s">
        <v>5295</v>
      </c>
      <c r="Y147" s="10">
        <v>136</v>
      </c>
      <c r="Z147" s="10">
        <v>11</v>
      </c>
      <c r="AA147" s="1" t="s">
        <v>5297</v>
      </c>
      <c r="AB147" s="1">
        <v>3</v>
      </c>
      <c r="AC147" s="10">
        <v>2</v>
      </c>
      <c r="AD147" s="10">
        <v>8</v>
      </c>
      <c r="AE147" s="1" t="s">
        <v>5302</v>
      </c>
      <c r="AF147" s="1" t="s">
        <v>5294</v>
      </c>
      <c r="AG147" s="1">
        <v>4</v>
      </c>
      <c r="AH147" s="17">
        <f t="shared" si="8"/>
        <v>1276.02</v>
      </c>
      <c r="AI147" s="1" t="str">
        <f t="shared" si="9"/>
        <v>Adulto</v>
      </c>
      <c r="AJ147" s="17">
        <f t="shared" si="10"/>
        <v>403.73602343383396</v>
      </c>
      <c r="AK147" s="17">
        <f t="shared" si="11"/>
        <v>872.28397656616607</v>
      </c>
    </row>
    <row r="148" spans="1:37" x14ac:dyDescent="0.25">
      <c r="A148" s="4" t="s">
        <v>338</v>
      </c>
      <c r="B148" s="2" t="s">
        <v>2539</v>
      </c>
      <c r="C148" s="2" t="s">
        <v>2545</v>
      </c>
      <c r="D148" s="2" t="s">
        <v>2551</v>
      </c>
      <c r="E148" s="13">
        <v>39836</v>
      </c>
      <c r="F148" s="14">
        <v>18</v>
      </c>
      <c r="G148" s="2" t="s">
        <v>2556</v>
      </c>
      <c r="H148" s="2" t="s">
        <v>2559</v>
      </c>
      <c r="I148" s="2" t="s">
        <v>2565</v>
      </c>
      <c r="J148" s="15" t="s">
        <v>2872</v>
      </c>
      <c r="K148" s="13">
        <v>45561</v>
      </c>
      <c r="L148" s="2" t="s">
        <v>5069</v>
      </c>
      <c r="M148" s="2" t="s">
        <v>5074</v>
      </c>
      <c r="N148" s="15" t="s">
        <v>5240</v>
      </c>
      <c r="O148" s="2" t="s">
        <v>5275</v>
      </c>
      <c r="P148" s="2" t="s">
        <v>5279</v>
      </c>
      <c r="Q148" s="2" t="s">
        <v>5286</v>
      </c>
      <c r="R148" s="15">
        <v>980.18</v>
      </c>
      <c r="S148" s="2" t="s">
        <v>5289</v>
      </c>
      <c r="T148" s="2" t="s">
        <v>5291</v>
      </c>
      <c r="U148" s="16">
        <v>0.98405968453289605</v>
      </c>
      <c r="V148" s="15">
        <v>707.29</v>
      </c>
      <c r="W148" s="2" t="s">
        <v>5294</v>
      </c>
      <c r="X148" s="2" t="s">
        <v>5294</v>
      </c>
      <c r="Y148" s="14">
        <v>162</v>
      </c>
      <c r="Z148" s="14">
        <v>7</v>
      </c>
      <c r="AA148" s="2" t="s">
        <v>5298</v>
      </c>
      <c r="AB148" s="2">
        <v>2</v>
      </c>
      <c r="AC148" s="14">
        <v>2</v>
      </c>
      <c r="AD148" s="14">
        <v>8</v>
      </c>
      <c r="AE148" s="2" t="s">
        <v>5300</v>
      </c>
      <c r="AF148" s="2" t="s">
        <v>5294</v>
      </c>
      <c r="AG148" s="2">
        <v>5</v>
      </c>
      <c r="AH148" s="23">
        <f t="shared" si="8"/>
        <v>1687.4699999999998</v>
      </c>
      <c r="AI148" s="2" t="str">
        <f t="shared" si="9"/>
        <v>Adulto</v>
      </c>
      <c r="AJ148" s="23">
        <f t="shared" si="10"/>
        <v>1660.571195858726</v>
      </c>
      <c r="AK148" s="17">
        <f t="shared" si="11"/>
        <v>26.898804141273786</v>
      </c>
    </row>
    <row r="149" spans="1:37" x14ac:dyDescent="0.25">
      <c r="A149" s="3" t="s">
        <v>341</v>
      </c>
      <c r="B149" s="1" t="s">
        <v>2542</v>
      </c>
      <c r="C149" s="1" t="s">
        <v>2547</v>
      </c>
      <c r="D149" s="1" t="s">
        <v>2552</v>
      </c>
      <c r="E149" s="9">
        <v>21596</v>
      </c>
      <c r="F149" s="10">
        <v>43</v>
      </c>
      <c r="G149" s="1" t="s">
        <v>2557</v>
      </c>
      <c r="H149" s="1" t="s">
        <v>2561</v>
      </c>
      <c r="I149" s="1" t="s">
        <v>2565</v>
      </c>
      <c r="J149" s="11" t="s">
        <v>2875</v>
      </c>
      <c r="K149" s="9">
        <v>45443</v>
      </c>
      <c r="L149" s="1" t="s">
        <v>5067</v>
      </c>
      <c r="M149" s="1" t="s">
        <v>5074</v>
      </c>
      <c r="N149" s="11" t="s">
        <v>5158</v>
      </c>
      <c r="O149" s="1" t="s">
        <v>5277</v>
      </c>
      <c r="P149" s="1" t="s">
        <v>5280</v>
      </c>
      <c r="Q149" s="1" t="s">
        <v>5287</v>
      </c>
      <c r="R149" s="11">
        <v>1097.3900000000001</v>
      </c>
      <c r="S149" s="1" t="s">
        <v>5290</v>
      </c>
      <c r="T149" s="1" t="s">
        <v>5291</v>
      </c>
      <c r="U149" s="12">
        <v>0.57817559022898268</v>
      </c>
      <c r="V149" s="11">
        <v>135.09</v>
      </c>
      <c r="W149" s="1" t="s">
        <v>5295</v>
      </c>
      <c r="X149" s="1" t="s">
        <v>5295</v>
      </c>
      <c r="Y149" s="10">
        <v>255</v>
      </c>
      <c r="Z149" s="10">
        <v>7</v>
      </c>
      <c r="AA149" s="1" t="s">
        <v>5296</v>
      </c>
      <c r="AB149" s="1">
        <v>2</v>
      </c>
      <c r="AC149" s="10">
        <v>7</v>
      </c>
      <c r="AD149" s="10">
        <v>3</v>
      </c>
      <c r="AE149" s="1" t="s">
        <v>5301</v>
      </c>
      <c r="AF149" s="1" t="s">
        <v>5294</v>
      </c>
      <c r="AG149" s="1">
        <v>0</v>
      </c>
      <c r="AH149" s="17">
        <f t="shared" si="8"/>
        <v>1232.48</v>
      </c>
      <c r="AI149" s="1" t="str">
        <f t="shared" si="9"/>
        <v>Adulto</v>
      </c>
      <c r="AJ149" s="17">
        <f t="shared" si="10"/>
        <v>712.58985144541657</v>
      </c>
      <c r="AK149" s="17">
        <f t="shared" si="11"/>
        <v>519.89014855458345</v>
      </c>
    </row>
    <row r="150" spans="1:37" x14ac:dyDescent="0.25">
      <c r="A150" s="3" t="s">
        <v>345</v>
      </c>
      <c r="B150" s="1" t="s">
        <v>2542</v>
      </c>
      <c r="C150" s="1" t="s">
        <v>2550</v>
      </c>
      <c r="D150" s="1" t="s">
        <v>2551</v>
      </c>
      <c r="E150" s="9">
        <v>38474</v>
      </c>
      <c r="F150" s="10">
        <v>38</v>
      </c>
      <c r="G150" s="1" t="s">
        <v>2554</v>
      </c>
      <c r="H150" s="1" t="s">
        <v>2560</v>
      </c>
      <c r="I150" s="1" t="s">
        <v>2563</v>
      </c>
      <c r="J150" s="11" t="s">
        <v>2879</v>
      </c>
      <c r="K150" s="9">
        <v>44943</v>
      </c>
      <c r="L150" s="1" t="s">
        <v>5068</v>
      </c>
      <c r="M150" s="1" t="s">
        <v>5074</v>
      </c>
      <c r="N150" s="11" t="s">
        <v>5125</v>
      </c>
      <c r="O150" s="1" t="s">
        <v>5278</v>
      </c>
      <c r="P150" s="1" t="s">
        <v>5280</v>
      </c>
      <c r="Q150" s="1" t="s">
        <v>5286</v>
      </c>
      <c r="R150" s="11">
        <v>791.93</v>
      </c>
      <c r="S150" s="1" t="s">
        <v>5289</v>
      </c>
      <c r="T150" s="1" t="s">
        <v>5288</v>
      </c>
      <c r="U150" s="12">
        <v>0.1854190280998266</v>
      </c>
      <c r="V150" s="11">
        <v>55.12</v>
      </c>
      <c r="W150" s="1" t="s">
        <v>5294</v>
      </c>
      <c r="X150" s="1" t="s">
        <v>5295</v>
      </c>
      <c r="Y150" s="10">
        <v>242</v>
      </c>
      <c r="Z150" s="10">
        <v>10</v>
      </c>
      <c r="AA150" s="1" t="s">
        <v>5296</v>
      </c>
      <c r="AB150" s="1">
        <v>4</v>
      </c>
      <c r="AC150" s="10">
        <v>7</v>
      </c>
      <c r="AD150" s="10">
        <v>5</v>
      </c>
      <c r="AE150" s="1" t="s">
        <v>5302</v>
      </c>
      <c r="AF150" s="1" t="s">
        <v>5294</v>
      </c>
      <c r="AG150" s="1">
        <v>4</v>
      </c>
      <c r="AH150" s="17">
        <f t="shared" si="8"/>
        <v>847.05</v>
      </c>
      <c r="AI150" s="1" t="str">
        <f t="shared" si="9"/>
        <v>Adulto</v>
      </c>
      <c r="AJ150" s="17">
        <f t="shared" si="10"/>
        <v>157.05918775195812</v>
      </c>
      <c r="AK150" s="17">
        <f t="shared" si="11"/>
        <v>689.99081224804183</v>
      </c>
    </row>
    <row r="151" spans="1:37" x14ac:dyDescent="0.25">
      <c r="A151" s="4" t="s">
        <v>348</v>
      </c>
      <c r="B151" s="2" t="s">
        <v>2533</v>
      </c>
      <c r="C151" s="2" t="s">
        <v>2543</v>
      </c>
      <c r="D151" s="2" t="s">
        <v>2551</v>
      </c>
      <c r="E151" s="13">
        <v>18615</v>
      </c>
      <c r="F151" s="14">
        <v>44</v>
      </c>
      <c r="G151" s="2" t="s">
        <v>2554</v>
      </c>
      <c r="H151" s="2" t="s">
        <v>2560</v>
      </c>
      <c r="I151" s="2" t="s">
        <v>2565</v>
      </c>
      <c r="J151" s="15" t="s">
        <v>2882</v>
      </c>
      <c r="K151" s="13">
        <v>45379</v>
      </c>
      <c r="L151" s="2" t="s">
        <v>5069</v>
      </c>
      <c r="M151" s="2" t="s">
        <v>5071</v>
      </c>
      <c r="N151" s="15" t="s">
        <v>5138</v>
      </c>
      <c r="O151" s="2" t="s">
        <v>5274</v>
      </c>
      <c r="P151" s="2" t="s">
        <v>5279</v>
      </c>
      <c r="Q151" s="2" t="s">
        <v>5285</v>
      </c>
      <c r="R151" s="15">
        <v>1038.29</v>
      </c>
      <c r="S151" s="2" t="s">
        <v>5288</v>
      </c>
      <c r="T151" s="2" t="s">
        <v>5292</v>
      </c>
      <c r="U151" s="16">
        <v>0.43947822813447701</v>
      </c>
      <c r="V151" s="15">
        <v>300.58999999999997</v>
      </c>
      <c r="W151" s="2" t="s">
        <v>5295</v>
      </c>
      <c r="X151" s="2" t="s">
        <v>5295</v>
      </c>
      <c r="Y151" s="14">
        <v>51</v>
      </c>
      <c r="Z151" s="14">
        <v>3</v>
      </c>
      <c r="AA151" s="2" t="s">
        <v>5297</v>
      </c>
      <c r="AB151" s="2">
        <v>1</v>
      </c>
      <c r="AC151" s="14">
        <v>2</v>
      </c>
      <c r="AD151" s="14">
        <v>5</v>
      </c>
      <c r="AE151" s="2" t="s">
        <v>5301</v>
      </c>
      <c r="AF151" s="2" t="s">
        <v>5295</v>
      </c>
      <c r="AG151" s="2">
        <v>1</v>
      </c>
      <c r="AH151" s="23">
        <f t="shared" si="8"/>
        <v>1338.8799999999999</v>
      </c>
      <c r="AI151" s="2" t="str">
        <f t="shared" si="9"/>
        <v>Adulto</v>
      </c>
      <c r="AJ151" s="23">
        <f t="shared" si="10"/>
        <v>588.40861008468858</v>
      </c>
      <c r="AK151" s="17">
        <f t="shared" si="11"/>
        <v>750.47138991531131</v>
      </c>
    </row>
    <row r="152" spans="1:37" x14ac:dyDescent="0.25">
      <c r="A152" s="3" t="s">
        <v>351</v>
      </c>
      <c r="B152" s="1" t="s">
        <v>2537</v>
      </c>
      <c r="C152" s="1" t="s">
        <v>2547</v>
      </c>
      <c r="D152" s="1" t="s">
        <v>2552</v>
      </c>
      <c r="E152" s="9">
        <v>20239</v>
      </c>
      <c r="F152" s="10">
        <v>63</v>
      </c>
      <c r="G152" s="1" t="s">
        <v>2557</v>
      </c>
      <c r="H152" s="1" t="s">
        <v>2559</v>
      </c>
      <c r="I152" s="1" t="s">
        <v>2564</v>
      </c>
      <c r="J152" s="11" t="s">
        <v>2885</v>
      </c>
      <c r="K152" s="9">
        <v>45028</v>
      </c>
      <c r="L152" s="1" t="s">
        <v>5068</v>
      </c>
      <c r="M152" s="1" t="s">
        <v>5073</v>
      </c>
      <c r="N152" s="11" t="s">
        <v>5240</v>
      </c>
      <c r="O152" s="1" t="s">
        <v>5274</v>
      </c>
      <c r="P152" s="1" t="s">
        <v>5279</v>
      </c>
      <c r="Q152" s="1" t="s">
        <v>5284</v>
      </c>
      <c r="R152" s="11">
        <v>257.31</v>
      </c>
      <c r="S152" s="1" t="s">
        <v>5288</v>
      </c>
      <c r="T152" s="1" t="s">
        <v>5288</v>
      </c>
      <c r="U152" s="12">
        <v>0.11795414782016091</v>
      </c>
      <c r="V152" s="11">
        <v>58.53</v>
      </c>
      <c r="W152" s="1" t="s">
        <v>5294</v>
      </c>
      <c r="X152" s="1" t="s">
        <v>5294</v>
      </c>
      <c r="Y152" s="10">
        <v>132</v>
      </c>
      <c r="Z152" s="10">
        <v>0</v>
      </c>
      <c r="AA152" s="1" t="s">
        <v>5297</v>
      </c>
      <c r="AB152" s="1">
        <v>3</v>
      </c>
      <c r="AC152" s="10">
        <v>7</v>
      </c>
      <c r="AD152" s="10">
        <v>8</v>
      </c>
      <c r="AE152" s="1" t="s">
        <v>5303</v>
      </c>
      <c r="AF152" s="1" t="s">
        <v>5294</v>
      </c>
      <c r="AG152" s="1">
        <v>3</v>
      </c>
      <c r="AH152" s="17">
        <f t="shared" si="8"/>
        <v>315.84000000000003</v>
      </c>
      <c r="AI152" s="1" t="str">
        <f t="shared" si="9"/>
        <v>Adulto</v>
      </c>
      <c r="AJ152" s="17">
        <f t="shared" si="10"/>
        <v>37.254638047519627</v>
      </c>
      <c r="AK152" s="17">
        <f t="shared" si="11"/>
        <v>278.58536195248041</v>
      </c>
    </row>
    <row r="153" spans="1:37" x14ac:dyDescent="0.25">
      <c r="A153" s="4" t="s">
        <v>352</v>
      </c>
      <c r="B153" s="2" t="s">
        <v>2534</v>
      </c>
      <c r="C153" s="2" t="s">
        <v>2547</v>
      </c>
      <c r="D153" s="2" t="s">
        <v>2551</v>
      </c>
      <c r="E153" s="13">
        <v>35912</v>
      </c>
      <c r="F153" s="14">
        <v>42</v>
      </c>
      <c r="G153" s="2" t="s">
        <v>2554</v>
      </c>
      <c r="H153" s="2" t="s">
        <v>2561</v>
      </c>
      <c r="I153" s="2" t="s">
        <v>2565</v>
      </c>
      <c r="J153" s="15" t="s">
        <v>2886</v>
      </c>
      <c r="K153" s="13">
        <v>45089</v>
      </c>
      <c r="L153" s="2" t="s">
        <v>5067</v>
      </c>
      <c r="M153" s="2" t="s">
        <v>5072</v>
      </c>
      <c r="N153" s="15" t="s">
        <v>5230</v>
      </c>
      <c r="O153" s="2" t="s">
        <v>5274</v>
      </c>
      <c r="P153" s="2" t="s">
        <v>5281</v>
      </c>
      <c r="Q153" s="2" t="s">
        <v>5284</v>
      </c>
      <c r="R153" s="15">
        <v>1539.15</v>
      </c>
      <c r="S153" s="2" t="s">
        <v>5290</v>
      </c>
      <c r="T153" s="2" t="s">
        <v>5288</v>
      </c>
      <c r="U153" s="16">
        <v>6.1533586989354072E-2</v>
      </c>
      <c r="V153" s="15">
        <v>590.48</v>
      </c>
      <c r="W153" s="2" t="s">
        <v>5295</v>
      </c>
      <c r="X153" s="2" t="s">
        <v>5294</v>
      </c>
      <c r="Y153" s="14">
        <v>190</v>
      </c>
      <c r="Z153" s="14">
        <v>8</v>
      </c>
      <c r="AA153" s="2" t="s">
        <v>5298</v>
      </c>
      <c r="AB153" s="2">
        <v>1</v>
      </c>
      <c r="AC153" s="14">
        <v>1</v>
      </c>
      <c r="AD153" s="14">
        <v>3</v>
      </c>
      <c r="AE153" s="2" t="s">
        <v>5303</v>
      </c>
      <c r="AF153" s="2" t="s">
        <v>5295</v>
      </c>
      <c r="AG153" s="2">
        <v>3</v>
      </c>
      <c r="AH153" s="23">
        <f t="shared" si="8"/>
        <v>2129.63</v>
      </c>
      <c r="AI153" s="2" t="str">
        <f t="shared" si="9"/>
        <v>Adulto</v>
      </c>
      <c r="AJ153" s="23">
        <f t="shared" si="10"/>
        <v>131.04377286013812</v>
      </c>
      <c r="AK153" s="17">
        <f t="shared" si="11"/>
        <v>1998.5862271398619</v>
      </c>
    </row>
    <row r="154" spans="1:37" x14ac:dyDescent="0.25">
      <c r="A154" s="3" t="s">
        <v>353</v>
      </c>
      <c r="B154" s="1" t="s">
        <v>2538</v>
      </c>
      <c r="C154" s="1" t="s">
        <v>2544</v>
      </c>
      <c r="D154" s="1" t="s">
        <v>2551</v>
      </c>
      <c r="E154" s="9">
        <v>22842</v>
      </c>
      <c r="F154" s="10">
        <v>64</v>
      </c>
      <c r="G154" s="1" t="s">
        <v>2554</v>
      </c>
      <c r="H154" s="1" t="s">
        <v>2558</v>
      </c>
      <c r="I154" s="1" t="s">
        <v>2566</v>
      </c>
      <c r="J154" s="11" t="s">
        <v>2887</v>
      </c>
      <c r="K154" s="9">
        <v>45283</v>
      </c>
      <c r="L154" s="1" t="s">
        <v>5069</v>
      </c>
      <c r="M154" s="1" t="s">
        <v>5072</v>
      </c>
      <c r="N154" s="11" t="s">
        <v>5243</v>
      </c>
      <c r="O154" s="1" t="s">
        <v>5274</v>
      </c>
      <c r="P154" s="1" t="s">
        <v>5282</v>
      </c>
      <c r="Q154" s="1" t="s">
        <v>5286</v>
      </c>
      <c r="R154" s="11">
        <v>1343.06</v>
      </c>
      <c r="S154" s="1" t="s">
        <v>5290</v>
      </c>
      <c r="T154" s="1" t="s">
        <v>5288</v>
      </c>
      <c r="U154" s="12">
        <v>0.85365944978117669</v>
      </c>
      <c r="V154" s="11">
        <v>772.16</v>
      </c>
      <c r="W154" s="1" t="s">
        <v>5295</v>
      </c>
      <c r="X154" s="1" t="s">
        <v>5294</v>
      </c>
      <c r="Y154" s="10">
        <v>123</v>
      </c>
      <c r="Z154" s="10">
        <v>7</v>
      </c>
      <c r="AA154" s="1" t="s">
        <v>5297</v>
      </c>
      <c r="AB154" s="1">
        <v>3</v>
      </c>
      <c r="AC154" s="10">
        <v>5</v>
      </c>
      <c r="AD154" s="10">
        <v>9</v>
      </c>
      <c r="AE154" s="1" t="s">
        <v>5301</v>
      </c>
      <c r="AF154" s="1" t="s">
        <v>5295</v>
      </c>
      <c r="AG154" s="1">
        <v>2</v>
      </c>
      <c r="AH154" s="17">
        <f t="shared" si="8"/>
        <v>2115.2199999999998</v>
      </c>
      <c r="AI154" s="1" t="str">
        <f t="shared" si="9"/>
        <v>Adulto</v>
      </c>
      <c r="AJ154" s="17">
        <f t="shared" si="10"/>
        <v>1805.6775413661403</v>
      </c>
      <c r="AK154" s="17">
        <f t="shared" si="11"/>
        <v>309.5424586338595</v>
      </c>
    </row>
    <row r="155" spans="1:37" x14ac:dyDescent="0.25">
      <c r="A155" s="4" t="s">
        <v>354</v>
      </c>
      <c r="B155" s="2" t="s">
        <v>2538</v>
      </c>
      <c r="C155" s="2" t="s">
        <v>2550</v>
      </c>
      <c r="D155" s="2" t="s">
        <v>2552</v>
      </c>
      <c r="E155" s="13">
        <v>36898</v>
      </c>
      <c r="F155" s="14">
        <v>54</v>
      </c>
      <c r="G155" s="2" t="s">
        <v>2555</v>
      </c>
      <c r="H155" s="2" t="s">
        <v>2559</v>
      </c>
      <c r="I155" s="2" t="s">
        <v>2564</v>
      </c>
      <c r="J155" s="15" t="s">
        <v>2888</v>
      </c>
      <c r="K155" s="13">
        <v>45391</v>
      </c>
      <c r="L155" s="2" t="s">
        <v>5067</v>
      </c>
      <c r="M155" s="2" t="s">
        <v>5070</v>
      </c>
      <c r="N155" s="15" t="s">
        <v>5140</v>
      </c>
      <c r="O155" s="2" t="s">
        <v>5274</v>
      </c>
      <c r="P155" s="2" t="s">
        <v>5280</v>
      </c>
      <c r="Q155" s="2" t="s">
        <v>5284</v>
      </c>
      <c r="R155" s="15">
        <v>457.55</v>
      </c>
      <c r="S155" s="2" t="s">
        <v>5288</v>
      </c>
      <c r="T155" s="2" t="s">
        <v>5292</v>
      </c>
      <c r="U155" s="16">
        <v>0.89132695994911337</v>
      </c>
      <c r="V155" s="15">
        <v>518.63</v>
      </c>
      <c r="W155" s="2" t="s">
        <v>5295</v>
      </c>
      <c r="X155" s="2" t="s">
        <v>5294</v>
      </c>
      <c r="Y155" s="14">
        <v>217</v>
      </c>
      <c r="Z155" s="14">
        <v>4</v>
      </c>
      <c r="AA155" s="2" t="s">
        <v>5298</v>
      </c>
      <c r="AB155" s="2">
        <v>3</v>
      </c>
      <c r="AC155" s="14">
        <v>0</v>
      </c>
      <c r="AD155" s="14">
        <v>10</v>
      </c>
      <c r="AE155" s="2" t="s">
        <v>5303</v>
      </c>
      <c r="AF155" s="2" t="s">
        <v>5295</v>
      </c>
      <c r="AG155" s="2">
        <v>1</v>
      </c>
      <c r="AH155" s="23">
        <f t="shared" si="8"/>
        <v>976.18000000000006</v>
      </c>
      <c r="AI155" s="2" t="str">
        <f t="shared" si="9"/>
        <v>Adulto</v>
      </c>
      <c r="AJ155" s="23">
        <f t="shared" si="10"/>
        <v>870.09555176312551</v>
      </c>
      <c r="AK155" s="17">
        <f t="shared" si="11"/>
        <v>106.08444823687455</v>
      </c>
    </row>
    <row r="156" spans="1:37" x14ac:dyDescent="0.25">
      <c r="A156" s="3" t="s">
        <v>359</v>
      </c>
      <c r="B156" s="1" t="s">
        <v>2536</v>
      </c>
      <c r="C156" s="1" t="s">
        <v>2546</v>
      </c>
      <c r="D156" s="1" t="s">
        <v>2551</v>
      </c>
      <c r="E156" s="9">
        <v>28406</v>
      </c>
      <c r="F156" s="10">
        <v>37</v>
      </c>
      <c r="G156" s="1" t="s">
        <v>2554</v>
      </c>
      <c r="H156" s="1" t="s">
        <v>2561</v>
      </c>
      <c r="I156" s="1" t="s">
        <v>2566</v>
      </c>
      <c r="J156" s="11" t="s">
        <v>2893</v>
      </c>
      <c r="K156" s="9">
        <v>45287</v>
      </c>
      <c r="L156" s="1" t="s">
        <v>5067</v>
      </c>
      <c r="M156" s="1" t="s">
        <v>5073</v>
      </c>
      <c r="N156" s="11" t="s">
        <v>5148</v>
      </c>
      <c r="O156" s="1" t="s">
        <v>5278</v>
      </c>
      <c r="P156" s="1" t="s">
        <v>5281</v>
      </c>
      <c r="Q156" s="1" t="s">
        <v>5285</v>
      </c>
      <c r="R156" s="11">
        <v>2284.77</v>
      </c>
      <c r="S156" s="1" t="s">
        <v>5290</v>
      </c>
      <c r="T156" s="1" t="s">
        <v>5293</v>
      </c>
      <c r="U156" s="12">
        <v>0.47665504371582462</v>
      </c>
      <c r="V156" s="11">
        <v>614.54999999999995</v>
      </c>
      <c r="W156" s="1" t="s">
        <v>5294</v>
      </c>
      <c r="X156" s="1" t="s">
        <v>5295</v>
      </c>
      <c r="Y156" s="10">
        <v>290</v>
      </c>
      <c r="Z156" s="10">
        <v>11</v>
      </c>
      <c r="AA156" s="1" t="s">
        <v>5296</v>
      </c>
      <c r="AB156" s="1">
        <v>1</v>
      </c>
      <c r="AC156" s="10">
        <v>4</v>
      </c>
      <c r="AD156" s="10">
        <v>3</v>
      </c>
      <c r="AE156" s="1" t="s">
        <v>5299</v>
      </c>
      <c r="AF156" s="1" t="s">
        <v>5295</v>
      </c>
      <c r="AG156" s="1">
        <v>0</v>
      </c>
      <c r="AH156" s="17">
        <f t="shared" si="8"/>
        <v>2899.3199999999997</v>
      </c>
      <c r="AI156" s="1" t="str">
        <f t="shared" si="9"/>
        <v>Adulto</v>
      </c>
      <c r="AJ156" s="17">
        <f t="shared" si="10"/>
        <v>1381.9755013461645</v>
      </c>
      <c r="AK156" s="17">
        <f t="shared" si="11"/>
        <v>1517.3444986538352</v>
      </c>
    </row>
    <row r="157" spans="1:37" x14ac:dyDescent="0.25">
      <c r="A157" s="4" t="s">
        <v>362</v>
      </c>
      <c r="B157" s="2" t="s">
        <v>2542</v>
      </c>
      <c r="C157" s="2" t="s">
        <v>2545</v>
      </c>
      <c r="D157" s="2" t="s">
        <v>2552</v>
      </c>
      <c r="E157" s="13">
        <v>22271</v>
      </c>
      <c r="F157" s="14">
        <v>44</v>
      </c>
      <c r="G157" s="2" t="s">
        <v>2555</v>
      </c>
      <c r="H157" s="2" t="s">
        <v>2560</v>
      </c>
      <c r="I157" s="2" t="s">
        <v>2563</v>
      </c>
      <c r="J157" s="15" t="s">
        <v>2896</v>
      </c>
      <c r="K157" s="13">
        <v>45088</v>
      </c>
      <c r="L157" s="2" t="s">
        <v>5068</v>
      </c>
      <c r="M157" s="2" t="s">
        <v>5070</v>
      </c>
      <c r="N157" s="15" t="s">
        <v>5202</v>
      </c>
      <c r="O157" s="2" t="s">
        <v>5275</v>
      </c>
      <c r="P157" s="2" t="s">
        <v>5280</v>
      </c>
      <c r="Q157" s="2" t="s">
        <v>5285</v>
      </c>
      <c r="R157" s="15">
        <v>2777.84</v>
      </c>
      <c r="S157" s="2" t="s">
        <v>5288</v>
      </c>
      <c r="T157" s="2" t="s">
        <v>5292</v>
      </c>
      <c r="U157" s="16">
        <v>0.57998972340391086</v>
      </c>
      <c r="V157" s="15">
        <v>144.86000000000001</v>
      </c>
      <c r="W157" s="2" t="s">
        <v>5295</v>
      </c>
      <c r="X157" s="2" t="s">
        <v>5295</v>
      </c>
      <c r="Y157" s="14">
        <v>9</v>
      </c>
      <c r="Z157" s="14">
        <v>11</v>
      </c>
      <c r="AA157" s="2" t="s">
        <v>5296</v>
      </c>
      <c r="AB157" s="2">
        <v>3</v>
      </c>
      <c r="AC157" s="14">
        <v>3</v>
      </c>
      <c r="AD157" s="14">
        <v>1</v>
      </c>
      <c r="AE157" s="2" t="s">
        <v>5300</v>
      </c>
      <c r="AF157" s="2" t="s">
        <v>5294</v>
      </c>
      <c r="AG157" s="2">
        <v>2</v>
      </c>
      <c r="AH157" s="23">
        <f t="shared" si="8"/>
        <v>2922.7000000000003</v>
      </c>
      <c r="AI157" s="2" t="str">
        <f t="shared" si="9"/>
        <v>Adulto</v>
      </c>
      <c r="AJ157" s="23">
        <f t="shared" si="10"/>
        <v>1695.1359645926104</v>
      </c>
      <c r="AK157" s="17">
        <f t="shared" si="11"/>
        <v>1227.5640354073898</v>
      </c>
    </row>
    <row r="158" spans="1:37" x14ac:dyDescent="0.25">
      <c r="A158" s="4" t="s">
        <v>368</v>
      </c>
      <c r="B158" s="2" t="s">
        <v>2536</v>
      </c>
      <c r="C158" s="2" t="s">
        <v>2550</v>
      </c>
      <c r="D158" s="2" t="s">
        <v>2552</v>
      </c>
      <c r="E158" s="13">
        <v>26013</v>
      </c>
      <c r="F158" s="14">
        <v>62</v>
      </c>
      <c r="G158" s="2" t="s">
        <v>2557</v>
      </c>
      <c r="H158" s="2" t="s">
        <v>2560</v>
      </c>
      <c r="I158" s="2" t="s">
        <v>2564</v>
      </c>
      <c r="J158" s="15" t="s">
        <v>2902</v>
      </c>
      <c r="K158" s="13">
        <v>44953</v>
      </c>
      <c r="L158" s="2" t="s">
        <v>5068</v>
      </c>
      <c r="M158" s="2" t="s">
        <v>5072</v>
      </c>
      <c r="N158" s="15" t="s">
        <v>5246</v>
      </c>
      <c r="O158" s="2" t="s">
        <v>5278</v>
      </c>
      <c r="P158" s="2" t="s">
        <v>5281</v>
      </c>
      <c r="Q158" s="2" t="s">
        <v>5285</v>
      </c>
      <c r="R158" s="15">
        <v>799.19</v>
      </c>
      <c r="S158" s="2" t="s">
        <v>5288</v>
      </c>
      <c r="T158" s="2" t="s">
        <v>5293</v>
      </c>
      <c r="U158" s="16">
        <v>0.25869850992221388</v>
      </c>
      <c r="V158" s="15">
        <v>536.78</v>
      </c>
      <c r="W158" s="2" t="s">
        <v>5294</v>
      </c>
      <c r="X158" s="2" t="s">
        <v>5294</v>
      </c>
      <c r="Y158" s="14">
        <v>19</v>
      </c>
      <c r="Z158" s="14">
        <v>14</v>
      </c>
      <c r="AA158" s="2" t="s">
        <v>5298</v>
      </c>
      <c r="AB158" s="2">
        <v>3</v>
      </c>
      <c r="AC158" s="14">
        <v>9</v>
      </c>
      <c r="AD158" s="14">
        <v>3</v>
      </c>
      <c r="AE158" s="2" t="s">
        <v>5299</v>
      </c>
      <c r="AF158" s="2" t="s">
        <v>5294</v>
      </c>
      <c r="AG158" s="2">
        <v>0</v>
      </c>
      <c r="AH158" s="23">
        <f t="shared" si="8"/>
        <v>1335.97</v>
      </c>
      <c r="AI158" s="2" t="str">
        <f t="shared" si="9"/>
        <v>Adulto</v>
      </c>
      <c r="AJ158" s="23">
        <f t="shared" si="10"/>
        <v>345.61344830078008</v>
      </c>
      <c r="AK158" s="17">
        <f t="shared" si="11"/>
        <v>990.35655169921995</v>
      </c>
    </row>
    <row r="159" spans="1:37" x14ac:dyDescent="0.25">
      <c r="A159" s="4" t="s">
        <v>370</v>
      </c>
      <c r="B159" s="2" t="s">
        <v>2539</v>
      </c>
      <c r="C159" s="2" t="s">
        <v>2550</v>
      </c>
      <c r="D159" s="2" t="s">
        <v>2552</v>
      </c>
      <c r="E159" s="13">
        <v>26020</v>
      </c>
      <c r="F159" s="14">
        <v>17</v>
      </c>
      <c r="G159" s="2" t="s">
        <v>2555</v>
      </c>
      <c r="H159" s="2" t="s">
        <v>2558</v>
      </c>
      <c r="I159" s="2" t="s">
        <v>2563</v>
      </c>
      <c r="J159" s="15" t="s">
        <v>2904</v>
      </c>
      <c r="K159" s="13">
        <v>45384</v>
      </c>
      <c r="L159" s="2" t="s">
        <v>5067</v>
      </c>
      <c r="M159" s="2" t="s">
        <v>5071</v>
      </c>
      <c r="N159" s="15" t="s">
        <v>5076</v>
      </c>
      <c r="O159" s="2" t="s">
        <v>5278</v>
      </c>
      <c r="P159" s="2" t="s">
        <v>5280</v>
      </c>
      <c r="Q159" s="2" t="s">
        <v>5287</v>
      </c>
      <c r="R159" s="15">
        <v>2598.66</v>
      </c>
      <c r="S159" s="2" t="s">
        <v>5288</v>
      </c>
      <c r="T159" s="2" t="s">
        <v>5293</v>
      </c>
      <c r="U159" s="16">
        <v>0.30898570188328489</v>
      </c>
      <c r="V159" s="15">
        <v>405.55</v>
      </c>
      <c r="W159" s="2" t="s">
        <v>5295</v>
      </c>
      <c r="X159" s="2" t="s">
        <v>5294</v>
      </c>
      <c r="Y159" s="14">
        <v>234</v>
      </c>
      <c r="Z159" s="14">
        <v>12</v>
      </c>
      <c r="AA159" s="2" t="s">
        <v>5297</v>
      </c>
      <c r="AB159" s="2">
        <v>3</v>
      </c>
      <c r="AC159" s="14">
        <v>1</v>
      </c>
      <c r="AD159" s="14">
        <v>5</v>
      </c>
      <c r="AE159" s="2" t="s">
        <v>5301</v>
      </c>
      <c r="AF159" s="2" t="s">
        <v>5295</v>
      </c>
      <c r="AG159" s="2">
        <v>1</v>
      </c>
      <c r="AH159" s="23">
        <f t="shared" si="8"/>
        <v>3004.21</v>
      </c>
      <c r="AI159" s="2" t="str">
        <f t="shared" si="9"/>
        <v>Adulto</v>
      </c>
      <c r="AJ159" s="23">
        <f t="shared" si="10"/>
        <v>928.25793545478336</v>
      </c>
      <c r="AK159" s="17">
        <f t="shared" si="11"/>
        <v>2075.9520645452167</v>
      </c>
    </row>
    <row r="160" spans="1:37" x14ac:dyDescent="0.25">
      <c r="A160" s="3" t="s">
        <v>371</v>
      </c>
      <c r="B160" s="1" t="s">
        <v>2538</v>
      </c>
      <c r="C160" s="1" t="s">
        <v>2550</v>
      </c>
      <c r="D160" s="1" t="s">
        <v>2551</v>
      </c>
      <c r="E160" s="9">
        <v>25102</v>
      </c>
      <c r="F160" s="10">
        <v>16</v>
      </c>
      <c r="G160" s="1" t="s">
        <v>2556</v>
      </c>
      <c r="H160" s="1" t="s">
        <v>2559</v>
      </c>
      <c r="I160" s="1" t="s">
        <v>2564</v>
      </c>
      <c r="J160" s="11" t="s">
        <v>2905</v>
      </c>
      <c r="K160" s="9">
        <v>45235</v>
      </c>
      <c r="L160" s="1" t="s">
        <v>5069</v>
      </c>
      <c r="M160" s="1" t="s">
        <v>5074</v>
      </c>
      <c r="N160" s="11" t="s">
        <v>5123</v>
      </c>
      <c r="O160" s="1" t="s">
        <v>5277</v>
      </c>
      <c r="P160" s="1" t="s">
        <v>5282</v>
      </c>
      <c r="Q160" s="1" t="s">
        <v>5284</v>
      </c>
      <c r="R160" s="11">
        <v>123.47</v>
      </c>
      <c r="S160" s="1" t="s">
        <v>5288</v>
      </c>
      <c r="T160" s="1" t="s">
        <v>5292</v>
      </c>
      <c r="U160" s="12">
        <v>0.42986357606290782</v>
      </c>
      <c r="V160" s="11">
        <v>528.98</v>
      </c>
      <c r="W160" s="1" t="s">
        <v>5295</v>
      </c>
      <c r="X160" s="1" t="s">
        <v>5294</v>
      </c>
      <c r="Y160" s="10">
        <v>226</v>
      </c>
      <c r="Z160" s="10">
        <v>2</v>
      </c>
      <c r="AA160" s="1" t="s">
        <v>5296</v>
      </c>
      <c r="AB160" s="1">
        <v>3</v>
      </c>
      <c r="AC160" s="10">
        <v>6</v>
      </c>
      <c r="AD160" s="10">
        <v>6</v>
      </c>
      <c r="AE160" s="1" t="s">
        <v>5301</v>
      </c>
      <c r="AF160" s="1" t="s">
        <v>5295</v>
      </c>
      <c r="AG160" s="1">
        <v>2</v>
      </c>
      <c r="AH160" s="17">
        <f t="shared" si="8"/>
        <v>652.45000000000005</v>
      </c>
      <c r="AI160" s="1" t="str">
        <f t="shared" si="9"/>
        <v>Adulto</v>
      </c>
      <c r="AJ160" s="17">
        <f t="shared" si="10"/>
        <v>280.46449020224424</v>
      </c>
      <c r="AK160" s="17">
        <f t="shared" si="11"/>
        <v>371.98550979775581</v>
      </c>
    </row>
    <row r="161" spans="1:37" x14ac:dyDescent="0.25">
      <c r="A161" s="3" t="s">
        <v>373</v>
      </c>
      <c r="B161" s="1" t="s">
        <v>2539</v>
      </c>
      <c r="C161" s="1" t="s">
        <v>2543</v>
      </c>
      <c r="D161" s="1" t="s">
        <v>2551</v>
      </c>
      <c r="E161" s="9">
        <v>27695</v>
      </c>
      <c r="F161" s="10">
        <v>53</v>
      </c>
      <c r="G161" s="1" t="s">
        <v>2557</v>
      </c>
      <c r="H161" s="1" t="s">
        <v>2559</v>
      </c>
      <c r="I161" s="1" t="s">
        <v>2566</v>
      </c>
      <c r="J161" s="11" t="s">
        <v>2907</v>
      </c>
      <c r="K161" s="9">
        <v>45246</v>
      </c>
      <c r="L161" s="1" t="s">
        <v>5069</v>
      </c>
      <c r="M161" s="1" t="s">
        <v>5074</v>
      </c>
      <c r="N161" s="11" t="s">
        <v>5195</v>
      </c>
      <c r="O161" s="1" t="s">
        <v>5275</v>
      </c>
      <c r="P161" s="1" t="s">
        <v>5279</v>
      </c>
      <c r="Q161" s="1" t="s">
        <v>5285</v>
      </c>
      <c r="R161" s="11">
        <v>280.83</v>
      </c>
      <c r="S161" s="1" t="s">
        <v>5288</v>
      </c>
      <c r="T161" s="1" t="s">
        <v>5293</v>
      </c>
      <c r="U161" s="12">
        <v>0.86359101578550934</v>
      </c>
      <c r="V161" s="11">
        <v>266.63</v>
      </c>
      <c r="W161" s="1" t="s">
        <v>5294</v>
      </c>
      <c r="X161" s="1" t="s">
        <v>5295</v>
      </c>
      <c r="Y161" s="10">
        <v>271</v>
      </c>
      <c r="Z161" s="10">
        <v>1</v>
      </c>
      <c r="AA161" s="1" t="s">
        <v>5297</v>
      </c>
      <c r="AB161" s="1">
        <v>4</v>
      </c>
      <c r="AC161" s="10">
        <v>8</v>
      </c>
      <c r="AD161" s="10">
        <v>1</v>
      </c>
      <c r="AE161" s="1" t="s">
        <v>5299</v>
      </c>
      <c r="AF161" s="1" t="s">
        <v>5295</v>
      </c>
      <c r="AG161" s="1">
        <v>1</v>
      </c>
      <c r="AH161" s="17">
        <f t="shared" si="8"/>
        <v>547.46</v>
      </c>
      <c r="AI161" s="1" t="str">
        <f t="shared" si="9"/>
        <v>Adulto</v>
      </c>
      <c r="AJ161" s="17">
        <f t="shared" si="10"/>
        <v>472.78153750193496</v>
      </c>
      <c r="AK161" s="17">
        <f t="shared" si="11"/>
        <v>74.678462498065073</v>
      </c>
    </row>
    <row r="162" spans="1:37" x14ac:dyDescent="0.25">
      <c r="A162" s="3" t="s">
        <v>375</v>
      </c>
      <c r="B162" s="1" t="s">
        <v>2542</v>
      </c>
      <c r="C162" s="1" t="s">
        <v>2550</v>
      </c>
      <c r="D162" s="1" t="s">
        <v>2551</v>
      </c>
      <c r="E162" s="9">
        <v>36033</v>
      </c>
      <c r="F162" s="10">
        <v>59</v>
      </c>
      <c r="G162" s="1" t="s">
        <v>2555</v>
      </c>
      <c r="H162" s="1" t="s">
        <v>2561</v>
      </c>
      <c r="I162" s="1" t="s">
        <v>2563</v>
      </c>
      <c r="J162" s="11" t="s">
        <v>2909</v>
      </c>
      <c r="K162" s="9">
        <v>45039</v>
      </c>
      <c r="L162" s="1" t="s">
        <v>5067</v>
      </c>
      <c r="M162" s="1" t="s">
        <v>5072</v>
      </c>
      <c r="N162" s="11" t="s">
        <v>5103</v>
      </c>
      <c r="O162" s="1" t="s">
        <v>5276</v>
      </c>
      <c r="P162" s="1" t="s">
        <v>5281</v>
      </c>
      <c r="Q162" s="1" t="s">
        <v>5286</v>
      </c>
      <c r="R162" s="11">
        <v>2778.7</v>
      </c>
      <c r="S162" s="1" t="s">
        <v>5288</v>
      </c>
      <c r="T162" s="1" t="s">
        <v>5292</v>
      </c>
      <c r="U162" s="12">
        <v>0.8590129932645455</v>
      </c>
      <c r="V162" s="11">
        <v>387.92</v>
      </c>
      <c r="W162" s="1" t="s">
        <v>5294</v>
      </c>
      <c r="X162" s="1" t="s">
        <v>5294</v>
      </c>
      <c r="Y162" s="10">
        <v>123</v>
      </c>
      <c r="Z162" s="10">
        <v>7</v>
      </c>
      <c r="AA162" s="1" t="s">
        <v>5298</v>
      </c>
      <c r="AB162" s="1">
        <v>2</v>
      </c>
      <c r="AC162" s="10">
        <v>8</v>
      </c>
      <c r="AD162" s="10">
        <v>1</v>
      </c>
      <c r="AE162" s="1" t="s">
        <v>5302</v>
      </c>
      <c r="AF162" s="1" t="s">
        <v>5294</v>
      </c>
      <c r="AG162" s="1">
        <v>1</v>
      </c>
      <c r="AH162" s="17">
        <f t="shared" si="8"/>
        <v>3166.62</v>
      </c>
      <c r="AI162" s="1" t="str">
        <f t="shared" si="9"/>
        <v>Adulto</v>
      </c>
      <c r="AJ162" s="17">
        <f t="shared" si="10"/>
        <v>2720.1677247313751</v>
      </c>
      <c r="AK162" s="17">
        <f t="shared" si="11"/>
        <v>446.45227526862482</v>
      </c>
    </row>
    <row r="163" spans="1:37" x14ac:dyDescent="0.25">
      <c r="A163" s="4" t="s">
        <v>378</v>
      </c>
      <c r="B163" s="2" t="s">
        <v>2539</v>
      </c>
      <c r="C163" s="2" t="s">
        <v>2548</v>
      </c>
      <c r="D163" s="2" t="s">
        <v>2552</v>
      </c>
      <c r="E163" s="13">
        <v>38490</v>
      </c>
      <c r="F163" s="14">
        <v>41</v>
      </c>
      <c r="G163" s="2" t="s">
        <v>2553</v>
      </c>
      <c r="H163" s="2" t="s">
        <v>2559</v>
      </c>
      <c r="I163" s="2" t="s">
        <v>2564</v>
      </c>
      <c r="J163" s="15" t="s">
        <v>2912</v>
      </c>
      <c r="K163" s="13">
        <v>45327</v>
      </c>
      <c r="L163" s="2" t="s">
        <v>5069</v>
      </c>
      <c r="M163" s="2" t="s">
        <v>5071</v>
      </c>
      <c r="N163" s="15" t="s">
        <v>5159</v>
      </c>
      <c r="O163" s="2" t="s">
        <v>5278</v>
      </c>
      <c r="P163" s="2" t="s">
        <v>5281</v>
      </c>
      <c r="Q163" s="2" t="s">
        <v>5285</v>
      </c>
      <c r="R163" s="15">
        <v>1696.57</v>
      </c>
      <c r="S163" s="2" t="s">
        <v>5288</v>
      </c>
      <c r="T163" s="2" t="s">
        <v>5288</v>
      </c>
      <c r="U163" s="16">
        <v>0.26448855910986502</v>
      </c>
      <c r="V163" s="15">
        <v>393.98</v>
      </c>
      <c r="W163" s="2" t="s">
        <v>5294</v>
      </c>
      <c r="X163" s="2" t="s">
        <v>5295</v>
      </c>
      <c r="Y163" s="14">
        <v>231</v>
      </c>
      <c r="Z163" s="14">
        <v>6</v>
      </c>
      <c r="AA163" s="2" t="s">
        <v>5297</v>
      </c>
      <c r="AB163" s="2">
        <v>2</v>
      </c>
      <c r="AC163" s="14">
        <v>4</v>
      </c>
      <c r="AD163" s="14">
        <v>2</v>
      </c>
      <c r="AE163" s="2" t="s">
        <v>5302</v>
      </c>
      <c r="AF163" s="2" t="s">
        <v>5294</v>
      </c>
      <c r="AG163" s="2">
        <v>0</v>
      </c>
      <c r="AH163" s="23">
        <f t="shared" si="8"/>
        <v>2090.5500000000002</v>
      </c>
      <c r="AI163" s="2" t="str">
        <f t="shared" si="9"/>
        <v>Adulto</v>
      </c>
      <c r="AJ163" s="23">
        <f t="shared" si="10"/>
        <v>552.92655724712836</v>
      </c>
      <c r="AK163" s="17">
        <f t="shared" si="11"/>
        <v>1537.6234427528718</v>
      </c>
    </row>
    <row r="164" spans="1:37" x14ac:dyDescent="0.25">
      <c r="A164" s="3" t="s">
        <v>379</v>
      </c>
      <c r="B164" s="1" t="s">
        <v>2539</v>
      </c>
      <c r="C164" s="1" t="s">
        <v>2544</v>
      </c>
      <c r="D164" s="1" t="s">
        <v>2552</v>
      </c>
      <c r="E164" s="9">
        <v>40138</v>
      </c>
      <c r="F164" s="10">
        <v>15</v>
      </c>
      <c r="G164" s="1" t="s">
        <v>2555</v>
      </c>
      <c r="H164" s="1" t="s">
        <v>2561</v>
      </c>
      <c r="I164" s="1" t="s">
        <v>2566</v>
      </c>
      <c r="J164" s="11" t="s">
        <v>2913</v>
      </c>
      <c r="K164" s="9">
        <v>45339</v>
      </c>
      <c r="L164" s="1" t="s">
        <v>5067</v>
      </c>
      <c r="M164" s="1" t="s">
        <v>5071</v>
      </c>
      <c r="N164" s="11" t="s">
        <v>5115</v>
      </c>
      <c r="O164" s="1" t="s">
        <v>5276</v>
      </c>
      <c r="P164" s="1" t="s">
        <v>5280</v>
      </c>
      <c r="Q164" s="1" t="s">
        <v>5285</v>
      </c>
      <c r="R164" s="11">
        <v>2322.5100000000002</v>
      </c>
      <c r="S164" s="1" t="s">
        <v>5289</v>
      </c>
      <c r="T164" s="1" t="s">
        <v>5291</v>
      </c>
      <c r="U164" s="12">
        <v>0.13273014137120651</v>
      </c>
      <c r="V164" s="11">
        <v>12.89</v>
      </c>
      <c r="W164" s="1" t="s">
        <v>5295</v>
      </c>
      <c r="X164" s="1" t="s">
        <v>5294</v>
      </c>
      <c r="Y164" s="10">
        <v>172</v>
      </c>
      <c r="Z164" s="10">
        <v>7</v>
      </c>
      <c r="AA164" s="1" t="s">
        <v>5296</v>
      </c>
      <c r="AB164" s="1">
        <v>4</v>
      </c>
      <c r="AC164" s="10">
        <v>5</v>
      </c>
      <c r="AD164" s="10">
        <v>6</v>
      </c>
      <c r="AE164" s="1" t="s">
        <v>5299</v>
      </c>
      <c r="AF164" s="1" t="s">
        <v>5294</v>
      </c>
      <c r="AG164" s="1">
        <v>0</v>
      </c>
      <c r="AH164" s="17">
        <f t="shared" si="8"/>
        <v>2335.4</v>
      </c>
      <c r="AI164" s="1" t="str">
        <f t="shared" si="9"/>
        <v>Adulto</v>
      </c>
      <c r="AJ164" s="17">
        <f t="shared" si="10"/>
        <v>309.97797215831571</v>
      </c>
      <c r="AK164" s="17">
        <f t="shared" si="11"/>
        <v>2025.4220278416844</v>
      </c>
    </row>
    <row r="165" spans="1:37" x14ac:dyDescent="0.25">
      <c r="A165" s="4" t="s">
        <v>384</v>
      </c>
      <c r="B165" s="2" t="s">
        <v>2539</v>
      </c>
      <c r="C165" s="2" t="s">
        <v>2548</v>
      </c>
      <c r="D165" s="2" t="s">
        <v>2551</v>
      </c>
      <c r="E165" s="13">
        <v>18893</v>
      </c>
      <c r="F165" s="14">
        <v>55</v>
      </c>
      <c r="G165" s="2" t="s">
        <v>2554</v>
      </c>
      <c r="H165" s="2" t="s">
        <v>2559</v>
      </c>
      <c r="I165" s="2" t="s">
        <v>2565</v>
      </c>
      <c r="J165" s="15" t="s">
        <v>2918</v>
      </c>
      <c r="K165" s="13">
        <v>45483</v>
      </c>
      <c r="L165" s="2" t="s">
        <v>5068</v>
      </c>
      <c r="M165" s="2" t="s">
        <v>2563</v>
      </c>
      <c r="N165" s="15" t="s">
        <v>5248</v>
      </c>
      <c r="O165" s="2" t="s">
        <v>5274</v>
      </c>
      <c r="P165" s="2" t="s">
        <v>5280</v>
      </c>
      <c r="Q165" s="2" t="s">
        <v>5284</v>
      </c>
      <c r="R165" s="15">
        <v>489.44</v>
      </c>
      <c r="S165" s="2" t="s">
        <v>5290</v>
      </c>
      <c r="T165" s="2" t="s">
        <v>5292</v>
      </c>
      <c r="U165" s="16">
        <v>9.5142828757511566E-2</v>
      </c>
      <c r="V165" s="15">
        <v>633.5</v>
      </c>
      <c r="W165" s="2" t="s">
        <v>5294</v>
      </c>
      <c r="X165" s="2" t="s">
        <v>5295</v>
      </c>
      <c r="Y165" s="14">
        <v>240</v>
      </c>
      <c r="Z165" s="14">
        <v>14</v>
      </c>
      <c r="AA165" s="2" t="s">
        <v>5297</v>
      </c>
      <c r="AB165" s="2">
        <v>4</v>
      </c>
      <c r="AC165" s="14">
        <v>1</v>
      </c>
      <c r="AD165" s="14">
        <v>5</v>
      </c>
      <c r="AE165" s="2" t="s">
        <v>5303</v>
      </c>
      <c r="AF165" s="2" t="s">
        <v>5294</v>
      </c>
      <c r="AG165" s="2">
        <v>5</v>
      </c>
      <c r="AH165" s="23">
        <f t="shared" si="8"/>
        <v>1122.94</v>
      </c>
      <c r="AI165" s="2" t="str">
        <f t="shared" si="9"/>
        <v>Adulto</v>
      </c>
      <c r="AJ165" s="23">
        <f t="shared" si="10"/>
        <v>106.83968812496005</v>
      </c>
      <c r="AK165" s="17">
        <f t="shared" si="11"/>
        <v>1016.10031187504</v>
      </c>
    </row>
    <row r="166" spans="1:37" x14ac:dyDescent="0.25">
      <c r="A166" s="4" t="s">
        <v>386</v>
      </c>
      <c r="B166" s="2" t="s">
        <v>2538</v>
      </c>
      <c r="C166" s="2" t="s">
        <v>2548</v>
      </c>
      <c r="D166" s="2" t="s">
        <v>2551</v>
      </c>
      <c r="E166" s="13">
        <v>37030</v>
      </c>
      <c r="F166" s="14">
        <v>53</v>
      </c>
      <c r="G166" s="2" t="s">
        <v>2553</v>
      </c>
      <c r="H166" s="2" t="s">
        <v>2560</v>
      </c>
      <c r="I166" s="2" t="s">
        <v>2564</v>
      </c>
      <c r="J166" s="15" t="s">
        <v>2920</v>
      </c>
      <c r="K166" s="13">
        <v>45032</v>
      </c>
      <c r="L166" s="2" t="s">
        <v>5069</v>
      </c>
      <c r="M166" s="2" t="s">
        <v>5074</v>
      </c>
      <c r="N166" s="15" t="s">
        <v>5220</v>
      </c>
      <c r="O166" s="2" t="s">
        <v>5276</v>
      </c>
      <c r="P166" s="2" t="s">
        <v>5279</v>
      </c>
      <c r="Q166" s="2" t="s">
        <v>5286</v>
      </c>
      <c r="R166" s="15">
        <v>1859.87</v>
      </c>
      <c r="S166" s="2" t="s">
        <v>5288</v>
      </c>
      <c r="T166" s="2" t="s">
        <v>5291</v>
      </c>
      <c r="U166" s="16">
        <v>0.21175609350023691</v>
      </c>
      <c r="V166" s="15">
        <v>681.52</v>
      </c>
      <c r="W166" s="2" t="s">
        <v>5294</v>
      </c>
      <c r="X166" s="2" t="s">
        <v>5295</v>
      </c>
      <c r="Y166" s="14">
        <v>28</v>
      </c>
      <c r="Z166" s="14">
        <v>9</v>
      </c>
      <c r="AA166" s="2" t="s">
        <v>5298</v>
      </c>
      <c r="AB166" s="2">
        <v>2</v>
      </c>
      <c r="AC166" s="14">
        <v>8</v>
      </c>
      <c r="AD166" s="14">
        <v>2</v>
      </c>
      <c r="AE166" s="2" t="s">
        <v>5300</v>
      </c>
      <c r="AF166" s="2" t="s">
        <v>5294</v>
      </c>
      <c r="AG166" s="2">
        <v>5</v>
      </c>
      <c r="AH166" s="23">
        <f t="shared" si="8"/>
        <v>2541.39</v>
      </c>
      <c r="AI166" s="2" t="str">
        <f t="shared" si="9"/>
        <v>Adulto</v>
      </c>
      <c r="AJ166" s="23">
        <f t="shared" si="10"/>
        <v>538.15481846056707</v>
      </c>
      <c r="AK166" s="17">
        <f t="shared" si="11"/>
        <v>2003.2351815394327</v>
      </c>
    </row>
    <row r="167" spans="1:37" x14ac:dyDescent="0.25">
      <c r="A167" s="3" t="s">
        <v>387</v>
      </c>
      <c r="B167" s="1" t="s">
        <v>2538</v>
      </c>
      <c r="C167" s="1" t="s">
        <v>2549</v>
      </c>
      <c r="D167" s="1" t="s">
        <v>2551</v>
      </c>
      <c r="E167" s="9">
        <v>20346</v>
      </c>
      <c r="F167" s="10">
        <v>20</v>
      </c>
      <c r="G167" s="1" t="s">
        <v>2557</v>
      </c>
      <c r="H167" s="1" t="s">
        <v>2559</v>
      </c>
      <c r="I167" s="1" t="s">
        <v>2565</v>
      </c>
      <c r="J167" s="11" t="s">
        <v>2921</v>
      </c>
      <c r="K167" s="9">
        <v>44972</v>
      </c>
      <c r="L167" s="1" t="s">
        <v>5068</v>
      </c>
      <c r="M167" s="1" t="s">
        <v>5074</v>
      </c>
      <c r="N167" s="11" t="s">
        <v>5225</v>
      </c>
      <c r="O167" s="1" t="s">
        <v>5276</v>
      </c>
      <c r="P167" s="1" t="s">
        <v>5279</v>
      </c>
      <c r="Q167" s="1" t="s">
        <v>5285</v>
      </c>
      <c r="R167" s="11">
        <v>2197.3000000000002</v>
      </c>
      <c r="S167" s="1" t="s">
        <v>5290</v>
      </c>
      <c r="T167" s="1" t="s">
        <v>5288</v>
      </c>
      <c r="U167" s="12">
        <v>0.1289545560212971</v>
      </c>
      <c r="V167" s="11">
        <v>698.43</v>
      </c>
      <c r="W167" s="1" t="s">
        <v>5295</v>
      </c>
      <c r="X167" s="1" t="s">
        <v>5295</v>
      </c>
      <c r="Y167" s="10">
        <v>5</v>
      </c>
      <c r="Z167" s="10">
        <v>1</v>
      </c>
      <c r="AA167" s="1" t="s">
        <v>5298</v>
      </c>
      <c r="AB167" s="1">
        <v>2</v>
      </c>
      <c r="AC167" s="10">
        <v>7</v>
      </c>
      <c r="AD167" s="10">
        <v>6</v>
      </c>
      <c r="AE167" s="1" t="s">
        <v>5300</v>
      </c>
      <c r="AF167" s="1" t="s">
        <v>5295</v>
      </c>
      <c r="AG167" s="1">
        <v>0</v>
      </c>
      <c r="AH167" s="17">
        <f t="shared" si="8"/>
        <v>2895.73</v>
      </c>
      <c r="AI167" s="1" t="str">
        <f t="shared" si="9"/>
        <v>Adulto</v>
      </c>
      <c r="AJ167" s="17">
        <f t="shared" si="10"/>
        <v>373.41757650755068</v>
      </c>
      <c r="AK167" s="17">
        <f t="shared" si="11"/>
        <v>2522.3124234924494</v>
      </c>
    </row>
    <row r="168" spans="1:37" x14ac:dyDescent="0.25">
      <c r="A168" s="4" t="s">
        <v>388</v>
      </c>
      <c r="B168" s="2" t="s">
        <v>2541</v>
      </c>
      <c r="C168" s="2" t="s">
        <v>2550</v>
      </c>
      <c r="D168" s="2" t="s">
        <v>2551</v>
      </c>
      <c r="E168" s="13">
        <v>23026</v>
      </c>
      <c r="F168" s="14">
        <v>39</v>
      </c>
      <c r="G168" s="2" t="s">
        <v>2553</v>
      </c>
      <c r="H168" s="2" t="s">
        <v>2560</v>
      </c>
      <c r="I168" s="2" t="s">
        <v>2566</v>
      </c>
      <c r="J168" s="15" t="s">
        <v>2922</v>
      </c>
      <c r="K168" s="13">
        <v>45344</v>
      </c>
      <c r="L168" s="2" t="s">
        <v>5069</v>
      </c>
      <c r="M168" s="2" t="s">
        <v>5072</v>
      </c>
      <c r="N168" s="15" t="s">
        <v>5145</v>
      </c>
      <c r="O168" s="2" t="s">
        <v>5274</v>
      </c>
      <c r="P168" s="2" t="s">
        <v>5281</v>
      </c>
      <c r="Q168" s="2" t="s">
        <v>5286</v>
      </c>
      <c r="R168" s="15">
        <v>2702.24</v>
      </c>
      <c r="S168" s="2" t="s">
        <v>5289</v>
      </c>
      <c r="T168" s="2" t="s">
        <v>5291</v>
      </c>
      <c r="U168" s="16">
        <v>0.90960818012535594</v>
      </c>
      <c r="V168" s="15">
        <v>285.45</v>
      </c>
      <c r="W168" s="2" t="s">
        <v>5294</v>
      </c>
      <c r="X168" s="2" t="s">
        <v>5295</v>
      </c>
      <c r="Y168" s="14">
        <v>132</v>
      </c>
      <c r="Z168" s="14">
        <v>6</v>
      </c>
      <c r="AA168" s="2" t="s">
        <v>5298</v>
      </c>
      <c r="AB168" s="2">
        <v>3</v>
      </c>
      <c r="AC168" s="14">
        <v>2</v>
      </c>
      <c r="AD168" s="14">
        <v>7</v>
      </c>
      <c r="AE168" s="2" t="s">
        <v>5301</v>
      </c>
      <c r="AF168" s="2" t="s">
        <v>5294</v>
      </c>
      <c r="AG168" s="2">
        <v>1</v>
      </c>
      <c r="AH168" s="23">
        <f t="shared" si="8"/>
        <v>2987.6899999999996</v>
      </c>
      <c r="AI168" s="2" t="str">
        <f t="shared" si="9"/>
        <v>Adulto</v>
      </c>
      <c r="AJ168" s="23">
        <f t="shared" si="10"/>
        <v>2717.6272636787244</v>
      </c>
      <c r="AK168" s="17">
        <f t="shared" si="11"/>
        <v>270.06273632127522</v>
      </c>
    </row>
    <row r="169" spans="1:37" x14ac:dyDescent="0.25">
      <c r="A169" s="4" t="s">
        <v>390</v>
      </c>
      <c r="B169" s="2" t="s">
        <v>2536</v>
      </c>
      <c r="C169" s="2" t="s">
        <v>2548</v>
      </c>
      <c r="D169" s="2" t="s">
        <v>2552</v>
      </c>
      <c r="E169" s="13">
        <v>32823</v>
      </c>
      <c r="F169" s="14">
        <v>34</v>
      </c>
      <c r="G169" s="2" t="s">
        <v>2556</v>
      </c>
      <c r="H169" s="2" t="s">
        <v>2560</v>
      </c>
      <c r="I169" s="2" t="s">
        <v>2566</v>
      </c>
      <c r="J169" s="15" t="s">
        <v>2924</v>
      </c>
      <c r="K169" s="13">
        <v>45307</v>
      </c>
      <c r="L169" s="2" t="s">
        <v>5068</v>
      </c>
      <c r="M169" s="2" t="s">
        <v>2563</v>
      </c>
      <c r="N169" s="15" t="s">
        <v>5093</v>
      </c>
      <c r="O169" s="2" t="s">
        <v>5277</v>
      </c>
      <c r="P169" s="2" t="s">
        <v>5281</v>
      </c>
      <c r="Q169" s="2" t="s">
        <v>5284</v>
      </c>
      <c r="R169" s="15">
        <v>694.29</v>
      </c>
      <c r="S169" s="2" t="s">
        <v>5289</v>
      </c>
      <c r="T169" s="2" t="s">
        <v>5291</v>
      </c>
      <c r="U169" s="16">
        <v>0.7634168715880244</v>
      </c>
      <c r="V169" s="15">
        <v>406.59</v>
      </c>
      <c r="W169" s="2" t="s">
        <v>5295</v>
      </c>
      <c r="X169" s="2" t="s">
        <v>5294</v>
      </c>
      <c r="Y169" s="14">
        <v>81</v>
      </c>
      <c r="Z169" s="14">
        <v>7</v>
      </c>
      <c r="AA169" s="2" t="s">
        <v>5297</v>
      </c>
      <c r="AB169" s="2">
        <v>2</v>
      </c>
      <c r="AC169" s="14">
        <v>5</v>
      </c>
      <c r="AD169" s="14">
        <v>10</v>
      </c>
      <c r="AE169" s="2" t="s">
        <v>5299</v>
      </c>
      <c r="AF169" s="2" t="s">
        <v>5295</v>
      </c>
      <c r="AG169" s="2">
        <v>2</v>
      </c>
      <c r="AH169" s="23">
        <f t="shared" si="8"/>
        <v>1100.8799999999999</v>
      </c>
      <c r="AI169" s="2" t="str">
        <f t="shared" si="9"/>
        <v>Adulto</v>
      </c>
      <c r="AJ169" s="23">
        <f t="shared" si="10"/>
        <v>840.43036559382426</v>
      </c>
      <c r="AK169" s="17">
        <f t="shared" si="11"/>
        <v>260.44963440617562</v>
      </c>
    </row>
    <row r="170" spans="1:37" x14ac:dyDescent="0.25">
      <c r="A170" s="3" t="s">
        <v>391</v>
      </c>
      <c r="B170" s="1" t="s">
        <v>2534</v>
      </c>
      <c r="C170" s="1" t="s">
        <v>2543</v>
      </c>
      <c r="D170" s="1" t="s">
        <v>2552</v>
      </c>
      <c r="E170" s="9">
        <v>37476</v>
      </c>
      <c r="F170" s="10">
        <v>57</v>
      </c>
      <c r="G170" s="1" t="s">
        <v>2556</v>
      </c>
      <c r="H170" s="1" t="s">
        <v>2562</v>
      </c>
      <c r="I170" s="1" t="s">
        <v>2564</v>
      </c>
      <c r="J170" s="11" t="s">
        <v>2925</v>
      </c>
      <c r="K170" s="9">
        <v>45538</v>
      </c>
      <c r="L170" s="1" t="s">
        <v>5069</v>
      </c>
      <c r="M170" s="1" t="s">
        <v>5074</v>
      </c>
      <c r="N170" s="11" t="s">
        <v>5249</v>
      </c>
      <c r="O170" s="1" t="s">
        <v>5277</v>
      </c>
      <c r="P170" s="1" t="s">
        <v>5280</v>
      </c>
      <c r="Q170" s="1" t="s">
        <v>5287</v>
      </c>
      <c r="R170" s="11">
        <v>221.28</v>
      </c>
      <c r="S170" s="1" t="s">
        <v>5290</v>
      </c>
      <c r="T170" s="1" t="s">
        <v>5291</v>
      </c>
      <c r="U170" s="12">
        <v>8.9116928448517152E-2</v>
      </c>
      <c r="V170" s="11">
        <v>33.79</v>
      </c>
      <c r="W170" s="1" t="s">
        <v>5294</v>
      </c>
      <c r="X170" s="1" t="s">
        <v>5295</v>
      </c>
      <c r="Y170" s="10">
        <v>276</v>
      </c>
      <c r="Z170" s="10">
        <v>4</v>
      </c>
      <c r="AA170" s="1" t="s">
        <v>5296</v>
      </c>
      <c r="AB170" s="1">
        <v>1</v>
      </c>
      <c r="AC170" s="10">
        <v>6</v>
      </c>
      <c r="AD170" s="10">
        <v>4</v>
      </c>
      <c r="AE170" s="1" t="s">
        <v>5301</v>
      </c>
      <c r="AF170" s="1" t="s">
        <v>5295</v>
      </c>
      <c r="AG170" s="1">
        <v>2</v>
      </c>
      <c r="AH170" s="17">
        <f t="shared" si="8"/>
        <v>255.07</v>
      </c>
      <c r="AI170" s="1" t="str">
        <f t="shared" si="9"/>
        <v>Adulto</v>
      </c>
      <c r="AJ170" s="17">
        <f t="shared" si="10"/>
        <v>22.731054939363268</v>
      </c>
      <c r="AK170" s="17">
        <f t="shared" si="11"/>
        <v>232.33894506063672</v>
      </c>
    </row>
    <row r="171" spans="1:37" x14ac:dyDescent="0.25">
      <c r="A171" s="4" t="s">
        <v>392</v>
      </c>
      <c r="B171" s="2" t="s">
        <v>2533</v>
      </c>
      <c r="C171" s="2" t="s">
        <v>2543</v>
      </c>
      <c r="D171" s="2" t="s">
        <v>2552</v>
      </c>
      <c r="E171" s="13">
        <v>39391</v>
      </c>
      <c r="F171" s="14">
        <v>19</v>
      </c>
      <c r="G171" s="2" t="s">
        <v>2553</v>
      </c>
      <c r="H171" s="2" t="s">
        <v>2558</v>
      </c>
      <c r="I171" s="2" t="s">
        <v>2566</v>
      </c>
      <c r="J171" s="15" t="s">
        <v>2926</v>
      </c>
      <c r="K171" s="13">
        <v>45301</v>
      </c>
      <c r="L171" s="2" t="s">
        <v>5069</v>
      </c>
      <c r="M171" s="2" t="s">
        <v>5074</v>
      </c>
      <c r="N171" s="15" t="s">
        <v>5183</v>
      </c>
      <c r="O171" s="2" t="s">
        <v>5275</v>
      </c>
      <c r="P171" s="2" t="s">
        <v>5283</v>
      </c>
      <c r="Q171" s="2" t="s">
        <v>5285</v>
      </c>
      <c r="R171" s="15">
        <v>2779.13</v>
      </c>
      <c r="S171" s="2" t="s">
        <v>5288</v>
      </c>
      <c r="T171" s="2" t="s">
        <v>5291</v>
      </c>
      <c r="U171" s="16">
        <v>5.7464878006083353E-2</v>
      </c>
      <c r="V171" s="15">
        <v>796.61</v>
      </c>
      <c r="W171" s="2" t="s">
        <v>5295</v>
      </c>
      <c r="X171" s="2" t="s">
        <v>5294</v>
      </c>
      <c r="Y171" s="14">
        <v>216</v>
      </c>
      <c r="Z171" s="14">
        <v>6</v>
      </c>
      <c r="AA171" s="2" t="s">
        <v>5297</v>
      </c>
      <c r="AB171" s="2">
        <v>1</v>
      </c>
      <c r="AC171" s="14">
        <v>1</v>
      </c>
      <c r="AD171" s="14">
        <v>2</v>
      </c>
      <c r="AE171" s="2" t="s">
        <v>5303</v>
      </c>
      <c r="AF171" s="2" t="s">
        <v>5294</v>
      </c>
      <c r="AG171" s="2">
        <v>2</v>
      </c>
      <c r="AH171" s="23">
        <f t="shared" si="8"/>
        <v>3575.7400000000002</v>
      </c>
      <c r="AI171" s="2" t="str">
        <f t="shared" si="9"/>
        <v>Adulto</v>
      </c>
      <c r="AJ171" s="23">
        <f t="shared" si="10"/>
        <v>205.4794628814725</v>
      </c>
      <c r="AK171" s="17">
        <f t="shared" si="11"/>
        <v>3370.2605371185277</v>
      </c>
    </row>
    <row r="172" spans="1:37" x14ac:dyDescent="0.25">
      <c r="A172" s="4" t="s">
        <v>394</v>
      </c>
      <c r="B172" s="2" t="s">
        <v>2542</v>
      </c>
      <c r="C172" s="2" t="s">
        <v>2547</v>
      </c>
      <c r="D172" s="2" t="s">
        <v>2551</v>
      </c>
      <c r="E172" s="13">
        <v>18741</v>
      </c>
      <c r="F172" s="14">
        <v>31</v>
      </c>
      <c r="G172" s="2" t="s">
        <v>2556</v>
      </c>
      <c r="H172" s="2" t="s">
        <v>2558</v>
      </c>
      <c r="I172" s="2" t="s">
        <v>2565</v>
      </c>
      <c r="J172" s="15" t="s">
        <v>2928</v>
      </c>
      <c r="K172" s="13">
        <v>45345</v>
      </c>
      <c r="L172" s="2" t="s">
        <v>5067</v>
      </c>
      <c r="M172" s="2" t="s">
        <v>5072</v>
      </c>
      <c r="N172" s="15" t="s">
        <v>5183</v>
      </c>
      <c r="O172" s="2" t="s">
        <v>5278</v>
      </c>
      <c r="P172" s="2" t="s">
        <v>5283</v>
      </c>
      <c r="Q172" s="2" t="s">
        <v>5284</v>
      </c>
      <c r="R172" s="15">
        <v>1723.67</v>
      </c>
      <c r="S172" s="2" t="s">
        <v>5288</v>
      </c>
      <c r="T172" s="2" t="s">
        <v>5291</v>
      </c>
      <c r="U172" s="16">
        <v>0.3155511515451308</v>
      </c>
      <c r="V172" s="15">
        <v>376.67</v>
      </c>
      <c r="W172" s="2" t="s">
        <v>5294</v>
      </c>
      <c r="X172" s="2" t="s">
        <v>5295</v>
      </c>
      <c r="Y172" s="14">
        <v>130</v>
      </c>
      <c r="Z172" s="14">
        <v>8</v>
      </c>
      <c r="AA172" s="2" t="s">
        <v>5298</v>
      </c>
      <c r="AB172" s="2">
        <v>4</v>
      </c>
      <c r="AC172" s="14">
        <v>1</v>
      </c>
      <c r="AD172" s="14">
        <v>3</v>
      </c>
      <c r="AE172" s="2" t="s">
        <v>5302</v>
      </c>
      <c r="AF172" s="2" t="s">
        <v>5294</v>
      </c>
      <c r="AG172" s="2">
        <v>0</v>
      </c>
      <c r="AH172" s="23">
        <f t="shared" si="8"/>
        <v>2100.34</v>
      </c>
      <c r="AI172" s="2" t="str">
        <f t="shared" si="9"/>
        <v>Adulto</v>
      </c>
      <c r="AJ172" s="23">
        <f t="shared" si="10"/>
        <v>662.76470563630005</v>
      </c>
      <c r="AK172" s="17">
        <f t="shared" si="11"/>
        <v>1437.5752943637001</v>
      </c>
    </row>
    <row r="173" spans="1:37" x14ac:dyDescent="0.25">
      <c r="A173" s="4" t="s">
        <v>396</v>
      </c>
      <c r="B173" s="2" t="s">
        <v>2540</v>
      </c>
      <c r="C173" s="2" t="s">
        <v>2550</v>
      </c>
      <c r="D173" s="2" t="s">
        <v>2551</v>
      </c>
      <c r="E173" s="13">
        <v>26100</v>
      </c>
      <c r="F173" s="14">
        <v>40</v>
      </c>
      <c r="G173" s="2" t="s">
        <v>2554</v>
      </c>
      <c r="H173" s="2" t="s">
        <v>2561</v>
      </c>
      <c r="I173" s="2" t="s">
        <v>2566</v>
      </c>
      <c r="J173" s="15" t="s">
        <v>2930</v>
      </c>
      <c r="K173" s="13">
        <v>45281</v>
      </c>
      <c r="L173" s="2" t="s">
        <v>5067</v>
      </c>
      <c r="M173" s="2" t="s">
        <v>5071</v>
      </c>
      <c r="N173" s="15" t="s">
        <v>5194</v>
      </c>
      <c r="O173" s="2" t="s">
        <v>5275</v>
      </c>
      <c r="P173" s="2" t="s">
        <v>5283</v>
      </c>
      <c r="Q173" s="2" t="s">
        <v>5286</v>
      </c>
      <c r="R173" s="15">
        <v>733.86</v>
      </c>
      <c r="S173" s="2" t="s">
        <v>5288</v>
      </c>
      <c r="T173" s="2" t="s">
        <v>5293</v>
      </c>
      <c r="U173" s="16">
        <v>0.1832946448988669</v>
      </c>
      <c r="V173" s="15">
        <v>238.01</v>
      </c>
      <c r="W173" s="2" t="s">
        <v>5295</v>
      </c>
      <c r="X173" s="2" t="s">
        <v>5295</v>
      </c>
      <c r="Y173" s="14">
        <v>92</v>
      </c>
      <c r="Z173" s="14">
        <v>7</v>
      </c>
      <c r="AA173" s="2" t="s">
        <v>5296</v>
      </c>
      <c r="AB173" s="2">
        <v>4</v>
      </c>
      <c r="AC173" s="14">
        <v>6</v>
      </c>
      <c r="AD173" s="14">
        <v>8</v>
      </c>
      <c r="AE173" s="2" t="s">
        <v>5299</v>
      </c>
      <c r="AF173" s="2" t="s">
        <v>5294</v>
      </c>
      <c r="AG173" s="2">
        <v>3</v>
      </c>
      <c r="AH173" s="23">
        <f t="shared" si="8"/>
        <v>971.87</v>
      </c>
      <c r="AI173" s="2" t="str">
        <f t="shared" si="9"/>
        <v>Adulto</v>
      </c>
      <c r="AJ173" s="23">
        <f t="shared" si="10"/>
        <v>178.13856653786178</v>
      </c>
      <c r="AK173" s="17">
        <f t="shared" si="11"/>
        <v>793.73143346213828</v>
      </c>
    </row>
    <row r="174" spans="1:37" x14ac:dyDescent="0.25">
      <c r="A174" s="3" t="s">
        <v>399</v>
      </c>
      <c r="B174" s="1" t="s">
        <v>2533</v>
      </c>
      <c r="C174" s="1" t="s">
        <v>2544</v>
      </c>
      <c r="D174" s="1" t="s">
        <v>2552</v>
      </c>
      <c r="E174" s="9">
        <v>30459</v>
      </c>
      <c r="F174" s="10">
        <v>37</v>
      </c>
      <c r="G174" s="1" t="s">
        <v>2554</v>
      </c>
      <c r="H174" s="1" t="s">
        <v>2558</v>
      </c>
      <c r="I174" s="1" t="s">
        <v>2564</v>
      </c>
      <c r="J174" s="11" t="s">
        <v>2933</v>
      </c>
      <c r="K174" s="9">
        <v>45551</v>
      </c>
      <c r="L174" s="1" t="s">
        <v>5069</v>
      </c>
      <c r="M174" s="1" t="s">
        <v>5073</v>
      </c>
      <c r="N174" s="11" t="s">
        <v>5217</v>
      </c>
      <c r="O174" s="1" t="s">
        <v>5276</v>
      </c>
      <c r="P174" s="1" t="s">
        <v>5283</v>
      </c>
      <c r="Q174" s="1" t="s">
        <v>5286</v>
      </c>
      <c r="R174" s="11">
        <v>2442.9899999999998</v>
      </c>
      <c r="S174" s="1" t="s">
        <v>5289</v>
      </c>
      <c r="T174" s="1" t="s">
        <v>5292</v>
      </c>
      <c r="U174" s="12">
        <v>0.87753557704335117</v>
      </c>
      <c r="V174" s="11">
        <v>422.41</v>
      </c>
      <c r="W174" s="1" t="s">
        <v>5294</v>
      </c>
      <c r="X174" s="1" t="s">
        <v>5295</v>
      </c>
      <c r="Y174" s="10">
        <v>213</v>
      </c>
      <c r="Z174" s="10">
        <v>2</v>
      </c>
      <c r="AA174" s="1" t="s">
        <v>5298</v>
      </c>
      <c r="AB174" s="1">
        <v>1</v>
      </c>
      <c r="AC174" s="10">
        <v>6</v>
      </c>
      <c r="AD174" s="10">
        <v>8</v>
      </c>
      <c r="AE174" s="1" t="s">
        <v>5303</v>
      </c>
      <c r="AF174" s="1" t="s">
        <v>5294</v>
      </c>
      <c r="AG174" s="1">
        <v>0</v>
      </c>
      <c r="AH174" s="17">
        <f t="shared" si="8"/>
        <v>2865.3999999999996</v>
      </c>
      <c r="AI174" s="1" t="str">
        <f t="shared" si="9"/>
        <v>Adulto</v>
      </c>
      <c r="AJ174" s="17">
        <f t="shared" si="10"/>
        <v>2514.4904424600181</v>
      </c>
      <c r="AK174" s="17">
        <f t="shared" si="11"/>
        <v>350.90955753998151</v>
      </c>
    </row>
    <row r="175" spans="1:37" x14ac:dyDescent="0.25">
      <c r="A175" s="4" t="s">
        <v>400</v>
      </c>
      <c r="B175" s="2" t="s">
        <v>2535</v>
      </c>
      <c r="C175" s="2" t="s">
        <v>2544</v>
      </c>
      <c r="D175" s="2" t="s">
        <v>2551</v>
      </c>
      <c r="E175" s="13">
        <v>31379</v>
      </c>
      <c r="F175" s="14">
        <v>44</v>
      </c>
      <c r="G175" s="2" t="s">
        <v>2555</v>
      </c>
      <c r="H175" s="2" t="s">
        <v>2561</v>
      </c>
      <c r="I175" s="2" t="s">
        <v>2564</v>
      </c>
      <c r="J175" s="15" t="s">
        <v>2934</v>
      </c>
      <c r="K175" s="13">
        <v>45515</v>
      </c>
      <c r="L175" s="2" t="s">
        <v>5068</v>
      </c>
      <c r="M175" s="2" t="s">
        <v>5073</v>
      </c>
      <c r="N175" s="15" t="s">
        <v>5104</v>
      </c>
      <c r="O175" s="2" t="s">
        <v>5278</v>
      </c>
      <c r="P175" s="2" t="s">
        <v>5283</v>
      </c>
      <c r="Q175" s="2" t="s">
        <v>5286</v>
      </c>
      <c r="R175" s="15">
        <v>1981.23</v>
      </c>
      <c r="S175" s="2" t="s">
        <v>5288</v>
      </c>
      <c r="T175" s="2" t="s">
        <v>5292</v>
      </c>
      <c r="U175" s="16">
        <v>0.42060253113196872</v>
      </c>
      <c r="V175" s="15">
        <v>4.4000000000000004</v>
      </c>
      <c r="W175" s="2" t="s">
        <v>5294</v>
      </c>
      <c r="X175" s="2" t="s">
        <v>5295</v>
      </c>
      <c r="Y175" s="14">
        <v>46</v>
      </c>
      <c r="Z175" s="14">
        <v>14</v>
      </c>
      <c r="AA175" s="2" t="s">
        <v>5298</v>
      </c>
      <c r="AB175" s="2">
        <v>3</v>
      </c>
      <c r="AC175" s="14">
        <v>8</v>
      </c>
      <c r="AD175" s="14">
        <v>1</v>
      </c>
      <c r="AE175" s="2" t="s">
        <v>5302</v>
      </c>
      <c r="AF175" s="2" t="s">
        <v>5295</v>
      </c>
      <c r="AG175" s="2">
        <v>4</v>
      </c>
      <c r="AH175" s="23">
        <f t="shared" si="8"/>
        <v>1985.63</v>
      </c>
      <c r="AI175" s="2" t="str">
        <f t="shared" si="9"/>
        <v>Adulto</v>
      </c>
      <c r="AJ175" s="23">
        <f t="shared" si="10"/>
        <v>835.16100389157111</v>
      </c>
      <c r="AK175" s="17">
        <f t="shared" si="11"/>
        <v>1150.4689961084291</v>
      </c>
    </row>
    <row r="176" spans="1:37" x14ac:dyDescent="0.25">
      <c r="A176" s="4" t="s">
        <v>402</v>
      </c>
      <c r="B176" s="2" t="s">
        <v>2539</v>
      </c>
      <c r="C176" s="2" t="s">
        <v>2545</v>
      </c>
      <c r="D176" s="2" t="s">
        <v>2551</v>
      </c>
      <c r="E176" s="13">
        <v>31606</v>
      </c>
      <c r="F176" s="14">
        <v>58</v>
      </c>
      <c r="G176" s="2" t="s">
        <v>2557</v>
      </c>
      <c r="H176" s="2" t="s">
        <v>2562</v>
      </c>
      <c r="I176" s="2" t="s">
        <v>2566</v>
      </c>
      <c r="J176" s="15" t="s">
        <v>2936</v>
      </c>
      <c r="K176" s="13">
        <v>44972</v>
      </c>
      <c r="L176" s="2" t="s">
        <v>5067</v>
      </c>
      <c r="M176" s="2" t="s">
        <v>5072</v>
      </c>
      <c r="N176" s="15" t="s">
        <v>5186</v>
      </c>
      <c r="O176" s="2" t="s">
        <v>5277</v>
      </c>
      <c r="P176" s="2" t="s">
        <v>5282</v>
      </c>
      <c r="Q176" s="2" t="s">
        <v>5287</v>
      </c>
      <c r="R176" s="15">
        <v>101.5</v>
      </c>
      <c r="S176" s="2" t="s">
        <v>5288</v>
      </c>
      <c r="T176" s="2" t="s">
        <v>5293</v>
      </c>
      <c r="U176" s="16">
        <v>1.839609266153297E-2</v>
      </c>
      <c r="V176" s="15">
        <v>369.11</v>
      </c>
      <c r="W176" s="2" t="s">
        <v>5294</v>
      </c>
      <c r="X176" s="2" t="s">
        <v>5294</v>
      </c>
      <c r="Y176" s="14">
        <v>88</v>
      </c>
      <c r="Z176" s="14">
        <v>5</v>
      </c>
      <c r="AA176" s="2" t="s">
        <v>5297</v>
      </c>
      <c r="AB176" s="2">
        <v>1</v>
      </c>
      <c r="AC176" s="14">
        <v>9</v>
      </c>
      <c r="AD176" s="14">
        <v>6</v>
      </c>
      <c r="AE176" s="2" t="s">
        <v>5301</v>
      </c>
      <c r="AF176" s="2" t="s">
        <v>5295</v>
      </c>
      <c r="AG176" s="2">
        <v>1</v>
      </c>
      <c r="AH176" s="23">
        <f t="shared" si="8"/>
        <v>470.61</v>
      </c>
      <c r="AI176" s="2" t="str">
        <f t="shared" si="9"/>
        <v>Adulto</v>
      </c>
      <c r="AJ176" s="23">
        <f t="shared" si="10"/>
        <v>8.6573851674440316</v>
      </c>
      <c r="AK176" s="17">
        <f t="shared" si="11"/>
        <v>461.95261483255598</v>
      </c>
    </row>
    <row r="177" spans="1:37" x14ac:dyDescent="0.25">
      <c r="A177" s="3" t="s">
        <v>403</v>
      </c>
      <c r="B177" s="1" t="s">
        <v>2539</v>
      </c>
      <c r="C177" s="1" t="s">
        <v>2550</v>
      </c>
      <c r="D177" s="1" t="s">
        <v>2551</v>
      </c>
      <c r="E177" s="9">
        <v>31151</v>
      </c>
      <c r="F177" s="10">
        <v>20</v>
      </c>
      <c r="G177" s="1" t="s">
        <v>2553</v>
      </c>
      <c r="H177" s="1" t="s">
        <v>2561</v>
      </c>
      <c r="I177" s="1" t="s">
        <v>2564</v>
      </c>
      <c r="J177" s="11" t="s">
        <v>2937</v>
      </c>
      <c r="K177" s="9">
        <v>44992</v>
      </c>
      <c r="L177" s="1" t="s">
        <v>5067</v>
      </c>
      <c r="M177" s="1" t="s">
        <v>5072</v>
      </c>
      <c r="N177" s="11" t="s">
        <v>5217</v>
      </c>
      <c r="O177" s="1" t="s">
        <v>5277</v>
      </c>
      <c r="P177" s="1" t="s">
        <v>5279</v>
      </c>
      <c r="Q177" s="1" t="s">
        <v>5284</v>
      </c>
      <c r="R177" s="11">
        <v>986.6</v>
      </c>
      <c r="S177" s="1" t="s">
        <v>5288</v>
      </c>
      <c r="T177" s="1" t="s">
        <v>5293</v>
      </c>
      <c r="U177" s="12">
        <v>0.81392567788286774</v>
      </c>
      <c r="V177" s="11">
        <v>425.46</v>
      </c>
      <c r="W177" s="1" t="s">
        <v>5294</v>
      </c>
      <c r="X177" s="1" t="s">
        <v>5295</v>
      </c>
      <c r="Y177" s="10">
        <v>274</v>
      </c>
      <c r="Z177" s="10">
        <v>3</v>
      </c>
      <c r="AA177" s="1" t="s">
        <v>5297</v>
      </c>
      <c r="AB177" s="1">
        <v>4</v>
      </c>
      <c r="AC177" s="10">
        <v>9</v>
      </c>
      <c r="AD177" s="10">
        <v>7</v>
      </c>
      <c r="AE177" s="1" t="s">
        <v>5302</v>
      </c>
      <c r="AF177" s="1" t="s">
        <v>5294</v>
      </c>
      <c r="AG177" s="1">
        <v>3</v>
      </c>
      <c r="AH177" s="17">
        <f t="shared" si="8"/>
        <v>1412.06</v>
      </c>
      <c r="AI177" s="1" t="str">
        <f t="shared" si="9"/>
        <v>Adulto</v>
      </c>
      <c r="AJ177" s="17">
        <f t="shared" si="10"/>
        <v>1149.3118927112821</v>
      </c>
      <c r="AK177" s="17">
        <f t="shared" si="11"/>
        <v>262.74810728871785</v>
      </c>
    </row>
    <row r="178" spans="1:37" x14ac:dyDescent="0.25">
      <c r="A178" s="3" t="s">
        <v>405</v>
      </c>
      <c r="B178" s="1" t="s">
        <v>2542</v>
      </c>
      <c r="C178" s="1" t="s">
        <v>2545</v>
      </c>
      <c r="D178" s="1" t="s">
        <v>2552</v>
      </c>
      <c r="E178" s="9">
        <v>20114</v>
      </c>
      <c r="F178" s="10">
        <v>50</v>
      </c>
      <c r="G178" s="1" t="s">
        <v>2555</v>
      </c>
      <c r="H178" s="1" t="s">
        <v>2558</v>
      </c>
      <c r="I178" s="1" t="s">
        <v>2564</v>
      </c>
      <c r="J178" s="11" t="s">
        <v>2939</v>
      </c>
      <c r="K178" s="9">
        <v>44988</v>
      </c>
      <c r="L178" s="1" t="s">
        <v>5068</v>
      </c>
      <c r="M178" s="1" t="s">
        <v>5072</v>
      </c>
      <c r="N178" s="11" t="s">
        <v>5251</v>
      </c>
      <c r="O178" s="1" t="s">
        <v>5276</v>
      </c>
      <c r="P178" s="1" t="s">
        <v>5283</v>
      </c>
      <c r="Q178" s="1" t="s">
        <v>5284</v>
      </c>
      <c r="R178" s="11">
        <v>446.11</v>
      </c>
      <c r="S178" s="1" t="s">
        <v>5289</v>
      </c>
      <c r="T178" s="1" t="s">
        <v>5293</v>
      </c>
      <c r="U178" s="12">
        <v>0.30903932891043462</v>
      </c>
      <c r="V178" s="11">
        <v>142.6</v>
      </c>
      <c r="W178" s="1" t="s">
        <v>5294</v>
      </c>
      <c r="X178" s="1" t="s">
        <v>5295</v>
      </c>
      <c r="Y178" s="10">
        <v>216</v>
      </c>
      <c r="Z178" s="10">
        <v>3</v>
      </c>
      <c r="AA178" s="1" t="s">
        <v>5298</v>
      </c>
      <c r="AB178" s="1">
        <v>3</v>
      </c>
      <c r="AC178" s="10">
        <v>8</v>
      </c>
      <c r="AD178" s="10">
        <v>9</v>
      </c>
      <c r="AE178" s="1" t="s">
        <v>5301</v>
      </c>
      <c r="AF178" s="1" t="s">
        <v>5294</v>
      </c>
      <c r="AG178" s="1">
        <v>2</v>
      </c>
      <c r="AH178" s="17">
        <f t="shared" si="8"/>
        <v>588.71</v>
      </c>
      <c r="AI178" s="1" t="str">
        <f t="shared" si="9"/>
        <v>Adulto</v>
      </c>
      <c r="AJ178" s="17">
        <f t="shared" si="10"/>
        <v>181.93454332286197</v>
      </c>
      <c r="AK178" s="17">
        <f t="shared" si="11"/>
        <v>406.7754566771381</v>
      </c>
    </row>
    <row r="179" spans="1:37" x14ac:dyDescent="0.25">
      <c r="A179" s="4" t="s">
        <v>406</v>
      </c>
      <c r="B179" s="2" t="s">
        <v>2539</v>
      </c>
      <c r="C179" s="2" t="s">
        <v>2550</v>
      </c>
      <c r="D179" s="2" t="s">
        <v>2551</v>
      </c>
      <c r="E179" s="13">
        <v>20591</v>
      </c>
      <c r="F179" s="14">
        <v>20</v>
      </c>
      <c r="G179" s="2" t="s">
        <v>2553</v>
      </c>
      <c r="H179" s="2" t="s">
        <v>2561</v>
      </c>
      <c r="I179" s="2" t="s">
        <v>2563</v>
      </c>
      <c r="J179" s="15" t="s">
        <v>2940</v>
      </c>
      <c r="K179" s="13">
        <v>45370</v>
      </c>
      <c r="L179" s="2" t="s">
        <v>5067</v>
      </c>
      <c r="M179" s="2" t="s">
        <v>5072</v>
      </c>
      <c r="N179" s="15" t="s">
        <v>5252</v>
      </c>
      <c r="O179" s="2" t="s">
        <v>5275</v>
      </c>
      <c r="P179" s="2" t="s">
        <v>5281</v>
      </c>
      <c r="Q179" s="2" t="s">
        <v>5287</v>
      </c>
      <c r="R179" s="15">
        <v>2192.7800000000002</v>
      </c>
      <c r="S179" s="2" t="s">
        <v>5288</v>
      </c>
      <c r="T179" s="2" t="s">
        <v>5292</v>
      </c>
      <c r="U179" s="16">
        <v>4.5256431987038548E-2</v>
      </c>
      <c r="V179" s="15">
        <v>559.99</v>
      </c>
      <c r="W179" s="2" t="s">
        <v>5295</v>
      </c>
      <c r="X179" s="2" t="s">
        <v>5295</v>
      </c>
      <c r="Y179" s="14">
        <v>239</v>
      </c>
      <c r="Z179" s="14">
        <v>12</v>
      </c>
      <c r="AA179" s="2" t="s">
        <v>5296</v>
      </c>
      <c r="AB179" s="2">
        <v>1</v>
      </c>
      <c r="AC179" s="14">
        <v>7</v>
      </c>
      <c r="AD179" s="14">
        <v>7</v>
      </c>
      <c r="AE179" s="2" t="s">
        <v>5303</v>
      </c>
      <c r="AF179" s="2" t="s">
        <v>5294</v>
      </c>
      <c r="AG179" s="2">
        <v>0</v>
      </c>
      <c r="AH179" s="23">
        <f t="shared" si="8"/>
        <v>2752.7700000000004</v>
      </c>
      <c r="AI179" s="2" t="str">
        <f t="shared" si="9"/>
        <v>Adulto</v>
      </c>
      <c r="AJ179" s="23">
        <f t="shared" si="10"/>
        <v>124.58054828096013</v>
      </c>
      <c r="AK179" s="17">
        <f t="shared" si="11"/>
        <v>2628.1894517190403</v>
      </c>
    </row>
    <row r="180" spans="1:37" x14ac:dyDescent="0.25">
      <c r="A180" s="3" t="s">
        <v>407</v>
      </c>
      <c r="B180" s="1" t="s">
        <v>2534</v>
      </c>
      <c r="C180" s="1" t="s">
        <v>2548</v>
      </c>
      <c r="D180" s="1" t="s">
        <v>2552</v>
      </c>
      <c r="E180" s="9">
        <v>29542</v>
      </c>
      <c r="F180" s="10">
        <v>36</v>
      </c>
      <c r="G180" s="1" t="s">
        <v>2553</v>
      </c>
      <c r="H180" s="1" t="s">
        <v>2561</v>
      </c>
      <c r="I180" s="1" t="s">
        <v>2563</v>
      </c>
      <c r="J180" s="11" t="s">
        <v>2941</v>
      </c>
      <c r="K180" s="9">
        <v>44973</v>
      </c>
      <c r="L180" s="1" t="s">
        <v>5068</v>
      </c>
      <c r="M180" s="1" t="s">
        <v>2563</v>
      </c>
      <c r="N180" s="11" t="s">
        <v>5144</v>
      </c>
      <c r="O180" s="1" t="s">
        <v>5274</v>
      </c>
      <c r="P180" s="1" t="s">
        <v>5281</v>
      </c>
      <c r="Q180" s="1" t="s">
        <v>5287</v>
      </c>
      <c r="R180" s="11">
        <v>2289.9699999999998</v>
      </c>
      <c r="S180" s="1" t="s">
        <v>5289</v>
      </c>
      <c r="T180" s="1" t="s">
        <v>5292</v>
      </c>
      <c r="U180" s="12">
        <v>0.40969290597361541</v>
      </c>
      <c r="V180" s="11">
        <v>168.22</v>
      </c>
      <c r="W180" s="1" t="s">
        <v>5295</v>
      </c>
      <c r="X180" s="1" t="s">
        <v>5294</v>
      </c>
      <c r="Y180" s="10">
        <v>169</v>
      </c>
      <c r="Z180" s="10">
        <v>6</v>
      </c>
      <c r="AA180" s="1" t="s">
        <v>5298</v>
      </c>
      <c r="AB180" s="1">
        <v>1</v>
      </c>
      <c r="AC180" s="10">
        <v>3</v>
      </c>
      <c r="AD180" s="10">
        <v>7</v>
      </c>
      <c r="AE180" s="1" t="s">
        <v>5300</v>
      </c>
      <c r="AF180" s="1" t="s">
        <v>5294</v>
      </c>
      <c r="AG180" s="1">
        <v>2</v>
      </c>
      <c r="AH180" s="17">
        <f t="shared" si="8"/>
        <v>2458.1899999999996</v>
      </c>
      <c r="AI180" s="1" t="str">
        <f t="shared" si="9"/>
        <v>Adulto</v>
      </c>
      <c r="AJ180" s="17">
        <f t="shared" si="10"/>
        <v>1007.1030045352815</v>
      </c>
      <c r="AK180" s="17">
        <f t="shared" si="11"/>
        <v>1451.0869954647183</v>
      </c>
    </row>
    <row r="181" spans="1:37" x14ac:dyDescent="0.25">
      <c r="A181" s="4" t="s">
        <v>408</v>
      </c>
      <c r="B181" s="2" t="s">
        <v>2533</v>
      </c>
      <c r="C181" s="2" t="s">
        <v>2545</v>
      </c>
      <c r="D181" s="2" t="s">
        <v>2552</v>
      </c>
      <c r="E181" s="13">
        <v>27514</v>
      </c>
      <c r="F181" s="14">
        <v>27</v>
      </c>
      <c r="G181" s="2" t="s">
        <v>2557</v>
      </c>
      <c r="H181" s="2" t="s">
        <v>2559</v>
      </c>
      <c r="I181" s="2" t="s">
        <v>2563</v>
      </c>
      <c r="J181" s="15" t="s">
        <v>2942</v>
      </c>
      <c r="K181" s="13">
        <v>45134</v>
      </c>
      <c r="L181" s="2" t="s">
        <v>5068</v>
      </c>
      <c r="M181" s="2" t="s">
        <v>5071</v>
      </c>
      <c r="N181" s="15" t="s">
        <v>5129</v>
      </c>
      <c r="O181" s="2" t="s">
        <v>5274</v>
      </c>
      <c r="P181" s="2" t="s">
        <v>5281</v>
      </c>
      <c r="Q181" s="2" t="s">
        <v>5284</v>
      </c>
      <c r="R181" s="15">
        <v>2211.86</v>
      </c>
      <c r="S181" s="2" t="s">
        <v>5288</v>
      </c>
      <c r="T181" s="2" t="s">
        <v>5293</v>
      </c>
      <c r="U181" s="16">
        <v>0.85257677274004506</v>
      </c>
      <c r="V181" s="15">
        <v>624.07000000000005</v>
      </c>
      <c r="W181" s="2" t="s">
        <v>5295</v>
      </c>
      <c r="X181" s="2" t="s">
        <v>5294</v>
      </c>
      <c r="Y181" s="14">
        <v>231</v>
      </c>
      <c r="Z181" s="14">
        <v>13</v>
      </c>
      <c r="AA181" s="2" t="s">
        <v>5296</v>
      </c>
      <c r="AB181" s="2">
        <v>4</v>
      </c>
      <c r="AC181" s="14">
        <v>3</v>
      </c>
      <c r="AD181" s="14">
        <v>6</v>
      </c>
      <c r="AE181" s="2" t="s">
        <v>5303</v>
      </c>
      <c r="AF181" s="2" t="s">
        <v>5294</v>
      </c>
      <c r="AG181" s="2">
        <v>5</v>
      </c>
      <c r="AH181" s="23">
        <f t="shared" si="8"/>
        <v>2835.9300000000003</v>
      </c>
      <c r="AI181" s="2" t="str">
        <f t="shared" si="9"/>
        <v>Adulto</v>
      </c>
      <c r="AJ181" s="23">
        <f t="shared" si="10"/>
        <v>2417.8480471166763</v>
      </c>
      <c r="AK181" s="17">
        <f t="shared" si="11"/>
        <v>418.08195288332399</v>
      </c>
    </row>
    <row r="182" spans="1:37" x14ac:dyDescent="0.25">
      <c r="A182" s="4" t="s">
        <v>410</v>
      </c>
      <c r="B182" s="2" t="s">
        <v>2538</v>
      </c>
      <c r="C182" s="2" t="s">
        <v>2545</v>
      </c>
      <c r="D182" s="2" t="s">
        <v>2552</v>
      </c>
      <c r="E182" s="13">
        <v>26189</v>
      </c>
      <c r="F182" s="14">
        <v>32</v>
      </c>
      <c r="G182" s="2" t="s">
        <v>2553</v>
      </c>
      <c r="H182" s="2" t="s">
        <v>2558</v>
      </c>
      <c r="I182" s="2" t="s">
        <v>2566</v>
      </c>
      <c r="J182" s="15" t="s">
        <v>2944</v>
      </c>
      <c r="K182" s="13">
        <v>44942</v>
      </c>
      <c r="L182" s="2" t="s">
        <v>5067</v>
      </c>
      <c r="M182" s="2" t="s">
        <v>5071</v>
      </c>
      <c r="N182" s="15" t="s">
        <v>5224</v>
      </c>
      <c r="O182" s="2" t="s">
        <v>5277</v>
      </c>
      <c r="P182" s="2" t="s">
        <v>5280</v>
      </c>
      <c r="Q182" s="2" t="s">
        <v>5286</v>
      </c>
      <c r="R182" s="15">
        <v>1257.1600000000001</v>
      </c>
      <c r="S182" s="2" t="s">
        <v>5289</v>
      </c>
      <c r="T182" s="2" t="s">
        <v>5293</v>
      </c>
      <c r="U182" s="16">
        <v>0.90860527075639241</v>
      </c>
      <c r="V182" s="15">
        <v>490.15</v>
      </c>
      <c r="W182" s="2" t="s">
        <v>5294</v>
      </c>
      <c r="X182" s="2" t="s">
        <v>5294</v>
      </c>
      <c r="Y182" s="14">
        <v>232</v>
      </c>
      <c r="Z182" s="14">
        <v>9</v>
      </c>
      <c r="AA182" s="2" t="s">
        <v>5297</v>
      </c>
      <c r="AB182" s="2">
        <v>4</v>
      </c>
      <c r="AC182" s="14">
        <v>3</v>
      </c>
      <c r="AD182" s="14">
        <v>6</v>
      </c>
      <c r="AE182" s="2" t="s">
        <v>5299</v>
      </c>
      <c r="AF182" s="2" t="s">
        <v>5294</v>
      </c>
      <c r="AG182" s="2">
        <v>4</v>
      </c>
      <c r="AH182" s="23">
        <f t="shared" si="8"/>
        <v>1747.31</v>
      </c>
      <c r="AI182" s="2" t="str">
        <f t="shared" si="9"/>
        <v>Adulto</v>
      </c>
      <c r="AJ182" s="23">
        <f t="shared" si="10"/>
        <v>1587.6150756453519</v>
      </c>
      <c r="AK182" s="17">
        <f t="shared" si="11"/>
        <v>159.69492435464804</v>
      </c>
    </row>
    <row r="183" spans="1:37" x14ac:dyDescent="0.25">
      <c r="A183" s="4" t="s">
        <v>412</v>
      </c>
      <c r="B183" s="2" t="s">
        <v>2541</v>
      </c>
      <c r="C183" s="2" t="s">
        <v>2549</v>
      </c>
      <c r="D183" s="2" t="s">
        <v>2552</v>
      </c>
      <c r="E183" s="13">
        <v>40726</v>
      </c>
      <c r="F183" s="14">
        <v>17</v>
      </c>
      <c r="G183" s="2" t="s">
        <v>2557</v>
      </c>
      <c r="H183" s="2" t="s">
        <v>2559</v>
      </c>
      <c r="I183" s="2" t="s">
        <v>2563</v>
      </c>
      <c r="J183" s="15" t="s">
        <v>2946</v>
      </c>
      <c r="K183" s="13">
        <v>45110</v>
      </c>
      <c r="L183" s="2" t="s">
        <v>5067</v>
      </c>
      <c r="M183" s="2" t="s">
        <v>5073</v>
      </c>
      <c r="N183" s="15" t="s">
        <v>5134</v>
      </c>
      <c r="O183" s="2" t="s">
        <v>5277</v>
      </c>
      <c r="P183" s="2" t="s">
        <v>5279</v>
      </c>
      <c r="Q183" s="2" t="s">
        <v>5285</v>
      </c>
      <c r="R183" s="15">
        <v>621.28</v>
      </c>
      <c r="S183" s="2" t="s">
        <v>5290</v>
      </c>
      <c r="T183" s="2" t="s">
        <v>5291</v>
      </c>
      <c r="U183" s="16">
        <v>6.1960942994325967E-2</v>
      </c>
      <c r="V183" s="15">
        <v>404.52</v>
      </c>
      <c r="W183" s="2" t="s">
        <v>5294</v>
      </c>
      <c r="X183" s="2" t="s">
        <v>5294</v>
      </c>
      <c r="Y183" s="14">
        <v>134</v>
      </c>
      <c r="Z183" s="14">
        <v>4</v>
      </c>
      <c r="AA183" s="2" t="s">
        <v>5296</v>
      </c>
      <c r="AB183" s="2">
        <v>3</v>
      </c>
      <c r="AC183" s="14">
        <v>9</v>
      </c>
      <c r="AD183" s="14">
        <v>10</v>
      </c>
      <c r="AE183" s="2" t="s">
        <v>5303</v>
      </c>
      <c r="AF183" s="2" t="s">
        <v>5294</v>
      </c>
      <c r="AG183" s="2">
        <v>0</v>
      </c>
      <c r="AH183" s="23">
        <f t="shared" si="8"/>
        <v>1025.8</v>
      </c>
      <c r="AI183" s="2" t="str">
        <f t="shared" si="9"/>
        <v>Adulto</v>
      </c>
      <c r="AJ183" s="23">
        <f t="shared" si="10"/>
        <v>63.559535323579574</v>
      </c>
      <c r="AK183" s="17">
        <f t="shared" si="11"/>
        <v>962.2404646764204</v>
      </c>
    </row>
    <row r="184" spans="1:37" x14ac:dyDescent="0.25">
      <c r="A184" s="3" t="s">
        <v>415</v>
      </c>
      <c r="B184" s="1" t="s">
        <v>2537</v>
      </c>
      <c r="C184" s="1" t="s">
        <v>2543</v>
      </c>
      <c r="D184" s="1" t="s">
        <v>2551</v>
      </c>
      <c r="E184" s="9">
        <v>21284</v>
      </c>
      <c r="F184" s="10">
        <v>45</v>
      </c>
      <c r="G184" s="1" t="s">
        <v>2553</v>
      </c>
      <c r="H184" s="1" t="s">
        <v>2558</v>
      </c>
      <c r="I184" s="1" t="s">
        <v>2566</v>
      </c>
      <c r="J184" s="11" t="s">
        <v>2949</v>
      </c>
      <c r="K184" s="9">
        <v>45335</v>
      </c>
      <c r="L184" s="1" t="s">
        <v>5068</v>
      </c>
      <c r="M184" s="1" t="s">
        <v>5070</v>
      </c>
      <c r="N184" s="11" t="s">
        <v>5158</v>
      </c>
      <c r="O184" s="1" t="s">
        <v>5277</v>
      </c>
      <c r="P184" s="1" t="s">
        <v>5279</v>
      </c>
      <c r="Q184" s="1" t="s">
        <v>5284</v>
      </c>
      <c r="R184" s="11">
        <v>683.74</v>
      </c>
      <c r="S184" s="1" t="s">
        <v>5288</v>
      </c>
      <c r="T184" s="1" t="s">
        <v>5291</v>
      </c>
      <c r="U184" s="12">
        <v>2.9808942474669808E-2</v>
      </c>
      <c r="V184" s="11">
        <v>706.66</v>
      </c>
      <c r="W184" s="1" t="s">
        <v>5294</v>
      </c>
      <c r="X184" s="1" t="s">
        <v>5295</v>
      </c>
      <c r="Y184" s="10">
        <v>258</v>
      </c>
      <c r="Z184" s="10">
        <v>4</v>
      </c>
      <c r="AA184" s="1" t="s">
        <v>5297</v>
      </c>
      <c r="AB184" s="1">
        <v>1</v>
      </c>
      <c r="AC184" s="10">
        <v>8</v>
      </c>
      <c r="AD184" s="10">
        <v>7</v>
      </c>
      <c r="AE184" s="1" t="s">
        <v>5301</v>
      </c>
      <c r="AF184" s="1" t="s">
        <v>5294</v>
      </c>
      <c r="AG184" s="1">
        <v>4</v>
      </c>
      <c r="AH184" s="17">
        <f t="shared" si="8"/>
        <v>1390.4</v>
      </c>
      <c r="AI184" s="1" t="str">
        <f t="shared" si="9"/>
        <v>Adulto</v>
      </c>
      <c r="AJ184" s="17">
        <f t="shared" si="10"/>
        <v>41.446353616780904</v>
      </c>
      <c r="AK184" s="17">
        <f t="shared" si="11"/>
        <v>1348.9536463832192</v>
      </c>
    </row>
    <row r="185" spans="1:37" x14ac:dyDescent="0.25">
      <c r="A185" s="3" t="s">
        <v>417</v>
      </c>
      <c r="B185" s="1" t="s">
        <v>2537</v>
      </c>
      <c r="C185" s="1" t="s">
        <v>2548</v>
      </c>
      <c r="D185" s="1" t="s">
        <v>2552</v>
      </c>
      <c r="E185" s="9">
        <v>29804</v>
      </c>
      <c r="F185" s="10">
        <v>32</v>
      </c>
      <c r="G185" s="1" t="s">
        <v>2555</v>
      </c>
      <c r="H185" s="1" t="s">
        <v>2559</v>
      </c>
      <c r="I185" s="1" t="s">
        <v>2563</v>
      </c>
      <c r="J185" s="11" t="s">
        <v>2951</v>
      </c>
      <c r="K185" s="9">
        <v>45404</v>
      </c>
      <c r="L185" s="1" t="s">
        <v>5068</v>
      </c>
      <c r="M185" s="1" t="s">
        <v>5073</v>
      </c>
      <c r="N185" s="11" t="s">
        <v>5208</v>
      </c>
      <c r="O185" s="1" t="s">
        <v>5278</v>
      </c>
      <c r="P185" s="1" t="s">
        <v>5281</v>
      </c>
      <c r="Q185" s="1" t="s">
        <v>5285</v>
      </c>
      <c r="R185" s="11">
        <v>2162.7800000000002</v>
      </c>
      <c r="S185" s="1" t="s">
        <v>5289</v>
      </c>
      <c r="T185" s="1" t="s">
        <v>5288</v>
      </c>
      <c r="U185" s="12">
        <v>0.90642797915126705</v>
      </c>
      <c r="V185" s="11">
        <v>269.77</v>
      </c>
      <c r="W185" s="1" t="s">
        <v>5294</v>
      </c>
      <c r="X185" s="1" t="s">
        <v>5295</v>
      </c>
      <c r="Y185" s="10">
        <v>262</v>
      </c>
      <c r="Z185" s="10">
        <v>5</v>
      </c>
      <c r="AA185" s="1" t="s">
        <v>5297</v>
      </c>
      <c r="AB185" s="1">
        <v>1</v>
      </c>
      <c r="AC185" s="10">
        <v>9</v>
      </c>
      <c r="AD185" s="10">
        <v>5</v>
      </c>
      <c r="AE185" s="1" t="s">
        <v>5300</v>
      </c>
      <c r="AF185" s="1" t="s">
        <v>5295</v>
      </c>
      <c r="AG185" s="1">
        <v>1</v>
      </c>
      <c r="AH185" s="17">
        <f t="shared" si="8"/>
        <v>2432.5500000000002</v>
      </c>
      <c r="AI185" s="1" t="str">
        <f t="shared" si="9"/>
        <v>Adulto</v>
      </c>
      <c r="AJ185" s="17">
        <f t="shared" si="10"/>
        <v>2204.9313806844148</v>
      </c>
      <c r="AK185" s="17">
        <f t="shared" si="11"/>
        <v>227.61861931558542</v>
      </c>
    </row>
    <row r="186" spans="1:37" x14ac:dyDescent="0.25">
      <c r="A186" s="4" t="s">
        <v>418</v>
      </c>
      <c r="B186" s="2" t="s">
        <v>2534</v>
      </c>
      <c r="C186" s="2" t="s">
        <v>2547</v>
      </c>
      <c r="D186" s="2" t="s">
        <v>2552</v>
      </c>
      <c r="E186" s="13">
        <v>23152</v>
      </c>
      <c r="F186" s="14">
        <v>45</v>
      </c>
      <c r="G186" s="2" t="s">
        <v>2553</v>
      </c>
      <c r="H186" s="2" t="s">
        <v>2561</v>
      </c>
      <c r="I186" s="2" t="s">
        <v>2565</v>
      </c>
      <c r="J186" s="15" t="s">
        <v>2952</v>
      </c>
      <c r="K186" s="13">
        <v>45449</v>
      </c>
      <c r="L186" s="2" t="s">
        <v>5068</v>
      </c>
      <c r="M186" s="2" t="s">
        <v>5070</v>
      </c>
      <c r="N186" s="15" t="s">
        <v>5099</v>
      </c>
      <c r="O186" s="2" t="s">
        <v>5274</v>
      </c>
      <c r="P186" s="2" t="s">
        <v>5280</v>
      </c>
      <c r="Q186" s="2" t="s">
        <v>5286</v>
      </c>
      <c r="R186" s="15">
        <v>887.09</v>
      </c>
      <c r="S186" s="2" t="s">
        <v>5290</v>
      </c>
      <c r="T186" s="2" t="s">
        <v>5291</v>
      </c>
      <c r="U186" s="16">
        <v>0.7704913983358268</v>
      </c>
      <c r="V186" s="15">
        <v>116.29</v>
      </c>
      <c r="W186" s="2" t="s">
        <v>5294</v>
      </c>
      <c r="X186" s="2" t="s">
        <v>5294</v>
      </c>
      <c r="Y186" s="14">
        <v>216</v>
      </c>
      <c r="Z186" s="14">
        <v>0</v>
      </c>
      <c r="AA186" s="2" t="s">
        <v>5298</v>
      </c>
      <c r="AB186" s="2">
        <v>2</v>
      </c>
      <c r="AC186" s="14">
        <v>9</v>
      </c>
      <c r="AD186" s="14">
        <v>8</v>
      </c>
      <c r="AE186" s="2" t="s">
        <v>5302</v>
      </c>
      <c r="AF186" s="2" t="s">
        <v>5294</v>
      </c>
      <c r="AG186" s="2">
        <v>1</v>
      </c>
      <c r="AH186" s="23">
        <f t="shared" si="8"/>
        <v>1003.38</v>
      </c>
      <c r="AI186" s="2" t="str">
        <f t="shared" si="9"/>
        <v>Adulto</v>
      </c>
      <c r="AJ186" s="23">
        <f t="shared" si="10"/>
        <v>773.09565926220193</v>
      </c>
      <c r="AK186" s="17">
        <f t="shared" si="11"/>
        <v>230.28434073779806</v>
      </c>
    </row>
    <row r="187" spans="1:37" x14ac:dyDescent="0.25">
      <c r="A187" s="4" t="s">
        <v>420</v>
      </c>
      <c r="B187" s="2" t="s">
        <v>2535</v>
      </c>
      <c r="C187" s="2" t="s">
        <v>2543</v>
      </c>
      <c r="D187" s="2" t="s">
        <v>2551</v>
      </c>
      <c r="E187" s="13">
        <v>22124</v>
      </c>
      <c r="F187" s="14">
        <v>30</v>
      </c>
      <c r="G187" s="2" t="s">
        <v>2556</v>
      </c>
      <c r="H187" s="2" t="s">
        <v>2558</v>
      </c>
      <c r="I187" s="2" t="s">
        <v>2566</v>
      </c>
      <c r="J187" s="15" t="s">
        <v>2954</v>
      </c>
      <c r="K187" s="13">
        <v>45042</v>
      </c>
      <c r="L187" s="2" t="s">
        <v>5068</v>
      </c>
      <c r="M187" s="2" t="s">
        <v>5073</v>
      </c>
      <c r="N187" s="15" t="s">
        <v>5118</v>
      </c>
      <c r="O187" s="2" t="s">
        <v>5275</v>
      </c>
      <c r="P187" s="2" t="s">
        <v>5283</v>
      </c>
      <c r="Q187" s="2" t="s">
        <v>5284</v>
      </c>
      <c r="R187" s="15">
        <v>899.21</v>
      </c>
      <c r="S187" s="2" t="s">
        <v>5290</v>
      </c>
      <c r="T187" s="2" t="s">
        <v>5292</v>
      </c>
      <c r="U187" s="16">
        <v>0.84335577561714981</v>
      </c>
      <c r="V187" s="15">
        <v>510.61</v>
      </c>
      <c r="W187" s="2" t="s">
        <v>5295</v>
      </c>
      <c r="X187" s="2" t="s">
        <v>5294</v>
      </c>
      <c r="Y187" s="14">
        <v>97</v>
      </c>
      <c r="Z187" s="14">
        <v>5</v>
      </c>
      <c r="AA187" s="2" t="s">
        <v>5298</v>
      </c>
      <c r="AB187" s="2">
        <v>4</v>
      </c>
      <c r="AC187" s="14">
        <v>0</v>
      </c>
      <c r="AD187" s="14">
        <v>2</v>
      </c>
      <c r="AE187" s="2" t="s">
        <v>5301</v>
      </c>
      <c r="AF187" s="2" t="s">
        <v>5295</v>
      </c>
      <c r="AG187" s="2">
        <v>1</v>
      </c>
      <c r="AH187" s="23">
        <f t="shared" si="8"/>
        <v>1409.8200000000002</v>
      </c>
      <c r="AI187" s="2" t="str">
        <f t="shared" si="9"/>
        <v>Adulto</v>
      </c>
      <c r="AJ187" s="23">
        <f t="shared" si="10"/>
        <v>1188.9798395805703</v>
      </c>
      <c r="AK187" s="17">
        <f t="shared" si="11"/>
        <v>220.84016041942982</v>
      </c>
    </row>
    <row r="188" spans="1:37" x14ac:dyDescent="0.25">
      <c r="A188" s="4" t="s">
        <v>422</v>
      </c>
      <c r="B188" s="2" t="s">
        <v>2534</v>
      </c>
      <c r="C188" s="2" t="s">
        <v>2543</v>
      </c>
      <c r="D188" s="2" t="s">
        <v>2552</v>
      </c>
      <c r="E188" s="13">
        <v>31969</v>
      </c>
      <c r="F188" s="14">
        <v>38</v>
      </c>
      <c r="G188" s="2" t="s">
        <v>2554</v>
      </c>
      <c r="H188" s="2" t="s">
        <v>2561</v>
      </c>
      <c r="I188" s="2" t="s">
        <v>2564</v>
      </c>
      <c r="J188" s="15" t="s">
        <v>2956</v>
      </c>
      <c r="K188" s="13">
        <v>45451</v>
      </c>
      <c r="L188" s="2" t="s">
        <v>5069</v>
      </c>
      <c r="M188" s="2" t="s">
        <v>2563</v>
      </c>
      <c r="N188" s="15" t="s">
        <v>5099</v>
      </c>
      <c r="O188" s="2" t="s">
        <v>5276</v>
      </c>
      <c r="P188" s="2" t="s">
        <v>5279</v>
      </c>
      <c r="Q188" s="2" t="s">
        <v>5287</v>
      </c>
      <c r="R188" s="15">
        <v>2487.91</v>
      </c>
      <c r="S188" s="2" t="s">
        <v>5288</v>
      </c>
      <c r="T188" s="2" t="s">
        <v>5292</v>
      </c>
      <c r="U188" s="16">
        <v>0.42309618878297162</v>
      </c>
      <c r="V188" s="15">
        <v>576.13</v>
      </c>
      <c r="W188" s="2" t="s">
        <v>5295</v>
      </c>
      <c r="X188" s="2" t="s">
        <v>5295</v>
      </c>
      <c r="Y188" s="14">
        <v>212</v>
      </c>
      <c r="Z188" s="14">
        <v>14</v>
      </c>
      <c r="AA188" s="2" t="s">
        <v>5297</v>
      </c>
      <c r="AB188" s="2">
        <v>4</v>
      </c>
      <c r="AC188" s="14">
        <v>5</v>
      </c>
      <c r="AD188" s="14">
        <v>5</v>
      </c>
      <c r="AE188" s="2" t="s">
        <v>5301</v>
      </c>
      <c r="AF188" s="2" t="s">
        <v>5295</v>
      </c>
      <c r="AG188" s="2">
        <v>3</v>
      </c>
      <c r="AH188" s="23">
        <f t="shared" si="8"/>
        <v>3064.04</v>
      </c>
      <c r="AI188" s="2" t="str">
        <f t="shared" si="9"/>
        <v>Adulto</v>
      </c>
      <c r="AJ188" s="23">
        <f t="shared" si="10"/>
        <v>1296.3836462785764</v>
      </c>
      <c r="AK188" s="17">
        <f t="shared" si="11"/>
        <v>1767.6563537214236</v>
      </c>
    </row>
    <row r="189" spans="1:37" x14ac:dyDescent="0.25">
      <c r="A189" s="3" t="s">
        <v>423</v>
      </c>
      <c r="B189" s="1" t="s">
        <v>2537</v>
      </c>
      <c r="C189" s="1" t="s">
        <v>2545</v>
      </c>
      <c r="D189" s="1" t="s">
        <v>2552</v>
      </c>
      <c r="E189" s="9">
        <v>37353</v>
      </c>
      <c r="F189" s="10">
        <v>60</v>
      </c>
      <c r="G189" s="1" t="s">
        <v>2554</v>
      </c>
      <c r="H189" s="1" t="s">
        <v>2558</v>
      </c>
      <c r="I189" s="1" t="s">
        <v>2565</v>
      </c>
      <c r="J189" s="11" t="s">
        <v>2957</v>
      </c>
      <c r="K189" s="9">
        <v>45570</v>
      </c>
      <c r="L189" s="1" t="s">
        <v>5069</v>
      </c>
      <c r="M189" s="1" t="s">
        <v>5074</v>
      </c>
      <c r="N189" s="11" t="s">
        <v>5175</v>
      </c>
      <c r="O189" s="1" t="s">
        <v>5278</v>
      </c>
      <c r="P189" s="1" t="s">
        <v>5280</v>
      </c>
      <c r="Q189" s="1" t="s">
        <v>5284</v>
      </c>
      <c r="R189" s="11">
        <v>1534.35</v>
      </c>
      <c r="S189" s="1" t="s">
        <v>5290</v>
      </c>
      <c r="T189" s="1" t="s">
        <v>5292</v>
      </c>
      <c r="U189" s="12">
        <v>6.2755551335055171E-2</v>
      </c>
      <c r="V189" s="11">
        <v>694.12</v>
      </c>
      <c r="W189" s="1" t="s">
        <v>5294</v>
      </c>
      <c r="X189" s="1" t="s">
        <v>5294</v>
      </c>
      <c r="Y189" s="10">
        <v>231</v>
      </c>
      <c r="Z189" s="10">
        <v>14</v>
      </c>
      <c r="AA189" s="1" t="s">
        <v>5297</v>
      </c>
      <c r="AB189" s="1">
        <v>3</v>
      </c>
      <c r="AC189" s="10">
        <v>6</v>
      </c>
      <c r="AD189" s="10">
        <v>4</v>
      </c>
      <c r="AE189" s="1" t="s">
        <v>5300</v>
      </c>
      <c r="AF189" s="1" t="s">
        <v>5295</v>
      </c>
      <c r="AG189" s="1">
        <v>3</v>
      </c>
      <c r="AH189" s="17">
        <f t="shared" si="8"/>
        <v>2228.4699999999998</v>
      </c>
      <c r="AI189" s="1" t="str">
        <f t="shared" si="9"/>
        <v>Adulto</v>
      </c>
      <c r="AJ189" s="17">
        <f t="shared" si="10"/>
        <v>139.8488634836304</v>
      </c>
      <c r="AK189" s="17">
        <f t="shared" si="11"/>
        <v>2088.6211365163695</v>
      </c>
    </row>
    <row r="190" spans="1:37" x14ac:dyDescent="0.25">
      <c r="A190" s="4" t="s">
        <v>426</v>
      </c>
      <c r="B190" s="2" t="s">
        <v>2539</v>
      </c>
      <c r="C190" s="2" t="s">
        <v>2545</v>
      </c>
      <c r="D190" s="2" t="s">
        <v>2552</v>
      </c>
      <c r="E190" s="13">
        <v>36541</v>
      </c>
      <c r="F190" s="14">
        <v>63</v>
      </c>
      <c r="G190" s="2" t="s">
        <v>2553</v>
      </c>
      <c r="H190" s="2" t="s">
        <v>2562</v>
      </c>
      <c r="I190" s="2" t="s">
        <v>2564</v>
      </c>
      <c r="J190" s="15" t="s">
        <v>2960</v>
      </c>
      <c r="K190" s="13">
        <v>45431</v>
      </c>
      <c r="L190" s="2" t="s">
        <v>5069</v>
      </c>
      <c r="M190" s="2" t="s">
        <v>5073</v>
      </c>
      <c r="N190" s="15" t="s">
        <v>5193</v>
      </c>
      <c r="O190" s="2" t="s">
        <v>5277</v>
      </c>
      <c r="P190" s="2" t="s">
        <v>5282</v>
      </c>
      <c r="Q190" s="2" t="s">
        <v>5284</v>
      </c>
      <c r="R190" s="15">
        <v>1068.17</v>
      </c>
      <c r="S190" s="2" t="s">
        <v>5289</v>
      </c>
      <c r="T190" s="2" t="s">
        <v>5293</v>
      </c>
      <c r="U190" s="16">
        <v>0.5115864615532002</v>
      </c>
      <c r="V190" s="15">
        <v>256.32</v>
      </c>
      <c r="W190" s="2" t="s">
        <v>5294</v>
      </c>
      <c r="X190" s="2" t="s">
        <v>5295</v>
      </c>
      <c r="Y190" s="14">
        <v>283</v>
      </c>
      <c r="Z190" s="14">
        <v>6</v>
      </c>
      <c r="AA190" s="2" t="s">
        <v>5297</v>
      </c>
      <c r="AB190" s="2">
        <v>4</v>
      </c>
      <c r="AC190" s="14">
        <v>5</v>
      </c>
      <c r="AD190" s="14">
        <v>5</v>
      </c>
      <c r="AE190" s="2" t="s">
        <v>5303</v>
      </c>
      <c r="AF190" s="2" t="s">
        <v>5295</v>
      </c>
      <c r="AG190" s="2">
        <v>2</v>
      </c>
      <c r="AH190" s="23">
        <f t="shared" si="8"/>
        <v>1324.49</v>
      </c>
      <c r="AI190" s="2" t="str">
        <f t="shared" si="9"/>
        <v>Adulto</v>
      </c>
      <c r="AJ190" s="23">
        <f t="shared" si="10"/>
        <v>677.59115246259819</v>
      </c>
      <c r="AK190" s="17">
        <f t="shared" si="11"/>
        <v>646.89884753740182</v>
      </c>
    </row>
    <row r="191" spans="1:37" x14ac:dyDescent="0.25">
      <c r="A191" s="3" t="s">
        <v>427</v>
      </c>
      <c r="B191" s="1" t="s">
        <v>2536</v>
      </c>
      <c r="C191" s="1" t="s">
        <v>2547</v>
      </c>
      <c r="D191" s="1" t="s">
        <v>2552</v>
      </c>
      <c r="E191" s="9">
        <v>23883</v>
      </c>
      <c r="F191" s="10">
        <v>36</v>
      </c>
      <c r="G191" s="1" t="s">
        <v>2557</v>
      </c>
      <c r="H191" s="1" t="s">
        <v>2560</v>
      </c>
      <c r="I191" s="1" t="s">
        <v>2563</v>
      </c>
      <c r="J191" s="11" t="s">
        <v>2961</v>
      </c>
      <c r="K191" s="9">
        <v>45148</v>
      </c>
      <c r="L191" s="1" t="s">
        <v>5067</v>
      </c>
      <c r="M191" s="1" t="s">
        <v>5070</v>
      </c>
      <c r="N191" s="11" t="s">
        <v>5131</v>
      </c>
      <c r="O191" s="1" t="s">
        <v>5277</v>
      </c>
      <c r="P191" s="1" t="s">
        <v>5279</v>
      </c>
      <c r="Q191" s="1" t="s">
        <v>5285</v>
      </c>
      <c r="R191" s="11">
        <v>1926.6</v>
      </c>
      <c r="S191" s="1" t="s">
        <v>5289</v>
      </c>
      <c r="T191" s="1" t="s">
        <v>5291</v>
      </c>
      <c r="U191" s="12">
        <v>0.53251047445579003</v>
      </c>
      <c r="V191" s="11">
        <v>304.22000000000003</v>
      </c>
      <c r="W191" s="1" t="s">
        <v>5295</v>
      </c>
      <c r="X191" s="1" t="s">
        <v>5295</v>
      </c>
      <c r="Y191" s="10">
        <v>183</v>
      </c>
      <c r="Z191" s="10">
        <v>8</v>
      </c>
      <c r="AA191" s="1" t="s">
        <v>5296</v>
      </c>
      <c r="AB191" s="1">
        <v>3</v>
      </c>
      <c r="AC191" s="10">
        <v>2</v>
      </c>
      <c r="AD191" s="10">
        <v>8</v>
      </c>
      <c r="AE191" s="1" t="s">
        <v>5301</v>
      </c>
      <c r="AF191" s="1" t="s">
        <v>5294</v>
      </c>
      <c r="AG191" s="1">
        <v>1</v>
      </c>
      <c r="AH191" s="17">
        <f t="shared" si="8"/>
        <v>2230.8199999999997</v>
      </c>
      <c r="AI191" s="1" t="str">
        <f t="shared" si="9"/>
        <v>Adulto</v>
      </c>
      <c r="AJ191" s="17">
        <f t="shared" si="10"/>
        <v>1187.9350166254653</v>
      </c>
      <c r="AK191" s="17">
        <f t="shared" si="11"/>
        <v>1042.8849833745344</v>
      </c>
    </row>
    <row r="192" spans="1:37" x14ac:dyDescent="0.25">
      <c r="A192" s="4" t="s">
        <v>432</v>
      </c>
      <c r="B192" s="2" t="s">
        <v>2542</v>
      </c>
      <c r="C192" s="2" t="s">
        <v>2549</v>
      </c>
      <c r="D192" s="2" t="s">
        <v>2552</v>
      </c>
      <c r="E192" s="13">
        <v>31795</v>
      </c>
      <c r="F192" s="14">
        <v>24</v>
      </c>
      <c r="G192" s="2" t="s">
        <v>2557</v>
      </c>
      <c r="H192" s="2" t="s">
        <v>2561</v>
      </c>
      <c r="I192" s="2" t="s">
        <v>2563</v>
      </c>
      <c r="J192" s="15" t="s">
        <v>2966</v>
      </c>
      <c r="K192" s="13">
        <v>45417</v>
      </c>
      <c r="L192" s="2" t="s">
        <v>5069</v>
      </c>
      <c r="M192" s="2" t="s">
        <v>5072</v>
      </c>
      <c r="N192" s="15" t="s">
        <v>5253</v>
      </c>
      <c r="O192" s="2" t="s">
        <v>5275</v>
      </c>
      <c r="P192" s="2" t="s">
        <v>5279</v>
      </c>
      <c r="Q192" s="2" t="s">
        <v>5284</v>
      </c>
      <c r="R192" s="15">
        <v>1503.26</v>
      </c>
      <c r="S192" s="2" t="s">
        <v>5288</v>
      </c>
      <c r="T192" s="2" t="s">
        <v>5288</v>
      </c>
      <c r="U192" s="16">
        <v>0.9074130977587378</v>
      </c>
      <c r="V192" s="15">
        <v>626.6</v>
      </c>
      <c r="W192" s="2" t="s">
        <v>5294</v>
      </c>
      <c r="X192" s="2" t="s">
        <v>5294</v>
      </c>
      <c r="Y192" s="14">
        <v>230</v>
      </c>
      <c r="Z192" s="14">
        <v>13</v>
      </c>
      <c r="AA192" s="2" t="s">
        <v>5297</v>
      </c>
      <c r="AB192" s="2">
        <v>3</v>
      </c>
      <c r="AC192" s="14">
        <v>3</v>
      </c>
      <c r="AD192" s="14">
        <v>2</v>
      </c>
      <c r="AE192" s="2" t="s">
        <v>5299</v>
      </c>
      <c r="AF192" s="2" t="s">
        <v>5295</v>
      </c>
      <c r="AG192" s="2">
        <v>1</v>
      </c>
      <c r="AH192" s="23">
        <f t="shared" si="8"/>
        <v>2129.86</v>
      </c>
      <c r="AI192" s="2" t="str">
        <f t="shared" si="9"/>
        <v>Adulto</v>
      </c>
      <c r="AJ192" s="23">
        <f t="shared" si="10"/>
        <v>1932.6628603924255</v>
      </c>
      <c r="AK192" s="17">
        <f t="shared" si="11"/>
        <v>197.19713960757463</v>
      </c>
    </row>
    <row r="193" spans="1:37" x14ac:dyDescent="0.25">
      <c r="A193" s="3" t="s">
        <v>437</v>
      </c>
      <c r="B193" s="1" t="s">
        <v>2541</v>
      </c>
      <c r="C193" s="1" t="s">
        <v>2546</v>
      </c>
      <c r="D193" s="1" t="s">
        <v>2552</v>
      </c>
      <c r="E193" s="9">
        <v>38422</v>
      </c>
      <c r="F193" s="10">
        <v>25</v>
      </c>
      <c r="G193" s="1" t="s">
        <v>2556</v>
      </c>
      <c r="H193" s="1" t="s">
        <v>2561</v>
      </c>
      <c r="I193" s="1" t="s">
        <v>2565</v>
      </c>
      <c r="J193" s="11" t="s">
        <v>2971</v>
      </c>
      <c r="K193" s="9">
        <v>45135</v>
      </c>
      <c r="L193" s="1" t="s">
        <v>5068</v>
      </c>
      <c r="M193" s="1" t="s">
        <v>2563</v>
      </c>
      <c r="N193" s="11" t="s">
        <v>5207</v>
      </c>
      <c r="O193" s="1" t="s">
        <v>5275</v>
      </c>
      <c r="P193" s="1" t="s">
        <v>5281</v>
      </c>
      <c r="Q193" s="1" t="s">
        <v>5284</v>
      </c>
      <c r="R193" s="11">
        <v>212.92</v>
      </c>
      <c r="S193" s="1" t="s">
        <v>5288</v>
      </c>
      <c r="T193" s="1" t="s">
        <v>5292</v>
      </c>
      <c r="U193" s="12">
        <v>0.46254609597192248</v>
      </c>
      <c r="V193" s="11">
        <v>606.82000000000005</v>
      </c>
      <c r="W193" s="1" t="s">
        <v>5294</v>
      </c>
      <c r="X193" s="1" t="s">
        <v>5295</v>
      </c>
      <c r="Y193" s="10">
        <v>84</v>
      </c>
      <c r="Z193" s="10">
        <v>3</v>
      </c>
      <c r="AA193" s="1" t="s">
        <v>5298</v>
      </c>
      <c r="AB193" s="1">
        <v>1</v>
      </c>
      <c r="AC193" s="10">
        <v>0</v>
      </c>
      <c r="AD193" s="10">
        <v>4</v>
      </c>
      <c r="AE193" s="1" t="s">
        <v>5300</v>
      </c>
      <c r="AF193" s="1" t="s">
        <v>5295</v>
      </c>
      <c r="AG193" s="1">
        <v>5</v>
      </c>
      <c r="AH193" s="17">
        <f t="shared" si="8"/>
        <v>819.74</v>
      </c>
      <c r="AI193" s="1" t="str">
        <f t="shared" si="9"/>
        <v>Adulto</v>
      </c>
      <c r="AJ193" s="17">
        <f t="shared" si="10"/>
        <v>379.16753671202372</v>
      </c>
      <c r="AK193" s="17">
        <f t="shared" si="11"/>
        <v>440.57246328797629</v>
      </c>
    </row>
    <row r="194" spans="1:37" x14ac:dyDescent="0.25">
      <c r="A194" s="4" t="s">
        <v>442</v>
      </c>
      <c r="B194" s="2" t="s">
        <v>2536</v>
      </c>
      <c r="C194" s="2" t="s">
        <v>2545</v>
      </c>
      <c r="D194" s="2" t="s">
        <v>2552</v>
      </c>
      <c r="E194" s="13">
        <v>40165</v>
      </c>
      <c r="F194" s="14">
        <v>43</v>
      </c>
      <c r="G194" s="2" t="s">
        <v>2555</v>
      </c>
      <c r="H194" s="2" t="s">
        <v>2560</v>
      </c>
      <c r="I194" s="2" t="s">
        <v>2566</v>
      </c>
      <c r="J194" s="15" t="s">
        <v>2976</v>
      </c>
      <c r="K194" s="13">
        <v>44986</v>
      </c>
      <c r="L194" s="2" t="s">
        <v>5067</v>
      </c>
      <c r="M194" s="2" t="s">
        <v>5071</v>
      </c>
      <c r="N194" s="15" t="s">
        <v>5183</v>
      </c>
      <c r="O194" s="2" t="s">
        <v>5274</v>
      </c>
      <c r="P194" s="2" t="s">
        <v>5281</v>
      </c>
      <c r="Q194" s="2" t="s">
        <v>5284</v>
      </c>
      <c r="R194" s="15">
        <v>571.59</v>
      </c>
      <c r="S194" s="2" t="s">
        <v>5290</v>
      </c>
      <c r="T194" s="2" t="s">
        <v>5291</v>
      </c>
      <c r="U194" s="16">
        <v>0.90142216336203118</v>
      </c>
      <c r="V194" s="15">
        <v>601.6</v>
      </c>
      <c r="W194" s="2" t="s">
        <v>5294</v>
      </c>
      <c r="X194" s="2" t="s">
        <v>5295</v>
      </c>
      <c r="Y194" s="14">
        <v>134</v>
      </c>
      <c r="Z194" s="14">
        <v>12</v>
      </c>
      <c r="AA194" s="2" t="s">
        <v>5296</v>
      </c>
      <c r="AB194" s="2">
        <v>1</v>
      </c>
      <c r="AC194" s="14">
        <v>9</v>
      </c>
      <c r="AD194" s="14">
        <v>3</v>
      </c>
      <c r="AE194" s="2" t="s">
        <v>5299</v>
      </c>
      <c r="AF194" s="2" t="s">
        <v>5294</v>
      </c>
      <c r="AG194" s="2">
        <v>0</v>
      </c>
      <c r="AH194" s="23">
        <f t="shared" ref="AH194:AH257" si="12">R194+V194</f>
        <v>1173.19</v>
      </c>
      <c r="AI194" s="2" t="str">
        <f t="shared" ref="AI194:AI257" si="13">IF(F194&lt;15,"Niño",IF(F194&lt;65,"Adulto","Adulto Mayor"))</f>
        <v>Adulto</v>
      </c>
      <c r="AJ194" s="23">
        <f t="shared" ref="AJ194:AJ257" si="14">AH194*U194</f>
        <v>1057.5394678347013</v>
      </c>
      <c r="AK194" s="17">
        <f t="shared" si="11"/>
        <v>115.65053216529873</v>
      </c>
    </row>
    <row r="195" spans="1:37" x14ac:dyDescent="0.25">
      <c r="A195" s="3" t="s">
        <v>443</v>
      </c>
      <c r="B195" s="1" t="s">
        <v>2533</v>
      </c>
      <c r="C195" s="1" t="s">
        <v>2547</v>
      </c>
      <c r="D195" s="1" t="s">
        <v>2552</v>
      </c>
      <c r="E195" s="9">
        <v>38039</v>
      </c>
      <c r="F195" s="10">
        <v>57</v>
      </c>
      <c r="G195" s="1" t="s">
        <v>2554</v>
      </c>
      <c r="H195" s="1" t="s">
        <v>2559</v>
      </c>
      <c r="I195" s="1" t="s">
        <v>2566</v>
      </c>
      <c r="J195" s="11" t="s">
        <v>2977</v>
      </c>
      <c r="K195" s="9">
        <v>45134</v>
      </c>
      <c r="L195" s="1" t="s">
        <v>5069</v>
      </c>
      <c r="M195" s="1" t="s">
        <v>5074</v>
      </c>
      <c r="N195" s="11" t="s">
        <v>5081</v>
      </c>
      <c r="O195" s="1" t="s">
        <v>5274</v>
      </c>
      <c r="P195" s="1" t="s">
        <v>5281</v>
      </c>
      <c r="Q195" s="1" t="s">
        <v>5284</v>
      </c>
      <c r="R195" s="11">
        <v>375.59</v>
      </c>
      <c r="S195" s="1" t="s">
        <v>5290</v>
      </c>
      <c r="T195" s="1" t="s">
        <v>5291</v>
      </c>
      <c r="U195" s="12">
        <v>0.63485605993175453</v>
      </c>
      <c r="V195" s="11">
        <v>708.38</v>
      </c>
      <c r="W195" s="1" t="s">
        <v>5294</v>
      </c>
      <c r="X195" s="1" t="s">
        <v>5294</v>
      </c>
      <c r="Y195" s="10">
        <v>69</v>
      </c>
      <c r="Z195" s="10">
        <v>10</v>
      </c>
      <c r="AA195" s="1" t="s">
        <v>5298</v>
      </c>
      <c r="AB195" s="1">
        <v>2</v>
      </c>
      <c r="AC195" s="10">
        <v>4</v>
      </c>
      <c r="AD195" s="10">
        <v>2</v>
      </c>
      <c r="AE195" s="1" t="s">
        <v>5299</v>
      </c>
      <c r="AF195" s="1" t="s">
        <v>5294</v>
      </c>
      <c r="AG195" s="1">
        <v>5</v>
      </c>
      <c r="AH195" s="17">
        <f t="shared" si="12"/>
        <v>1083.97</v>
      </c>
      <c r="AI195" s="1" t="str">
        <f t="shared" si="13"/>
        <v>Adulto</v>
      </c>
      <c r="AJ195" s="17">
        <f t="shared" si="14"/>
        <v>688.16492328422396</v>
      </c>
      <c r="AK195" s="17">
        <f t="shared" ref="AK195:AK258" si="15">AH195-AJ195</f>
        <v>395.80507671577607</v>
      </c>
    </row>
    <row r="196" spans="1:37" x14ac:dyDescent="0.25">
      <c r="A196" s="4" t="s">
        <v>444</v>
      </c>
      <c r="B196" s="2" t="s">
        <v>2542</v>
      </c>
      <c r="C196" s="2" t="s">
        <v>2549</v>
      </c>
      <c r="D196" s="2" t="s">
        <v>2552</v>
      </c>
      <c r="E196" s="13">
        <v>22637</v>
      </c>
      <c r="F196" s="14">
        <v>36</v>
      </c>
      <c r="G196" s="2" t="s">
        <v>2557</v>
      </c>
      <c r="H196" s="2" t="s">
        <v>2560</v>
      </c>
      <c r="I196" s="2" t="s">
        <v>2564</v>
      </c>
      <c r="J196" s="15" t="s">
        <v>2978</v>
      </c>
      <c r="K196" s="13">
        <v>45544</v>
      </c>
      <c r="L196" s="2" t="s">
        <v>5069</v>
      </c>
      <c r="M196" s="2" t="s">
        <v>5073</v>
      </c>
      <c r="N196" s="15" t="s">
        <v>5229</v>
      </c>
      <c r="O196" s="2" t="s">
        <v>5277</v>
      </c>
      <c r="P196" s="2" t="s">
        <v>5279</v>
      </c>
      <c r="Q196" s="2" t="s">
        <v>5284</v>
      </c>
      <c r="R196" s="15">
        <v>2412.91</v>
      </c>
      <c r="S196" s="2" t="s">
        <v>5288</v>
      </c>
      <c r="T196" s="2" t="s">
        <v>5288</v>
      </c>
      <c r="U196" s="16">
        <v>0.20715449829126789</v>
      </c>
      <c r="V196" s="15">
        <v>223.07</v>
      </c>
      <c r="W196" s="2" t="s">
        <v>5295</v>
      </c>
      <c r="X196" s="2" t="s">
        <v>5294</v>
      </c>
      <c r="Y196" s="14">
        <v>161</v>
      </c>
      <c r="Z196" s="14">
        <v>8</v>
      </c>
      <c r="AA196" s="2" t="s">
        <v>5297</v>
      </c>
      <c r="AB196" s="2">
        <v>3</v>
      </c>
      <c r="AC196" s="14">
        <v>3</v>
      </c>
      <c r="AD196" s="14">
        <v>5</v>
      </c>
      <c r="AE196" s="2" t="s">
        <v>5302</v>
      </c>
      <c r="AF196" s="2" t="s">
        <v>5294</v>
      </c>
      <c r="AG196" s="2">
        <v>0</v>
      </c>
      <c r="AH196" s="23">
        <f t="shared" si="12"/>
        <v>2635.98</v>
      </c>
      <c r="AI196" s="2" t="str">
        <f t="shared" si="13"/>
        <v>Adulto</v>
      </c>
      <c r="AJ196" s="23">
        <f t="shared" si="14"/>
        <v>546.05511440581631</v>
      </c>
      <c r="AK196" s="17">
        <f t="shared" si="15"/>
        <v>2089.9248855941837</v>
      </c>
    </row>
    <row r="197" spans="1:37" x14ac:dyDescent="0.25">
      <c r="A197" s="4" t="s">
        <v>448</v>
      </c>
      <c r="B197" s="2" t="s">
        <v>2537</v>
      </c>
      <c r="C197" s="2" t="s">
        <v>2544</v>
      </c>
      <c r="D197" s="2" t="s">
        <v>2551</v>
      </c>
      <c r="E197" s="13">
        <v>30188</v>
      </c>
      <c r="F197" s="14">
        <v>27</v>
      </c>
      <c r="G197" s="2" t="s">
        <v>2554</v>
      </c>
      <c r="H197" s="2" t="s">
        <v>2559</v>
      </c>
      <c r="I197" s="2" t="s">
        <v>2564</v>
      </c>
      <c r="J197" s="15" t="s">
        <v>2982</v>
      </c>
      <c r="K197" s="13">
        <v>45218</v>
      </c>
      <c r="L197" s="2" t="s">
        <v>5069</v>
      </c>
      <c r="M197" s="2" t="s">
        <v>2563</v>
      </c>
      <c r="N197" s="15" t="s">
        <v>5250</v>
      </c>
      <c r="O197" s="2" t="s">
        <v>5274</v>
      </c>
      <c r="P197" s="2" t="s">
        <v>5282</v>
      </c>
      <c r="Q197" s="2" t="s">
        <v>5284</v>
      </c>
      <c r="R197" s="15">
        <v>2064.2800000000002</v>
      </c>
      <c r="S197" s="2" t="s">
        <v>5290</v>
      </c>
      <c r="T197" s="2" t="s">
        <v>5288</v>
      </c>
      <c r="U197" s="16">
        <v>0.4056475756483271</v>
      </c>
      <c r="V197" s="15">
        <v>280.16000000000003</v>
      </c>
      <c r="W197" s="2" t="s">
        <v>5295</v>
      </c>
      <c r="X197" s="2" t="s">
        <v>5295</v>
      </c>
      <c r="Y197" s="14">
        <v>266</v>
      </c>
      <c r="Z197" s="14">
        <v>3</v>
      </c>
      <c r="AA197" s="2" t="s">
        <v>5297</v>
      </c>
      <c r="AB197" s="2">
        <v>1</v>
      </c>
      <c r="AC197" s="14">
        <v>7</v>
      </c>
      <c r="AD197" s="14">
        <v>4</v>
      </c>
      <c r="AE197" s="2" t="s">
        <v>5302</v>
      </c>
      <c r="AF197" s="2" t="s">
        <v>5294</v>
      </c>
      <c r="AG197" s="2">
        <v>2</v>
      </c>
      <c r="AH197" s="23">
        <f t="shared" si="12"/>
        <v>2344.44</v>
      </c>
      <c r="AI197" s="2" t="str">
        <f t="shared" si="13"/>
        <v>Adulto</v>
      </c>
      <c r="AJ197" s="23">
        <f t="shared" si="14"/>
        <v>951.01640225296399</v>
      </c>
      <c r="AK197" s="17">
        <f t="shared" si="15"/>
        <v>1393.4235977470362</v>
      </c>
    </row>
    <row r="198" spans="1:37" x14ac:dyDescent="0.25">
      <c r="A198" s="3" t="s">
        <v>449</v>
      </c>
      <c r="B198" s="1" t="s">
        <v>2535</v>
      </c>
      <c r="C198" s="1" t="s">
        <v>2548</v>
      </c>
      <c r="D198" s="1" t="s">
        <v>2551</v>
      </c>
      <c r="E198" s="9">
        <v>35865</v>
      </c>
      <c r="F198" s="10">
        <v>37</v>
      </c>
      <c r="G198" s="1" t="s">
        <v>2555</v>
      </c>
      <c r="H198" s="1" t="s">
        <v>2559</v>
      </c>
      <c r="I198" s="1" t="s">
        <v>2565</v>
      </c>
      <c r="J198" s="11" t="s">
        <v>2983</v>
      </c>
      <c r="K198" s="9">
        <v>45117</v>
      </c>
      <c r="L198" s="1" t="s">
        <v>5067</v>
      </c>
      <c r="M198" s="1" t="s">
        <v>2563</v>
      </c>
      <c r="N198" s="11" t="s">
        <v>5235</v>
      </c>
      <c r="O198" s="1" t="s">
        <v>5274</v>
      </c>
      <c r="P198" s="1" t="s">
        <v>5280</v>
      </c>
      <c r="Q198" s="1" t="s">
        <v>5285</v>
      </c>
      <c r="R198" s="11">
        <v>2249.62</v>
      </c>
      <c r="S198" s="1" t="s">
        <v>5288</v>
      </c>
      <c r="T198" s="1" t="s">
        <v>5291</v>
      </c>
      <c r="U198" s="12">
        <v>8.0898210853145081E-2</v>
      </c>
      <c r="V198" s="11">
        <v>768.92</v>
      </c>
      <c r="W198" s="1" t="s">
        <v>5295</v>
      </c>
      <c r="X198" s="1" t="s">
        <v>5295</v>
      </c>
      <c r="Y198" s="10">
        <v>5</v>
      </c>
      <c r="Z198" s="10">
        <v>8</v>
      </c>
      <c r="AA198" s="1" t="s">
        <v>5296</v>
      </c>
      <c r="AB198" s="1">
        <v>1</v>
      </c>
      <c r="AC198" s="10">
        <v>0</v>
      </c>
      <c r="AD198" s="10">
        <v>7</v>
      </c>
      <c r="AE198" s="1" t="s">
        <v>5301</v>
      </c>
      <c r="AF198" s="1" t="s">
        <v>5294</v>
      </c>
      <c r="AG198" s="1">
        <v>0</v>
      </c>
      <c r="AH198" s="17">
        <f t="shared" si="12"/>
        <v>3018.54</v>
      </c>
      <c r="AI198" s="1" t="str">
        <f t="shared" si="13"/>
        <v>Adulto</v>
      </c>
      <c r="AJ198" s="17">
        <f t="shared" si="14"/>
        <v>244.19448538865254</v>
      </c>
      <c r="AK198" s="17">
        <f t="shared" si="15"/>
        <v>2774.3455146113474</v>
      </c>
    </row>
    <row r="199" spans="1:37" x14ac:dyDescent="0.25">
      <c r="A199" s="3" t="s">
        <v>453</v>
      </c>
      <c r="B199" s="1" t="s">
        <v>2536</v>
      </c>
      <c r="C199" s="1" t="s">
        <v>2544</v>
      </c>
      <c r="D199" s="1" t="s">
        <v>2552</v>
      </c>
      <c r="E199" s="9">
        <v>43841</v>
      </c>
      <c r="F199" s="10">
        <v>25</v>
      </c>
      <c r="G199" s="1" t="s">
        <v>2555</v>
      </c>
      <c r="H199" s="1" t="s">
        <v>2559</v>
      </c>
      <c r="I199" s="1" t="s">
        <v>2564</v>
      </c>
      <c r="J199" s="11" t="s">
        <v>2987</v>
      </c>
      <c r="K199" s="9">
        <v>45441</v>
      </c>
      <c r="L199" s="1" t="s">
        <v>5067</v>
      </c>
      <c r="M199" s="1" t="s">
        <v>2563</v>
      </c>
      <c r="N199" s="11" t="s">
        <v>5220</v>
      </c>
      <c r="O199" s="1" t="s">
        <v>5274</v>
      </c>
      <c r="P199" s="1" t="s">
        <v>5282</v>
      </c>
      <c r="Q199" s="1" t="s">
        <v>5284</v>
      </c>
      <c r="R199" s="11">
        <v>2054.1799999999998</v>
      </c>
      <c r="S199" s="1" t="s">
        <v>5288</v>
      </c>
      <c r="T199" s="1" t="s">
        <v>5292</v>
      </c>
      <c r="U199" s="12">
        <v>0.51039655520623439</v>
      </c>
      <c r="V199" s="11">
        <v>361.35</v>
      </c>
      <c r="W199" s="1" t="s">
        <v>5295</v>
      </c>
      <c r="X199" s="1" t="s">
        <v>5294</v>
      </c>
      <c r="Y199" s="10">
        <v>206</v>
      </c>
      <c r="Z199" s="10">
        <v>12</v>
      </c>
      <c r="AA199" s="1" t="s">
        <v>5298</v>
      </c>
      <c r="AB199" s="1">
        <v>4</v>
      </c>
      <c r="AC199" s="10">
        <v>7</v>
      </c>
      <c r="AD199" s="10">
        <v>2</v>
      </c>
      <c r="AE199" s="1" t="s">
        <v>5303</v>
      </c>
      <c r="AF199" s="1" t="s">
        <v>5295</v>
      </c>
      <c r="AG199" s="1">
        <v>2</v>
      </c>
      <c r="AH199" s="17">
        <f t="shared" si="12"/>
        <v>2415.5299999999997</v>
      </c>
      <c r="AI199" s="1" t="str">
        <f t="shared" si="13"/>
        <v>Adulto</v>
      </c>
      <c r="AJ199" s="17">
        <f t="shared" si="14"/>
        <v>1232.8781909973152</v>
      </c>
      <c r="AK199" s="17">
        <f t="shared" si="15"/>
        <v>1182.6518090026846</v>
      </c>
    </row>
    <row r="200" spans="1:37" x14ac:dyDescent="0.25">
      <c r="A200" s="3" t="s">
        <v>461</v>
      </c>
      <c r="B200" s="1" t="s">
        <v>2533</v>
      </c>
      <c r="C200" s="1" t="s">
        <v>2545</v>
      </c>
      <c r="D200" s="1" t="s">
        <v>2552</v>
      </c>
      <c r="E200" s="9">
        <v>32757</v>
      </c>
      <c r="F200" s="10">
        <v>16</v>
      </c>
      <c r="G200" s="1" t="s">
        <v>2554</v>
      </c>
      <c r="H200" s="1" t="s">
        <v>2561</v>
      </c>
      <c r="I200" s="1" t="s">
        <v>2564</v>
      </c>
      <c r="J200" s="11" t="s">
        <v>2995</v>
      </c>
      <c r="K200" s="9">
        <v>45155</v>
      </c>
      <c r="L200" s="1" t="s">
        <v>5069</v>
      </c>
      <c r="M200" s="1" t="s">
        <v>5073</v>
      </c>
      <c r="N200" s="11" t="s">
        <v>5159</v>
      </c>
      <c r="O200" s="1" t="s">
        <v>5276</v>
      </c>
      <c r="P200" s="1" t="s">
        <v>5283</v>
      </c>
      <c r="Q200" s="1" t="s">
        <v>5286</v>
      </c>
      <c r="R200" s="11">
        <v>804.71</v>
      </c>
      <c r="S200" s="1" t="s">
        <v>5290</v>
      </c>
      <c r="T200" s="1" t="s">
        <v>5292</v>
      </c>
      <c r="U200" s="12">
        <v>5.6851857605305978E-2</v>
      </c>
      <c r="V200" s="11">
        <v>248.79</v>
      </c>
      <c r="W200" s="1" t="s">
        <v>5294</v>
      </c>
      <c r="X200" s="1" t="s">
        <v>5294</v>
      </c>
      <c r="Y200" s="10">
        <v>193</v>
      </c>
      <c r="Z200" s="10">
        <v>3</v>
      </c>
      <c r="AA200" s="1" t="s">
        <v>5298</v>
      </c>
      <c r="AB200" s="1">
        <v>2</v>
      </c>
      <c r="AC200" s="10">
        <v>2</v>
      </c>
      <c r="AD200" s="10">
        <v>3</v>
      </c>
      <c r="AE200" s="1" t="s">
        <v>5303</v>
      </c>
      <c r="AF200" s="1" t="s">
        <v>5295</v>
      </c>
      <c r="AG200" s="1">
        <v>1</v>
      </c>
      <c r="AH200" s="17">
        <f t="shared" si="12"/>
        <v>1053.5</v>
      </c>
      <c r="AI200" s="1" t="str">
        <f t="shared" si="13"/>
        <v>Adulto</v>
      </c>
      <c r="AJ200" s="17">
        <f t="shared" si="14"/>
        <v>59.89343198718985</v>
      </c>
      <c r="AK200" s="17">
        <f t="shared" si="15"/>
        <v>993.60656801281016</v>
      </c>
    </row>
    <row r="201" spans="1:37" x14ac:dyDescent="0.25">
      <c r="A201" s="4" t="s">
        <v>462</v>
      </c>
      <c r="B201" s="2" t="s">
        <v>2538</v>
      </c>
      <c r="C201" s="2" t="s">
        <v>2550</v>
      </c>
      <c r="D201" s="2" t="s">
        <v>2552</v>
      </c>
      <c r="E201" s="13">
        <v>40844</v>
      </c>
      <c r="F201" s="14">
        <v>19</v>
      </c>
      <c r="G201" s="2" t="s">
        <v>2555</v>
      </c>
      <c r="H201" s="2" t="s">
        <v>2561</v>
      </c>
      <c r="I201" s="2" t="s">
        <v>2566</v>
      </c>
      <c r="J201" s="15" t="s">
        <v>2996</v>
      </c>
      <c r="K201" s="13">
        <v>45003</v>
      </c>
      <c r="L201" s="2" t="s">
        <v>5067</v>
      </c>
      <c r="M201" s="2" t="s">
        <v>5074</v>
      </c>
      <c r="N201" s="15" t="s">
        <v>5140</v>
      </c>
      <c r="O201" s="2" t="s">
        <v>5277</v>
      </c>
      <c r="P201" s="2" t="s">
        <v>5280</v>
      </c>
      <c r="Q201" s="2" t="s">
        <v>5287</v>
      </c>
      <c r="R201" s="15">
        <v>1289.32</v>
      </c>
      <c r="S201" s="2" t="s">
        <v>5290</v>
      </c>
      <c r="T201" s="2" t="s">
        <v>5293</v>
      </c>
      <c r="U201" s="16">
        <v>0.86494438946283536</v>
      </c>
      <c r="V201" s="15">
        <v>119.78</v>
      </c>
      <c r="W201" s="2" t="s">
        <v>5295</v>
      </c>
      <c r="X201" s="2" t="s">
        <v>5294</v>
      </c>
      <c r="Y201" s="14">
        <v>275</v>
      </c>
      <c r="Z201" s="14">
        <v>12</v>
      </c>
      <c r="AA201" s="2" t="s">
        <v>5296</v>
      </c>
      <c r="AB201" s="2">
        <v>3</v>
      </c>
      <c r="AC201" s="14">
        <v>2</v>
      </c>
      <c r="AD201" s="14">
        <v>1</v>
      </c>
      <c r="AE201" s="2" t="s">
        <v>5301</v>
      </c>
      <c r="AF201" s="2" t="s">
        <v>5294</v>
      </c>
      <c r="AG201" s="2">
        <v>5</v>
      </c>
      <c r="AH201" s="23">
        <f t="shared" si="12"/>
        <v>1409.1</v>
      </c>
      <c r="AI201" s="2" t="str">
        <f t="shared" si="13"/>
        <v>Adulto</v>
      </c>
      <c r="AJ201" s="23">
        <f t="shared" si="14"/>
        <v>1218.7931391920813</v>
      </c>
      <c r="AK201" s="17">
        <f t="shared" si="15"/>
        <v>190.30686080791861</v>
      </c>
    </row>
    <row r="202" spans="1:37" x14ac:dyDescent="0.25">
      <c r="A202" s="3" t="s">
        <v>463</v>
      </c>
      <c r="B202" s="1" t="s">
        <v>2535</v>
      </c>
      <c r="C202" s="1" t="s">
        <v>2546</v>
      </c>
      <c r="D202" s="1" t="s">
        <v>2552</v>
      </c>
      <c r="E202" s="9">
        <v>39959</v>
      </c>
      <c r="F202" s="10">
        <v>29</v>
      </c>
      <c r="G202" s="1" t="s">
        <v>2553</v>
      </c>
      <c r="H202" s="1" t="s">
        <v>2561</v>
      </c>
      <c r="I202" s="1" t="s">
        <v>2566</v>
      </c>
      <c r="J202" s="11" t="s">
        <v>2997</v>
      </c>
      <c r="K202" s="9">
        <v>45019</v>
      </c>
      <c r="L202" s="1" t="s">
        <v>5069</v>
      </c>
      <c r="M202" s="1" t="s">
        <v>5072</v>
      </c>
      <c r="N202" s="11" t="s">
        <v>5126</v>
      </c>
      <c r="O202" s="1" t="s">
        <v>5275</v>
      </c>
      <c r="P202" s="1" t="s">
        <v>5282</v>
      </c>
      <c r="Q202" s="1" t="s">
        <v>5285</v>
      </c>
      <c r="R202" s="11">
        <v>630.27</v>
      </c>
      <c r="S202" s="1" t="s">
        <v>5289</v>
      </c>
      <c r="T202" s="1" t="s">
        <v>5291</v>
      </c>
      <c r="U202" s="12">
        <v>0.90557202944674098</v>
      </c>
      <c r="V202" s="11">
        <v>782.28</v>
      </c>
      <c r="W202" s="1" t="s">
        <v>5294</v>
      </c>
      <c r="X202" s="1" t="s">
        <v>5295</v>
      </c>
      <c r="Y202" s="10">
        <v>267</v>
      </c>
      <c r="Z202" s="10">
        <v>5</v>
      </c>
      <c r="AA202" s="1" t="s">
        <v>5296</v>
      </c>
      <c r="AB202" s="1">
        <v>4</v>
      </c>
      <c r="AC202" s="10">
        <v>6</v>
      </c>
      <c r="AD202" s="10">
        <v>1</v>
      </c>
      <c r="AE202" s="1" t="s">
        <v>5300</v>
      </c>
      <c r="AF202" s="1" t="s">
        <v>5294</v>
      </c>
      <c r="AG202" s="1">
        <v>1</v>
      </c>
      <c r="AH202" s="17">
        <f t="shared" si="12"/>
        <v>1412.55</v>
      </c>
      <c r="AI202" s="1" t="str">
        <f t="shared" si="13"/>
        <v>Adulto</v>
      </c>
      <c r="AJ202" s="17">
        <f t="shared" si="14"/>
        <v>1279.1657701949939</v>
      </c>
      <c r="AK202" s="17">
        <f t="shared" si="15"/>
        <v>133.38422980500604</v>
      </c>
    </row>
    <row r="203" spans="1:37" x14ac:dyDescent="0.25">
      <c r="A203" s="4" t="s">
        <v>464</v>
      </c>
      <c r="B203" s="2" t="s">
        <v>2542</v>
      </c>
      <c r="C203" s="2" t="s">
        <v>2547</v>
      </c>
      <c r="D203" s="2" t="s">
        <v>2552</v>
      </c>
      <c r="E203" s="13">
        <v>39922</v>
      </c>
      <c r="F203" s="14">
        <v>51</v>
      </c>
      <c r="G203" s="2" t="s">
        <v>2557</v>
      </c>
      <c r="H203" s="2" t="s">
        <v>2558</v>
      </c>
      <c r="I203" s="2" t="s">
        <v>2564</v>
      </c>
      <c r="J203" s="15" t="s">
        <v>2998</v>
      </c>
      <c r="K203" s="13">
        <v>45421</v>
      </c>
      <c r="L203" s="2" t="s">
        <v>5068</v>
      </c>
      <c r="M203" s="2" t="s">
        <v>5073</v>
      </c>
      <c r="N203" s="15" t="s">
        <v>5256</v>
      </c>
      <c r="O203" s="2" t="s">
        <v>5274</v>
      </c>
      <c r="P203" s="2" t="s">
        <v>5279</v>
      </c>
      <c r="Q203" s="2" t="s">
        <v>5284</v>
      </c>
      <c r="R203" s="15">
        <v>447.04</v>
      </c>
      <c r="S203" s="2" t="s">
        <v>5289</v>
      </c>
      <c r="T203" s="2" t="s">
        <v>5291</v>
      </c>
      <c r="U203" s="16">
        <v>0.37504713451029281</v>
      </c>
      <c r="V203" s="15">
        <v>9.6199999999999992</v>
      </c>
      <c r="W203" s="2" t="s">
        <v>5294</v>
      </c>
      <c r="X203" s="2" t="s">
        <v>5294</v>
      </c>
      <c r="Y203" s="14">
        <v>37</v>
      </c>
      <c r="Z203" s="14">
        <v>6</v>
      </c>
      <c r="AA203" s="2" t="s">
        <v>5296</v>
      </c>
      <c r="AB203" s="2">
        <v>1</v>
      </c>
      <c r="AC203" s="14">
        <v>2</v>
      </c>
      <c r="AD203" s="14">
        <v>2</v>
      </c>
      <c r="AE203" s="2" t="s">
        <v>5302</v>
      </c>
      <c r="AF203" s="2" t="s">
        <v>5294</v>
      </c>
      <c r="AG203" s="2">
        <v>5</v>
      </c>
      <c r="AH203" s="23">
        <f t="shared" si="12"/>
        <v>456.66</v>
      </c>
      <c r="AI203" s="2" t="str">
        <f t="shared" si="13"/>
        <v>Adulto</v>
      </c>
      <c r="AJ203" s="23">
        <f t="shared" si="14"/>
        <v>171.26902444547034</v>
      </c>
      <c r="AK203" s="17">
        <f t="shared" si="15"/>
        <v>285.39097555452969</v>
      </c>
    </row>
    <row r="204" spans="1:37" x14ac:dyDescent="0.25">
      <c r="A204" s="3" t="s">
        <v>465</v>
      </c>
      <c r="B204" s="1" t="s">
        <v>2538</v>
      </c>
      <c r="C204" s="1" t="s">
        <v>2550</v>
      </c>
      <c r="D204" s="1" t="s">
        <v>2552</v>
      </c>
      <c r="E204" s="9">
        <v>36416</v>
      </c>
      <c r="F204" s="10">
        <v>18</v>
      </c>
      <c r="G204" s="1" t="s">
        <v>2556</v>
      </c>
      <c r="H204" s="1" t="s">
        <v>2560</v>
      </c>
      <c r="I204" s="1" t="s">
        <v>2566</v>
      </c>
      <c r="J204" s="11" t="s">
        <v>2999</v>
      </c>
      <c r="K204" s="9">
        <v>45328</v>
      </c>
      <c r="L204" s="1" t="s">
        <v>5067</v>
      </c>
      <c r="M204" s="1" t="s">
        <v>5072</v>
      </c>
      <c r="N204" s="11" t="s">
        <v>5096</v>
      </c>
      <c r="O204" s="1" t="s">
        <v>5274</v>
      </c>
      <c r="P204" s="1" t="s">
        <v>5280</v>
      </c>
      <c r="Q204" s="1" t="s">
        <v>5284</v>
      </c>
      <c r="R204" s="11">
        <v>1822.74</v>
      </c>
      <c r="S204" s="1" t="s">
        <v>5288</v>
      </c>
      <c r="T204" s="1" t="s">
        <v>5291</v>
      </c>
      <c r="U204" s="12">
        <v>0.52615175965660832</v>
      </c>
      <c r="V204" s="11">
        <v>281.92</v>
      </c>
      <c r="W204" s="1" t="s">
        <v>5294</v>
      </c>
      <c r="X204" s="1" t="s">
        <v>5294</v>
      </c>
      <c r="Y204" s="10">
        <v>241</v>
      </c>
      <c r="Z204" s="10">
        <v>10</v>
      </c>
      <c r="AA204" s="1" t="s">
        <v>5296</v>
      </c>
      <c r="AB204" s="1">
        <v>3</v>
      </c>
      <c r="AC204" s="10">
        <v>9</v>
      </c>
      <c r="AD204" s="10">
        <v>10</v>
      </c>
      <c r="AE204" s="1" t="s">
        <v>5302</v>
      </c>
      <c r="AF204" s="1" t="s">
        <v>5294</v>
      </c>
      <c r="AG204" s="1">
        <v>3</v>
      </c>
      <c r="AH204" s="17">
        <f t="shared" si="12"/>
        <v>2104.66</v>
      </c>
      <c r="AI204" s="1" t="str">
        <f t="shared" si="13"/>
        <v>Adulto</v>
      </c>
      <c r="AJ204" s="17">
        <f t="shared" si="14"/>
        <v>1107.3705624788772</v>
      </c>
      <c r="AK204" s="17">
        <f t="shared" si="15"/>
        <v>997.28943752112264</v>
      </c>
    </row>
    <row r="205" spans="1:37" x14ac:dyDescent="0.25">
      <c r="A205" s="4" t="s">
        <v>466</v>
      </c>
      <c r="B205" s="2" t="s">
        <v>2541</v>
      </c>
      <c r="C205" s="2" t="s">
        <v>2548</v>
      </c>
      <c r="D205" s="2" t="s">
        <v>2551</v>
      </c>
      <c r="E205" s="13">
        <v>25840</v>
      </c>
      <c r="F205" s="14">
        <v>58</v>
      </c>
      <c r="G205" s="2" t="s">
        <v>2554</v>
      </c>
      <c r="H205" s="2" t="s">
        <v>2561</v>
      </c>
      <c r="I205" s="2" t="s">
        <v>2564</v>
      </c>
      <c r="J205" s="15" t="s">
        <v>3000</v>
      </c>
      <c r="K205" s="13">
        <v>44992</v>
      </c>
      <c r="L205" s="2" t="s">
        <v>5068</v>
      </c>
      <c r="M205" s="2" t="s">
        <v>5071</v>
      </c>
      <c r="N205" s="15" t="s">
        <v>5087</v>
      </c>
      <c r="O205" s="2" t="s">
        <v>5276</v>
      </c>
      <c r="P205" s="2" t="s">
        <v>5281</v>
      </c>
      <c r="Q205" s="2" t="s">
        <v>5287</v>
      </c>
      <c r="R205" s="15">
        <v>1504.88</v>
      </c>
      <c r="S205" s="2" t="s">
        <v>5290</v>
      </c>
      <c r="T205" s="2" t="s">
        <v>5292</v>
      </c>
      <c r="U205" s="16">
        <v>0.2810206706385272</v>
      </c>
      <c r="V205" s="15">
        <v>242.22</v>
      </c>
      <c r="W205" s="2" t="s">
        <v>5294</v>
      </c>
      <c r="X205" s="2" t="s">
        <v>5294</v>
      </c>
      <c r="Y205" s="14">
        <v>198</v>
      </c>
      <c r="Z205" s="14">
        <v>7</v>
      </c>
      <c r="AA205" s="2" t="s">
        <v>5296</v>
      </c>
      <c r="AB205" s="2">
        <v>2</v>
      </c>
      <c r="AC205" s="14">
        <v>4</v>
      </c>
      <c r="AD205" s="14">
        <v>6</v>
      </c>
      <c r="AE205" s="2" t="s">
        <v>5299</v>
      </c>
      <c r="AF205" s="2" t="s">
        <v>5294</v>
      </c>
      <c r="AG205" s="2">
        <v>1</v>
      </c>
      <c r="AH205" s="23">
        <f t="shared" si="12"/>
        <v>1747.1000000000001</v>
      </c>
      <c r="AI205" s="2" t="str">
        <f t="shared" si="13"/>
        <v>Adulto</v>
      </c>
      <c r="AJ205" s="23">
        <f t="shared" si="14"/>
        <v>490.97121367257091</v>
      </c>
      <c r="AK205" s="17">
        <f t="shared" si="15"/>
        <v>1256.1287863274292</v>
      </c>
    </row>
    <row r="206" spans="1:37" x14ac:dyDescent="0.25">
      <c r="A206" s="3" t="s">
        <v>467</v>
      </c>
      <c r="B206" s="1" t="s">
        <v>2534</v>
      </c>
      <c r="C206" s="1" t="s">
        <v>2545</v>
      </c>
      <c r="D206" s="1" t="s">
        <v>2551</v>
      </c>
      <c r="E206" s="9">
        <v>27004</v>
      </c>
      <c r="F206" s="10">
        <v>44</v>
      </c>
      <c r="G206" s="1" t="s">
        <v>2556</v>
      </c>
      <c r="H206" s="1" t="s">
        <v>2558</v>
      </c>
      <c r="I206" s="1" t="s">
        <v>2563</v>
      </c>
      <c r="J206" s="11" t="s">
        <v>3001</v>
      </c>
      <c r="K206" s="9">
        <v>44981</v>
      </c>
      <c r="L206" s="1" t="s">
        <v>5069</v>
      </c>
      <c r="M206" s="1" t="s">
        <v>2563</v>
      </c>
      <c r="N206" s="11" t="s">
        <v>5227</v>
      </c>
      <c r="O206" s="1" t="s">
        <v>5277</v>
      </c>
      <c r="P206" s="1" t="s">
        <v>5281</v>
      </c>
      <c r="Q206" s="1" t="s">
        <v>5287</v>
      </c>
      <c r="R206" s="11">
        <v>1155.25</v>
      </c>
      <c r="S206" s="1" t="s">
        <v>5290</v>
      </c>
      <c r="T206" s="1" t="s">
        <v>5288</v>
      </c>
      <c r="U206" s="12">
        <v>1.471633400739192E-2</v>
      </c>
      <c r="V206" s="11">
        <v>525.9</v>
      </c>
      <c r="W206" s="1" t="s">
        <v>5295</v>
      </c>
      <c r="X206" s="1" t="s">
        <v>5295</v>
      </c>
      <c r="Y206" s="10">
        <v>297</v>
      </c>
      <c r="Z206" s="10">
        <v>12</v>
      </c>
      <c r="AA206" s="1" t="s">
        <v>5298</v>
      </c>
      <c r="AB206" s="1">
        <v>3</v>
      </c>
      <c r="AC206" s="10">
        <v>9</v>
      </c>
      <c r="AD206" s="10">
        <v>2</v>
      </c>
      <c r="AE206" s="1" t="s">
        <v>5303</v>
      </c>
      <c r="AF206" s="1" t="s">
        <v>5295</v>
      </c>
      <c r="AG206" s="1">
        <v>2</v>
      </c>
      <c r="AH206" s="17">
        <f t="shared" si="12"/>
        <v>1681.15</v>
      </c>
      <c r="AI206" s="1" t="str">
        <f t="shared" si="13"/>
        <v>Adulto</v>
      </c>
      <c r="AJ206" s="17">
        <f t="shared" si="14"/>
        <v>24.740364916526929</v>
      </c>
      <c r="AK206" s="17">
        <f t="shared" si="15"/>
        <v>1656.4096350834732</v>
      </c>
    </row>
    <row r="207" spans="1:37" x14ac:dyDescent="0.25">
      <c r="A207" s="4" t="s">
        <v>468</v>
      </c>
      <c r="B207" s="2" t="s">
        <v>2534</v>
      </c>
      <c r="C207" s="2" t="s">
        <v>2547</v>
      </c>
      <c r="D207" s="2" t="s">
        <v>2552</v>
      </c>
      <c r="E207" s="13">
        <v>26284</v>
      </c>
      <c r="F207" s="14">
        <v>16</v>
      </c>
      <c r="G207" s="2" t="s">
        <v>2556</v>
      </c>
      <c r="H207" s="2" t="s">
        <v>2558</v>
      </c>
      <c r="I207" s="2" t="s">
        <v>2566</v>
      </c>
      <c r="J207" s="15" t="s">
        <v>3002</v>
      </c>
      <c r="K207" s="13">
        <v>45382</v>
      </c>
      <c r="L207" s="2" t="s">
        <v>5068</v>
      </c>
      <c r="M207" s="2" t="s">
        <v>5072</v>
      </c>
      <c r="N207" s="15" t="s">
        <v>5255</v>
      </c>
      <c r="O207" s="2" t="s">
        <v>5275</v>
      </c>
      <c r="P207" s="2" t="s">
        <v>5282</v>
      </c>
      <c r="Q207" s="2" t="s">
        <v>5285</v>
      </c>
      <c r="R207" s="15">
        <v>301.99</v>
      </c>
      <c r="S207" s="2" t="s">
        <v>5288</v>
      </c>
      <c r="T207" s="2" t="s">
        <v>5293</v>
      </c>
      <c r="U207" s="16">
        <v>0.47945106131913079</v>
      </c>
      <c r="V207" s="15">
        <v>45.1</v>
      </c>
      <c r="W207" s="2" t="s">
        <v>5294</v>
      </c>
      <c r="X207" s="2" t="s">
        <v>5295</v>
      </c>
      <c r="Y207" s="14">
        <v>4</v>
      </c>
      <c r="Z207" s="14">
        <v>3</v>
      </c>
      <c r="AA207" s="2" t="s">
        <v>5296</v>
      </c>
      <c r="AB207" s="2">
        <v>2</v>
      </c>
      <c r="AC207" s="14">
        <v>3</v>
      </c>
      <c r="AD207" s="14">
        <v>6</v>
      </c>
      <c r="AE207" s="2" t="s">
        <v>5303</v>
      </c>
      <c r="AF207" s="2" t="s">
        <v>5295</v>
      </c>
      <c r="AG207" s="2">
        <v>5</v>
      </c>
      <c r="AH207" s="23">
        <f t="shared" si="12"/>
        <v>347.09000000000003</v>
      </c>
      <c r="AI207" s="2" t="str">
        <f t="shared" si="13"/>
        <v>Adulto</v>
      </c>
      <c r="AJ207" s="23">
        <f t="shared" si="14"/>
        <v>166.41266887325713</v>
      </c>
      <c r="AK207" s="17">
        <f t="shared" si="15"/>
        <v>180.6773311267429</v>
      </c>
    </row>
    <row r="208" spans="1:37" x14ac:dyDescent="0.25">
      <c r="A208" s="3" t="s">
        <v>471</v>
      </c>
      <c r="B208" s="1" t="s">
        <v>2534</v>
      </c>
      <c r="C208" s="1" t="s">
        <v>2543</v>
      </c>
      <c r="D208" s="1" t="s">
        <v>2552</v>
      </c>
      <c r="E208" s="9">
        <v>36433</v>
      </c>
      <c r="F208" s="10">
        <v>56</v>
      </c>
      <c r="G208" s="1" t="s">
        <v>2555</v>
      </c>
      <c r="H208" s="1" t="s">
        <v>2560</v>
      </c>
      <c r="I208" s="1" t="s">
        <v>2563</v>
      </c>
      <c r="J208" s="11" t="s">
        <v>3005</v>
      </c>
      <c r="K208" s="9">
        <v>45386</v>
      </c>
      <c r="L208" s="1" t="s">
        <v>5068</v>
      </c>
      <c r="M208" s="1" t="s">
        <v>5070</v>
      </c>
      <c r="N208" s="11" t="s">
        <v>5256</v>
      </c>
      <c r="O208" s="1" t="s">
        <v>5275</v>
      </c>
      <c r="P208" s="1" t="s">
        <v>5282</v>
      </c>
      <c r="Q208" s="1" t="s">
        <v>5284</v>
      </c>
      <c r="R208" s="11">
        <v>1400.1</v>
      </c>
      <c r="S208" s="1" t="s">
        <v>5289</v>
      </c>
      <c r="T208" s="1" t="s">
        <v>5291</v>
      </c>
      <c r="U208" s="12">
        <v>0.48071081162226159</v>
      </c>
      <c r="V208" s="11">
        <v>362.22</v>
      </c>
      <c r="W208" s="1" t="s">
        <v>5295</v>
      </c>
      <c r="X208" s="1" t="s">
        <v>5295</v>
      </c>
      <c r="Y208" s="10">
        <v>292</v>
      </c>
      <c r="Z208" s="10">
        <v>1</v>
      </c>
      <c r="AA208" s="1" t="s">
        <v>5298</v>
      </c>
      <c r="AB208" s="1">
        <v>3</v>
      </c>
      <c r="AC208" s="10">
        <v>8</v>
      </c>
      <c r="AD208" s="10">
        <v>7</v>
      </c>
      <c r="AE208" s="1" t="s">
        <v>5301</v>
      </c>
      <c r="AF208" s="1" t="s">
        <v>5295</v>
      </c>
      <c r="AG208" s="1">
        <v>3</v>
      </c>
      <c r="AH208" s="17">
        <f t="shared" si="12"/>
        <v>1762.32</v>
      </c>
      <c r="AI208" s="1" t="str">
        <f t="shared" si="13"/>
        <v>Adulto</v>
      </c>
      <c r="AJ208" s="17">
        <f t="shared" si="14"/>
        <v>847.16627753814407</v>
      </c>
      <c r="AK208" s="17">
        <f t="shared" si="15"/>
        <v>915.15372246185586</v>
      </c>
    </row>
    <row r="209" spans="1:37" x14ac:dyDescent="0.25">
      <c r="A209" s="3" t="s">
        <v>473</v>
      </c>
      <c r="B209" s="1" t="s">
        <v>2541</v>
      </c>
      <c r="C209" s="1" t="s">
        <v>2543</v>
      </c>
      <c r="D209" s="1" t="s">
        <v>2551</v>
      </c>
      <c r="E209" s="9">
        <v>21908</v>
      </c>
      <c r="F209" s="10">
        <v>28</v>
      </c>
      <c r="G209" s="1" t="s">
        <v>2554</v>
      </c>
      <c r="H209" s="1" t="s">
        <v>2560</v>
      </c>
      <c r="I209" s="1" t="s">
        <v>2564</v>
      </c>
      <c r="J209" s="11" t="s">
        <v>3007</v>
      </c>
      <c r="K209" s="9">
        <v>44982</v>
      </c>
      <c r="L209" s="1" t="s">
        <v>5068</v>
      </c>
      <c r="M209" s="1" t="s">
        <v>5070</v>
      </c>
      <c r="N209" s="11" t="s">
        <v>5231</v>
      </c>
      <c r="O209" s="1" t="s">
        <v>5277</v>
      </c>
      <c r="P209" s="1" t="s">
        <v>5281</v>
      </c>
      <c r="Q209" s="1" t="s">
        <v>5285</v>
      </c>
      <c r="R209" s="11">
        <v>1320.6</v>
      </c>
      <c r="S209" s="1" t="s">
        <v>5290</v>
      </c>
      <c r="T209" s="1" t="s">
        <v>5293</v>
      </c>
      <c r="U209" s="12">
        <v>0.84463267175428247</v>
      </c>
      <c r="V209" s="11">
        <v>392.04</v>
      </c>
      <c r="W209" s="1" t="s">
        <v>5295</v>
      </c>
      <c r="X209" s="1" t="s">
        <v>5295</v>
      </c>
      <c r="Y209" s="10">
        <v>66</v>
      </c>
      <c r="Z209" s="10">
        <v>13</v>
      </c>
      <c r="AA209" s="1" t="s">
        <v>5296</v>
      </c>
      <c r="AB209" s="1">
        <v>2</v>
      </c>
      <c r="AC209" s="10">
        <v>1</v>
      </c>
      <c r="AD209" s="10">
        <v>9</v>
      </c>
      <c r="AE209" s="1" t="s">
        <v>5301</v>
      </c>
      <c r="AF209" s="1" t="s">
        <v>5294</v>
      </c>
      <c r="AG209" s="1">
        <v>5</v>
      </c>
      <c r="AH209" s="17">
        <f t="shared" si="12"/>
        <v>1712.6399999999999</v>
      </c>
      <c r="AI209" s="1" t="str">
        <f t="shared" si="13"/>
        <v>Adulto</v>
      </c>
      <c r="AJ209" s="17">
        <f t="shared" si="14"/>
        <v>1446.5516989532541</v>
      </c>
      <c r="AK209" s="17">
        <f t="shared" si="15"/>
        <v>266.08830104674576</v>
      </c>
    </row>
    <row r="210" spans="1:37" x14ac:dyDescent="0.25">
      <c r="A210" s="4" t="s">
        <v>476</v>
      </c>
      <c r="B210" s="2" t="s">
        <v>2542</v>
      </c>
      <c r="C210" s="2" t="s">
        <v>2548</v>
      </c>
      <c r="D210" s="2" t="s">
        <v>2551</v>
      </c>
      <c r="E210" s="13">
        <v>20736</v>
      </c>
      <c r="F210" s="14">
        <v>22</v>
      </c>
      <c r="G210" s="2" t="s">
        <v>2553</v>
      </c>
      <c r="H210" s="2" t="s">
        <v>2560</v>
      </c>
      <c r="I210" s="2" t="s">
        <v>2563</v>
      </c>
      <c r="J210" s="15" t="s">
        <v>3010</v>
      </c>
      <c r="K210" s="13">
        <v>45167</v>
      </c>
      <c r="L210" s="2" t="s">
        <v>5067</v>
      </c>
      <c r="M210" s="2" t="s">
        <v>5074</v>
      </c>
      <c r="N210" s="15" t="s">
        <v>5098</v>
      </c>
      <c r="O210" s="2" t="s">
        <v>5277</v>
      </c>
      <c r="P210" s="2" t="s">
        <v>5279</v>
      </c>
      <c r="Q210" s="2" t="s">
        <v>5286</v>
      </c>
      <c r="R210" s="15">
        <v>1005.63</v>
      </c>
      <c r="S210" s="2" t="s">
        <v>5290</v>
      </c>
      <c r="T210" s="2" t="s">
        <v>5293</v>
      </c>
      <c r="U210" s="16">
        <v>0.55200890971446226</v>
      </c>
      <c r="V210" s="15">
        <v>134.93</v>
      </c>
      <c r="W210" s="2" t="s">
        <v>5294</v>
      </c>
      <c r="X210" s="2" t="s">
        <v>5295</v>
      </c>
      <c r="Y210" s="14">
        <v>179</v>
      </c>
      <c r="Z210" s="14">
        <v>4</v>
      </c>
      <c r="AA210" s="2" t="s">
        <v>5296</v>
      </c>
      <c r="AB210" s="2">
        <v>2</v>
      </c>
      <c r="AC210" s="14">
        <v>4</v>
      </c>
      <c r="AD210" s="14">
        <v>6</v>
      </c>
      <c r="AE210" s="2" t="s">
        <v>5300</v>
      </c>
      <c r="AF210" s="2" t="s">
        <v>5294</v>
      </c>
      <c r="AG210" s="2">
        <v>5</v>
      </c>
      <c r="AH210" s="23">
        <f t="shared" si="12"/>
        <v>1140.56</v>
      </c>
      <c r="AI210" s="2" t="str">
        <f t="shared" si="13"/>
        <v>Adulto</v>
      </c>
      <c r="AJ210" s="23">
        <f t="shared" si="14"/>
        <v>629.59928206392703</v>
      </c>
      <c r="AK210" s="17">
        <f t="shared" si="15"/>
        <v>510.96071793607291</v>
      </c>
    </row>
    <row r="211" spans="1:37" x14ac:dyDescent="0.25">
      <c r="A211" s="3" t="s">
        <v>479</v>
      </c>
      <c r="B211" s="1" t="s">
        <v>2535</v>
      </c>
      <c r="C211" s="1" t="s">
        <v>2547</v>
      </c>
      <c r="D211" s="1" t="s">
        <v>2552</v>
      </c>
      <c r="E211" s="9">
        <v>20371</v>
      </c>
      <c r="F211" s="10">
        <v>16</v>
      </c>
      <c r="G211" s="1" t="s">
        <v>2556</v>
      </c>
      <c r="H211" s="1" t="s">
        <v>2560</v>
      </c>
      <c r="I211" s="1" t="s">
        <v>2566</v>
      </c>
      <c r="J211" s="11" t="s">
        <v>3013</v>
      </c>
      <c r="K211" s="9">
        <v>45567</v>
      </c>
      <c r="L211" s="1" t="s">
        <v>5067</v>
      </c>
      <c r="M211" s="1" t="s">
        <v>2563</v>
      </c>
      <c r="N211" s="11" t="s">
        <v>5088</v>
      </c>
      <c r="O211" s="1" t="s">
        <v>5274</v>
      </c>
      <c r="P211" s="1" t="s">
        <v>5279</v>
      </c>
      <c r="Q211" s="1" t="s">
        <v>5284</v>
      </c>
      <c r="R211" s="11">
        <v>106.56</v>
      </c>
      <c r="S211" s="1" t="s">
        <v>5289</v>
      </c>
      <c r="T211" s="1" t="s">
        <v>5291</v>
      </c>
      <c r="U211" s="12">
        <v>0.18282210690233919</v>
      </c>
      <c r="V211" s="11">
        <v>134.38999999999999</v>
      </c>
      <c r="W211" s="1" t="s">
        <v>5294</v>
      </c>
      <c r="X211" s="1" t="s">
        <v>5295</v>
      </c>
      <c r="Y211" s="10">
        <v>25</v>
      </c>
      <c r="Z211" s="10">
        <v>6</v>
      </c>
      <c r="AA211" s="1" t="s">
        <v>5298</v>
      </c>
      <c r="AB211" s="1">
        <v>2</v>
      </c>
      <c r="AC211" s="10">
        <v>4</v>
      </c>
      <c r="AD211" s="10">
        <v>8</v>
      </c>
      <c r="AE211" s="1" t="s">
        <v>5299</v>
      </c>
      <c r="AF211" s="1" t="s">
        <v>5294</v>
      </c>
      <c r="AG211" s="1">
        <v>2</v>
      </c>
      <c r="AH211" s="17">
        <f t="shared" si="12"/>
        <v>240.95</v>
      </c>
      <c r="AI211" s="1" t="str">
        <f t="shared" si="13"/>
        <v>Adulto</v>
      </c>
      <c r="AJ211" s="17">
        <f t="shared" si="14"/>
        <v>44.050986658118624</v>
      </c>
      <c r="AK211" s="17">
        <f t="shared" si="15"/>
        <v>196.89901334188136</v>
      </c>
    </row>
    <row r="212" spans="1:37" x14ac:dyDescent="0.25">
      <c r="A212" s="3" t="s">
        <v>481</v>
      </c>
      <c r="B212" s="1" t="s">
        <v>2536</v>
      </c>
      <c r="C212" s="1" t="s">
        <v>2548</v>
      </c>
      <c r="D212" s="1" t="s">
        <v>2551</v>
      </c>
      <c r="E212" s="9">
        <v>24754</v>
      </c>
      <c r="F212" s="10">
        <v>64</v>
      </c>
      <c r="G212" s="1" t="s">
        <v>2554</v>
      </c>
      <c r="H212" s="1" t="s">
        <v>2559</v>
      </c>
      <c r="I212" s="1" t="s">
        <v>2566</v>
      </c>
      <c r="J212" s="11" t="s">
        <v>3015</v>
      </c>
      <c r="K212" s="9">
        <v>45171</v>
      </c>
      <c r="L212" s="1" t="s">
        <v>5068</v>
      </c>
      <c r="M212" s="1" t="s">
        <v>2563</v>
      </c>
      <c r="N212" s="11" t="s">
        <v>5117</v>
      </c>
      <c r="O212" s="1" t="s">
        <v>5277</v>
      </c>
      <c r="P212" s="1" t="s">
        <v>5279</v>
      </c>
      <c r="Q212" s="1" t="s">
        <v>5285</v>
      </c>
      <c r="R212" s="11">
        <v>2264.39</v>
      </c>
      <c r="S212" s="1" t="s">
        <v>5290</v>
      </c>
      <c r="T212" s="1" t="s">
        <v>5293</v>
      </c>
      <c r="U212" s="12">
        <v>0.92915929207648973</v>
      </c>
      <c r="V212" s="11">
        <v>180.86</v>
      </c>
      <c r="W212" s="1" t="s">
        <v>5294</v>
      </c>
      <c r="X212" s="1" t="s">
        <v>5294</v>
      </c>
      <c r="Y212" s="10">
        <v>206</v>
      </c>
      <c r="Z212" s="10">
        <v>4</v>
      </c>
      <c r="AA212" s="1" t="s">
        <v>5296</v>
      </c>
      <c r="AB212" s="1">
        <v>1</v>
      </c>
      <c r="AC212" s="10">
        <v>2</v>
      </c>
      <c r="AD212" s="10">
        <v>4</v>
      </c>
      <c r="AE212" s="1" t="s">
        <v>5302</v>
      </c>
      <c r="AF212" s="1" t="s">
        <v>5295</v>
      </c>
      <c r="AG212" s="1">
        <v>4</v>
      </c>
      <c r="AH212" s="17">
        <f t="shared" si="12"/>
        <v>2445.25</v>
      </c>
      <c r="AI212" s="1" t="str">
        <f t="shared" si="13"/>
        <v>Adulto</v>
      </c>
      <c r="AJ212" s="17">
        <f t="shared" si="14"/>
        <v>2272.0267589500363</v>
      </c>
      <c r="AK212" s="17">
        <f t="shared" si="15"/>
        <v>173.22324104996369</v>
      </c>
    </row>
    <row r="213" spans="1:37" x14ac:dyDescent="0.25">
      <c r="A213" s="4" t="s">
        <v>482</v>
      </c>
      <c r="B213" s="2" t="s">
        <v>2536</v>
      </c>
      <c r="C213" s="2" t="s">
        <v>2548</v>
      </c>
      <c r="D213" s="2" t="s">
        <v>2552</v>
      </c>
      <c r="E213" s="13">
        <v>41084</v>
      </c>
      <c r="F213" s="14">
        <v>32</v>
      </c>
      <c r="G213" s="2" t="s">
        <v>2555</v>
      </c>
      <c r="H213" s="2" t="s">
        <v>2561</v>
      </c>
      <c r="I213" s="2" t="s">
        <v>2564</v>
      </c>
      <c r="J213" s="15" t="s">
        <v>3016</v>
      </c>
      <c r="K213" s="13">
        <v>44981</v>
      </c>
      <c r="L213" s="2" t="s">
        <v>5069</v>
      </c>
      <c r="M213" s="2" t="s">
        <v>2563</v>
      </c>
      <c r="N213" s="15" t="s">
        <v>5190</v>
      </c>
      <c r="O213" s="2" t="s">
        <v>5274</v>
      </c>
      <c r="P213" s="2" t="s">
        <v>5280</v>
      </c>
      <c r="Q213" s="2" t="s">
        <v>5286</v>
      </c>
      <c r="R213" s="15">
        <v>2742.5</v>
      </c>
      <c r="S213" s="2" t="s">
        <v>5288</v>
      </c>
      <c r="T213" s="2" t="s">
        <v>5288</v>
      </c>
      <c r="U213" s="16">
        <v>0.14612714329278281</v>
      </c>
      <c r="V213" s="15">
        <v>367.5</v>
      </c>
      <c r="W213" s="2" t="s">
        <v>5295</v>
      </c>
      <c r="X213" s="2" t="s">
        <v>5295</v>
      </c>
      <c r="Y213" s="14">
        <v>72</v>
      </c>
      <c r="Z213" s="14">
        <v>14</v>
      </c>
      <c r="AA213" s="2" t="s">
        <v>5296</v>
      </c>
      <c r="AB213" s="2">
        <v>2</v>
      </c>
      <c r="AC213" s="14">
        <v>6</v>
      </c>
      <c r="AD213" s="14">
        <v>2</v>
      </c>
      <c r="AE213" s="2" t="s">
        <v>5300</v>
      </c>
      <c r="AF213" s="2" t="s">
        <v>5295</v>
      </c>
      <c r="AG213" s="2">
        <v>3</v>
      </c>
      <c r="AH213" s="23">
        <f t="shared" si="12"/>
        <v>3110</v>
      </c>
      <c r="AI213" s="2" t="str">
        <f t="shared" si="13"/>
        <v>Adulto</v>
      </c>
      <c r="AJ213" s="23">
        <f t="shared" si="14"/>
        <v>454.45541564055452</v>
      </c>
      <c r="AK213" s="17">
        <f t="shared" si="15"/>
        <v>2655.5445843594453</v>
      </c>
    </row>
    <row r="214" spans="1:37" x14ac:dyDescent="0.25">
      <c r="A214" s="4" t="s">
        <v>484</v>
      </c>
      <c r="B214" s="2" t="s">
        <v>2542</v>
      </c>
      <c r="C214" s="2" t="s">
        <v>2544</v>
      </c>
      <c r="D214" s="2" t="s">
        <v>2552</v>
      </c>
      <c r="E214" s="13">
        <v>43167</v>
      </c>
      <c r="F214" s="14">
        <v>51</v>
      </c>
      <c r="G214" s="2" t="s">
        <v>2556</v>
      </c>
      <c r="H214" s="2" t="s">
        <v>2562</v>
      </c>
      <c r="I214" s="2" t="s">
        <v>2565</v>
      </c>
      <c r="J214" s="15" t="s">
        <v>3018</v>
      </c>
      <c r="K214" s="13">
        <v>45289</v>
      </c>
      <c r="L214" s="2" t="s">
        <v>5067</v>
      </c>
      <c r="M214" s="2" t="s">
        <v>5074</v>
      </c>
      <c r="N214" s="15" t="s">
        <v>5237</v>
      </c>
      <c r="O214" s="2" t="s">
        <v>5274</v>
      </c>
      <c r="P214" s="2" t="s">
        <v>5281</v>
      </c>
      <c r="Q214" s="2" t="s">
        <v>5285</v>
      </c>
      <c r="R214" s="15">
        <v>691.95</v>
      </c>
      <c r="S214" s="2" t="s">
        <v>5289</v>
      </c>
      <c r="T214" s="2" t="s">
        <v>5293</v>
      </c>
      <c r="U214" s="16">
        <v>0.40066004192105797</v>
      </c>
      <c r="V214" s="15">
        <v>219.54</v>
      </c>
      <c r="W214" s="2" t="s">
        <v>5295</v>
      </c>
      <c r="X214" s="2" t="s">
        <v>5294</v>
      </c>
      <c r="Y214" s="14">
        <v>29</v>
      </c>
      <c r="Z214" s="14">
        <v>2</v>
      </c>
      <c r="AA214" s="2" t="s">
        <v>5298</v>
      </c>
      <c r="AB214" s="2">
        <v>2</v>
      </c>
      <c r="AC214" s="14">
        <v>5</v>
      </c>
      <c r="AD214" s="14">
        <v>7</v>
      </c>
      <c r="AE214" s="2" t="s">
        <v>5300</v>
      </c>
      <c r="AF214" s="2" t="s">
        <v>5295</v>
      </c>
      <c r="AG214" s="2">
        <v>4</v>
      </c>
      <c r="AH214" s="23">
        <f t="shared" si="12"/>
        <v>911.49</v>
      </c>
      <c r="AI214" s="2" t="str">
        <f t="shared" si="13"/>
        <v>Adulto</v>
      </c>
      <c r="AJ214" s="23">
        <f t="shared" si="14"/>
        <v>365.19762161062516</v>
      </c>
      <c r="AK214" s="17">
        <f t="shared" si="15"/>
        <v>546.29237838937479</v>
      </c>
    </row>
    <row r="215" spans="1:37" x14ac:dyDescent="0.25">
      <c r="A215" s="4" t="s">
        <v>486</v>
      </c>
      <c r="B215" s="2" t="s">
        <v>2538</v>
      </c>
      <c r="C215" s="2" t="s">
        <v>2543</v>
      </c>
      <c r="D215" s="2" t="s">
        <v>2552</v>
      </c>
      <c r="E215" s="13">
        <v>42530</v>
      </c>
      <c r="F215" s="14">
        <v>58</v>
      </c>
      <c r="G215" s="2" t="s">
        <v>2555</v>
      </c>
      <c r="H215" s="2" t="s">
        <v>2558</v>
      </c>
      <c r="I215" s="2" t="s">
        <v>2564</v>
      </c>
      <c r="J215" s="15" t="s">
        <v>3020</v>
      </c>
      <c r="K215" s="13">
        <v>45516</v>
      </c>
      <c r="L215" s="2" t="s">
        <v>5069</v>
      </c>
      <c r="M215" s="2" t="s">
        <v>5071</v>
      </c>
      <c r="N215" s="15" t="s">
        <v>5117</v>
      </c>
      <c r="O215" s="2" t="s">
        <v>5274</v>
      </c>
      <c r="P215" s="2" t="s">
        <v>5283</v>
      </c>
      <c r="Q215" s="2" t="s">
        <v>5284</v>
      </c>
      <c r="R215" s="15">
        <v>1831.42</v>
      </c>
      <c r="S215" s="2" t="s">
        <v>5288</v>
      </c>
      <c r="T215" s="2" t="s">
        <v>5288</v>
      </c>
      <c r="U215" s="16">
        <v>0.1138181416173467</v>
      </c>
      <c r="V215" s="15">
        <v>168.17</v>
      </c>
      <c r="W215" s="2" t="s">
        <v>5295</v>
      </c>
      <c r="X215" s="2" t="s">
        <v>5295</v>
      </c>
      <c r="Y215" s="14">
        <v>8</v>
      </c>
      <c r="Z215" s="14">
        <v>6</v>
      </c>
      <c r="AA215" s="2" t="s">
        <v>5298</v>
      </c>
      <c r="AB215" s="2">
        <v>2</v>
      </c>
      <c r="AC215" s="14">
        <v>9</v>
      </c>
      <c r="AD215" s="14">
        <v>9</v>
      </c>
      <c r="AE215" s="2" t="s">
        <v>5299</v>
      </c>
      <c r="AF215" s="2" t="s">
        <v>5295</v>
      </c>
      <c r="AG215" s="2">
        <v>0</v>
      </c>
      <c r="AH215" s="23">
        <f t="shared" si="12"/>
        <v>1999.5900000000001</v>
      </c>
      <c r="AI215" s="2" t="str">
        <f t="shared" si="13"/>
        <v>Adulto</v>
      </c>
      <c r="AJ215" s="23">
        <f t="shared" si="14"/>
        <v>227.58961779663031</v>
      </c>
      <c r="AK215" s="17">
        <f t="shared" si="15"/>
        <v>1772.0003822033698</v>
      </c>
    </row>
    <row r="216" spans="1:37" x14ac:dyDescent="0.25">
      <c r="A216" s="3" t="s">
        <v>487</v>
      </c>
      <c r="B216" s="1" t="s">
        <v>2539</v>
      </c>
      <c r="C216" s="1" t="s">
        <v>2548</v>
      </c>
      <c r="D216" s="1" t="s">
        <v>2552</v>
      </c>
      <c r="E216" s="9">
        <v>40591</v>
      </c>
      <c r="F216" s="10">
        <v>46</v>
      </c>
      <c r="G216" s="1" t="s">
        <v>2555</v>
      </c>
      <c r="H216" s="1" t="s">
        <v>2558</v>
      </c>
      <c r="I216" s="1" t="s">
        <v>2566</v>
      </c>
      <c r="J216" s="11" t="s">
        <v>3021</v>
      </c>
      <c r="K216" s="9">
        <v>44999</v>
      </c>
      <c r="L216" s="1" t="s">
        <v>5067</v>
      </c>
      <c r="M216" s="1" t="s">
        <v>5072</v>
      </c>
      <c r="N216" s="11" t="s">
        <v>5244</v>
      </c>
      <c r="O216" s="1" t="s">
        <v>5277</v>
      </c>
      <c r="P216" s="1" t="s">
        <v>5279</v>
      </c>
      <c r="Q216" s="1" t="s">
        <v>5286</v>
      </c>
      <c r="R216" s="11">
        <v>1249.95</v>
      </c>
      <c r="S216" s="1" t="s">
        <v>5288</v>
      </c>
      <c r="T216" s="1" t="s">
        <v>5288</v>
      </c>
      <c r="U216" s="12">
        <v>0.6729423666930614</v>
      </c>
      <c r="V216" s="11">
        <v>368.34</v>
      </c>
      <c r="W216" s="1" t="s">
        <v>5295</v>
      </c>
      <c r="X216" s="1" t="s">
        <v>5294</v>
      </c>
      <c r="Y216" s="10">
        <v>7</v>
      </c>
      <c r="Z216" s="10">
        <v>8</v>
      </c>
      <c r="AA216" s="1" t="s">
        <v>5298</v>
      </c>
      <c r="AB216" s="1">
        <v>3</v>
      </c>
      <c r="AC216" s="10">
        <v>1</v>
      </c>
      <c r="AD216" s="10">
        <v>4</v>
      </c>
      <c r="AE216" s="1" t="s">
        <v>5299</v>
      </c>
      <c r="AF216" s="1" t="s">
        <v>5295</v>
      </c>
      <c r="AG216" s="1">
        <v>0</v>
      </c>
      <c r="AH216" s="17">
        <f t="shared" si="12"/>
        <v>1618.29</v>
      </c>
      <c r="AI216" s="1" t="str">
        <f t="shared" si="13"/>
        <v>Adulto</v>
      </c>
      <c r="AJ216" s="17">
        <f t="shared" si="14"/>
        <v>1089.0159025957144</v>
      </c>
      <c r="AK216" s="17">
        <f t="shared" si="15"/>
        <v>529.27409740428561</v>
      </c>
    </row>
    <row r="217" spans="1:37" x14ac:dyDescent="0.25">
      <c r="A217" s="4" t="s">
        <v>488</v>
      </c>
      <c r="B217" s="2" t="s">
        <v>2541</v>
      </c>
      <c r="C217" s="2" t="s">
        <v>2545</v>
      </c>
      <c r="D217" s="2" t="s">
        <v>2551</v>
      </c>
      <c r="E217" s="13">
        <v>36291</v>
      </c>
      <c r="F217" s="14">
        <v>52</v>
      </c>
      <c r="G217" s="2" t="s">
        <v>2557</v>
      </c>
      <c r="H217" s="2" t="s">
        <v>2559</v>
      </c>
      <c r="I217" s="2" t="s">
        <v>2564</v>
      </c>
      <c r="J217" s="15" t="s">
        <v>3022</v>
      </c>
      <c r="K217" s="13">
        <v>45247</v>
      </c>
      <c r="L217" s="2" t="s">
        <v>5069</v>
      </c>
      <c r="M217" s="2" t="s">
        <v>5072</v>
      </c>
      <c r="N217" s="15" t="s">
        <v>5171</v>
      </c>
      <c r="O217" s="2" t="s">
        <v>5278</v>
      </c>
      <c r="P217" s="2" t="s">
        <v>5279</v>
      </c>
      <c r="Q217" s="2" t="s">
        <v>5287</v>
      </c>
      <c r="R217" s="15">
        <v>572.92999999999995</v>
      </c>
      <c r="S217" s="2" t="s">
        <v>5288</v>
      </c>
      <c r="T217" s="2" t="s">
        <v>5292</v>
      </c>
      <c r="U217" s="16">
        <v>0.13212252391206569</v>
      </c>
      <c r="V217" s="15">
        <v>793.92</v>
      </c>
      <c r="W217" s="2" t="s">
        <v>5295</v>
      </c>
      <c r="X217" s="2" t="s">
        <v>5295</v>
      </c>
      <c r="Y217" s="14">
        <v>8</v>
      </c>
      <c r="Z217" s="14">
        <v>4</v>
      </c>
      <c r="AA217" s="2" t="s">
        <v>5297</v>
      </c>
      <c r="AB217" s="2">
        <v>4</v>
      </c>
      <c r="AC217" s="14">
        <v>8</v>
      </c>
      <c r="AD217" s="14">
        <v>8</v>
      </c>
      <c r="AE217" s="2" t="s">
        <v>5299</v>
      </c>
      <c r="AF217" s="2" t="s">
        <v>5295</v>
      </c>
      <c r="AG217" s="2">
        <v>4</v>
      </c>
      <c r="AH217" s="23">
        <f t="shared" si="12"/>
        <v>1366.85</v>
      </c>
      <c r="AI217" s="2" t="str">
        <f t="shared" si="13"/>
        <v>Adulto</v>
      </c>
      <c r="AJ217" s="23">
        <f t="shared" si="14"/>
        <v>180.59167180920699</v>
      </c>
      <c r="AK217" s="17">
        <f t="shared" si="15"/>
        <v>1186.258328190793</v>
      </c>
    </row>
    <row r="218" spans="1:37" x14ac:dyDescent="0.25">
      <c r="A218" s="3" t="s">
        <v>489</v>
      </c>
      <c r="B218" s="1" t="s">
        <v>2537</v>
      </c>
      <c r="C218" s="1" t="s">
        <v>2549</v>
      </c>
      <c r="D218" s="1" t="s">
        <v>2551</v>
      </c>
      <c r="E218" s="9">
        <v>22690</v>
      </c>
      <c r="F218" s="10">
        <v>63</v>
      </c>
      <c r="G218" s="1" t="s">
        <v>2555</v>
      </c>
      <c r="H218" s="1" t="s">
        <v>2558</v>
      </c>
      <c r="I218" s="1" t="s">
        <v>2566</v>
      </c>
      <c r="J218" s="11" t="s">
        <v>3023</v>
      </c>
      <c r="K218" s="9">
        <v>44934</v>
      </c>
      <c r="L218" s="1" t="s">
        <v>5068</v>
      </c>
      <c r="M218" s="1" t="s">
        <v>5072</v>
      </c>
      <c r="N218" s="11" t="s">
        <v>5226</v>
      </c>
      <c r="O218" s="1" t="s">
        <v>5278</v>
      </c>
      <c r="P218" s="1" t="s">
        <v>5281</v>
      </c>
      <c r="Q218" s="1" t="s">
        <v>5284</v>
      </c>
      <c r="R218" s="11">
        <v>2372.8200000000002</v>
      </c>
      <c r="S218" s="1" t="s">
        <v>5288</v>
      </c>
      <c r="T218" s="1" t="s">
        <v>5288</v>
      </c>
      <c r="U218" s="12">
        <v>0.52450103558378691</v>
      </c>
      <c r="V218" s="11">
        <v>290.17</v>
      </c>
      <c r="W218" s="1" t="s">
        <v>5295</v>
      </c>
      <c r="X218" s="1" t="s">
        <v>5295</v>
      </c>
      <c r="Y218" s="10">
        <v>151</v>
      </c>
      <c r="Z218" s="10">
        <v>11</v>
      </c>
      <c r="AA218" s="1" t="s">
        <v>5298</v>
      </c>
      <c r="AB218" s="1">
        <v>2</v>
      </c>
      <c r="AC218" s="10">
        <v>5</v>
      </c>
      <c r="AD218" s="10">
        <v>3</v>
      </c>
      <c r="AE218" s="1" t="s">
        <v>5299</v>
      </c>
      <c r="AF218" s="1" t="s">
        <v>5295</v>
      </c>
      <c r="AG218" s="1">
        <v>3</v>
      </c>
      <c r="AH218" s="17">
        <f t="shared" si="12"/>
        <v>2662.9900000000002</v>
      </c>
      <c r="AI218" s="1" t="str">
        <f t="shared" si="13"/>
        <v>Adulto</v>
      </c>
      <c r="AJ218" s="17">
        <f t="shared" si="14"/>
        <v>1396.7410127492687</v>
      </c>
      <c r="AK218" s="17">
        <f t="shared" si="15"/>
        <v>1266.2489872507315</v>
      </c>
    </row>
    <row r="219" spans="1:37" x14ac:dyDescent="0.25">
      <c r="A219" s="3" t="s">
        <v>491</v>
      </c>
      <c r="B219" s="1" t="s">
        <v>2534</v>
      </c>
      <c r="C219" s="1" t="s">
        <v>2545</v>
      </c>
      <c r="D219" s="1" t="s">
        <v>2552</v>
      </c>
      <c r="E219" s="9">
        <v>23794</v>
      </c>
      <c r="F219" s="10">
        <v>60</v>
      </c>
      <c r="G219" s="1" t="s">
        <v>2554</v>
      </c>
      <c r="H219" s="1" t="s">
        <v>2562</v>
      </c>
      <c r="I219" s="1" t="s">
        <v>2565</v>
      </c>
      <c r="J219" s="11" t="s">
        <v>3025</v>
      </c>
      <c r="K219" s="9">
        <v>44963</v>
      </c>
      <c r="L219" s="1" t="s">
        <v>5068</v>
      </c>
      <c r="M219" s="1" t="s">
        <v>5073</v>
      </c>
      <c r="N219" s="11" t="s">
        <v>5075</v>
      </c>
      <c r="O219" s="1" t="s">
        <v>5278</v>
      </c>
      <c r="P219" s="1" t="s">
        <v>5281</v>
      </c>
      <c r="Q219" s="1" t="s">
        <v>5286</v>
      </c>
      <c r="R219" s="11">
        <v>998.84</v>
      </c>
      <c r="S219" s="1" t="s">
        <v>5288</v>
      </c>
      <c r="T219" s="1" t="s">
        <v>5291</v>
      </c>
      <c r="U219" s="12">
        <v>4.2626106534194519E-2</v>
      </c>
      <c r="V219" s="11">
        <v>508.72</v>
      </c>
      <c r="W219" s="1" t="s">
        <v>5295</v>
      </c>
      <c r="X219" s="1" t="s">
        <v>5294</v>
      </c>
      <c r="Y219" s="10">
        <v>273</v>
      </c>
      <c r="Z219" s="10">
        <v>3</v>
      </c>
      <c r="AA219" s="1" t="s">
        <v>5297</v>
      </c>
      <c r="AB219" s="1">
        <v>2</v>
      </c>
      <c r="AC219" s="10">
        <v>4</v>
      </c>
      <c r="AD219" s="10">
        <v>6</v>
      </c>
      <c r="AE219" s="1" t="s">
        <v>5300</v>
      </c>
      <c r="AF219" s="1" t="s">
        <v>5295</v>
      </c>
      <c r="AG219" s="1">
        <v>4</v>
      </c>
      <c r="AH219" s="17">
        <f t="shared" si="12"/>
        <v>1507.56</v>
      </c>
      <c r="AI219" s="1" t="str">
        <f t="shared" si="13"/>
        <v>Adulto</v>
      </c>
      <c r="AJ219" s="17">
        <f t="shared" si="14"/>
        <v>64.261413166690289</v>
      </c>
      <c r="AK219" s="17">
        <f t="shared" si="15"/>
        <v>1443.2985868333096</v>
      </c>
    </row>
    <row r="220" spans="1:37" x14ac:dyDescent="0.25">
      <c r="A220" s="4" t="s">
        <v>494</v>
      </c>
      <c r="B220" s="2" t="s">
        <v>2533</v>
      </c>
      <c r="C220" s="2" t="s">
        <v>2546</v>
      </c>
      <c r="D220" s="2" t="s">
        <v>2551</v>
      </c>
      <c r="E220" s="13">
        <v>40808</v>
      </c>
      <c r="F220" s="14">
        <v>55</v>
      </c>
      <c r="G220" s="2" t="s">
        <v>2553</v>
      </c>
      <c r="H220" s="2" t="s">
        <v>2559</v>
      </c>
      <c r="I220" s="2" t="s">
        <v>2563</v>
      </c>
      <c r="J220" s="15" t="s">
        <v>3028</v>
      </c>
      <c r="K220" s="13">
        <v>45348</v>
      </c>
      <c r="L220" s="2" t="s">
        <v>5068</v>
      </c>
      <c r="M220" s="2" t="s">
        <v>5074</v>
      </c>
      <c r="N220" s="15" t="s">
        <v>5147</v>
      </c>
      <c r="O220" s="2" t="s">
        <v>5276</v>
      </c>
      <c r="P220" s="2" t="s">
        <v>5279</v>
      </c>
      <c r="Q220" s="2" t="s">
        <v>5286</v>
      </c>
      <c r="R220" s="15">
        <v>862.07</v>
      </c>
      <c r="S220" s="2" t="s">
        <v>5288</v>
      </c>
      <c r="T220" s="2" t="s">
        <v>5292</v>
      </c>
      <c r="U220" s="16">
        <v>0.30285420152625597</v>
      </c>
      <c r="V220" s="15">
        <v>9.42</v>
      </c>
      <c r="W220" s="2" t="s">
        <v>5294</v>
      </c>
      <c r="X220" s="2" t="s">
        <v>5294</v>
      </c>
      <c r="Y220" s="14">
        <v>218</v>
      </c>
      <c r="Z220" s="14">
        <v>12</v>
      </c>
      <c r="AA220" s="2" t="s">
        <v>5298</v>
      </c>
      <c r="AB220" s="2">
        <v>1</v>
      </c>
      <c r="AC220" s="14">
        <v>7</v>
      </c>
      <c r="AD220" s="14">
        <v>6</v>
      </c>
      <c r="AE220" s="2" t="s">
        <v>5303</v>
      </c>
      <c r="AF220" s="2" t="s">
        <v>5294</v>
      </c>
      <c r="AG220" s="2">
        <v>5</v>
      </c>
      <c r="AH220" s="23">
        <f t="shared" si="12"/>
        <v>871.49</v>
      </c>
      <c r="AI220" s="2" t="str">
        <f t="shared" si="13"/>
        <v>Adulto</v>
      </c>
      <c r="AJ220" s="23">
        <f t="shared" si="14"/>
        <v>263.93440808811681</v>
      </c>
      <c r="AK220" s="17">
        <f t="shared" si="15"/>
        <v>607.5555919118832</v>
      </c>
    </row>
    <row r="221" spans="1:37" x14ac:dyDescent="0.25">
      <c r="A221" s="3" t="s">
        <v>495</v>
      </c>
      <c r="B221" s="1" t="s">
        <v>2540</v>
      </c>
      <c r="C221" s="1" t="s">
        <v>2550</v>
      </c>
      <c r="D221" s="1" t="s">
        <v>2551</v>
      </c>
      <c r="E221" s="9">
        <v>43033</v>
      </c>
      <c r="F221" s="10">
        <v>57</v>
      </c>
      <c r="G221" s="1" t="s">
        <v>2557</v>
      </c>
      <c r="H221" s="1" t="s">
        <v>2558</v>
      </c>
      <c r="I221" s="1" t="s">
        <v>2565</v>
      </c>
      <c r="J221" s="11" t="s">
        <v>3029</v>
      </c>
      <c r="K221" s="9">
        <v>45411</v>
      </c>
      <c r="L221" s="1" t="s">
        <v>5067</v>
      </c>
      <c r="M221" s="1" t="s">
        <v>5072</v>
      </c>
      <c r="N221" s="11" t="s">
        <v>5176</v>
      </c>
      <c r="O221" s="1" t="s">
        <v>5277</v>
      </c>
      <c r="P221" s="1" t="s">
        <v>5279</v>
      </c>
      <c r="Q221" s="1" t="s">
        <v>5287</v>
      </c>
      <c r="R221" s="11">
        <v>736.96</v>
      </c>
      <c r="S221" s="1" t="s">
        <v>5290</v>
      </c>
      <c r="T221" s="1" t="s">
        <v>5288</v>
      </c>
      <c r="U221" s="12">
        <v>0.13062429180973531</v>
      </c>
      <c r="V221" s="11">
        <v>247.37</v>
      </c>
      <c r="W221" s="1" t="s">
        <v>5294</v>
      </c>
      <c r="X221" s="1" t="s">
        <v>5295</v>
      </c>
      <c r="Y221" s="10">
        <v>289</v>
      </c>
      <c r="Z221" s="10">
        <v>14</v>
      </c>
      <c r="AA221" s="1" t="s">
        <v>5296</v>
      </c>
      <c r="AB221" s="1">
        <v>4</v>
      </c>
      <c r="AC221" s="10">
        <v>7</v>
      </c>
      <c r="AD221" s="10">
        <v>7</v>
      </c>
      <c r="AE221" s="1" t="s">
        <v>5299</v>
      </c>
      <c r="AF221" s="1" t="s">
        <v>5295</v>
      </c>
      <c r="AG221" s="1">
        <v>2</v>
      </c>
      <c r="AH221" s="17">
        <f t="shared" si="12"/>
        <v>984.33</v>
      </c>
      <c r="AI221" s="1" t="str">
        <f t="shared" si="13"/>
        <v>Adulto</v>
      </c>
      <c r="AJ221" s="17">
        <f t="shared" si="14"/>
        <v>128.57740915707677</v>
      </c>
      <c r="AK221" s="17">
        <f t="shared" si="15"/>
        <v>855.75259084292327</v>
      </c>
    </row>
    <row r="222" spans="1:37" x14ac:dyDescent="0.25">
      <c r="A222" s="4" t="s">
        <v>500</v>
      </c>
      <c r="B222" s="2" t="s">
        <v>2535</v>
      </c>
      <c r="C222" s="2" t="s">
        <v>2546</v>
      </c>
      <c r="D222" s="2" t="s">
        <v>2551</v>
      </c>
      <c r="E222" s="13">
        <v>38866</v>
      </c>
      <c r="F222" s="14">
        <v>26</v>
      </c>
      <c r="G222" s="2" t="s">
        <v>2553</v>
      </c>
      <c r="H222" s="2" t="s">
        <v>2561</v>
      </c>
      <c r="I222" s="2" t="s">
        <v>2565</v>
      </c>
      <c r="J222" s="15" t="s">
        <v>3034</v>
      </c>
      <c r="K222" s="13">
        <v>45491</v>
      </c>
      <c r="L222" s="2" t="s">
        <v>5068</v>
      </c>
      <c r="M222" s="2" t="s">
        <v>5070</v>
      </c>
      <c r="N222" s="15" t="s">
        <v>5086</v>
      </c>
      <c r="O222" s="2" t="s">
        <v>5274</v>
      </c>
      <c r="P222" s="2" t="s">
        <v>5280</v>
      </c>
      <c r="Q222" s="2" t="s">
        <v>5287</v>
      </c>
      <c r="R222" s="15">
        <v>2334.7199999999998</v>
      </c>
      <c r="S222" s="2" t="s">
        <v>5289</v>
      </c>
      <c r="T222" s="2" t="s">
        <v>5293</v>
      </c>
      <c r="U222" s="16">
        <v>0.49430442466482899</v>
      </c>
      <c r="V222" s="15">
        <v>226.71</v>
      </c>
      <c r="W222" s="2" t="s">
        <v>5295</v>
      </c>
      <c r="X222" s="2" t="s">
        <v>5295</v>
      </c>
      <c r="Y222" s="14">
        <v>139</v>
      </c>
      <c r="Z222" s="14">
        <v>2</v>
      </c>
      <c r="AA222" s="2" t="s">
        <v>5296</v>
      </c>
      <c r="AB222" s="2">
        <v>4</v>
      </c>
      <c r="AC222" s="14">
        <v>3</v>
      </c>
      <c r="AD222" s="14">
        <v>9</v>
      </c>
      <c r="AE222" s="2" t="s">
        <v>5301</v>
      </c>
      <c r="AF222" s="2" t="s">
        <v>5295</v>
      </c>
      <c r="AG222" s="2">
        <v>3</v>
      </c>
      <c r="AH222" s="23">
        <f t="shared" si="12"/>
        <v>2561.4299999999998</v>
      </c>
      <c r="AI222" s="2" t="str">
        <f t="shared" si="13"/>
        <v>Adulto</v>
      </c>
      <c r="AJ222" s="23">
        <f t="shared" si="14"/>
        <v>1266.1261824692328</v>
      </c>
      <c r="AK222" s="17">
        <f t="shared" si="15"/>
        <v>1295.303817530767</v>
      </c>
    </row>
    <row r="223" spans="1:37" x14ac:dyDescent="0.25">
      <c r="A223" s="3" t="s">
        <v>503</v>
      </c>
      <c r="B223" s="1" t="s">
        <v>2542</v>
      </c>
      <c r="C223" s="1" t="s">
        <v>2548</v>
      </c>
      <c r="D223" s="1" t="s">
        <v>2551</v>
      </c>
      <c r="E223" s="9">
        <v>24858</v>
      </c>
      <c r="F223" s="10">
        <v>46</v>
      </c>
      <c r="G223" s="1" t="s">
        <v>2554</v>
      </c>
      <c r="H223" s="1" t="s">
        <v>2560</v>
      </c>
      <c r="I223" s="1" t="s">
        <v>2566</v>
      </c>
      <c r="J223" s="11" t="s">
        <v>3037</v>
      </c>
      <c r="K223" s="9">
        <v>44934</v>
      </c>
      <c r="L223" s="1" t="s">
        <v>5068</v>
      </c>
      <c r="M223" s="1" t="s">
        <v>5071</v>
      </c>
      <c r="N223" s="11" t="s">
        <v>5196</v>
      </c>
      <c r="O223" s="1" t="s">
        <v>5276</v>
      </c>
      <c r="P223" s="1" t="s">
        <v>5280</v>
      </c>
      <c r="Q223" s="1" t="s">
        <v>5287</v>
      </c>
      <c r="R223" s="11">
        <v>1725.82</v>
      </c>
      <c r="S223" s="1" t="s">
        <v>5290</v>
      </c>
      <c r="T223" s="1" t="s">
        <v>5292</v>
      </c>
      <c r="U223" s="12">
        <v>0.5956338935677179</v>
      </c>
      <c r="V223" s="11">
        <v>486.66</v>
      </c>
      <c r="W223" s="1" t="s">
        <v>5295</v>
      </c>
      <c r="X223" s="1" t="s">
        <v>5295</v>
      </c>
      <c r="Y223" s="10">
        <v>63</v>
      </c>
      <c r="Z223" s="10">
        <v>10</v>
      </c>
      <c r="AA223" s="1" t="s">
        <v>5297</v>
      </c>
      <c r="AB223" s="1">
        <v>3</v>
      </c>
      <c r="AC223" s="10">
        <v>9</v>
      </c>
      <c r="AD223" s="10">
        <v>4</v>
      </c>
      <c r="AE223" s="1" t="s">
        <v>5302</v>
      </c>
      <c r="AF223" s="1" t="s">
        <v>5295</v>
      </c>
      <c r="AG223" s="1">
        <v>3</v>
      </c>
      <c r="AH223" s="17">
        <f t="shared" si="12"/>
        <v>2212.48</v>
      </c>
      <c r="AI223" s="1" t="str">
        <f t="shared" si="13"/>
        <v>Adulto</v>
      </c>
      <c r="AJ223" s="17">
        <f t="shared" si="14"/>
        <v>1317.8280768407044</v>
      </c>
      <c r="AK223" s="17">
        <f t="shared" si="15"/>
        <v>894.65192315929562</v>
      </c>
    </row>
    <row r="224" spans="1:37" x14ac:dyDescent="0.25">
      <c r="A224" s="4" t="s">
        <v>504</v>
      </c>
      <c r="B224" s="2" t="s">
        <v>2537</v>
      </c>
      <c r="C224" s="2" t="s">
        <v>2546</v>
      </c>
      <c r="D224" s="2" t="s">
        <v>2552</v>
      </c>
      <c r="E224" s="13">
        <v>41241</v>
      </c>
      <c r="F224" s="14">
        <v>47</v>
      </c>
      <c r="G224" s="2" t="s">
        <v>2556</v>
      </c>
      <c r="H224" s="2" t="s">
        <v>2562</v>
      </c>
      <c r="I224" s="2" t="s">
        <v>2564</v>
      </c>
      <c r="J224" s="15" t="s">
        <v>3038</v>
      </c>
      <c r="K224" s="13">
        <v>45557</v>
      </c>
      <c r="L224" s="2" t="s">
        <v>5069</v>
      </c>
      <c r="M224" s="2" t="s">
        <v>5072</v>
      </c>
      <c r="N224" s="15" t="s">
        <v>5203</v>
      </c>
      <c r="O224" s="2" t="s">
        <v>5274</v>
      </c>
      <c r="P224" s="2" t="s">
        <v>5279</v>
      </c>
      <c r="Q224" s="2" t="s">
        <v>5284</v>
      </c>
      <c r="R224" s="15">
        <v>1774.11</v>
      </c>
      <c r="S224" s="2" t="s">
        <v>5290</v>
      </c>
      <c r="T224" s="2" t="s">
        <v>5288</v>
      </c>
      <c r="U224" s="16">
        <v>0.32396458121585231</v>
      </c>
      <c r="V224" s="15">
        <v>293.64999999999998</v>
      </c>
      <c r="W224" s="2" t="s">
        <v>5294</v>
      </c>
      <c r="X224" s="2" t="s">
        <v>5294</v>
      </c>
      <c r="Y224" s="14">
        <v>270</v>
      </c>
      <c r="Z224" s="14">
        <v>10</v>
      </c>
      <c r="AA224" s="2" t="s">
        <v>5298</v>
      </c>
      <c r="AB224" s="2">
        <v>4</v>
      </c>
      <c r="AC224" s="14">
        <v>9</v>
      </c>
      <c r="AD224" s="14">
        <v>6</v>
      </c>
      <c r="AE224" s="2" t="s">
        <v>5302</v>
      </c>
      <c r="AF224" s="2" t="s">
        <v>5295</v>
      </c>
      <c r="AG224" s="2">
        <v>5</v>
      </c>
      <c r="AH224" s="23">
        <f t="shared" si="12"/>
        <v>2067.7599999999998</v>
      </c>
      <c r="AI224" s="2" t="str">
        <f t="shared" si="13"/>
        <v>Adulto</v>
      </c>
      <c r="AJ224" s="23">
        <f t="shared" si="14"/>
        <v>669.88100245489068</v>
      </c>
      <c r="AK224" s="17">
        <f t="shared" si="15"/>
        <v>1397.8789975451091</v>
      </c>
    </row>
    <row r="225" spans="1:37" x14ac:dyDescent="0.25">
      <c r="A225" s="4" t="s">
        <v>506</v>
      </c>
      <c r="B225" s="2" t="s">
        <v>2540</v>
      </c>
      <c r="C225" s="2" t="s">
        <v>2546</v>
      </c>
      <c r="D225" s="2" t="s">
        <v>2551</v>
      </c>
      <c r="E225" s="13">
        <v>23098</v>
      </c>
      <c r="F225" s="14">
        <v>38</v>
      </c>
      <c r="G225" s="2" t="s">
        <v>2555</v>
      </c>
      <c r="H225" s="2" t="s">
        <v>2558</v>
      </c>
      <c r="I225" s="2" t="s">
        <v>2565</v>
      </c>
      <c r="J225" s="15" t="s">
        <v>3040</v>
      </c>
      <c r="K225" s="13">
        <v>45506</v>
      </c>
      <c r="L225" s="2" t="s">
        <v>5069</v>
      </c>
      <c r="M225" s="2" t="s">
        <v>5070</v>
      </c>
      <c r="N225" s="15" t="s">
        <v>5250</v>
      </c>
      <c r="O225" s="2" t="s">
        <v>5276</v>
      </c>
      <c r="P225" s="2" t="s">
        <v>5281</v>
      </c>
      <c r="Q225" s="2" t="s">
        <v>5287</v>
      </c>
      <c r="R225" s="15">
        <v>2518.5700000000002</v>
      </c>
      <c r="S225" s="2" t="s">
        <v>5289</v>
      </c>
      <c r="T225" s="2" t="s">
        <v>5291</v>
      </c>
      <c r="U225" s="16">
        <v>0.93676541871921537</v>
      </c>
      <c r="V225" s="15">
        <v>60.2</v>
      </c>
      <c r="W225" s="2" t="s">
        <v>5294</v>
      </c>
      <c r="X225" s="2" t="s">
        <v>5295</v>
      </c>
      <c r="Y225" s="14">
        <v>0</v>
      </c>
      <c r="Z225" s="14">
        <v>6</v>
      </c>
      <c r="AA225" s="2" t="s">
        <v>5298</v>
      </c>
      <c r="AB225" s="2">
        <v>4</v>
      </c>
      <c r="AC225" s="14">
        <v>0</v>
      </c>
      <c r="AD225" s="14">
        <v>9</v>
      </c>
      <c r="AE225" s="2" t="s">
        <v>5300</v>
      </c>
      <c r="AF225" s="2" t="s">
        <v>5294</v>
      </c>
      <c r="AG225" s="2">
        <v>4</v>
      </c>
      <c r="AH225" s="23">
        <f t="shared" si="12"/>
        <v>2578.77</v>
      </c>
      <c r="AI225" s="2" t="str">
        <f t="shared" si="13"/>
        <v>Adulto</v>
      </c>
      <c r="AJ225" s="23">
        <f t="shared" si="14"/>
        <v>2415.702558830551</v>
      </c>
      <c r="AK225" s="17">
        <f t="shared" si="15"/>
        <v>163.06744116944901</v>
      </c>
    </row>
    <row r="226" spans="1:37" x14ac:dyDescent="0.25">
      <c r="A226" s="3" t="s">
        <v>507</v>
      </c>
      <c r="B226" s="1" t="s">
        <v>2534</v>
      </c>
      <c r="C226" s="1" t="s">
        <v>2543</v>
      </c>
      <c r="D226" s="1" t="s">
        <v>2551</v>
      </c>
      <c r="E226" s="9">
        <v>24097</v>
      </c>
      <c r="F226" s="10">
        <v>21</v>
      </c>
      <c r="G226" s="1" t="s">
        <v>2556</v>
      </c>
      <c r="H226" s="1" t="s">
        <v>2560</v>
      </c>
      <c r="I226" s="1" t="s">
        <v>2565</v>
      </c>
      <c r="J226" s="11" t="s">
        <v>3041</v>
      </c>
      <c r="K226" s="9">
        <v>45270</v>
      </c>
      <c r="L226" s="1" t="s">
        <v>5069</v>
      </c>
      <c r="M226" s="1" t="s">
        <v>5072</v>
      </c>
      <c r="N226" s="11" t="s">
        <v>5211</v>
      </c>
      <c r="O226" s="1" t="s">
        <v>5274</v>
      </c>
      <c r="P226" s="1" t="s">
        <v>5282</v>
      </c>
      <c r="Q226" s="1" t="s">
        <v>5284</v>
      </c>
      <c r="R226" s="11">
        <v>1464.32</v>
      </c>
      <c r="S226" s="1" t="s">
        <v>5290</v>
      </c>
      <c r="T226" s="1" t="s">
        <v>5293</v>
      </c>
      <c r="U226" s="12">
        <v>0.44154286544972382</v>
      </c>
      <c r="V226" s="11">
        <v>336.31</v>
      </c>
      <c r="W226" s="1" t="s">
        <v>5294</v>
      </c>
      <c r="X226" s="1" t="s">
        <v>5295</v>
      </c>
      <c r="Y226" s="10">
        <v>6</v>
      </c>
      <c r="Z226" s="10">
        <v>5</v>
      </c>
      <c r="AA226" s="1" t="s">
        <v>5297</v>
      </c>
      <c r="AB226" s="1">
        <v>3</v>
      </c>
      <c r="AC226" s="10">
        <v>4</v>
      </c>
      <c r="AD226" s="10">
        <v>2</v>
      </c>
      <c r="AE226" s="1" t="s">
        <v>5303</v>
      </c>
      <c r="AF226" s="1" t="s">
        <v>5294</v>
      </c>
      <c r="AG226" s="1">
        <v>0</v>
      </c>
      <c r="AH226" s="17">
        <f t="shared" si="12"/>
        <v>1800.6299999999999</v>
      </c>
      <c r="AI226" s="1" t="str">
        <f t="shared" si="13"/>
        <v>Adulto</v>
      </c>
      <c r="AJ226" s="17">
        <f t="shared" si="14"/>
        <v>795.05532981473618</v>
      </c>
      <c r="AK226" s="17">
        <f t="shared" si="15"/>
        <v>1005.5746701852637</v>
      </c>
    </row>
    <row r="227" spans="1:37" x14ac:dyDescent="0.25">
      <c r="A227" s="4" t="s">
        <v>512</v>
      </c>
      <c r="B227" s="2" t="s">
        <v>2534</v>
      </c>
      <c r="C227" s="2" t="s">
        <v>2543</v>
      </c>
      <c r="D227" s="2" t="s">
        <v>2552</v>
      </c>
      <c r="E227" s="13">
        <v>27044</v>
      </c>
      <c r="F227" s="14">
        <v>33</v>
      </c>
      <c r="G227" s="2" t="s">
        <v>2553</v>
      </c>
      <c r="H227" s="2" t="s">
        <v>2558</v>
      </c>
      <c r="I227" s="2" t="s">
        <v>2566</v>
      </c>
      <c r="J227" s="15" t="s">
        <v>3046</v>
      </c>
      <c r="K227" s="13">
        <v>45267</v>
      </c>
      <c r="L227" s="2" t="s">
        <v>5069</v>
      </c>
      <c r="M227" s="2" t="s">
        <v>5070</v>
      </c>
      <c r="N227" s="15" t="s">
        <v>5081</v>
      </c>
      <c r="O227" s="2" t="s">
        <v>5274</v>
      </c>
      <c r="P227" s="2" t="s">
        <v>5282</v>
      </c>
      <c r="Q227" s="2" t="s">
        <v>5287</v>
      </c>
      <c r="R227" s="15">
        <v>465.31</v>
      </c>
      <c r="S227" s="2" t="s">
        <v>5288</v>
      </c>
      <c r="T227" s="2" t="s">
        <v>5293</v>
      </c>
      <c r="U227" s="16">
        <v>5.3679430266159511E-2</v>
      </c>
      <c r="V227" s="15">
        <v>58.41</v>
      </c>
      <c r="W227" s="2" t="s">
        <v>5294</v>
      </c>
      <c r="X227" s="2" t="s">
        <v>5294</v>
      </c>
      <c r="Y227" s="14">
        <v>1</v>
      </c>
      <c r="Z227" s="14">
        <v>3</v>
      </c>
      <c r="AA227" s="2" t="s">
        <v>5298</v>
      </c>
      <c r="AB227" s="2">
        <v>4</v>
      </c>
      <c r="AC227" s="14">
        <v>2</v>
      </c>
      <c r="AD227" s="14">
        <v>1</v>
      </c>
      <c r="AE227" s="2" t="s">
        <v>5301</v>
      </c>
      <c r="AF227" s="2" t="s">
        <v>5294</v>
      </c>
      <c r="AG227" s="2">
        <v>1</v>
      </c>
      <c r="AH227" s="23">
        <f t="shared" si="12"/>
        <v>523.72</v>
      </c>
      <c r="AI227" s="2" t="str">
        <f t="shared" si="13"/>
        <v>Adulto</v>
      </c>
      <c r="AJ227" s="23">
        <f t="shared" si="14"/>
        <v>28.112991218993059</v>
      </c>
      <c r="AK227" s="17">
        <f t="shared" si="15"/>
        <v>495.60700878100698</v>
      </c>
    </row>
    <row r="228" spans="1:37" x14ac:dyDescent="0.25">
      <c r="A228" s="3" t="s">
        <v>515</v>
      </c>
      <c r="B228" s="1" t="s">
        <v>2533</v>
      </c>
      <c r="C228" s="1" t="s">
        <v>2543</v>
      </c>
      <c r="D228" s="1" t="s">
        <v>2551</v>
      </c>
      <c r="E228" s="9">
        <v>38646</v>
      </c>
      <c r="F228" s="10">
        <v>37</v>
      </c>
      <c r="G228" s="1" t="s">
        <v>2556</v>
      </c>
      <c r="H228" s="1" t="s">
        <v>2561</v>
      </c>
      <c r="I228" s="1" t="s">
        <v>2564</v>
      </c>
      <c r="J228" s="11" t="s">
        <v>3049</v>
      </c>
      <c r="K228" s="9">
        <v>45222</v>
      </c>
      <c r="L228" s="1" t="s">
        <v>5069</v>
      </c>
      <c r="M228" s="1" t="s">
        <v>5070</v>
      </c>
      <c r="N228" s="11" t="s">
        <v>5126</v>
      </c>
      <c r="O228" s="1" t="s">
        <v>5275</v>
      </c>
      <c r="P228" s="1" t="s">
        <v>5283</v>
      </c>
      <c r="Q228" s="1" t="s">
        <v>5284</v>
      </c>
      <c r="R228" s="11">
        <v>2565.86</v>
      </c>
      <c r="S228" s="1" t="s">
        <v>5288</v>
      </c>
      <c r="T228" s="1" t="s">
        <v>5292</v>
      </c>
      <c r="U228" s="12">
        <v>0.58410550294380825</v>
      </c>
      <c r="V228" s="11">
        <v>214.34</v>
      </c>
      <c r="W228" s="1" t="s">
        <v>5295</v>
      </c>
      <c r="X228" s="1" t="s">
        <v>5294</v>
      </c>
      <c r="Y228" s="10">
        <v>203</v>
      </c>
      <c r="Z228" s="10">
        <v>6</v>
      </c>
      <c r="AA228" s="1" t="s">
        <v>5297</v>
      </c>
      <c r="AB228" s="1">
        <v>2</v>
      </c>
      <c r="AC228" s="10">
        <v>3</v>
      </c>
      <c r="AD228" s="10">
        <v>1</v>
      </c>
      <c r="AE228" s="1" t="s">
        <v>5299</v>
      </c>
      <c r="AF228" s="1" t="s">
        <v>5295</v>
      </c>
      <c r="AG228" s="1">
        <v>3</v>
      </c>
      <c r="AH228" s="17">
        <f t="shared" si="12"/>
        <v>2780.2000000000003</v>
      </c>
      <c r="AI228" s="1" t="str">
        <f t="shared" si="13"/>
        <v>Adulto</v>
      </c>
      <c r="AJ228" s="17">
        <f t="shared" si="14"/>
        <v>1623.9301192843759</v>
      </c>
      <c r="AK228" s="17">
        <f t="shared" si="15"/>
        <v>1156.2698807156244</v>
      </c>
    </row>
    <row r="229" spans="1:37" x14ac:dyDescent="0.25">
      <c r="A229" s="3" t="s">
        <v>517</v>
      </c>
      <c r="B229" s="1" t="s">
        <v>2536</v>
      </c>
      <c r="C229" s="1" t="s">
        <v>2545</v>
      </c>
      <c r="D229" s="1" t="s">
        <v>2552</v>
      </c>
      <c r="E229" s="9">
        <v>37014</v>
      </c>
      <c r="F229" s="10">
        <v>37</v>
      </c>
      <c r="G229" s="1" t="s">
        <v>2557</v>
      </c>
      <c r="H229" s="1" t="s">
        <v>2561</v>
      </c>
      <c r="I229" s="1" t="s">
        <v>2563</v>
      </c>
      <c r="J229" s="11" t="s">
        <v>3051</v>
      </c>
      <c r="K229" s="9">
        <v>45306</v>
      </c>
      <c r="L229" s="1" t="s">
        <v>5069</v>
      </c>
      <c r="M229" s="1" t="s">
        <v>5074</v>
      </c>
      <c r="N229" s="11" t="s">
        <v>5162</v>
      </c>
      <c r="O229" s="1" t="s">
        <v>5278</v>
      </c>
      <c r="P229" s="1" t="s">
        <v>5281</v>
      </c>
      <c r="Q229" s="1" t="s">
        <v>5284</v>
      </c>
      <c r="R229" s="11">
        <v>1556.52</v>
      </c>
      <c r="S229" s="1" t="s">
        <v>5289</v>
      </c>
      <c r="T229" s="1" t="s">
        <v>5293</v>
      </c>
      <c r="U229" s="12">
        <v>0.16446427740024069</v>
      </c>
      <c r="V229" s="11">
        <v>707.37</v>
      </c>
      <c r="W229" s="1" t="s">
        <v>5294</v>
      </c>
      <c r="X229" s="1" t="s">
        <v>5294</v>
      </c>
      <c r="Y229" s="10">
        <v>251</v>
      </c>
      <c r="Z229" s="10">
        <v>3</v>
      </c>
      <c r="AA229" s="1" t="s">
        <v>5297</v>
      </c>
      <c r="AB229" s="1">
        <v>4</v>
      </c>
      <c r="AC229" s="10">
        <v>4</v>
      </c>
      <c r="AD229" s="10">
        <v>10</v>
      </c>
      <c r="AE229" s="1" t="s">
        <v>5301</v>
      </c>
      <c r="AF229" s="1" t="s">
        <v>5294</v>
      </c>
      <c r="AG229" s="1">
        <v>1</v>
      </c>
      <c r="AH229" s="17">
        <f t="shared" si="12"/>
        <v>2263.89</v>
      </c>
      <c r="AI229" s="1" t="str">
        <f t="shared" si="13"/>
        <v>Adulto</v>
      </c>
      <c r="AJ229" s="17">
        <f t="shared" si="14"/>
        <v>372.32903296363088</v>
      </c>
      <c r="AK229" s="17">
        <f t="shared" si="15"/>
        <v>1891.560967036369</v>
      </c>
    </row>
    <row r="230" spans="1:37" x14ac:dyDescent="0.25">
      <c r="A230" s="3" t="s">
        <v>521</v>
      </c>
      <c r="B230" s="1" t="s">
        <v>2540</v>
      </c>
      <c r="C230" s="1" t="s">
        <v>2547</v>
      </c>
      <c r="D230" s="1" t="s">
        <v>2551</v>
      </c>
      <c r="E230" s="9">
        <v>38787</v>
      </c>
      <c r="F230" s="10">
        <v>40</v>
      </c>
      <c r="G230" s="1" t="s">
        <v>2555</v>
      </c>
      <c r="H230" s="1" t="s">
        <v>2559</v>
      </c>
      <c r="I230" s="1" t="s">
        <v>2565</v>
      </c>
      <c r="J230" s="11" t="s">
        <v>3055</v>
      </c>
      <c r="K230" s="9">
        <v>45544</v>
      </c>
      <c r="L230" s="1" t="s">
        <v>5068</v>
      </c>
      <c r="M230" s="1" t="s">
        <v>5072</v>
      </c>
      <c r="N230" s="11" t="s">
        <v>5090</v>
      </c>
      <c r="O230" s="1" t="s">
        <v>5274</v>
      </c>
      <c r="P230" s="1" t="s">
        <v>5279</v>
      </c>
      <c r="Q230" s="1" t="s">
        <v>5284</v>
      </c>
      <c r="R230" s="11">
        <v>2029.2</v>
      </c>
      <c r="S230" s="1" t="s">
        <v>5288</v>
      </c>
      <c r="T230" s="1" t="s">
        <v>5293</v>
      </c>
      <c r="U230" s="12">
        <v>0.87784018092343719</v>
      </c>
      <c r="V230" s="11">
        <v>797.42</v>
      </c>
      <c r="W230" s="1" t="s">
        <v>5294</v>
      </c>
      <c r="X230" s="1" t="s">
        <v>5294</v>
      </c>
      <c r="Y230" s="10">
        <v>1</v>
      </c>
      <c r="Z230" s="10">
        <v>3</v>
      </c>
      <c r="AA230" s="1" t="s">
        <v>5296</v>
      </c>
      <c r="AB230" s="1">
        <v>3</v>
      </c>
      <c r="AC230" s="10">
        <v>9</v>
      </c>
      <c r="AD230" s="10">
        <v>3</v>
      </c>
      <c r="AE230" s="1" t="s">
        <v>5301</v>
      </c>
      <c r="AF230" s="1" t="s">
        <v>5294</v>
      </c>
      <c r="AG230" s="1">
        <v>3</v>
      </c>
      <c r="AH230" s="17">
        <f t="shared" si="12"/>
        <v>2826.62</v>
      </c>
      <c r="AI230" s="1" t="str">
        <f t="shared" si="13"/>
        <v>Adulto</v>
      </c>
      <c r="AJ230" s="17">
        <f t="shared" si="14"/>
        <v>2481.3206122018059</v>
      </c>
      <c r="AK230" s="17">
        <f t="shared" si="15"/>
        <v>345.29938779819395</v>
      </c>
    </row>
    <row r="231" spans="1:37" x14ac:dyDescent="0.25">
      <c r="A231" s="3" t="s">
        <v>523</v>
      </c>
      <c r="B231" s="1" t="s">
        <v>2533</v>
      </c>
      <c r="C231" s="1" t="s">
        <v>2543</v>
      </c>
      <c r="D231" s="1" t="s">
        <v>2551</v>
      </c>
      <c r="E231" s="9">
        <v>25389</v>
      </c>
      <c r="F231" s="10">
        <v>58</v>
      </c>
      <c r="G231" s="1" t="s">
        <v>2553</v>
      </c>
      <c r="H231" s="1" t="s">
        <v>2560</v>
      </c>
      <c r="I231" s="1" t="s">
        <v>2563</v>
      </c>
      <c r="J231" s="11" t="s">
        <v>3057</v>
      </c>
      <c r="K231" s="9">
        <v>45223</v>
      </c>
      <c r="L231" s="1" t="s">
        <v>5067</v>
      </c>
      <c r="M231" s="1" t="s">
        <v>5072</v>
      </c>
      <c r="N231" s="11" t="s">
        <v>5152</v>
      </c>
      <c r="O231" s="1" t="s">
        <v>5276</v>
      </c>
      <c r="P231" s="1" t="s">
        <v>5282</v>
      </c>
      <c r="Q231" s="1" t="s">
        <v>5284</v>
      </c>
      <c r="R231" s="11">
        <v>295.85000000000002</v>
      </c>
      <c r="S231" s="1" t="s">
        <v>5289</v>
      </c>
      <c r="T231" s="1" t="s">
        <v>5293</v>
      </c>
      <c r="U231" s="12">
        <v>0.80046392620723683</v>
      </c>
      <c r="V231" s="11">
        <v>769.55</v>
      </c>
      <c r="W231" s="1" t="s">
        <v>5294</v>
      </c>
      <c r="X231" s="1" t="s">
        <v>5295</v>
      </c>
      <c r="Y231" s="10">
        <v>268</v>
      </c>
      <c r="Z231" s="10">
        <v>11</v>
      </c>
      <c r="AA231" s="1" t="s">
        <v>5298</v>
      </c>
      <c r="AB231" s="1">
        <v>1</v>
      </c>
      <c r="AC231" s="10">
        <v>4</v>
      </c>
      <c r="AD231" s="10">
        <v>2</v>
      </c>
      <c r="AE231" s="1" t="s">
        <v>5303</v>
      </c>
      <c r="AF231" s="1" t="s">
        <v>5295</v>
      </c>
      <c r="AG231" s="1">
        <v>0</v>
      </c>
      <c r="AH231" s="17">
        <f t="shared" si="12"/>
        <v>1065.4000000000001</v>
      </c>
      <c r="AI231" s="1" t="str">
        <f t="shared" si="13"/>
        <v>Adulto</v>
      </c>
      <c r="AJ231" s="17">
        <f t="shared" si="14"/>
        <v>852.81426698119014</v>
      </c>
      <c r="AK231" s="17">
        <f t="shared" si="15"/>
        <v>212.58573301880995</v>
      </c>
    </row>
    <row r="232" spans="1:37" x14ac:dyDescent="0.25">
      <c r="A232" s="4" t="s">
        <v>524</v>
      </c>
      <c r="B232" s="2" t="s">
        <v>2537</v>
      </c>
      <c r="C232" s="2" t="s">
        <v>2547</v>
      </c>
      <c r="D232" s="2" t="s">
        <v>2551</v>
      </c>
      <c r="E232" s="13">
        <v>40259</v>
      </c>
      <c r="F232" s="14">
        <v>18</v>
      </c>
      <c r="G232" s="2" t="s">
        <v>2557</v>
      </c>
      <c r="H232" s="2" t="s">
        <v>2560</v>
      </c>
      <c r="I232" s="2" t="s">
        <v>2566</v>
      </c>
      <c r="J232" s="15" t="s">
        <v>3058</v>
      </c>
      <c r="K232" s="13">
        <v>45330</v>
      </c>
      <c r="L232" s="2" t="s">
        <v>5069</v>
      </c>
      <c r="M232" s="2" t="s">
        <v>5071</v>
      </c>
      <c r="N232" s="15" t="s">
        <v>5232</v>
      </c>
      <c r="O232" s="2" t="s">
        <v>5275</v>
      </c>
      <c r="P232" s="2" t="s">
        <v>5282</v>
      </c>
      <c r="Q232" s="2" t="s">
        <v>5284</v>
      </c>
      <c r="R232" s="15">
        <v>2793.9</v>
      </c>
      <c r="S232" s="2" t="s">
        <v>5290</v>
      </c>
      <c r="T232" s="2" t="s">
        <v>5288</v>
      </c>
      <c r="U232" s="16">
        <v>0.64011116094369336</v>
      </c>
      <c r="V232" s="15">
        <v>721.68</v>
      </c>
      <c r="W232" s="2" t="s">
        <v>5295</v>
      </c>
      <c r="X232" s="2" t="s">
        <v>5295</v>
      </c>
      <c r="Y232" s="14">
        <v>60</v>
      </c>
      <c r="Z232" s="14">
        <v>14</v>
      </c>
      <c r="AA232" s="2" t="s">
        <v>5296</v>
      </c>
      <c r="AB232" s="2">
        <v>3</v>
      </c>
      <c r="AC232" s="14">
        <v>3</v>
      </c>
      <c r="AD232" s="14">
        <v>6</v>
      </c>
      <c r="AE232" s="2" t="s">
        <v>5301</v>
      </c>
      <c r="AF232" s="2" t="s">
        <v>5294</v>
      </c>
      <c r="AG232" s="2">
        <v>4</v>
      </c>
      <c r="AH232" s="23">
        <f t="shared" si="12"/>
        <v>3515.58</v>
      </c>
      <c r="AI232" s="2" t="str">
        <f t="shared" si="13"/>
        <v>Adulto</v>
      </c>
      <c r="AJ232" s="23">
        <f t="shared" si="14"/>
        <v>2250.3619951904293</v>
      </c>
      <c r="AK232" s="17">
        <f t="shared" si="15"/>
        <v>1265.2180048095706</v>
      </c>
    </row>
    <row r="233" spans="1:37" x14ac:dyDescent="0.25">
      <c r="A233" s="3" t="s">
        <v>525</v>
      </c>
      <c r="B233" s="1" t="s">
        <v>2537</v>
      </c>
      <c r="C233" s="1" t="s">
        <v>2545</v>
      </c>
      <c r="D233" s="1" t="s">
        <v>2552</v>
      </c>
      <c r="E233" s="9">
        <v>29379</v>
      </c>
      <c r="F233" s="10">
        <v>57</v>
      </c>
      <c r="G233" s="1" t="s">
        <v>2554</v>
      </c>
      <c r="H233" s="1" t="s">
        <v>2562</v>
      </c>
      <c r="I233" s="1" t="s">
        <v>2566</v>
      </c>
      <c r="J233" s="11" t="s">
        <v>3059</v>
      </c>
      <c r="K233" s="9">
        <v>45107</v>
      </c>
      <c r="L233" s="1" t="s">
        <v>5068</v>
      </c>
      <c r="M233" s="1" t="s">
        <v>5071</v>
      </c>
      <c r="N233" s="11" t="s">
        <v>5250</v>
      </c>
      <c r="O233" s="1" t="s">
        <v>5276</v>
      </c>
      <c r="P233" s="1" t="s">
        <v>5279</v>
      </c>
      <c r="Q233" s="1" t="s">
        <v>5285</v>
      </c>
      <c r="R233" s="11">
        <v>1363.85</v>
      </c>
      <c r="S233" s="1" t="s">
        <v>5290</v>
      </c>
      <c r="T233" s="1" t="s">
        <v>5288</v>
      </c>
      <c r="U233" s="12">
        <v>0.58311078938531735</v>
      </c>
      <c r="V233" s="11">
        <v>441.52</v>
      </c>
      <c r="W233" s="1" t="s">
        <v>5295</v>
      </c>
      <c r="X233" s="1" t="s">
        <v>5294</v>
      </c>
      <c r="Y233" s="10">
        <v>266</v>
      </c>
      <c r="Z233" s="10">
        <v>5</v>
      </c>
      <c r="AA233" s="1" t="s">
        <v>5296</v>
      </c>
      <c r="AB233" s="1">
        <v>4</v>
      </c>
      <c r="AC233" s="10">
        <v>1</v>
      </c>
      <c r="AD233" s="10">
        <v>4</v>
      </c>
      <c r="AE233" s="1" t="s">
        <v>5299</v>
      </c>
      <c r="AF233" s="1" t="s">
        <v>5294</v>
      </c>
      <c r="AG233" s="1">
        <v>0</v>
      </c>
      <c r="AH233" s="17">
        <f t="shared" si="12"/>
        <v>1805.37</v>
      </c>
      <c r="AI233" s="1" t="str">
        <f t="shared" si="13"/>
        <v>Adulto</v>
      </c>
      <c r="AJ233" s="17">
        <f t="shared" si="14"/>
        <v>1052.7307258325702</v>
      </c>
      <c r="AK233" s="17">
        <f t="shared" si="15"/>
        <v>752.63927416742968</v>
      </c>
    </row>
    <row r="234" spans="1:37" x14ac:dyDescent="0.25">
      <c r="A234" s="3" t="s">
        <v>527</v>
      </c>
      <c r="B234" s="1" t="s">
        <v>2541</v>
      </c>
      <c r="C234" s="1" t="s">
        <v>2549</v>
      </c>
      <c r="D234" s="1" t="s">
        <v>2552</v>
      </c>
      <c r="E234" s="9">
        <v>28252</v>
      </c>
      <c r="F234" s="10">
        <v>38</v>
      </c>
      <c r="G234" s="1" t="s">
        <v>2553</v>
      </c>
      <c r="H234" s="1" t="s">
        <v>2559</v>
      </c>
      <c r="I234" s="1" t="s">
        <v>2565</v>
      </c>
      <c r="J234" s="11" t="s">
        <v>3061</v>
      </c>
      <c r="K234" s="9">
        <v>45228</v>
      </c>
      <c r="L234" s="1" t="s">
        <v>5068</v>
      </c>
      <c r="M234" s="1" t="s">
        <v>5073</v>
      </c>
      <c r="N234" s="11" t="s">
        <v>5080</v>
      </c>
      <c r="O234" s="1" t="s">
        <v>5277</v>
      </c>
      <c r="P234" s="1" t="s">
        <v>5279</v>
      </c>
      <c r="Q234" s="1" t="s">
        <v>5286</v>
      </c>
      <c r="R234" s="11">
        <v>2654.25</v>
      </c>
      <c r="S234" s="1" t="s">
        <v>5288</v>
      </c>
      <c r="T234" s="1" t="s">
        <v>5288</v>
      </c>
      <c r="U234" s="12">
        <v>0.3618418027799849</v>
      </c>
      <c r="V234" s="11">
        <v>620.04</v>
      </c>
      <c r="W234" s="1" t="s">
        <v>5294</v>
      </c>
      <c r="X234" s="1" t="s">
        <v>5295</v>
      </c>
      <c r="Y234" s="10">
        <v>282</v>
      </c>
      <c r="Z234" s="10">
        <v>10</v>
      </c>
      <c r="AA234" s="1" t="s">
        <v>5298</v>
      </c>
      <c r="AB234" s="1">
        <v>3</v>
      </c>
      <c r="AC234" s="10">
        <v>8</v>
      </c>
      <c r="AD234" s="10">
        <v>2</v>
      </c>
      <c r="AE234" s="1" t="s">
        <v>5303</v>
      </c>
      <c r="AF234" s="1" t="s">
        <v>5295</v>
      </c>
      <c r="AG234" s="1">
        <v>4</v>
      </c>
      <c r="AH234" s="17">
        <f t="shared" si="12"/>
        <v>3274.29</v>
      </c>
      <c r="AI234" s="1" t="str">
        <f t="shared" si="13"/>
        <v>Adulto</v>
      </c>
      <c r="AJ234" s="17">
        <f t="shared" si="14"/>
        <v>1184.7749964244767</v>
      </c>
      <c r="AK234" s="17">
        <f t="shared" si="15"/>
        <v>2089.5150035755232</v>
      </c>
    </row>
    <row r="235" spans="1:37" x14ac:dyDescent="0.25">
      <c r="A235" s="4" t="s">
        <v>528</v>
      </c>
      <c r="B235" s="2" t="s">
        <v>2537</v>
      </c>
      <c r="C235" s="2" t="s">
        <v>2546</v>
      </c>
      <c r="D235" s="2" t="s">
        <v>2552</v>
      </c>
      <c r="E235" s="13">
        <v>39998</v>
      </c>
      <c r="F235" s="14">
        <v>32</v>
      </c>
      <c r="G235" s="2" t="s">
        <v>2553</v>
      </c>
      <c r="H235" s="2" t="s">
        <v>2561</v>
      </c>
      <c r="I235" s="2" t="s">
        <v>2564</v>
      </c>
      <c r="J235" s="15" t="s">
        <v>3062</v>
      </c>
      <c r="K235" s="13">
        <v>45156</v>
      </c>
      <c r="L235" s="2" t="s">
        <v>5068</v>
      </c>
      <c r="M235" s="2" t="s">
        <v>5074</v>
      </c>
      <c r="N235" s="15" t="s">
        <v>5262</v>
      </c>
      <c r="O235" s="2" t="s">
        <v>5278</v>
      </c>
      <c r="P235" s="2" t="s">
        <v>5280</v>
      </c>
      <c r="Q235" s="2" t="s">
        <v>5287</v>
      </c>
      <c r="R235" s="15">
        <v>433.86</v>
      </c>
      <c r="S235" s="2" t="s">
        <v>5289</v>
      </c>
      <c r="T235" s="2" t="s">
        <v>5293</v>
      </c>
      <c r="U235" s="16">
        <v>0.91030438427020921</v>
      </c>
      <c r="V235" s="15">
        <v>245.43</v>
      </c>
      <c r="W235" s="2" t="s">
        <v>5294</v>
      </c>
      <c r="X235" s="2" t="s">
        <v>5295</v>
      </c>
      <c r="Y235" s="14">
        <v>246</v>
      </c>
      <c r="Z235" s="14">
        <v>0</v>
      </c>
      <c r="AA235" s="2" t="s">
        <v>5297</v>
      </c>
      <c r="AB235" s="2">
        <v>3</v>
      </c>
      <c r="AC235" s="14">
        <v>5</v>
      </c>
      <c r="AD235" s="14">
        <v>1</v>
      </c>
      <c r="AE235" s="2" t="s">
        <v>5303</v>
      </c>
      <c r="AF235" s="2" t="s">
        <v>5295</v>
      </c>
      <c r="AG235" s="2">
        <v>0</v>
      </c>
      <c r="AH235" s="23">
        <f t="shared" si="12"/>
        <v>679.29</v>
      </c>
      <c r="AI235" s="2" t="str">
        <f t="shared" si="13"/>
        <v>Adulto</v>
      </c>
      <c r="AJ235" s="23">
        <f t="shared" si="14"/>
        <v>618.36066519091037</v>
      </c>
      <c r="AK235" s="17">
        <f t="shared" si="15"/>
        <v>60.929334809089596</v>
      </c>
    </row>
    <row r="236" spans="1:37" x14ac:dyDescent="0.25">
      <c r="A236" s="3" t="s">
        <v>533</v>
      </c>
      <c r="B236" s="1" t="s">
        <v>2541</v>
      </c>
      <c r="C236" s="1" t="s">
        <v>2546</v>
      </c>
      <c r="D236" s="1" t="s">
        <v>2551</v>
      </c>
      <c r="E236" s="9">
        <v>23353</v>
      </c>
      <c r="F236" s="10">
        <v>25</v>
      </c>
      <c r="G236" s="1" t="s">
        <v>2554</v>
      </c>
      <c r="H236" s="1" t="s">
        <v>2562</v>
      </c>
      <c r="I236" s="1" t="s">
        <v>2565</v>
      </c>
      <c r="J236" s="11" t="s">
        <v>3067</v>
      </c>
      <c r="K236" s="9">
        <v>45380</v>
      </c>
      <c r="L236" s="1" t="s">
        <v>5068</v>
      </c>
      <c r="M236" s="1" t="s">
        <v>5073</v>
      </c>
      <c r="N236" s="11" t="s">
        <v>5249</v>
      </c>
      <c r="O236" s="1" t="s">
        <v>5274</v>
      </c>
      <c r="P236" s="1" t="s">
        <v>5279</v>
      </c>
      <c r="Q236" s="1" t="s">
        <v>5284</v>
      </c>
      <c r="R236" s="11">
        <v>148.78</v>
      </c>
      <c r="S236" s="1" t="s">
        <v>5288</v>
      </c>
      <c r="T236" s="1" t="s">
        <v>5293</v>
      </c>
      <c r="U236" s="12">
        <v>0.38826923839340882</v>
      </c>
      <c r="V236" s="11">
        <v>583.02</v>
      </c>
      <c r="W236" s="1" t="s">
        <v>5295</v>
      </c>
      <c r="X236" s="1" t="s">
        <v>5294</v>
      </c>
      <c r="Y236" s="10">
        <v>40</v>
      </c>
      <c r="Z236" s="10">
        <v>13</v>
      </c>
      <c r="AA236" s="1" t="s">
        <v>5296</v>
      </c>
      <c r="AB236" s="1">
        <v>4</v>
      </c>
      <c r="AC236" s="10">
        <v>9</v>
      </c>
      <c r="AD236" s="10">
        <v>1</v>
      </c>
      <c r="AE236" s="1" t="s">
        <v>5300</v>
      </c>
      <c r="AF236" s="1" t="s">
        <v>5295</v>
      </c>
      <c r="AG236" s="1">
        <v>0</v>
      </c>
      <c r="AH236" s="17">
        <f t="shared" si="12"/>
        <v>731.8</v>
      </c>
      <c r="AI236" s="1" t="str">
        <f t="shared" si="13"/>
        <v>Adulto</v>
      </c>
      <c r="AJ236" s="17">
        <f t="shared" si="14"/>
        <v>284.13542865629654</v>
      </c>
      <c r="AK236" s="17">
        <f t="shared" si="15"/>
        <v>447.66457134370341</v>
      </c>
    </row>
    <row r="237" spans="1:37" x14ac:dyDescent="0.25">
      <c r="A237" s="3" t="s">
        <v>535</v>
      </c>
      <c r="B237" s="1" t="s">
        <v>2538</v>
      </c>
      <c r="C237" s="1" t="s">
        <v>2543</v>
      </c>
      <c r="D237" s="1" t="s">
        <v>2551</v>
      </c>
      <c r="E237" s="9">
        <v>39863</v>
      </c>
      <c r="F237" s="10">
        <v>58</v>
      </c>
      <c r="G237" s="1" t="s">
        <v>2554</v>
      </c>
      <c r="H237" s="1" t="s">
        <v>2560</v>
      </c>
      <c r="I237" s="1" t="s">
        <v>2565</v>
      </c>
      <c r="J237" s="11" t="s">
        <v>3069</v>
      </c>
      <c r="K237" s="9">
        <v>45128</v>
      </c>
      <c r="L237" s="1" t="s">
        <v>5067</v>
      </c>
      <c r="M237" s="1" t="s">
        <v>5070</v>
      </c>
      <c r="N237" s="11" t="s">
        <v>5120</v>
      </c>
      <c r="O237" s="1" t="s">
        <v>5274</v>
      </c>
      <c r="P237" s="1" t="s">
        <v>5280</v>
      </c>
      <c r="Q237" s="1" t="s">
        <v>5285</v>
      </c>
      <c r="R237" s="11">
        <v>1154.8699999999999</v>
      </c>
      <c r="S237" s="1" t="s">
        <v>5290</v>
      </c>
      <c r="T237" s="1" t="s">
        <v>5288</v>
      </c>
      <c r="U237" s="12">
        <v>0.910887954505611</v>
      </c>
      <c r="V237" s="11">
        <v>51.77</v>
      </c>
      <c r="W237" s="1" t="s">
        <v>5294</v>
      </c>
      <c r="X237" s="1" t="s">
        <v>5294</v>
      </c>
      <c r="Y237" s="10">
        <v>170</v>
      </c>
      <c r="Z237" s="10">
        <v>2</v>
      </c>
      <c r="AA237" s="1" t="s">
        <v>5297</v>
      </c>
      <c r="AB237" s="1">
        <v>1</v>
      </c>
      <c r="AC237" s="10">
        <v>6</v>
      </c>
      <c r="AD237" s="10">
        <v>4</v>
      </c>
      <c r="AE237" s="1" t="s">
        <v>5299</v>
      </c>
      <c r="AF237" s="1" t="s">
        <v>5295</v>
      </c>
      <c r="AG237" s="1">
        <v>5</v>
      </c>
      <c r="AH237" s="17">
        <f t="shared" si="12"/>
        <v>1206.6399999999999</v>
      </c>
      <c r="AI237" s="1" t="str">
        <f t="shared" si="13"/>
        <v>Adulto</v>
      </c>
      <c r="AJ237" s="17">
        <f t="shared" si="14"/>
        <v>1099.1138414246504</v>
      </c>
      <c r="AK237" s="17">
        <f t="shared" si="15"/>
        <v>107.52615857534943</v>
      </c>
    </row>
    <row r="238" spans="1:37" x14ac:dyDescent="0.25">
      <c r="A238" s="3" t="s">
        <v>537</v>
      </c>
      <c r="B238" s="1" t="s">
        <v>2540</v>
      </c>
      <c r="C238" s="1" t="s">
        <v>2546</v>
      </c>
      <c r="D238" s="1" t="s">
        <v>2551</v>
      </c>
      <c r="E238" s="9">
        <v>41011</v>
      </c>
      <c r="F238" s="10">
        <v>33</v>
      </c>
      <c r="G238" s="1" t="s">
        <v>2553</v>
      </c>
      <c r="H238" s="1" t="s">
        <v>2560</v>
      </c>
      <c r="I238" s="1" t="s">
        <v>2564</v>
      </c>
      <c r="J238" s="11" t="s">
        <v>3071</v>
      </c>
      <c r="K238" s="9">
        <v>45372</v>
      </c>
      <c r="L238" s="1" t="s">
        <v>5069</v>
      </c>
      <c r="M238" s="1" t="s">
        <v>5074</v>
      </c>
      <c r="N238" s="11" t="s">
        <v>5082</v>
      </c>
      <c r="O238" s="1" t="s">
        <v>5276</v>
      </c>
      <c r="P238" s="1" t="s">
        <v>5281</v>
      </c>
      <c r="Q238" s="1" t="s">
        <v>5284</v>
      </c>
      <c r="R238" s="11">
        <v>1351.72</v>
      </c>
      <c r="S238" s="1" t="s">
        <v>5288</v>
      </c>
      <c r="T238" s="1" t="s">
        <v>5291</v>
      </c>
      <c r="U238" s="12">
        <v>0.5919896825502069</v>
      </c>
      <c r="V238" s="11">
        <v>740.21</v>
      </c>
      <c r="W238" s="1" t="s">
        <v>5295</v>
      </c>
      <c r="X238" s="1" t="s">
        <v>5295</v>
      </c>
      <c r="Y238" s="10">
        <v>118</v>
      </c>
      <c r="Z238" s="10">
        <v>8</v>
      </c>
      <c r="AA238" s="1" t="s">
        <v>5296</v>
      </c>
      <c r="AB238" s="1">
        <v>1</v>
      </c>
      <c r="AC238" s="10">
        <v>5</v>
      </c>
      <c r="AD238" s="10">
        <v>2</v>
      </c>
      <c r="AE238" s="1" t="s">
        <v>5299</v>
      </c>
      <c r="AF238" s="1" t="s">
        <v>5295</v>
      </c>
      <c r="AG238" s="1">
        <v>0</v>
      </c>
      <c r="AH238" s="17">
        <f t="shared" si="12"/>
        <v>2091.9300000000003</v>
      </c>
      <c r="AI238" s="1" t="str">
        <f t="shared" si="13"/>
        <v>Adulto</v>
      </c>
      <c r="AJ238" s="17">
        <f t="shared" si="14"/>
        <v>1238.4009766172544</v>
      </c>
      <c r="AK238" s="17">
        <f t="shared" si="15"/>
        <v>853.52902338274589</v>
      </c>
    </row>
    <row r="239" spans="1:37" x14ac:dyDescent="0.25">
      <c r="A239" s="4" t="s">
        <v>540</v>
      </c>
      <c r="B239" s="2" t="s">
        <v>2535</v>
      </c>
      <c r="C239" s="2" t="s">
        <v>2548</v>
      </c>
      <c r="D239" s="2" t="s">
        <v>2551</v>
      </c>
      <c r="E239" s="13">
        <v>37722</v>
      </c>
      <c r="F239" s="14">
        <v>30</v>
      </c>
      <c r="G239" s="2" t="s">
        <v>2556</v>
      </c>
      <c r="H239" s="2" t="s">
        <v>2560</v>
      </c>
      <c r="I239" s="2" t="s">
        <v>2563</v>
      </c>
      <c r="J239" s="15" t="s">
        <v>3074</v>
      </c>
      <c r="K239" s="13">
        <v>45461</v>
      </c>
      <c r="L239" s="2" t="s">
        <v>5067</v>
      </c>
      <c r="M239" s="2" t="s">
        <v>2563</v>
      </c>
      <c r="N239" s="15" t="s">
        <v>5226</v>
      </c>
      <c r="O239" s="2" t="s">
        <v>5278</v>
      </c>
      <c r="P239" s="2" t="s">
        <v>5280</v>
      </c>
      <c r="Q239" s="2" t="s">
        <v>5287</v>
      </c>
      <c r="R239" s="15">
        <v>2193.9899999999998</v>
      </c>
      <c r="S239" s="2" t="s">
        <v>5288</v>
      </c>
      <c r="T239" s="2" t="s">
        <v>5291</v>
      </c>
      <c r="U239" s="16">
        <v>3.9802419520583832E-2</v>
      </c>
      <c r="V239" s="15">
        <v>626.15</v>
      </c>
      <c r="W239" s="2" t="s">
        <v>5295</v>
      </c>
      <c r="X239" s="2" t="s">
        <v>5295</v>
      </c>
      <c r="Y239" s="14">
        <v>69</v>
      </c>
      <c r="Z239" s="14">
        <v>5</v>
      </c>
      <c r="AA239" s="2" t="s">
        <v>5297</v>
      </c>
      <c r="AB239" s="2">
        <v>2</v>
      </c>
      <c r="AC239" s="14">
        <v>7</v>
      </c>
      <c r="AD239" s="14">
        <v>1</v>
      </c>
      <c r="AE239" s="2" t="s">
        <v>5302</v>
      </c>
      <c r="AF239" s="2" t="s">
        <v>5295</v>
      </c>
      <c r="AG239" s="2">
        <v>2</v>
      </c>
      <c r="AH239" s="23">
        <f t="shared" si="12"/>
        <v>2820.14</v>
      </c>
      <c r="AI239" s="2" t="str">
        <f t="shared" si="13"/>
        <v>Adulto</v>
      </c>
      <c r="AJ239" s="23">
        <f t="shared" si="14"/>
        <v>112.24839538677928</v>
      </c>
      <c r="AK239" s="17">
        <f t="shared" si="15"/>
        <v>2707.8916046132208</v>
      </c>
    </row>
    <row r="240" spans="1:37" x14ac:dyDescent="0.25">
      <c r="A240" s="4" t="s">
        <v>542</v>
      </c>
      <c r="B240" s="2" t="s">
        <v>2540</v>
      </c>
      <c r="C240" s="2" t="s">
        <v>2547</v>
      </c>
      <c r="D240" s="2" t="s">
        <v>2551</v>
      </c>
      <c r="E240" s="13">
        <v>30197</v>
      </c>
      <c r="F240" s="14">
        <v>34</v>
      </c>
      <c r="G240" s="2" t="s">
        <v>2553</v>
      </c>
      <c r="H240" s="2" t="s">
        <v>2561</v>
      </c>
      <c r="I240" s="2" t="s">
        <v>2563</v>
      </c>
      <c r="J240" s="15" t="s">
        <v>3076</v>
      </c>
      <c r="K240" s="13">
        <v>45398</v>
      </c>
      <c r="L240" s="2" t="s">
        <v>5067</v>
      </c>
      <c r="M240" s="2" t="s">
        <v>5071</v>
      </c>
      <c r="N240" s="15" t="s">
        <v>5098</v>
      </c>
      <c r="O240" s="2" t="s">
        <v>5275</v>
      </c>
      <c r="P240" s="2" t="s">
        <v>5283</v>
      </c>
      <c r="Q240" s="2" t="s">
        <v>5284</v>
      </c>
      <c r="R240" s="15">
        <v>2031.24</v>
      </c>
      <c r="S240" s="2" t="s">
        <v>5289</v>
      </c>
      <c r="T240" s="2" t="s">
        <v>5293</v>
      </c>
      <c r="U240" s="16">
        <v>0.29124014362658851</v>
      </c>
      <c r="V240" s="15">
        <v>559.03</v>
      </c>
      <c r="W240" s="2" t="s">
        <v>5295</v>
      </c>
      <c r="X240" s="2" t="s">
        <v>5295</v>
      </c>
      <c r="Y240" s="14">
        <v>158</v>
      </c>
      <c r="Z240" s="14">
        <v>14</v>
      </c>
      <c r="AA240" s="2" t="s">
        <v>5296</v>
      </c>
      <c r="AB240" s="2">
        <v>4</v>
      </c>
      <c r="AC240" s="14">
        <v>4</v>
      </c>
      <c r="AD240" s="14">
        <v>5</v>
      </c>
      <c r="AE240" s="2" t="s">
        <v>5302</v>
      </c>
      <c r="AF240" s="2" t="s">
        <v>5294</v>
      </c>
      <c r="AG240" s="2">
        <v>1</v>
      </c>
      <c r="AH240" s="23">
        <f t="shared" si="12"/>
        <v>2590.27</v>
      </c>
      <c r="AI240" s="2" t="str">
        <f t="shared" si="13"/>
        <v>Adulto</v>
      </c>
      <c r="AJ240" s="23">
        <f t="shared" si="14"/>
        <v>754.39060683164337</v>
      </c>
      <c r="AK240" s="17">
        <f t="shared" si="15"/>
        <v>1835.8793931683567</v>
      </c>
    </row>
    <row r="241" spans="1:37" x14ac:dyDescent="0.25">
      <c r="A241" s="3" t="s">
        <v>545</v>
      </c>
      <c r="B241" s="1" t="s">
        <v>2536</v>
      </c>
      <c r="C241" s="1" t="s">
        <v>2548</v>
      </c>
      <c r="D241" s="1" t="s">
        <v>2552</v>
      </c>
      <c r="E241" s="9">
        <v>33961</v>
      </c>
      <c r="F241" s="10">
        <v>48</v>
      </c>
      <c r="G241" s="1" t="s">
        <v>2554</v>
      </c>
      <c r="H241" s="1" t="s">
        <v>2562</v>
      </c>
      <c r="I241" s="1" t="s">
        <v>2565</v>
      </c>
      <c r="J241" s="11" t="s">
        <v>3079</v>
      </c>
      <c r="K241" s="9">
        <v>45533</v>
      </c>
      <c r="L241" s="1" t="s">
        <v>5068</v>
      </c>
      <c r="M241" s="1" t="s">
        <v>5071</v>
      </c>
      <c r="N241" s="11" t="s">
        <v>5252</v>
      </c>
      <c r="O241" s="1" t="s">
        <v>5277</v>
      </c>
      <c r="P241" s="1" t="s">
        <v>5281</v>
      </c>
      <c r="Q241" s="1" t="s">
        <v>5287</v>
      </c>
      <c r="R241" s="11">
        <v>2518.61</v>
      </c>
      <c r="S241" s="1" t="s">
        <v>5290</v>
      </c>
      <c r="T241" s="1" t="s">
        <v>5293</v>
      </c>
      <c r="U241" s="12">
        <v>6.9074337520972362E-2</v>
      </c>
      <c r="V241" s="11">
        <v>267.55</v>
      </c>
      <c r="W241" s="1" t="s">
        <v>5294</v>
      </c>
      <c r="X241" s="1" t="s">
        <v>5294</v>
      </c>
      <c r="Y241" s="10">
        <v>35</v>
      </c>
      <c r="Z241" s="10">
        <v>2</v>
      </c>
      <c r="AA241" s="1" t="s">
        <v>5298</v>
      </c>
      <c r="AB241" s="1">
        <v>1</v>
      </c>
      <c r="AC241" s="10">
        <v>4</v>
      </c>
      <c r="AD241" s="10">
        <v>2</v>
      </c>
      <c r="AE241" s="1" t="s">
        <v>5300</v>
      </c>
      <c r="AF241" s="1" t="s">
        <v>5295</v>
      </c>
      <c r="AG241" s="1">
        <v>0</v>
      </c>
      <c r="AH241" s="17">
        <f t="shared" si="12"/>
        <v>2786.1600000000003</v>
      </c>
      <c r="AI241" s="1" t="str">
        <f t="shared" si="13"/>
        <v>Adulto</v>
      </c>
      <c r="AJ241" s="17">
        <f t="shared" si="14"/>
        <v>192.45215622743237</v>
      </c>
      <c r="AK241" s="17">
        <f t="shared" si="15"/>
        <v>2593.7078437725681</v>
      </c>
    </row>
    <row r="242" spans="1:37" x14ac:dyDescent="0.25">
      <c r="A242" s="4" t="s">
        <v>546</v>
      </c>
      <c r="B242" s="2" t="s">
        <v>2539</v>
      </c>
      <c r="C242" s="2" t="s">
        <v>2547</v>
      </c>
      <c r="D242" s="2" t="s">
        <v>2551</v>
      </c>
      <c r="E242" s="13">
        <v>21000</v>
      </c>
      <c r="F242" s="14">
        <v>40</v>
      </c>
      <c r="G242" s="2" t="s">
        <v>2553</v>
      </c>
      <c r="H242" s="2" t="s">
        <v>2561</v>
      </c>
      <c r="I242" s="2" t="s">
        <v>2564</v>
      </c>
      <c r="J242" s="15" t="s">
        <v>3080</v>
      </c>
      <c r="K242" s="13">
        <v>45489</v>
      </c>
      <c r="L242" s="2" t="s">
        <v>5067</v>
      </c>
      <c r="M242" s="2" t="s">
        <v>5074</v>
      </c>
      <c r="N242" s="15" t="s">
        <v>5204</v>
      </c>
      <c r="O242" s="2" t="s">
        <v>5274</v>
      </c>
      <c r="P242" s="2" t="s">
        <v>5280</v>
      </c>
      <c r="Q242" s="2" t="s">
        <v>5286</v>
      </c>
      <c r="R242" s="15">
        <v>1192.47</v>
      </c>
      <c r="S242" s="2" t="s">
        <v>5288</v>
      </c>
      <c r="T242" s="2" t="s">
        <v>5293</v>
      </c>
      <c r="U242" s="16">
        <v>0.88236747580219488</v>
      </c>
      <c r="V242" s="15">
        <v>516.59</v>
      </c>
      <c r="W242" s="2" t="s">
        <v>5294</v>
      </c>
      <c r="X242" s="2" t="s">
        <v>5295</v>
      </c>
      <c r="Y242" s="14">
        <v>194</v>
      </c>
      <c r="Z242" s="14">
        <v>5</v>
      </c>
      <c r="AA242" s="2" t="s">
        <v>5298</v>
      </c>
      <c r="AB242" s="2">
        <v>1</v>
      </c>
      <c r="AC242" s="14">
        <v>3</v>
      </c>
      <c r="AD242" s="14">
        <v>10</v>
      </c>
      <c r="AE242" s="2" t="s">
        <v>5302</v>
      </c>
      <c r="AF242" s="2" t="s">
        <v>5295</v>
      </c>
      <c r="AG242" s="2">
        <v>2</v>
      </c>
      <c r="AH242" s="23">
        <f t="shared" si="12"/>
        <v>1709.06</v>
      </c>
      <c r="AI242" s="2" t="str">
        <f t="shared" si="13"/>
        <v>Adulto</v>
      </c>
      <c r="AJ242" s="23">
        <f t="shared" si="14"/>
        <v>1508.0189581944992</v>
      </c>
      <c r="AK242" s="17">
        <f t="shared" si="15"/>
        <v>201.04104180550075</v>
      </c>
    </row>
    <row r="243" spans="1:37" x14ac:dyDescent="0.25">
      <c r="A243" s="3" t="s">
        <v>547</v>
      </c>
      <c r="B243" s="1" t="s">
        <v>2539</v>
      </c>
      <c r="C243" s="1" t="s">
        <v>2548</v>
      </c>
      <c r="D243" s="1" t="s">
        <v>2551</v>
      </c>
      <c r="E243" s="9">
        <v>33153</v>
      </c>
      <c r="F243" s="10">
        <v>51</v>
      </c>
      <c r="G243" s="1" t="s">
        <v>2556</v>
      </c>
      <c r="H243" s="1" t="s">
        <v>2558</v>
      </c>
      <c r="I243" s="1" t="s">
        <v>2563</v>
      </c>
      <c r="J243" s="11" t="s">
        <v>3081</v>
      </c>
      <c r="K243" s="9">
        <v>44956</v>
      </c>
      <c r="L243" s="1" t="s">
        <v>5067</v>
      </c>
      <c r="M243" s="1" t="s">
        <v>5074</v>
      </c>
      <c r="N243" s="11" t="s">
        <v>5146</v>
      </c>
      <c r="O243" s="1" t="s">
        <v>5274</v>
      </c>
      <c r="P243" s="1" t="s">
        <v>5280</v>
      </c>
      <c r="Q243" s="1" t="s">
        <v>5285</v>
      </c>
      <c r="R243" s="11">
        <v>1609.89</v>
      </c>
      <c r="S243" s="1" t="s">
        <v>5290</v>
      </c>
      <c r="T243" s="1" t="s">
        <v>5293</v>
      </c>
      <c r="U243" s="12">
        <v>0.27688700123695598</v>
      </c>
      <c r="V243" s="11">
        <v>711.2</v>
      </c>
      <c r="W243" s="1" t="s">
        <v>5294</v>
      </c>
      <c r="X243" s="1" t="s">
        <v>5295</v>
      </c>
      <c r="Y243" s="10">
        <v>267</v>
      </c>
      <c r="Z243" s="10">
        <v>3</v>
      </c>
      <c r="AA243" s="1" t="s">
        <v>5297</v>
      </c>
      <c r="AB243" s="1">
        <v>2</v>
      </c>
      <c r="AC243" s="10">
        <v>3</v>
      </c>
      <c r="AD243" s="10">
        <v>2</v>
      </c>
      <c r="AE243" s="1" t="s">
        <v>5299</v>
      </c>
      <c r="AF243" s="1" t="s">
        <v>5295</v>
      </c>
      <c r="AG243" s="1">
        <v>2</v>
      </c>
      <c r="AH243" s="17">
        <f t="shared" si="12"/>
        <v>2321.09</v>
      </c>
      <c r="AI243" s="1" t="str">
        <f t="shared" si="13"/>
        <v>Adulto</v>
      </c>
      <c r="AJ243" s="17">
        <f t="shared" si="14"/>
        <v>642.67964970108619</v>
      </c>
      <c r="AK243" s="17">
        <f t="shared" si="15"/>
        <v>1678.410350298914</v>
      </c>
    </row>
    <row r="244" spans="1:37" x14ac:dyDescent="0.25">
      <c r="A244" s="3" t="s">
        <v>551</v>
      </c>
      <c r="B244" s="1" t="s">
        <v>2537</v>
      </c>
      <c r="C244" s="1" t="s">
        <v>2547</v>
      </c>
      <c r="D244" s="1" t="s">
        <v>2552</v>
      </c>
      <c r="E244" s="9">
        <v>24900</v>
      </c>
      <c r="F244" s="10">
        <v>31</v>
      </c>
      <c r="G244" s="1" t="s">
        <v>2555</v>
      </c>
      <c r="H244" s="1" t="s">
        <v>2562</v>
      </c>
      <c r="I244" s="1" t="s">
        <v>2566</v>
      </c>
      <c r="J244" s="11" t="s">
        <v>3085</v>
      </c>
      <c r="K244" s="9">
        <v>45568</v>
      </c>
      <c r="L244" s="1" t="s">
        <v>5069</v>
      </c>
      <c r="M244" s="1" t="s">
        <v>5070</v>
      </c>
      <c r="N244" s="11" t="s">
        <v>5119</v>
      </c>
      <c r="O244" s="1" t="s">
        <v>5276</v>
      </c>
      <c r="P244" s="1" t="s">
        <v>5281</v>
      </c>
      <c r="Q244" s="1" t="s">
        <v>5286</v>
      </c>
      <c r="R244" s="11">
        <v>551.36</v>
      </c>
      <c r="S244" s="1" t="s">
        <v>5288</v>
      </c>
      <c r="T244" s="1" t="s">
        <v>5292</v>
      </c>
      <c r="U244" s="12">
        <v>0.17065220016210081</v>
      </c>
      <c r="V244" s="11">
        <v>259.04000000000002</v>
      </c>
      <c r="W244" s="1" t="s">
        <v>5294</v>
      </c>
      <c r="X244" s="1" t="s">
        <v>5295</v>
      </c>
      <c r="Y244" s="10">
        <v>97</v>
      </c>
      <c r="Z244" s="10">
        <v>13</v>
      </c>
      <c r="AA244" s="1" t="s">
        <v>5297</v>
      </c>
      <c r="AB244" s="1">
        <v>3</v>
      </c>
      <c r="AC244" s="10">
        <v>2</v>
      </c>
      <c r="AD244" s="10">
        <v>2</v>
      </c>
      <c r="AE244" s="1" t="s">
        <v>5300</v>
      </c>
      <c r="AF244" s="1" t="s">
        <v>5294</v>
      </c>
      <c r="AG244" s="1">
        <v>0</v>
      </c>
      <c r="AH244" s="17">
        <f t="shared" si="12"/>
        <v>810.40000000000009</v>
      </c>
      <c r="AI244" s="1" t="str">
        <f t="shared" si="13"/>
        <v>Adulto</v>
      </c>
      <c r="AJ244" s="17">
        <f t="shared" si="14"/>
        <v>138.29654301136651</v>
      </c>
      <c r="AK244" s="17">
        <f t="shared" si="15"/>
        <v>672.10345698863352</v>
      </c>
    </row>
    <row r="245" spans="1:37" x14ac:dyDescent="0.25">
      <c r="A245" s="4" t="s">
        <v>552</v>
      </c>
      <c r="B245" s="2" t="s">
        <v>2535</v>
      </c>
      <c r="C245" s="2" t="s">
        <v>2545</v>
      </c>
      <c r="D245" s="2" t="s">
        <v>2551</v>
      </c>
      <c r="E245" s="13">
        <v>35830</v>
      </c>
      <c r="F245" s="14">
        <v>39</v>
      </c>
      <c r="G245" s="2" t="s">
        <v>2553</v>
      </c>
      <c r="H245" s="2" t="s">
        <v>2560</v>
      </c>
      <c r="I245" s="2" t="s">
        <v>2566</v>
      </c>
      <c r="J245" s="15" t="s">
        <v>3086</v>
      </c>
      <c r="K245" s="13">
        <v>45024</v>
      </c>
      <c r="L245" s="2" t="s">
        <v>5067</v>
      </c>
      <c r="M245" s="2" t="s">
        <v>5071</v>
      </c>
      <c r="N245" s="15" t="s">
        <v>5155</v>
      </c>
      <c r="O245" s="2" t="s">
        <v>5276</v>
      </c>
      <c r="P245" s="2" t="s">
        <v>5281</v>
      </c>
      <c r="Q245" s="2" t="s">
        <v>5285</v>
      </c>
      <c r="R245" s="15">
        <v>359.44</v>
      </c>
      <c r="S245" s="2" t="s">
        <v>5289</v>
      </c>
      <c r="T245" s="2" t="s">
        <v>5291</v>
      </c>
      <c r="U245" s="16">
        <v>2.867321831164726E-2</v>
      </c>
      <c r="V245" s="15">
        <v>384.13</v>
      </c>
      <c r="W245" s="2" t="s">
        <v>5295</v>
      </c>
      <c r="X245" s="2" t="s">
        <v>5294</v>
      </c>
      <c r="Y245" s="14">
        <v>281</v>
      </c>
      <c r="Z245" s="14">
        <v>3</v>
      </c>
      <c r="AA245" s="2" t="s">
        <v>5297</v>
      </c>
      <c r="AB245" s="2">
        <v>3</v>
      </c>
      <c r="AC245" s="14">
        <v>9</v>
      </c>
      <c r="AD245" s="14">
        <v>9</v>
      </c>
      <c r="AE245" s="2" t="s">
        <v>5302</v>
      </c>
      <c r="AF245" s="2" t="s">
        <v>5294</v>
      </c>
      <c r="AG245" s="2">
        <v>5</v>
      </c>
      <c r="AH245" s="23">
        <f t="shared" si="12"/>
        <v>743.56999999999994</v>
      </c>
      <c r="AI245" s="2" t="str">
        <f t="shared" si="13"/>
        <v>Adulto</v>
      </c>
      <c r="AJ245" s="23">
        <f t="shared" si="14"/>
        <v>21.320544939991553</v>
      </c>
      <c r="AK245" s="17">
        <f t="shared" si="15"/>
        <v>722.24945506000836</v>
      </c>
    </row>
    <row r="246" spans="1:37" x14ac:dyDescent="0.25">
      <c r="A246" s="3" t="s">
        <v>553</v>
      </c>
      <c r="B246" s="1" t="s">
        <v>2535</v>
      </c>
      <c r="C246" s="1" t="s">
        <v>2547</v>
      </c>
      <c r="D246" s="1" t="s">
        <v>2552</v>
      </c>
      <c r="E246" s="9">
        <v>32370</v>
      </c>
      <c r="F246" s="10">
        <v>63</v>
      </c>
      <c r="G246" s="1" t="s">
        <v>2555</v>
      </c>
      <c r="H246" s="1" t="s">
        <v>2562</v>
      </c>
      <c r="I246" s="1" t="s">
        <v>2564</v>
      </c>
      <c r="J246" s="11" t="s">
        <v>3087</v>
      </c>
      <c r="K246" s="9">
        <v>45313</v>
      </c>
      <c r="L246" s="1" t="s">
        <v>5067</v>
      </c>
      <c r="M246" s="1" t="s">
        <v>5072</v>
      </c>
      <c r="N246" s="11" t="s">
        <v>5152</v>
      </c>
      <c r="O246" s="1" t="s">
        <v>5275</v>
      </c>
      <c r="P246" s="1" t="s">
        <v>5283</v>
      </c>
      <c r="Q246" s="1" t="s">
        <v>5285</v>
      </c>
      <c r="R246" s="11">
        <v>1381.63</v>
      </c>
      <c r="S246" s="1" t="s">
        <v>5289</v>
      </c>
      <c r="T246" s="1" t="s">
        <v>5293</v>
      </c>
      <c r="U246" s="12">
        <v>0.97180161171922919</v>
      </c>
      <c r="V246" s="11">
        <v>704.58</v>
      </c>
      <c r="W246" s="1" t="s">
        <v>5295</v>
      </c>
      <c r="X246" s="1" t="s">
        <v>5294</v>
      </c>
      <c r="Y246" s="10">
        <v>117</v>
      </c>
      <c r="Z246" s="10">
        <v>10</v>
      </c>
      <c r="AA246" s="1" t="s">
        <v>5298</v>
      </c>
      <c r="AB246" s="1">
        <v>2</v>
      </c>
      <c r="AC246" s="10">
        <v>9</v>
      </c>
      <c r="AD246" s="10">
        <v>7</v>
      </c>
      <c r="AE246" s="1" t="s">
        <v>5302</v>
      </c>
      <c r="AF246" s="1" t="s">
        <v>5295</v>
      </c>
      <c r="AG246" s="1">
        <v>5</v>
      </c>
      <c r="AH246" s="17">
        <f t="shared" si="12"/>
        <v>2086.21</v>
      </c>
      <c r="AI246" s="1" t="str">
        <f t="shared" si="13"/>
        <v>Adulto</v>
      </c>
      <c r="AJ246" s="17">
        <f t="shared" si="14"/>
        <v>2027.3822403847732</v>
      </c>
      <c r="AK246" s="17">
        <f t="shared" si="15"/>
        <v>58.827759615226796</v>
      </c>
    </row>
    <row r="247" spans="1:37" x14ac:dyDescent="0.25">
      <c r="A247" s="4" t="s">
        <v>554</v>
      </c>
      <c r="B247" s="2" t="s">
        <v>2539</v>
      </c>
      <c r="C247" s="2" t="s">
        <v>2543</v>
      </c>
      <c r="D247" s="2" t="s">
        <v>2552</v>
      </c>
      <c r="E247" s="13">
        <v>24323</v>
      </c>
      <c r="F247" s="14">
        <v>48</v>
      </c>
      <c r="G247" s="2" t="s">
        <v>2554</v>
      </c>
      <c r="H247" s="2" t="s">
        <v>2561</v>
      </c>
      <c r="I247" s="2" t="s">
        <v>2564</v>
      </c>
      <c r="J247" s="15" t="s">
        <v>3088</v>
      </c>
      <c r="K247" s="13">
        <v>45174</v>
      </c>
      <c r="L247" s="2" t="s">
        <v>5067</v>
      </c>
      <c r="M247" s="2" t="s">
        <v>5074</v>
      </c>
      <c r="N247" s="15" t="s">
        <v>5156</v>
      </c>
      <c r="O247" s="2" t="s">
        <v>5275</v>
      </c>
      <c r="P247" s="2" t="s">
        <v>5280</v>
      </c>
      <c r="Q247" s="2" t="s">
        <v>5285</v>
      </c>
      <c r="R247" s="15">
        <v>419.52</v>
      </c>
      <c r="S247" s="2" t="s">
        <v>5290</v>
      </c>
      <c r="T247" s="2" t="s">
        <v>5291</v>
      </c>
      <c r="U247" s="16">
        <v>0.98063247522110408</v>
      </c>
      <c r="V247" s="15">
        <v>778.93</v>
      </c>
      <c r="W247" s="2" t="s">
        <v>5295</v>
      </c>
      <c r="X247" s="2" t="s">
        <v>5295</v>
      </c>
      <c r="Y247" s="14">
        <v>222</v>
      </c>
      <c r="Z247" s="14">
        <v>12</v>
      </c>
      <c r="AA247" s="2" t="s">
        <v>5297</v>
      </c>
      <c r="AB247" s="2">
        <v>4</v>
      </c>
      <c r="AC247" s="14">
        <v>7</v>
      </c>
      <c r="AD247" s="14">
        <v>4</v>
      </c>
      <c r="AE247" s="2" t="s">
        <v>5300</v>
      </c>
      <c r="AF247" s="2" t="s">
        <v>5295</v>
      </c>
      <c r="AG247" s="2">
        <v>5</v>
      </c>
      <c r="AH247" s="23">
        <f t="shared" si="12"/>
        <v>1198.4499999999998</v>
      </c>
      <c r="AI247" s="2" t="str">
        <f t="shared" si="13"/>
        <v>Adulto</v>
      </c>
      <c r="AJ247" s="23">
        <f t="shared" si="14"/>
        <v>1175.2389899287321</v>
      </c>
      <c r="AK247" s="17">
        <f t="shared" si="15"/>
        <v>23.211010071267765</v>
      </c>
    </row>
    <row r="248" spans="1:37" x14ac:dyDescent="0.25">
      <c r="A248" s="4" t="s">
        <v>556</v>
      </c>
      <c r="B248" s="2" t="s">
        <v>2534</v>
      </c>
      <c r="C248" s="2" t="s">
        <v>2543</v>
      </c>
      <c r="D248" s="2" t="s">
        <v>2552</v>
      </c>
      <c r="E248" s="13">
        <v>39623</v>
      </c>
      <c r="F248" s="14">
        <v>48</v>
      </c>
      <c r="G248" s="2" t="s">
        <v>2553</v>
      </c>
      <c r="H248" s="2" t="s">
        <v>2559</v>
      </c>
      <c r="I248" s="2" t="s">
        <v>2564</v>
      </c>
      <c r="J248" s="15" t="s">
        <v>3090</v>
      </c>
      <c r="K248" s="13">
        <v>45474</v>
      </c>
      <c r="L248" s="2" t="s">
        <v>5067</v>
      </c>
      <c r="M248" s="2" t="s">
        <v>5070</v>
      </c>
      <c r="N248" s="15" t="s">
        <v>5207</v>
      </c>
      <c r="O248" s="2" t="s">
        <v>5278</v>
      </c>
      <c r="P248" s="2" t="s">
        <v>5282</v>
      </c>
      <c r="Q248" s="2" t="s">
        <v>5285</v>
      </c>
      <c r="R248" s="15">
        <v>444.17</v>
      </c>
      <c r="S248" s="2" t="s">
        <v>5288</v>
      </c>
      <c r="T248" s="2" t="s">
        <v>5291</v>
      </c>
      <c r="U248" s="16">
        <v>9.3526351042553246E-3</v>
      </c>
      <c r="V248" s="15">
        <v>591.23</v>
      </c>
      <c r="W248" s="2" t="s">
        <v>5295</v>
      </c>
      <c r="X248" s="2" t="s">
        <v>5294</v>
      </c>
      <c r="Y248" s="14">
        <v>79</v>
      </c>
      <c r="Z248" s="14">
        <v>0</v>
      </c>
      <c r="AA248" s="2" t="s">
        <v>5298</v>
      </c>
      <c r="AB248" s="2">
        <v>3</v>
      </c>
      <c r="AC248" s="14">
        <v>7</v>
      </c>
      <c r="AD248" s="14">
        <v>10</v>
      </c>
      <c r="AE248" s="2" t="s">
        <v>5302</v>
      </c>
      <c r="AF248" s="2" t="s">
        <v>5295</v>
      </c>
      <c r="AG248" s="2">
        <v>0</v>
      </c>
      <c r="AH248" s="23">
        <f t="shared" si="12"/>
        <v>1035.4000000000001</v>
      </c>
      <c r="AI248" s="2" t="str">
        <f t="shared" si="13"/>
        <v>Adulto</v>
      </c>
      <c r="AJ248" s="23">
        <f t="shared" si="14"/>
        <v>9.683718386945964</v>
      </c>
      <c r="AK248" s="17">
        <f t="shared" si="15"/>
        <v>1025.7162816130542</v>
      </c>
    </row>
    <row r="249" spans="1:37" x14ac:dyDescent="0.25">
      <c r="A249" s="3" t="s">
        <v>557</v>
      </c>
      <c r="B249" s="1" t="s">
        <v>2533</v>
      </c>
      <c r="C249" s="1" t="s">
        <v>2546</v>
      </c>
      <c r="D249" s="1" t="s">
        <v>2552</v>
      </c>
      <c r="E249" s="9">
        <v>19006</v>
      </c>
      <c r="F249" s="10">
        <v>61</v>
      </c>
      <c r="G249" s="1" t="s">
        <v>2555</v>
      </c>
      <c r="H249" s="1" t="s">
        <v>2558</v>
      </c>
      <c r="I249" s="1" t="s">
        <v>2563</v>
      </c>
      <c r="J249" s="11" t="s">
        <v>3091</v>
      </c>
      <c r="K249" s="9">
        <v>45471</v>
      </c>
      <c r="L249" s="1" t="s">
        <v>5069</v>
      </c>
      <c r="M249" s="1" t="s">
        <v>5071</v>
      </c>
      <c r="N249" s="11" t="s">
        <v>5199</v>
      </c>
      <c r="O249" s="1" t="s">
        <v>5277</v>
      </c>
      <c r="P249" s="1" t="s">
        <v>5281</v>
      </c>
      <c r="Q249" s="1" t="s">
        <v>5284</v>
      </c>
      <c r="R249" s="11">
        <v>371.91</v>
      </c>
      <c r="S249" s="1" t="s">
        <v>5290</v>
      </c>
      <c r="T249" s="1" t="s">
        <v>5292</v>
      </c>
      <c r="U249" s="12">
        <v>0.64591710219333365</v>
      </c>
      <c r="V249" s="11">
        <v>492.06</v>
      </c>
      <c r="W249" s="1" t="s">
        <v>5295</v>
      </c>
      <c r="X249" s="1" t="s">
        <v>5295</v>
      </c>
      <c r="Y249" s="10">
        <v>169</v>
      </c>
      <c r="Z249" s="10">
        <v>12</v>
      </c>
      <c r="AA249" s="1" t="s">
        <v>5296</v>
      </c>
      <c r="AB249" s="1">
        <v>4</v>
      </c>
      <c r="AC249" s="10">
        <v>1</v>
      </c>
      <c r="AD249" s="10">
        <v>1</v>
      </c>
      <c r="AE249" s="1" t="s">
        <v>5301</v>
      </c>
      <c r="AF249" s="1" t="s">
        <v>5294</v>
      </c>
      <c r="AG249" s="1">
        <v>0</v>
      </c>
      <c r="AH249" s="17">
        <f t="shared" si="12"/>
        <v>863.97</v>
      </c>
      <c r="AI249" s="1" t="str">
        <f t="shared" si="13"/>
        <v>Adulto</v>
      </c>
      <c r="AJ249" s="17">
        <f t="shared" si="14"/>
        <v>558.05299878197445</v>
      </c>
      <c r="AK249" s="17">
        <f t="shared" si="15"/>
        <v>305.91700121802558</v>
      </c>
    </row>
    <row r="250" spans="1:37" x14ac:dyDescent="0.25">
      <c r="A250" s="4" t="s">
        <v>560</v>
      </c>
      <c r="B250" s="2" t="s">
        <v>2534</v>
      </c>
      <c r="C250" s="2" t="s">
        <v>2546</v>
      </c>
      <c r="D250" s="2" t="s">
        <v>2552</v>
      </c>
      <c r="E250" s="13">
        <v>25873</v>
      </c>
      <c r="F250" s="14">
        <v>56</v>
      </c>
      <c r="G250" s="2" t="s">
        <v>2556</v>
      </c>
      <c r="H250" s="2" t="s">
        <v>2561</v>
      </c>
      <c r="I250" s="2" t="s">
        <v>2563</v>
      </c>
      <c r="J250" s="15" t="s">
        <v>3094</v>
      </c>
      <c r="K250" s="13">
        <v>45104</v>
      </c>
      <c r="L250" s="2" t="s">
        <v>5067</v>
      </c>
      <c r="M250" s="2" t="s">
        <v>5071</v>
      </c>
      <c r="N250" s="15" t="s">
        <v>5220</v>
      </c>
      <c r="O250" s="2" t="s">
        <v>5276</v>
      </c>
      <c r="P250" s="2" t="s">
        <v>5282</v>
      </c>
      <c r="Q250" s="2" t="s">
        <v>5285</v>
      </c>
      <c r="R250" s="15">
        <v>2775.09</v>
      </c>
      <c r="S250" s="2" t="s">
        <v>5290</v>
      </c>
      <c r="T250" s="2" t="s">
        <v>5292</v>
      </c>
      <c r="U250" s="16">
        <v>0.29847051074256031</v>
      </c>
      <c r="V250" s="15">
        <v>649.08000000000004</v>
      </c>
      <c r="W250" s="2" t="s">
        <v>5295</v>
      </c>
      <c r="X250" s="2" t="s">
        <v>5295</v>
      </c>
      <c r="Y250" s="14">
        <v>202</v>
      </c>
      <c r="Z250" s="14">
        <v>11</v>
      </c>
      <c r="AA250" s="2" t="s">
        <v>5296</v>
      </c>
      <c r="AB250" s="2">
        <v>4</v>
      </c>
      <c r="AC250" s="14">
        <v>4</v>
      </c>
      <c r="AD250" s="14">
        <v>9</v>
      </c>
      <c r="AE250" s="2" t="s">
        <v>5301</v>
      </c>
      <c r="AF250" s="2" t="s">
        <v>5294</v>
      </c>
      <c r="AG250" s="2">
        <v>2</v>
      </c>
      <c r="AH250" s="23">
        <f t="shared" si="12"/>
        <v>3424.17</v>
      </c>
      <c r="AI250" s="2" t="str">
        <f t="shared" si="13"/>
        <v>Adulto</v>
      </c>
      <c r="AJ250" s="23">
        <f t="shared" si="14"/>
        <v>1022.0137687693527</v>
      </c>
      <c r="AK250" s="17">
        <f t="shared" si="15"/>
        <v>2402.1562312306473</v>
      </c>
    </row>
    <row r="251" spans="1:37" x14ac:dyDescent="0.25">
      <c r="A251" s="3" t="s">
        <v>561</v>
      </c>
      <c r="B251" s="1" t="s">
        <v>2539</v>
      </c>
      <c r="C251" s="1" t="s">
        <v>2545</v>
      </c>
      <c r="D251" s="1" t="s">
        <v>2552</v>
      </c>
      <c r="E251" s="9">
        <v>28471</v>
      </c>
      <c r="F251" s="10">
        <v>18</v>
      </c>
      <c r="G251" s="1" t="s">
        <v>2555</v>
      </c>
      <c r="H251" s="1" t="s">
        <v>2561</v>
      </c>
      <c r="I251" s="1" t="s">
        <v>2565</v>
      </c>
      <c r="J251" s="11" t="s">
        <v>3095</v>
      </c>
      <c r="K251" s="9">
        <v>44963</v>
      </c>
      <c r="L251" s="1" t="s">
        <v>5069</v>
      </c>
      <c r="M251" s="1" t="s">
        <v>5072</v>
      </c>
      <c r="N251" s="11" t="s">
        <v>5265</v>
      </c>
      <c r="O251" s="1" t="s">
        <v>5274</v>
      </c>
      <c r="P251" s="1" t="s">
        <v>5283</v>
      </c>
      <c r="Q251" s="1" t="s">
        <v>5286</v>
      </c>
      <c r="R251" s="11">
        <v>1949.84</v>
      </c>
      <c r="S251" s="1" t="s">
        <v>5289</v>
      </c>
      <c r="T251" s="1" t="s">
        <v>5288</v>
      </c>
      <c r="U251" s="12">
        <v>0.18950417789648741</v>
      </c>
      <c r="V251" s="11">
        <v>747.14</v>
      </c>
      <c r="W251" s="1" t="s">
        <v>5294</v>
      </c>
      <c r="X251" s="1" t="s">
        <v>5295</v>
      </c>
      <c r="Y251" s="10">
        <v>257</v>
      </c>
      <c r="Z251" s="10">
        <v>4</v>
      </c>
      <c r="AA251" s="1" t="s">
        <v>5298</v>
      </c>
      <c r="AB251" s="1">
        <v>2</v>
      </c>
      <c r="AC251" s="10">
        <v>9</v>
      </c>
      <c r="AD251" s="10">
        <v>8</v>
      </c>
      <c r="AE251" s="1" t="s">
        <v>5303</v>
      </c>
      <c r="AF251" s="1" t="s">
        <v>5294</v>
      </c>
      <c r="AG251" s="1">
        <v>3</v>
      </c>
      <c r="AH251" s="17">
        <f t="shared" si="12"/>
        <v>2696.98</v>
      </c>
      <c r="AI251" s="1" t="str">
        <f t="shared" si="13"/>
        <v>Adulto</v>
      </c>
      <c r="AJ251" s="17">
        <f t="shared" si="14"/>
        <v>511.0889777032686</v>
      </c>
      <c r="AK251" s="17">
        <f t="shared" si="15"/>
        <v>2185.8910222967315</v>
      </c>
    </row>
    <row r="252" spans="1:37" x14ac:dyDescent="0.25">
      <c r="A252" s="4" t="s">
        <v>562</v>
      </c>
      <c r="B252" s="2" t="s">
        <v>2533</v>
      </c>
      <c r="C252" s="2" t="s">
        <v>2549</v>
      </c>
      <c r="D252" s="2" t="s">
        <v>2552</v>
      </c>
      <c r="E252" s="13">
        <v>27156</v>
      </c>
      <c r="F252" s="14">
        <v>27</v>
      </c>
      <c r="G252" s="2" t="s">
        <v>2557</v>
      </c>
      <c r="H252" s="2" t="s">
        <v>2561</v>
      </c>
      <c r="I252" s="2" t="s">
        <v>2565</v>
      </c>
      <c r="J252" s="15" t="s">
        <v>3096</v>
      </c>
      <c r="K252" s="13">
        <v>45489</v>
      </c>
      <c r="L252" s="2" t="s">
        <v>5068</v>
      </c>
      <c r="M252" s="2" t="s">
        <v>2563</v>
      </c>
      <c r="N252" s="15" t="s">
        <v>5197</v>
      </c>
      <c r="O252" s="2" t="s">
        <v>5276</v>
      </c>
      <c r="P252" s="2" t="s">
        <v>5279</v>
      </c>
      <c r="Q252" s="2" t="s">
        <v>5285</v>
      </c>
      <c r="R252" s="15">
        <v>2539.66</v>
      </c>
      <c r="S252" s="2" t="s">
        <v>5289</v>
      </c>
      <c r="T252" s="2" t="s">
        <v>5291</v>
      </c>
      <c r="U252" s="16">
        <v>0.61638234718305784</v>
      </c>
      <c r="V252" s="15">
        <v>729.69</v>
      </c>
      <c r="W252" s="2" t="s">
        <v>5294</v>
      </c>
      <c r="X252" s="2" t="s">
        <v>5294</v>
      </c>
      <c r="Y252" s="14">
        <v>250</v>
      </c>
      <c r="Z252" s="14">
        <v>11</v>
      </c>
      <c r="AA252" s="2" t="s">
        <v>5296</v>
      </c>
      <c r="AB252" s="2">
        <v>1</v>
      </c>
      <c r="AC252" s="14">
        <v>4</v>
      </c>
      <c r="AD252" s="14">
        <v>2</v>
      </c>
      <c r="AE252" s="2" t="s">
        <v>5303</v>
      </c>
      <c r="AF252" s="2" t="s">
        <v>5294</v>
      </c>
      <c r="AG252" s="2">
        <v>1</v>
      </c>
      <c r="AH252" s="23">
        <f t="shared" si="12"/>
        <v>3269.35</v>
      </c>
      <c r="AI252" s="2" t="str">
        <f t="shared" si="13"/>
        <v>Adulto</v>
      </c>
      <c r="AJ252" s="23">
        <f t="shared" si="14"/>
        <v>2015.1696267629302</v>
      </c>
      <c r="AK252" s="17">
        <f t="shared" si="15"/>
        <v>1254.1803732370697</v>
      </c>
    </row>
    <row r="253" spans="1:37" x14ac:dyDescent="0.25">
      <c r="A253" s="3" t="s">
        <v>563</v>
      </c>
      <c r="B253" s="1" t="s">
        <v>2534</v>
      </c>
      <c r="C253" s="1" t="s">
        <v>2548</v>
      </c>
      <c r="D253" s="1" t="s">
        <v>2551</v>
      </c>
      <c r="E253" s="9">
        <v>39902</v>
      </c>
      <c r="F253" s="10">
        <v>28</v>
      </c>
      <c r="G253" s="1" t="s">
        <v>2554</v>
      </c>
      <c r="H253" s="1" t="s">
        <v>2559</v>
      </c>
      <c r="I253" s="1" t="s">
        <v>2563</v>
      </c>
      <c r="J253" s="11" t="s">
        <v>3097</v>
      </c>
      <c r="K253" s="9">
        <v>45455</v>
      </c>
      <c r="L253" s="1" t="s">
        <v>5067</v>
      </c>
      <c r="M253" s="1" t="s">
        <v>5072</v>
      </c>
      <c r="N253" s="11" t="s">
        <v>5137</v>
      </c>
      <c r="O253" s="1" t="s">
        <v>5274</v>
      </c>
      <c r="P253" s="1" t="s">
        <v>5282</v>
      </c>
      <c r="Q253" s="1" t="s">
        <v>5287</v>
      </c>
      <c r="R253" s="11">
        <v>1688.13</v>
      </c>
      <c r="S253" s="1" t="s">
        <v>5289</v>
      </c>
      <c r="T253" s="1" t="s">
        <v>5291</v>
      </c>
      <c r="U253" s="12">
        <v>0.56367106555842938</v>
      </c>
      <c r="V253" s="11">
        <v>448.46</v>
      </c>
      <c r="W253" s="1" t="s">
        <v>5294</v>
      </c>
      <c r="X253" s="1" t="s">
        <v>5295</v>
      </c>
      <c r="Y253" s="10">
        <v>145</v>
      </c>
      <c r="Z253" s="10">
        <v>10</v>
      </c>
      <c r="AA253" s="1" t="s">
        <v>5296</v>
      </c>
      <c r="AB253" s="1">
        <v>1</v>
      </c>
      <c r="AC253" s="10">
        <v>8</v>
      </c>
      <c r="AD253" s="10">
        <v>3</v>
      </c>
      <c r="AE253" s="1" t="s">
        <v>5299</v>
      </c>
      <c r="AF253" s="1" t="s">
        <v>5295</v>
      </c>
      <c r="AG253" s="1">
        <v>2</v>
      </c>
      <c r="AH253" s="17">
        <f t="shared" si="12"/>
        <v>2136.59</v>
      </c>
      <c r="AI253" s="1" t="str">
        <f t="shared" si="13"/>
        <v>Adulto</v>
      </c>
      <c r="AJ253" s="17">
        <f t="shared" si="14"/>
        <v>1204.3339619614846</v>
      </c>
      <c r="AK253" s="17">
        <f t="shared" si="15"/>
        <v>932.2560380385155</v>
      </c>
    </row>
    <row r="254" spans="1:37" x14ac:dyDescent="0.25">
      <c r="A254" s="4" t="s">
        <v>566</v>
      </c>
      <c r="B254" s="2" t="s">
        <v>2535</v>
      </c>
      <c r="C254" s="2" t="s">
        <v>2550</v>
      </c>
      <c r="D254" s="2" t="s">
        <v>2551</v>
      </c>
      <c r="E254" s="13">
        <v>20709</v>
      </c>
      <c r="F254" s="14">
        <v>52</v>
      </c>
      <c r="G254" s="2" t="s">
        <v>2554</v>
      </c>
      <c r="H254" s="2" t="s">
        <v>2561</v>
      </c>
      <c r="I254" s="2" t="s">
        <v>2564</v>
      </c>
      <c r="J254" s="15" t="s">
        <v>3100</v>
      </c>
      <c r="K254" s="13">
        <v>45288</v>
      </c>
      <c r="L254" s="2" t="s">
        <v>5068</v>
      </c>
      <c r="M254" s="2" t="s">
        <v>2563</v>
      </c>
      <c r="N254" s="15" t="s">
        <v>5102</v>
      </c>
      <c r="O254" s="2" t="s">
        <v>5276</v>
      </c>
      <c r="P254" s="2" t="s">
        <v>5282</v>
      </c>
      <c r="Q254" s="2" t="s">
        <v>5284</v>
      </c>
      <c r="R254" s="15">
        <v>994.67</v>
      </c>
      <c r="S254" s="2" t="s">
        <v>5288</v>
      </c>
      <c r="T254" s="2" t="s">
        <v>5293</v>
      </c>
      <c r="U254" s="16">
        <v>0.55974518747998947</v>
      </c>
      <c r="V254" s="15">
        <v>244.86</v>
      </c>
      <c r="W254" s="2" t="s">
        <v>5295</v>
      </c>
      <c r="X254" s="2" t="s">
        <v>5294</v>
      </c>
      <c r="Y254" s="14">
        <v>251</v>
      </c>
      <c r="Z254" s="14">
        <v>5</v>
      </c>
      <c r="AA254" s="2" t="s">
        <v>5296</v>
      </c>
      <c r="AB254" s="2">
        <v>1</v>
      </c>
      <c r="AC254" s="14">
        <v>2</v>
      </c>
      <c r="AD254" s="14">
        <v>2</v>
      </c>
      <c r="AE254" s="2" t="s">
        <v>5299</v>
      </c>
      <c r="AF254" s="2" t="s">
        <v>5295</v>
      </c>
      <c r="AG254" s="2">
        <v>4</v>
      </c>
      <c r="AH254" s="23">
        <f t="shared" si="12"/>
        <v>1239.53</v>
      </c>
      <c r="AI254" s="2" t="str">
        <f t="shared" si="13"/>
        <v>Adulto</v>
      </c>
      <c r="AJ254" s="23">
        <f t="shared" si="14"/>
        <v>693.82095223707131</v>
      </c>
      <c r="AK254" s="17">
        <f t="shared" si="15"/>
        <v>545.70904776292866</v>
      </c>
    </row>
    <row r="255" spans="1:37" x14ac:dyDescent="0.25">
      <c r="A255" s="3" t="s">
        <v>567</v>
      </c>
      <c r="B255" s="1" t="s">
        <v>2542</v>
      </c>
      <c r="C255" s="1" t="s">
        <v>2545</v>
      </c>
      <c r="D255" s="1" t="s">
        <v>2551</v>
      </c>
      <c r="E255" s="9">
        <v>43000</v>
      </c>
      <c r="F255" s="10">
        <v>16</v>
      </c>
      <c r="G255" s="1" t="s">
        <v>2556</v>
      </c>
      <c r="H255" s="1" t="s">
        <v>2558</v>
      </c>
      <c r="I255" s="1" t="s">
        <v>2564</v>
      </c>
      <c r="J255" s="11" t="s">
        <v>3101</v>
      </c>
      <c r="K255" s="9">
        <v>45426</v>
      </c>
      <c r="L255" s="1" t="s">
        <v>5067</v>
      </c>
      <c r="M255" s="1" t="s">
        <v>5072</v>
      </c>
      <c r="N255" s="11" t="s">
        <v>5266</v>
      </c>
      <c r="O255" s="1" t="s">
        <v>5274</v>
      </c>
      <c r="P255" s="1" t="s">
        <v>5279</v>
      </c>
      <c r="Q255" s="1" t="s">
        <v>5285</v>
      </c>
      <c r="R255" s="11">
        <v>1991.02</v>
      </c>
      <c r="S255" s="1" t="s">
        <v>5289</v>
      </c>
      <c r="T255" s="1" t="s">
        <v>5291</v>
      </c>
      <c r="U255" s="12">
        <v>0.1500752597937918</v>
      </c>
      <c r="V255" s="11">
        <v>329.82</v>
      </c>
      <c r="W255" s="1" t="s">
        <v>5295</v>
      </c>
      <c r="X255" s="1" t="s">
        <v>5295</v>
      </c>
      <c r="Y255" s="10">
        <v>283</v>
      </c>
      <c r="Z255" s="10">
        <v>13</v>
      </c>
      <c r="AA255" s="1" t="s">
        <v>5298</v>
      </c>
      <c r="AB255" s="1">
        <v>1</v>
      </c>
      <c r="AC255" s="10">
        <v>4</v>
      </c>
      <c r="AD255" s="10">
        <v>2</v>
      </c>
      <c r="AE255" s="1" t="s">
        <v>5302</v>
      </c>
      <c r="AF255" s="1" t="s">
        <v>5294</v>
      </c>
      <c r="AG255" s="1">
        <v>1</v>
      </c>
      <c r="AH255" s="17">
        <f t="shared" si="12"/>
        <v>2320.84</v>
      </c>
      <c r="AI255" s="1" t="str">
        <f t="shared" si="13"/>
        <v>Adulto</v>
      </c>
      <c r="AJ255" s="17">
        <f t="shared" si="14"/>
        <v>348.30066593982377</v>
      </c>
      <c r="AK255" s="17">
        <f t="shared" si="15"/>
        <v>1972.5393340601763</v>
      </c>
    </row>
    <row r="256" spans="1:37" x14ac:dyDescent="0.25">
      <c r="A256" s="3" t="s">
        <v>569</v>
      </c>
      <c r="B256" s="1" t="s">
        <v>2540</v>
      </c>
      <c r="C256" s="1" t="s">
        <v>2550</v>
      </c>
      <c r="D256" s="1" t="s">
        <v>2552</v>
      </c>
      <c r="E256" s="9">
        <v>36638</v>
      </c>
      <c r="F256" s="10">
        <v>58</v>
      </c>
      <c r="G256" s="1" t="s">
        <v>2557</v>
      </c>
      <c r="H256" s="1" t="s">
        <v>2562</v>
      </c>
      <c r="I256" s="1" t="s">
        <v>2566</v>
      </c>
      <c r="J256" s="11" t="s">
        <v>3103</v>
      </c>
      <c r="K256" s="9">
        <v>45479</v>
      </c>
      <c r="L256" s="1" t="s">
        <v>5069</v>
      </c>
      <c r="M256" s="1" t="s">
        <v>5073</v>
      </c>
      <c r="N256" s="11" t="s">
        <v>5206</v>
      </c>
      <c r="O256" s="1" t="s">
        <v>5274</v>
      </c>
      <c r="P256" s="1" t="s">
        <v>5280</v>
      </c>
      <c r="Q256" s="1" t="s">
        <v>5285</v>
      </c>
      <c r="R256" s="11">
        <v>2357.94</v>
      </c>
      <c r="S256" s="1" t="s">
        <v>5289</v>
      </c>
      <c r="T256" s="1" t="s">
        <v>5293</v>
      </c>
      <c r="U256" s="12">
        <v>0.374101567431258</v>
      </c>
      <c r="V256" s="11">
        <v>241.56</v>
      </c>
      <c r="W256" s="1" t="s">
        <v>5295</v>
      </c>
      <c r="X256" s="1" t="s">
        <v>5295</v>
      </c>
      <c r="Y256" s="10">
        <v>136</v>
      </c>
      <c r="Z256" s="10">
        <v>8</v>
      </c>
      <c r="AA256" s="1" t="s">
        <v>5298</v>
      </c>
      <c r="AB256" s="1">
        <v>4</v>
      </c>
      <c r="AC256" s="10">
        <v>9</v>
      </c>
      <c r="AD256" s="10">
        <v>1</v>
      </c>
      <c r="AE256" s="1" t="s">
        <v>5302</v>
      </c>
      <c r="AF256" s="1" t="s">
        <v>5295</v>
      </c>
      <c r="AG256" s="1">
        <v>4</v>
      </c>
      <c r="AH256" s="17">
        <f t="shared" si="12"/>
        <v>2599.5</v>
      </c>
      <c r="AI256" s="1" t="str">
        <f t="shared" si="13"/>
        <v>Adulto</v>
      </c>
      <c r="AJ256" s="17">
        <f t="shared" si="14"/>
        <v>972.47702453755517</v>
      </c>
      <c r="AK256" s="17">
        <f t="shared" si="15"/>
        <v>1627.0229754624447</v>
      </c>
    </row>
    <row r="257" spans="1:37" x14ac:dyDescent="0.25">
      <c r="A257" s="4" t="s">
        <v>572</v>
      </c>
      <c r="B257" s="2" t="s">
        <v>2536</v>
      </c>
      <c r="C257" s="2" t="s">
        <v>2550</v>
      </c>
      <c r="D257" s="2" t="s">
        <v>2552</v>
      </c>
      <c r="E257" s="13">
        <v>24082</v>
      </c>
      <c r="F257" s="14">
        <v>26</v>
      </c>
      <c r="G257" s="2" t="s">
        <v>2553</v>
      </c>
      <c r="H257" s="2" t="s">
        <v>2559</v>
      </c>
      <c r="I257" s="2" t="s">
        <v>2564</v>
      </c>
      <c r="J257" s="15" t="s">
        <v>3106</v>
      </c>
      <c r="K257" s="13">
        <v>45010</v>
      </c>
      <c r="L257" s="2" t="s">
        <v>5067</v>
      </c>
      <c r="M257" s="2" t="s">
        <v>2563</v>
      </c>
      <c r="N257" s="15" t="s">
        <v>5203</v>
      </c>
      <c r="O257" s="2" t="s">
        <v>5277</v>
      </c>
      <c r="P257" s="2" t="s">
        <v>5281</v>
      </c>
      <c r="Q257" s="2" t="s">
        <v>5284</v>
      </c>
      <c r="R257" s="15">
        <v>2957</v>
      </c>
      <c r="S257" s="2" t="s">
        <v>5288</v>
      </c>
      <c r="T257" s="2" t="s">
        <v>5288</v>
      </c>
      <c r="U257" s="16">
        <v>0.55494705424253765</v>
      </c>
      <c r="V257" s="15">
        <v>237.66</v>
      </c>
      <c r="W257" s="2" t="s">
        <v>5295</v>
      </c>
      <c r="X257" s="2" t="s">
        <v>5294</v>
      </c>
      <c r="Y257" s="14">
        <v>112</v>
      </c>
      <c r="Z257" s="14">
        <v>6</v>
      </c>
      <c r="AA257" s="2" t="s">
        <v>5298</v>
      </c>
      <c r="AB257" s="2">
        <v>3</v>
      </c>
      <c r="AC257" s="14">
        <v>2</v>
      </c>
      <c r="AD257" s="14">
        <v>5</v>
      </c>
      <c r="AE257" s="2" t="s">
        <v>5303</v>
      </c>
      <c r="AF257" s="2" t="s">
        <v>5295</v>
      </c>
      <c r="AG257" s="2">
        <v>2</v>
      </c>
      <c r="AH257" s="23">
        <f t="shared" si="12"/>
        <v>3194.66</v>
      </c>
      <c r="AI257" s="2" t="str">
        <f t="shared" si="13"/>
        <v>Adulto</v>
      </c>
      <c r="AJ257" s="23">
        <f t="shared" si="14"/>
        <v>1772.8671563064652</v>
      </c>
      <c r="AK257" s="17">
        <f t="shared" si="15"/>
        <v>1421.7928436935347</v>
      </c>
    </row>
    <row r="258" spans="1:37" x14ac:dyDescent="0.25">
      <c r="A258" s="3" t="s">
        <v>573</v>
      </c>
      <c r="B258" s="1" t="s">
        <v>2539</v>
      </c>
      <c r="C258" s="1" t="s">
        <v>2545</v>
      </c>
      <c r="D258" s="1" t="s">
        <v>2551</v>
      </c>
      <c r="E258" s="9">
        <v>42509</v>
      </c>
      <c r="F258" s="10">
        <v>28</v>
      </c>
      <c r="G258" s="1" t="s">
        <v>2556</v>
      </c>
      <c r="H258" s="1" t="s">
        <v>2558</v>
      </c>
      <c r="I258" s="1" t="s">
        <v>2565</v>
      </c>
      <c r="J258" s="11" t="s">
        <v>3107</v>
      </c>
      <c r="K258" s="9">
        <v>45547</v>
      </c>
      <c r="L258" s="1" t="s">
        <v>5068</v>
      </c>
      <c r="M258" s="1" t="s">
        <v>5074</v>
      </c>
      <c r="N258" s="11" t="s">
        <v>5147</v>
      </c>
      <c r="O258" s="1" t="s">
        <v>5278</v>
      </c>
      <c r="P258" s="1" t="s">
        <v>5281</v>
      </c>
      <c r="Q258" s="1" t="s">
        <v>5286</v>
      </c>
      <c r="R258" s="11">
        <v>1504.65</v>
      </c>
      <c r="S258" s="1" t="s">
        <v>5288</v>
      </c>
      <c r="T258" s="1" t="s">
        <v>5292</v>
      </c>
      <c r="U258" s="12">
        <v>0.14964715887894239</v>
      </c>
      <c r="V258" s="11">
        <v>377.84</v>
      </c>
      <c r="W258" s="1" t="s">
        <v>5294</v>
      </c>
      <c r="X258" s="1" t="s">
        <v>5294</v>
      </c>
      <c r="Y258" s="10">
        <v>148</v>
      </c>
      <c r="Z258" s="10">
        <v>5</v>
      </c>
      <c r="AA258" s="1" t="s">
        <v>5296</v>
      </c>
      <c r="AB258" s="1">
        <v>1</v>
      </c>
      <c r="AC258" s="10">
        <v>0</v>
      </c>
      <c r="AD258" s="10">
        <v>9</v>
      </c>
      <c r="AE258" s="1" t="s">
        <v>5303</v>
      </c>
      <c r="AF258" s="1" t="s">
        <v>5295</v>
      </c>
      <c r="AG258" s="1">
        <v>5</v>
      </c>
      <c r="AH258" s="17">
        <f t="shared" ref="AH258:AH321" si="16">R258+V258</f>
        <v>1882.49</v>
      </c>
      <c r="AI258" s="1" t="str">
        <f t="shared" ref="AI258:AI321" si="17">IF(F258&lt;15,"Niño",IF(F258&lt;65,"Adulto","Adulto Mayor"))</f>
        <v>Adulto</v>
      </c>
      <c r="AJ258" s="17">
        <f t="shared" ref="AJ258:AJ321" si="18">AH258*U258</f>
        <v>281.70928011802027</v>
      </c>
      <c r="AK258" s="17">
        <f t="shared" si="15"/>
        <v>1600.7807198819796</v>
      </c>
    </row>
    <row r="259" spans="1:37" x14ac:dyDescent="0.25">
      <c r="A259" s="3" t="s">
        <v>575</v>
      </c>
      <c r="B259" s="1" t="s">
        <v>2535</v>
      </c>
      <c r="C259" s="1" t="s">
        <v>2545</v>
      </c>
      <c r="D259" s="1" t="s">
        <v>2551</v>
      </c>
      <c r="E259" s="9">
        <v>34655</v>
      </c>
      <c r="F259" s="10">
        <v>36</v>
      </c>
      <c r="G259" s="1" t="s">
        <v>2554</v>
      </c>
      <c r="H259" s="1" t="s">
        <v>2560</v>
      </c>
      <c r="I259" s="1" t="s">
        <v>2566</v>
      </c>
      <c r="J259" s="11" t="s">
        <v>3109</v>
      </c>
      <c r="K259" s="9">
        <v>45075</v>
      </c>
      <c r="L259" s="1" t="s">
        <v>5067</v>
      </c>
      <c r="M259" s="1" t="s">
        <v>5074</v>
      </c>
      <c r="N259" s="11" t="s">
        <v>5157</v>
      </c>
      <c r="O259" s="1" t="s">
        <v>5277</v>
      </c>
      <c r="P259" s="1" t="s">
        <v>5282</v>
      </c>
      <c r="Q259" s="1" t="s">
        <v>5285</v>
      </c>
      <c r="R259" s="11">
        <v>64.069999999999993</v>
      </c>
      <c r="S259" s="1" t="s">
        <v>5288</v>
      </c>
      <c r="T259" s="1" t="s">
        <v>5288</v>
      </c>
      <c r="U259" s="12">
        <v>0.22843050261616291</v>
      </c>
      <c r="V259" s="11">
        <v>644.47</v>
      </c>
      <c r="W259" s="1" t="s">
        <v>5295</v>
      </c>
      <c r="X259" s="1" t="s">
        <v>5294</v>
      </c>
      <c r="Y259" s="10">
        <v>57</v>
      </c>
      <c r="Z259" s="10">
        <v>1</v>
      </c>
      <c r="AA259" s="1" t="s">
        <v>5296</v>
      </c>
      <c r="AB259" s="1">
        <v>1</v>
      </c>
      <c r="AC259" s="10">
        <v>7</v>
      </c>
      <c r="AD259" s="10">
        <v>8</v>
      </c>
      <c r="AE259" s="1" t="s">
        <v>5303</v>
      </c>
      <c r="AF259" s="1" t="s">
        <v>5295</v>
      </c>
      <c r="AG259" s="1">
        <v>1</v>
      </c>
      <c r="AH259" s="17">
        <f t="shared" si="16"/>
        <v>708.54</v>
      </c>
      <c r="AI259" s="1" t="str">
        <f t="shared" si="17"/>
        <v>Adulto</v>
      </c>
      <c r="AJ259" s="17">
        <f t="shared" si="18"/>
        <v>161.85214832365605</v>
      </c>
      <c r="AK259" s="17">
        <f t="shared" ref="AK259:AK322" si="19">AH259-AJ259</f>
        <v>546.68785167634394</v>
      </c>
    </row>
    <row r="260" spans="1:37" x14ac:dyDescent="0.25">
      <c r="A260" s="3" t="s">
        <v>577</v>
      </c>
      <c r="B260" s="1" t="s">
        <v>2539</v>
      </c>
      <c r="C260" s="1" t="s">
        <v>2550</v>
      </c>
      <c r="D260" s="1" t="s">
        <v>2552</v>
      </c>
      <c r="E260" s="9">
        <v>27912</v>
      </c>
      <c r="F260" s="10">
        <v>47</v>
      </c>
      <c r="G260" s="1" t="s">
        <v>2556</v>
      </c>
      <c r="H260" s="1" t="s">
        <v>2561</v>
      </c>
      <c r="I260" s="1" t="s">
        <v>2564</v>
      </c>
      <c r="J260" s="11" t="s">
        <v>3111</v>
      </c>
      <c r="K260" s="9">
        <v>45328</v>
      </c>
      <c r="L260" s="1" t="s">
        <v>5068</v>
      </c>
      <c r="M260" s="1" t="s">
        <v>5074</v>
      </c>
      <c r="N260" s="11" t="s">
        <v>5242</v>
      </c>
      <c r="O260" s="1" t="s">
        <v>5277</v>
      </c>
      <c r="P260" s="1" t="s">
        <v>5281</v>
      </c>
      <c r="Q260" s="1" t="s">
        <v>5287</v>
      </c>
      <c r="R260" s="11">
        <v>116.05</v>
      </c>
      <c r="S260" s="1" t="s">
        <v>5289</v>
      </c>
      <c r="T260" s="1" t="s">
        <v>5291</v>
      </c>
      <c r="U260" s="12">
        <v>0.71223411233503298</v>
      </c>
      <c r="V260" s="11">
        <v>635.1</v>
      </c>
      <c r="W260" s="1" t="s">
        <v>5294</v>
      </c>
      <c r="X260" s="1" t="s">
        <v>5295</v>
      </c>
      <c r="Y260" s="10">
        <v>224</v>
      </c>
      <c r="Z260" s="10">
        <v>4</v>
      </c>
      <c r="AA260" s="1" t="s">
        <v>5298</v>
      </c>
      <c r="AB260" s="1">
        <v>1</v>
      </c>
      <c r="AC260" s="10">
        <v>0</v>
      </c>
      <c r="AD260" s="10">
        <v>6</v>
      </c>
      <c r="AE260" s="1" t="s">
        <v>5302</v>
      </c>
      <c r="AF260" s="1" t="s">
        <v>5295</v>
      </c>
      <c r="AG260" s="1">
        <v>4</v>
      </c>
      <c r="AH260" s="17">
        <f t="shared" si="16"/>
        <v>751.15</v>
      </c>
      <c r="AI260" s="1" t="str">
        <f t="shared" si="17"/>
        <v>Adulto</v>
      </c>
      <c r="AJ260" s="17">
        <f t="shared" si="18"/>
        <v>534.99465348045999</v>
      </c>
      <c r="AK260" s="17">
        <f t="shared" si="19"/>
        <v>216.15534651953999</v>
      </c>
    </row>
    <row r="261" spans="1:37" x14ac:dyDescent="0.25">
      <c r="A261" s="3" t="s">
        <v>579</v>
      </c>
      <c r="B261" s="1" t="s">
        <v>2539</v>
      </c>
      <c r="C261" s="1" t="s">
        <v>2544</v>
      </c>
      <c r="D261" s="1" t="s">
        <v>2551</v>
      </c>
      <c r="E261" s="9">
        <v>35839</v>
      </c>
      <c r="F261" s="10">
        <v>51</v>
      </c>
      <c r="G261" s="1" t="s">
        <v>2555</v>
      </c>
      <c r="H261" s="1" t="s">
        <v>2562</v>
      </c>
      <c r="I261" s="1" t="s">
        <v>2564</v>
      </c>
      <c r="J261" s="11" t="s">
        <v>3113</v>
      </c>
      <c r="K261" s="9">
        <v>45000</v>
      </c>
      <c r="L261" s="1" t="s">
        <v>5067</v>
      </c>
      <c r="M261" s="1" t="s">
        <v>2563</v>
      </c>
      <c r="N261" s="11" t="s">
        <v>5130</v>
      </c>
      <c r="O261" s="1" t="s">
        <v>5278</v>
      </c>
      <c r="P261" s="1" t="s">
        <v>5279</v>
      </c>
      <c r="Q261" s="1" t="s">
        <v>5286</v>
      </c>
      <c r="R261" s="11">
        <v>285.35000000000002</v>
      </c>
      <c r="S261" s="1" t="s">
        <v>5289</v>
      </c>
      <c r="T261" s="1" t="s">
        <v>5293</v>
      </c>
      <c r="U261" s="12">
        <v>0.49778886651776172</v>
      </c>
      <c r="V261" s="11">
        <v>656.41</v>
      </c>
      <c r="W261" s="1" t="s">
        <v>5295</v>
      </c>
      <c r="X261" s="1" t="s">
        <v>5294</v>
      </c>
      <c r="Y261" s="10">
        <v>194</v>
      </c>
      <c r="Z261" s="10">
        <v>9</v>
      </c>
      <c r="AA261" s="1" t="s">
        <v>5297</v>
      </c>
      <c r="AB261" s="1">
        <v>1</v>
      </c>
      <c r="AC261" s="10">
        <v>6</v>
      </c>
      <c r="AD261" s="10">
        <v>10</v>
      </c>
      <c r="AE261" s="1" t="s">
        <v>5302</v>
      </c>
      <c r="AF261" s="1" t="s">
        <v>5294</v>
      </c>
      <c r="AG261" s="1">
        <v>5</v>
      </c>
      <c r="AH261" s="17">
        <f t="shared" si="16"/>
        <v>941.76</v>
      </c>
      <c r="AI261" s="1" t="str">
        <f t="shared" si="17"/>
        <v>Adulto</v>
      </c>
      <c r="AJ261" s="17">
        <f t="shared" si="18"/>
        <v>468.79764293176726</v>
      </c>
      <c r="AK261" s="17">
        <f t="shared" si="19"/>
        <v>472.96235706823273</v>
      </c>
    </row>
    <row r="262" spans="1:37" x14ac:dyDescent="0.25">
      <c r="A262" s="3" t="s">
        <v>581</v>
      </c>
      <c r="B262" s="1" t="s">
        <v>2537</v>
      </c>
      <c r="C262" s="1" t="s">
        <v>2546</v>
      </c>
      <c r="D262" s="1" t="s">
        <v>2552</v>
      </c>
      <c r="E262" s="9">
        <v>30983</v>
      </c>
      <c r="F262" s="10">
        <v>57</v>
      </c>
      <c r="G262" s="1" t="s">
        <v>2555</v>
      </c>
      <c r="H262" s="1" t="s">
        <v>2559</v>
      </c>
      <c r="I262" s="1" t="s">
        <v>2566</v>
      </c>
      <c r="J262" s="11" t="s">
        <v>3115</v>
      </c>
      <c r="K262" s="9">
        <v>45265</v>
      </c>
      <c r="L262" s="1" t="s">
        <v>5069</v>
      </c>
      <c r="M262" s="1" t="s">
        <v>5070</v>
      </c>
      <c r="N262" s="11" t="s">
        <v>5231</v>
      </c>
      <c r="O262" s="1" t="s">
        <v>5274</v>
      </c>
      <c r="P262" s="1" t="s">
        <v>5282</v>
      </c>
      <c r="Q262" s="1" t="s">
        <v>5284</v>
      </c>
      <c r="R262" s="11">
        <v>484.89</v>
      </c>
      <c r="S262" s="1" t="s">
        <v>5289</v>
      </c>
      <c r="T262" s="1" t="s">
        <v>5293</v>
      </c>
      <c r="U262" s="12">
        <v>0.32221773082087812</v>
      </c>
      <c r="V262" s="11">
        <v>281.95999999999998</v>
      </c>
      <c r="W262" s="1" t="s">
        <v>5294</v>
      </c>
      <c r="X262" s="1" t="s">
        <v>5294</v>
      </c>
      <c r="Y262" s="10">
        <v>17</v>
      </c>
      <c r="Z262" s="10">
        <v>3</v>
      </c>
      <c r="AA262" s="1" t="s">
        <v>5298</v>
      </c>
      <c r="AB262" s="1">
        <v>2</v>
      </c>
      <c r="AC262" s="10">
        <v>7</v>
      </c>
      <c r="AD262" s="10">
        <v>7</v>
      </c>
      <c r="AE262" s="1" t="s">
        <v>5299</v>
      </c>
      <c r="AF262" s="1" t="s">
        <v>5295</v>
      </c>
      <c r="AG262" s="1">
        <v>0</v>
      </c>
      <c r="AH262" s="17">
        <f t="shared" si="16"/>
        <v>766.84999999999991</v>
      </c>
      <c r="AI262" s="1" t="str">
        <f t="shared" si="17"/>
        <v>Adulto</v>
      </c>
      <c r="AJ262" s="17">
        <f t="shared" si="18"/>
        <v>247.09266687999036</v>
      </c>
      <c r="AK262" s="17">
        <f t="shared" si="19"/>
        <v>519.75733312000955</v>
      </c>
    </row>
    <row r="263" spans="1:37" x14ac:dyDescent="0.25">
      <c r="A263" s="4" t="s">
        <v>582</v>
      </c>
      <c r="B263" s="2" t="s">
        <v>2538</v>
      </c>
      <c r="C263" s="2" t="s">
        <v>2550</v>
      </c>
      <c r="D263" s="2" t="s">
        <v>2552</v>
      </c>
      <c r="E263" s="13">
        <v>28220</v>
      </c>
      <c r="F263" s="14">
        <v>32</v>
      </c>
      <c r="G263" s="2" t="s">
        <v>2557</v>
      </c>
      <c r="H263" s="2" t="s">
        <v>2561</v>
      </c>
      <c r="I263" s="2" t="s">
        <v>2565</v>
      </c>
      <c r="J263" s="15" t="s">
        <v>3116</v>
      </c>
      <c r="K263" s="13">
        <v>45429</v>
      </c>
      <c r="L263" s="2" t="s">
        <v>5069</v>
      </c>
      <c r="M263" s="2" t="s">
        <v>5071</v>
      </c>
      <c r="N263" s="15" t="s">
        <v>5216</v>
      </c>
      <c r="O263" s="2" t="s">
        <v>5276</v>
      </c>
      <c r="P263" s="2" t="s">
        <v>5281</v>
      </c>
      <c r="Q263" s="2" t="s">
        <v>5286</v>
      </c>
      <c r="R263" s="15">
        <v>953.57</v>
      </c>
      <c r="S263" s="2" t="s">
        <v>5289</v>
      </c>
      <c r="T263" s="2" t="s">
        <v>5288</v>
      </c>
      <c r="U263" s="16">
        <v>8.8008712218502261E-2</v>
      </c>
      <c r="V263" s="15">
        <v>227.16</v>
      </c>
      <c r="W263" s="2" t="s">
        <v>5295</v>
      </c>
      <c r="X263" s="2" t="s">
        <v>5294</v>
      </c>
      <c r="Y263" s="14">
        <v>267</v>
      </c>
      <c r="Z263" s="14">
        <v>11</v>
      </c>
      <c r="AA263" s="2" t="s">
        <v>5298</v>
      </c>
      <c r="AB263" s="2">
        <v>2</v>
      </c>
      <c r="AC263" s="14">
        <v>2</v>
      </c>
      <c r="AD263" s="14">
        <v>9</v>
      </c>
      <c r="AE263" s="2" t="s">
        <v>5300</v>
      </c>
      <c r="AF263" s="2" t="s">
        <v>5294</v>
      </c>
      <c r="AG263" s="2">
        <v>4</v>
      </c>
      <c r="AH263" s="23">
        <f t="shared" si="16"/>
        <v>1180.73</v>
      </c>
      <c r="AI263" s="2" t="str">
        <f t="shared" si="17"/>
        <v>Adulto</v>
      </c>
      <c r="AJ263" s="23">
        <f t="shared" si="18"/>
        <v>103.91452677775217</v>
      </c>
      <c r="AK263" s="17">
        <f t="shared" si="19"/>
        <v>1076.8154732222479</v>
      </c>
    </row>
    <row r="264" spans="1:37" x14ac:dyDescent="0.25">
      <c r="A264" s="4" t="s">
        <v>584</v>
      </c>
      <c r="B264" s="2" t="s">
        <v>2542</v>
      </c>
      <c r="C264" s="2" t="s">
        <v>2544</v>
      </c>
      <c r="D264" s="2" t="s">
        <v>2552</v>
      </c>
      <c r="E264" s="13">
        <v>39704</v>
      </c>
      <c r="F264" s="14">
        <v>57</v>
      </c>
      <c r="G264" s="2" t="s">
        <v>2557</v>
      </c>
      <c r="H264" s="2" t="s">
        <v>2559</v>
      </c>
      <c r="I264" s="2" t="s">
        <v>2564</v>
      </c>
      <c r="J264" s="15" t="s">
        <v>3118</v>
      </c>
      <c r="K264" s="13">
        <v>45480</v>
      </c>
      <c r="L264" s="2" t="s">
        <v>5069</v>
      </c>
      <c r="M264" s="2" t="s">
        <v>2563</v>
      </c>
      <c r="N264" s="15" t="s">
        <v>5222</v>
      </c>
      <c r="O264" s="2" t="s">
        <v>5278</v>
      </c>
      <c r="P264" s="2" t="s">
        <v>5279</v>
      </c>
      <c r="Q264" s="2" t="s">
        <v>5286</v>
      </c>
      <c r="R264" s="15">
        <v>242.94</v>
      </c>
      <c r="S264" s="2" t="s">
        <v>5290</v>
      </c>
      <c r="T264" s="2" t="s">
        <v>5291</v>
      </c>
      <c r="U264" s="16">
        <v>0.8383946229617858</v>
      </c>
      <c r="V264" s="15">
        <v>508.73</v>
      </c>
      <c r="W264" s="2" t="s">
        <v>5294</v>
      </c>
      <c r="X264" s="2" t="s">
        <v>5295</v>
      </c>
      <c r="Y264" s="14">
        <v>205</v>
      </c>
      <c r="Z264" s="14">
        <v>5</v>
      </c>
      <c r="AA264" s="2" t="s">
        <v>5296</v>
      </c>
      <c r="AB264" s="2">
        <v>4</v>
      </c>
      <c r="AC264" s="14">
        <v>8</v>
      </c>
      <c r="AD264" s="14">
        <v>2</v>
      </c>
      <c r="AE264" s="2" t="s">
        <v>5300</v>
      </c>
      <c r="AF264" s="2" t="s">
        <v>5295</v>
      </c>
      <c r="AG264" s="2">
        <v>1</v>
      </c>
      <c r="AH264" s="23">
        <f t="shared" si="16"/>
        <v>751.67000000000007</v>
      </c>
      <c r="AI264" s="2" t="str">
        <f t="shared" si="17"/>
        <v>Adulto</v>
      </c>
      <c r="AJ264" s="23">
        <f t="shared" si="18"/>
        <v>630.19608624168563</v>
      </c>
      <c r="AK264" s="17">
        <f t="shared" si="19"/>
        <v>121.47391375831444</v>
      </c>
    </row>
    <row r="265" spans="1:37" x14ac:dyDescent="0.25">
      <c r="A265" s="3" t="s">
        <v>585</v>
      </c>
      <c r="B265" s="1" t="s">
        <v>2542</v>
      </c>
      <c r="C265" s="1" t="s">
        <v>2548</v>
      </c>
      <c r="D265" s="1" t="s">
        <v>2551</v>
      </c>
      <c r="E265" s="9">
        <v>34081</v>
      </c>
      <c r="F265" s="10">
        <v>54</v>
      </c>
      <c r="G265" s="1" t="s">
        <v>2557</v>
      </c>
      <c r="H265" s="1" t="s">
        <v>2558</v>
      </c>
      <c r="I265" s="1" t="s">
        <v>2565</v>
      </c>
      <c r="J265" s="11" t="s">
        <v>3119</v>
      </c>
      <c r="K265" s="9">
        <v>45285</v>
      </c>
      <c r="L265" s="1" t="s">
        <v>5067</v>
      </c>
      <c r="M265" s="1" t="s">
        <v>2563</v>
      </c>
      <c r="N265" s="11" t="s">
        <v>5227</v>
      </c>
      <c r="O265" s="1" t="s">
        <v>5275</v>
      </c>
      <c r="P265" s="1" t="s">
        <v>5280</v>
      </c>
      <c r="Q265" s="1" t="s">
        <v>5287</v>
      </c>
      <c r="R265" s="11">
        <v>1522</v>
      </c>
      <c r="S265" s="1" t="s">
        <v>5289</v>
      </c>
      <c r="T265" s="1" t="s">
        <v>5292</v>
      </c>
      <c r="U265" s="12">
        <v>0.78367539458731195</v>
      </c>
      <c r="V265" s="11">
        <v>89.97</v>
      </c>
      <c r="W265" s="1" t="s">
        <v>5295</v>
      </c>
      <c r="X265" s="1" t="s">
        <v>5295</v>
      </c>
      <c r="Y265" s="10">
        <v>123</v>
      </c>
      <c r="Z265" s="10">
        <v>7</v>
      </c>
      <c r="AA265" s="1" t="s">
        <v>5297</v>
      </c>
      <c r="AB265" s="1">
        <v>1</v>
      </c>
      <c r="AC265" s="10">
        <v>4</v>
      </c>
      <c r="AD265" s="10">
        <v>4</v>
      </c>
      <c r="AE265" s="1" t="s">
        <v>5303</v>
      </c>
      <c r="AF265" s="1" t="s">
        <v>5294</v>
      </c>
      <c r="AG265" s="1">
        <v>5</v>
      </c>
      <c r="AH265" s="17">
        <f t="shared" si="16"/>
        <v>1611.97</v>
      </c>
      <c r="AI265" s="1" t="str">
        <f t="shared" si="17"/>
        <v>Adulto</v>
      </c>
      <c r="AJ265" s="17">
        <f t="shared" si="18"/>
        <v>1263.2612258129093</v>
      </c>
      <c r="AK265" s="17">
        <f t="shared" si="19"/>
        <v>348.70877418709074</v>
      </c>
    </row>
    <row r="266" spans="1:37" x14ac:dyDescent="0.25">
      <c r="A266" s="4" t="s">
        <v>586</v>
      </c>
      <c r="B266" s="2" t="s">
        <v>2541</v>
      </c>
      <c r="C266" s="2" t="s">
        <v>2544</v>
      </c>
      <c r="D266" s="2" t="s">
        <v>2552</v>
      </c>
      <c r="E266" s="13">
        <v>29817</v>
      </c>
      <c r="F266" s="14">
        <v>16</v>
      </c>
      <c r="G266" s="2" t="s">
        <v>2557</v>
      </c>
      <c r="H266" s="2" t="s">
        <v>2561</v>
      </c>
      <c r="I266" s="2" t="s">
        <v>2563</v>
      </c>
      <c r="J266" s="15" t="s">
        <v>3120</v>
      </c>
      <c r="K266" s="13">
        <v>45291</v>
      </c>
      <c r="L266" s="2" t="s">
        <v>5067</v>
      </c>
      <c r="M266" s="2" t="s">
        <v>5070</v>
      </c>
      <c r="N266" s="15" t="s">
        <v>5116</v>
      </c>
      <c r="O266" s="2" t="s">
        <v>5275</v>
      </c>
      <c r="P266" s="2" t="s">
        <v>5283</v>
      </c>
      <c r="Q266" s="2" t="s">
        <v>5285</v>
      </c>
      <c r="R266" s="15">
        <v>781.78</v>
      </c>
      <c r="S266" s="2" t="s">
        <v>5290</v>
      </c>
      <c r="T266" s="2" t="s">
        <v>5288</v>
      </c>
      <c r="U266" s="16">
        <v>0.97231772394124139</v>
      </c>
      <c r="V266" s="15">
        <v>741.41</v>
      </c>
      <c r="W266" s="2" t="s">
        <v>5295</v>
      </c>
      <c r="X266" s="2" t="s">
        <v>5294</v>
      </c>
      <c r="Y266" s="14">
        <v>15</v>
      </c>
      <c r="Z266" s="14">
        <v>7</v>
      </c>
      <c r="AA266" s="2" t="s">
        <v>5296</v>
      </c>
      <c r="AB266" s="2">
        <v>3</v>
      </c>
      <c r="AC266" s="14">
        <v>8</v>
      </c>
      <c r="AD266" s="14">
        <v>5</v>
      </c>
      <c r="AE266" s="2" t="s">
        <v>5303</v>
      </c>
      <c r="AF266" s="2" t="s">
        <v>5294</v>
      </c>
      <c r="AG266" s="2">
        <v>2</v>
      </c>
      <c r="AH266" s="23">
        <f t="shared" si="16"/>
        <v>1523.19</v>
      </c>
      <c r="AI266" s="2" t="str">
        <f t="shared" si="17"/>
        <v>Adulto</v>
      </c>
      <c r="AJ266" s="23">
        <f t="shared" si="18"/>
        <v>1481.0246339300595</v>
      </c>
      <c r="AK266" s="17">
        <f t="shared" si="19"/>
        <v>42.165366069940546</v>
      </c>
    </row>
    <row r="267" spans="1:37" x14ac:dyDescent="0.25">
      <c r="A267" s="3" t="s">
        <v>587</v>
      </c>
      <c r="B267" s="1" t="s">
        <v>2536</v>
      </c>
      <c r="C267" s="1" t="s">
        <v>2549</v>
      </c>
      <c r="D267" s="1" t="s">
        <v>2552</v>
      </c>
      <c r="E267" s="9">
        <v>42807</v>
      </c>
      <c r="F267" s="10">
        <v>62</v>
      </c>
      <c r="G267" s="1" t="s">
        <v>2553</v>
      </c>
      <c r="H267" s="1" t="s">
        <v>2559</v>
      </c>
      <c r="I267" s="1" t="s">
        <v>2563</v>
      </c>
      <c r="J267" s="11" t="s">
        <v>3121</v>
      </c>
      <c r="K267" s="9">
        <v>45496</v>
      </c>
      <c r="L267" s="1" t="s">
        <v>5069</v>
      </c>
      <c r="M267" s="1" t="s">
        <v>5073</v>
      </c>
      <c r="N267" s="11" t="s">
        <v>5079</v>
      </c>
      <c r="O267" s="1" t="s">
        <v>5275</v>
      </c>
      <c r="P267" s="1" t="s">
        <v>5281</v>
      </c>
      <c r="Q267" s="1" t="s">
        <v>5285</v>
      </c>
      <c r="R267" s="11">
        <v>859.4</v>
      </c>
      <c r="S267" s="1" t="s">
        <v>5289</v>
      </c>
      <c r="T267" s="1" t="s">
        <v>5291</v>
      </c>
      <c r="U267" s="12">
        <v>0.65606711213103863</v>
      </c>
      <c r="V267" s="11">
        <v>383.24</v>
      </c>
      <c r="W267" s="1" t="s">
        <v>5294</v>
      </c>
      <c r="X267" s="1" t="s">
        <v>5295</v>
      </c>
      <c r="Y267" s="10">
        <v>164</v>
      </c>
      <c r="Z267" s="10">
        <v>9</v>
      </c>
      <c r="AA267" s="1" t="s">
        <v>5298</v>
      </c>
      <c r="AB267" s="1">
        <v>3</v>
      </c>
      <c r="AC267" s="10">
        <v>4</v>
      </c>
      <c r="AD267" s="10">
        <v>5</v>
      </c>
      <c r="AE267" s="1" t="s">
        <v>5299</v>
      </c>
      <c r="AF267" s="1" t="s">
        <v>5294</v>
      </c>
      <c r="AG267" s="1">
        <v>3</v>
      </c>
      <c r="AH267" s="17">
        <f t="shared" si="16"/>
        <v>1242.6399999999999</v>
      </c>
      <c r="AI267" s="1" t="str">
        <f t="shared" si="17"/>
        <v>Adulto</v>
      </c>
      <c r="AJ267" s="17">
        <f t="shared" si="18"/>
        <v>815.2552362185138</v>
      </c>
      <c r="AK267" s="17">
        <f t="shared" si="19"/>
        <v>427.38476378148607</v>
      </c>
    </row>
    <row r="268" spans="1:37" x14ac:dyDescent="0.25">
      <c r="A268" s="3" t="s">
        <v>589</v>
      </c>
      <c r="B268" s="1" t="s">
        <v>2542</v>
      </c>
      <c r="C268" s="1" t="s">
        <v>2549</v>
      </c>
      <c r="D268" s="1" t="s">
        <v>2551</v>
      </c>
      <c r="E268" s="9">
        <v>40368</v>
      </c>
      <c r="F268" s="10">
        <v>56</v>
      </c>
      <c r="G268" s="1" t="s">
        <v>2556</v>
      </c>
      <c r="H268" s="1" t="s">
        <v>2562</v>
      </c>
      <c r="I268" s="1" t="s">
        <v>2566</v>
      </c>
      <c r="J268" s="11" t="s">
        <v>3123</v>
      </c>
      <c r="K268" s="9">
        <v>45014</v>
      </c>
      <c r="L268" s="1" t="s">
        <v>5068</v>
      </c>
      <c r="M268" s="1" t="s">
        <v>5071</v>
      </c>
      <c r="N268" s="11" t="s">
        <v>5167</v>
      </c>
      <c r="O268" s="1" t="s">
        <v>5278</v>
      </c>
      <c r="P268" s="1" t="s">
        <v>5282</v>
      </c>
      <c r="Q268" s="1" t="s">
        <v>5286</v>
      </c>
      <c r="R268" s="11">
        <v>2961.42</v>
      </c>
      <c r="S268" s="1" t="s">
        <v>5289</v>
      </c>
      <c r="T268" s="1" t="s">
        <v>5291</v>
      </c>
      <c r="U268" s="12">
        <v>0.29604448324287003</v>
      </c>
      <c r="V268" s="11">
        <v>287.45</v>
      </c>
      <c r="W268" s="1" t="s">
        <v>5294</v>
      </c>
      <c r="X268" s="1" t="s">
        <v>5294</v>
      </c>
      <c r="Y268" s="10">
        <v>275</v>
      </c>
      <c r="Z268" s="10">
        <v>1</v>
      </c>
      <c r="AA268" s="1" t="s">
        <v>5298</v>
      </c>
      <c r="AB268" s="1">
        <v>4</v>
      </c>
      <c r="AC268" s="10">
        <v>8</v>
      </c>
      <c r="AD268" s="10">
        <v>10</v>
      </c>
      <c r="AE268" s="1" t="s">
        <v>5300</v>
      </c>
      <c r="AF268" s="1" t="s">
        <v>5294</v>
      </c>
      <c r="AG268" s="1">
        <v>5</v>
      </c>
      <c r="AH268" s="17">
        <f t="shared" si="16"/>
        <v>3248.87</v>
      </c>
      <c r="AI268" s="1" t="str">
        <f t="shared" si="17"/>
        <v>Adulto</v>
      </c>
      <c r="AJ268" s="17">
        <f t="shared" si="18"/>
        <v>961.8100402732631</v>
      </c>
      <c r="AK268" s="17">
        <f t="shared" si="19"/>
        <v>2287.0599597267369</v>
      </c>
    </row>
    <row r="269" spans="1:37" x14ac:dyDescent="0.25">
      <c r="A269" s="4" t="s">
        <v>590</v>
      </c>
      <c r="B269" s="2" t="s">
        <v>2539</v>
      </c>
      <c r="C269" s="2" t="s">
        <v>2548</v>
      </c>
      <c r="D269" s="2" t="s">
        <v>2552</v>
      </c>
      <c r="E269" s="13">
        <v>44201</v>
      </c>
      <c r="F269" s="14">
        <v>23</v>
      </c>
      <c r="G269" s="2" t="s">
        <v>2557</v>
      </c>
      <c r="H269" s="2" t="s">
        <v>2562</v>
      </c>
      <c r="I269" s="2" t="s">
        <v>2563</v>
      </c>
      <c r="J269" s="15" t="s">
        <v>3124</v>
      </c>
      <c r="K269" s="13">
        <v>44945</v>
      </c>
      <c r="L269" s="2" t="s">
        <v>5069</v>
      </c>
      <c r="M269" s="2" t="s">
        <v>5073</v>
      </c>
      <c r="N269" s="15" t="s">
        <v>5108</v>
      </c>
      <c r="O269" s="2" t="s">
        <v>5275</v>
      </c>
      <c r="P269" s="2" t="s">
        <v>5280</v>
      </c>
      <c r="Q269" s="2" t="s">
        <v>5287</v>
      </c>
      <c r="R269" s="15">
        <v>1418.4</v>
      </c>
      <c r="S269" s="2" t="s">
        <v>5289</v>
      </c>
      <c r="T269" s="2" t="s">
        <v>5292</v>
      </c>
      <c r="U269" s="16">
        <v>7.6860242513560162E-2</v>
      </c>
      <c r="V269" s="15">
        <v>209.23</v>
      </c>
      <c r="W269" s="2" t="s">
        <v>5295</v>
      </c>
      <c r="X269" s="2" t="s">
        <v>5294</v>
      </c>
      <c r="Y269" s="14">
        <v>232</v>
      </c>
      <c r="Z269" s="14">
        <v>10</v>
      </c>
      <c r="AA269" s="2" t="s">
        <v>5297</v>
      </c>
      <c r="AB269" s="2">
        <v>2</v>
      </c>
      <c r="AC269" s="14">
        <v>5</v>
      </c>
      <c r="AD269" s="14">
        <v>8</v>
      </c>
      <c r="AE269" s="2" t="s">
        <v>5302</v>
      </c>
      <c r="AF269" s="2" t="s">
        <v>5294</v>
      </c>
      <c r="AG269" s="2">
        <v>5</v>
      </c>
      <c r="AH269" s="23">
        <f t="shared" si="16"/>
        <v>1627.63</v>
      </c>
      <c r="AI269" s="2" t="str">
        <f t="shared" si="17"/>
        <v>Adulto</v>
      </c>
      <c r="AJ269" s="23">
        <f t="shared" si="18"/>
        <v>125.10003652234593</v>
      </c>
      <c r="AK269" s="17">
        <f t="shared" si="19"/>
        <v>1502.5299634776543</v>
      </c>
    </row>
    <row r="270" spans="1:37" x14ac:dyDescent="0.25">
      <c r="A270" s="3" t="s">
        <v>591</v>
      </c>
      <c r="B270" s="1" t="s">
        <v>2536</v>
      </c>
      <c r="C270" s="1" t="s">
        <v>2544</v>
      </c>
      <c r="D270" s="1" t="s">
        <v>2551</v>
      </c>
      <c r="E270" s="9">
        <v>41324</v>
      </c>
      <c r="F270" s="10">
        <v>17</v>
      </c>
      <c r="G270" s="1" t="s">
        <v>2556</v>
      </c>
      <c r="H270" s="1" t="s">
        <v>2561</v>
      </c>
      <c r="I270" s="1" t="s">
        <v>2564</v>
      </c>
      <c r="J270" s="11" t="s">
        <v>3125</v>
      </c>
      <c r="K270" s="9">
        <v>45417</v>
      </c>
      <c r="L270" s="1" t="s">
        <v>5069</v>
      </c>
      <c r="M270" s="1" t="s">
        <v>5070</v>
      </c>
      <c r="N270" s="11" t="s">
        <v>5177</v>
      </c>
      <c r="O270" s="1" t="s">
        <v>5275</v>
      </c>
      <c r="P270" s="1" t="s">
        <v>5282</v>
      </c>
      <c r="Q270" s="1" t="s">
        <v>5286</v>
      </c>
      <c r="R270" s="11">
        <v>999.22</v>
      </c>
      <c r="S270" s="1" t="s">
        <v>5288</v>
      </c>
      <c r="T270" s="1" t="s">
        <v>5291</v>
      </c>
      <c r="U270" s="12">
        <v>0.61801833848618148</v>
      </c>
      <c r="V270" s="11">
        <v>89.02</v>
      </c>
      <c r="W270" s="1" t="s">
        <v>5295</v>
      </c>
      <c r="X270" s="1" t="s">
        <v>5295</v>
      </c>
      <c r="Y270" s="10">
        <v>24</v>
      </c>
      <c r="Z270" s="10">
        <v>0</v>
      </c>
      <c r="AA270" s="1" t="s">
        <v>5297</v>
      </c>
      <c r="AB270" s="1">
        <v>4</v>
      </c>
      <c r="AC270" s="10">
        <v>2</v>
      </c>
      <c r="AD270" s="10">
        <v>9</v>
      </c>
      <c r="AE270" s="1" t="s">
        <v>5299</v>
      </c>
      <c r="AF270" s="1" t="s">
        <v>5294</v>
      </c>
      <c r="AG270" s="1">
        <v>3</v>
      </c>
      <c r="AH270" s="17">
        <f t="shared" si="16"/>
        <v>1088.24</v>
      </c>
      <c r="AI270" s="1" t="str">
        <f t="shared" si="17"/>
        <v>Adulto</v>
      </c>
      <c r="AJ270" s="17">
        <f t="shared" si="18"/>
        <v>672.55227667420218</v>
      </c>
      <c r="AK270" s="17">
        <f t="shared" si="19"/>
        <v>415.68772332579783</v>
      </c>
    </row>
    <row r="271" spans="1:37" x14ac:dyDescent="0.25">
      <c r="A271" s="3" t="s">
        <v>593</v>
      </c>
      <c r="B271" s="1" t="s">
        <v>2534</v>
      </c>
      <c r="C271" s="1" t="s">
        <v>2545</v>
      </c>
      <c r="D271" s="1" t="s">
        <v>2551</v>
      </c>
      <c r="E271" s="9">
        <v>27995</v>
      </c>
      <c r="F271" s="10">
        <v>38</v>
      </c>
      <c r="G271" s="1" t="s">
        <v>2557</v>
      </c>
      <c r="H271" s="1" t="s">
        <v>2562</v>
      </c>
      <c r="I271" s="1" t="s">
        <v>2565</v>
      </c>
      <c r="J271" s="11" t="s">
        <v>3127</v>
      </c>
      <c r="K271" s="9">
        <v>45384</v>
      </c>
      <c r="L271" s="1" t="s">
        <v>5069</v>
      </c>
      <c r="M271" s="1" t="s">
        <v>2563</v>
      </c>
      <c r="N271" s="11" t="s">
        <v>5096</v>
      </c>
      <c r="O271" s="1" t="s">
        <v>5277</v>
      </c>
      <c r="P271" s="1" t="s">
        <v>5281</v>
      </c>
      <c r="Q271" s="1" t="s">
        <v>5286</v>
      </c>
      <c r="R271" s="11">
        <v>1526.32</v>
      </c>
      <c r="S271" s="1" t="s">
        <v>5290</v>
      </c>
      <c r="T271" s="1" t="s">
        <v>5292</v>
      </c>
      <c r="U271" s="12">
        <v>0.75907451339761067</v>
      </c>
      <c r="V271" s="11">
        <v>794.74</v>
      </c>
      <c r="W271" s="1" t="s">
        <v>5294</v>
      </c>
      <c r="X271" s="1" t="s">
        <v>5295</v>
      </c>
      <c r="Y271" s="10">
        <v>294</v>
      </c>
      <c r="Z271" s="10">
        <v>6</v>
      </c>
      <c r="AA271" s="1" t="s">
        <v>5297</v>
      </c>
      <c r="AB271" s="1">
        <v>3</v>
      </c>
      <c r="AC271" s="10">
        <v>0</v>
      </c>
      <c r="AD271" s="10">
        <v>2</v>
      </c>
      <c r="AE271" s="1" t="s">
        <v>5299</v>
      </c>
      <c r="AF271" s="1" t="s">
        <v>5294</v>
      </c>
      <c r="AG271" s="1">
        <v>5</v>
      </c>
      <c r="AH271" s="17">
        <f t="shared" si="16"/>
        <v>2321.06</v>
      </c>
      <c r="AI271" s="1" t="str">
        <f t="shared" si="17"/>
        <v>Adulto</v>
      </c>
      <c r="AJ271" s="17">
        <f t="shared" si="18"/>
        <v>1761.8574900666581</v>
      </c>
      <c r="AK271" s="17">
        <f t="shared" si="19"/>
        <v>559.20250993334184</v>
      </c>
    </row>
    <row r="272" spans="1:37" x14ac:dyDescent="0.25">
      <c r="A272" s="4" t="s">
        <v>596</v>
      </c>
      <c r="B272" s="2" t="s">
        <v>2540</v>
      </c>
      <c r="C272" s="2" t="s">
        <v>2547</v>
      </c>
      <c r="D272" s="2" t="s">
        <v>2551</v>
      </c>
      <c r="E272" s="13">
        <v>26182</v>
      </c>
      <c r="F272" s="14">
        <v>30</v>
      </c>
      <c r="G272" s="2" t="s">
        <v>2553</v>
      </c>
      <c r="H272" s="2" t="s">
        <v>2558</v>
      </c>
      <c r="I272" s="2" t="s">
        <v>2565</v>
      </c>
      <c r="J272" s="15" t="s">
        <v>3130</v>
      </c>
      <c r="K272" s="13">
        <v>44936</v>
      </c>
      <c r="L272" s="2" t="s">
        <v>5067</v>
      </c>
      <c r="M272" s="2" t="s">
        <v>5071</v>
      </c>
      <c r="N272" s="15" t="s">
        <v>5177</v>
      </c>
      <c r="O272" s="2" t="s">
        <v>5276</v>
      </c>
      <c r="P272" s="2" t="s">
        <v>5282</v>
      </c>
      <c r="Q272" s="2" t="s">
        <v>5284</v>
      </c>
      <c r="R272" s="15">
        <v>647.52</v>
      </c>
      <c r="S272" s="2" t="s">
        <v>5288</v>
      </c>
      <c r="T272" s="2" t="s">
        <v>5291</v>
      </c>
      <c r="U272" s="16">
        <v>0.39761205486343387</v>
      </c>
      <c r="V272" s="15">
        <v>766.81</v>
      </c>
      <c r="W272" s="2" t="s">
        <v>5295</v>
      </c>
      <c r="X272" s="2" t="s">
        <v>5294</v>
      </c>
      <c r="Y272" s="14">
        <v>46</v>
      </c>
      <c r="Z272" s="14">
        <v>2</v>
      </c>
      <c r="AA272" s="2" t="s">
        <v>5298</v>
      </c>
      <c r="AB272" s="2">
        <v>2</v>
      </c>
      <c r="AC272" s="14">
        <v>9</v>
      </c>
      <c r="AD272" s="14">
        <v>5</v>
      </c>
      <c r="AE272" s="2" t="s">
        <v>5302</v>
      </c>
      <c r="AF272" s="2" t="s">
        <v>5295</v>
      </c>
      <c r="AG272" s="2">
        <v>4</v>
      </c>
      <c r="AH272" s="23">
        <f t="shared" si="16"/>
        <v>1414.33</v>
      </c>
      <c r="AI272" s="2" t="str">
        <f t="shared" si="17"/>
        <v>Adulto</v>
      </c>
      <c r="AJ272" s="23">
        <f t="shared" si="18"/>
        <v>562.35465755500036</v>
      </c>
      <c r="AK272" s="17">
        <f t="shared" si="19"/>
        <v>851.97534244499957</v>
      </c>
    </row>
    <row r="273" spans="1:37" x14ac:dyDescent="0.25">
      <c r="A273" s="3" t="s">
        <v>597</v>
      </c>
      <c r="B273" s="1" t="s">
        <v>2540</v>
      </c>
      <c r="C273" s="1" t="s">
        <v>2547</v>
      </c>
      <c r="D273" s="1" t="s">
        <v>2551</v>
      </c>
      <c r="E273" s="9">
        <v>22841</v>
      </c>
      <c r="F273" s="10">
        <v>58</v>
      </c>
      <c r="G273" s="1" t="s">
        <v>2553</v>
      </c>
      <c r="H273" s="1" t="s">
        <v>2560</v>
      </c>
      <c r="I273" s="1" t="s">
        <v>2566</v>
      </c>
      <c r="J273" s="11" t="s">
        <v>3131</v>
      </c>
      <c r="K273" s="9">
        <v>45154</v>
      </c>
      <c r="L273" s="1" t="s">
        <v>5069</v>
      </c>
      <c r="M273" s="1" t="s">
        <v>5073</v>
      </c>
      <c r="N273" s="11" t="s">
        <v>5132</v>
      </c>
      <c r="O273" s="1" t="s">
        <v>5277</v>
      </c>
      <c r="P273" s="1" t="s">
        <v>5283</v>
      </c>
      <c r="Q273" s="1" t="s">
        <v>5284</v>
      </c>
      <c r="R273" s="11">
        <v>1981.91</v>
      </c>
      <c r="S273" s="1" t="s">
        <v>5290</v>
      </c>
      <c r="T273" s="1" t="s">
        <v>5291</v>
      </c>
      <c r="U273" s="12">
        <v>0.33307163491158082</v>
      </c>
      <c r="V273" s="11">
        <v>63.19</v>
      </c>
      <c r="W273" s="1" t="s">
        <v>5294</v>
      </c>
      <c r="X273" s="1" t="s">
        <v>5294</v>
      </c>
      <c r="Y273" s="10">
        <v>24</v>
      </c>
      <c r="Z273" s="10">
        <v>2</v>
      </c>
      <c r="AA273" s="1" t="s">
        <v>5297</v>
      </c>
      <c r="AB273" s="1">
        <v>2</v>
      </c>
      <c r="AC273" s="10">
        <v>6</v>
      </c>
      <c r="AD273" s="10">
        <v>5</v>
      </c>
      <c r="AE273" s="1" t="s">
        <v>5301</v>
      </c>
      <c r="AF273" s="1" t="s">
        <v>5295</v>
      </c>
      <c r="AG273" s="1">
        <v>4</v>
      </c>
      <c r="AH273" s="17">
        <f t="shared" si="16"/>
        <v>2045.1000000000001</v>
      </c>
      <c r="AI273" s="1" t="str">
        <f t="shared" si="17"/>
        <v>Adulto</v>
      </c>
      <c r="AJ273" s="17">
        <f t="shared" si="18"/>
        <v>681.16480055767397</v>
      </c>
      <c r="AK273" s="17">
        <f t="shared" si="19"/>
        <v>1363.9351994423262</v>
      </c>
    </row>
    <row r="274" spans="1:37" x14ac:dyDescent="0.25">
      <c r="A274" s="3" t="s">
        <v>599</v>
      </c>
      <c r="B274" s="1" t="s">
        <v>2538</v>
      </c>
      <c r="C274" s="1" t="s">
        <v>2550</v>
      </c>
      <c r="D274" s="1" t="s">
        <v>2551</v>
      </c>
      <c r="E274" s="9">
        <v>26390</v>
      </c>
      <c r="F274" s="10">
        <v>22</v>
      </c>
      <c r="G274" s="1" t="s">
        <v>2554</v>
      </c>
      <c r="H274" s="1" t="s">
        <v>2561</v>
      </c>
      <c r="I274" s="1" t="s">
        <v>2566</v>
      </c>
      <c r="J274" s="11" t="s">
        <v>3133</v>
      </c>
      <c r="K274" s="9">
        <v>45181</v>
      </c>
      <c r="L274" s="1" t="s">
        <v>5067</v>
      </c>
      <c r="M274" s="1" t="s">
        <v>5071</v>
      </c>
      <c r="N274" s="11" t="s">
        <v>5267</v>
      </c>
      <c r="O274" s="1" t="s">
        <v>5278</v>
      </c>
      <c r="P274" s="1" t="s">
        <v>5281</v>
      </c>
      <c r="Q274" s="1" t="s">
        <v>5287</v>
      </c>
      <c r="R274" s="11">
        <v>1407.54</v>
      </c>
      <c r="S274" s="1" t="s">
        <v>5290</v>
      </c>
      <c r="T274" s="1" t="s">
        <v>5291</v>
      </c>
      <c r="U274" s="12">
        <v>0.39550642301893513</v>
      </c>
      <c r="V274" s="11">
        <v>742.37</v>
      </c>
      <c r="W274" s="1" t="s">
        <v>5295</v>
      </c>
      <c r="X274" s="1" t="s">
        <v>5295</v>
      </c>
      <c r="Y274" s="10">
        <v>32</v>
      </c>
      <c r="Z274" s="10">
        <v>7</v>
      </c>
      <c r="AA274" s="1" t="s">
        <v>5298</v>
      </c>
      <c r="AB274" s="1">
        <v>1</v>
      </c>
      <c r="AC274" s="10">
        <v>3</v>
      </c>
      <c r="AD274" s="10">
        <v>8</v>
      </c>
      <c r="AE274" s="1" t="s">
        <v>5301</v>
      </c>
      <c r="AF274" s="1" t="s">
        <v>5295</v>
      </c>
      <c r="AG274" s="1">
        <v>5</v>
      </c>
      <c r="AH274" s="17">
        <f t="shared" si="16"/>
        <v>2149.91</v>
      </c>
      <c r="AI274" s="1" t="str">
        <f t="shared" si="17"/>
        <v>Adulto</v>
      </c>
      <c r="AJ274" s="17">
        <f t="shared" si="18"/>
        <v>850.30321391263874</v>
      </c>
      <c r="AK274" s="17">
        <f t="shared" si="19"/>
        <v>1299.6067860873611</v>
      </c>
    </row>
    <row r="275" spans="1:37" x14ac:dyDescent="0.25">
      <c r="A275" s="4" t="s">
        <v>600</v>
      </c>
      <c r="B275" s="2" t="s">
        <v>2538</v>
      </c>
      <c r="C275" s="2" t="s">
        <v>2547</v>
      </c>
      <c r="D275" s="2" t="s">
        <v>2552</v>
      </c>
      <c r="E275" s="13">
        <v>42039</v>
      </c>
      <c r="F275" s="14">
        <v>17</v>
      </c>
      <c r="G275" s="2" t="s">
        <v>2555</v>
      </c>
      <c r="H275" s="2" t="s">
        <v>2561</v>
      </c>
      <c r="I275" s="2" t="s">
        <v>2566</v>
      </c>
      <c r="J275" s="15" t="s">
        <v>3134</v>
      </c>
      <c r="K275" s="13">
        <v>45211</v>
      </c>
      <c r="L275" s="2" t="s">
        <v>5069</v>
      </c>
      <c r="M275" s="2" t="s">
        <v>5072</v>
      </c>
      <c r="N275" s="15" t="s">
        <v>5263</v>
      </c>
      <c r="O275" s="2" t="s">
        <v>5278</v>
      </c>
      <c r="P275" s="2" t="s">
        <v>5283</v>
      </c>
      <c r="Q275" s="2" t="s">
        <v>5284</v>
      </c>
      <c r="R275" s="15">
        <v>846.35</v>
      </c>
      <c r="S275" s="2" t="s">
        <v>5290</v>
      </c>
      <c r="T275" s="2" t="s">
        <v>5288</v>
      </c>
      <c r="U275" s="16">
        <v>0.87089731912068025</v>
      </c>
      <c r="V275" s="15">
        <v>451.64</v>
      </c>
      <c r="W275" s="2" t="s">
        <v>5295</v>
      </c>
      <c r="X275" s="2" t="s">
        <v>5295</v>
      </c>
      <c r="Y275" s="14">
        <v>213</v>
      </c>
      <c r="Z275" s="14">
        <v>13</v>
      </c>
      <c r="AA275" s="2" t="s">
        <v>5297</v>
      </c>
      <c r="AB275" s="2">
        <v>1</v>
      </c>
      <c r="AC275" s="14">
        <v>1</v>
      </c>
      <c r="AD275" s="14">
        <v>5</v>
      </c>
      <c r="AE275" s="2" t="s">
        <v>5303</v>
      </c>
      <c r="AF275" s="2" t="s">
        <v>5295</v>
      </c>
      <c r="AG275" s="2">
        <v>5</v>
      </c>
      <c r="AH275" s="23">
        <f t="shared" si="16"/>
        <v>1297.99</v>
      </c>
      <c r="AI275" s="2" t="str">
        <f t="shared" si="17"/>
        <v>Adulto</v>
      </c>
      <c r="AJ275" s="23">
        <f t="shared" si="18"/>
        <v>1130.4160112454517</v>
      </c>
      <c r="AK275" s="17">
        <f t="shared" si="19"/>
        <v>167.57398875454828</v>
      </c>
    </row>
    <row r="276" spans="1:37" x14ac:dyDescent="0.25">
      <c r="A276" s="3" t="s">
        <v>601</v>
      </c>
      <c r="B276" s="1" t="s">
        <v>2536</v>
      </c>
      <c r="C276" s="1" t="s">
        <v>2549</v>
      </c>
      <c r="D276" s="1" t="s">
        <v>2552</v>
      </c>
      <c r="E276" s="9">
        <v>40120</v>
      </c>
      <c r="F276" s="10">
        <v>15</v>
      </c>
      <c r="G276" s="1" t="s">
        <v>2555</v>
      </c>
      <c r="H276" s="1" t="s">
        <v>2559</v>
      </c>
      <c r="I276" s="1" t="s">
        <v>2563</v>
      </c>
      <c r="J276" s="11" t="s">
        <v>3135</v>
      </c>
      <c r="K276" s="9">
        <v>45514</v>
      </c>
      <c r="L276" s="1" t="s">
        <v>5067</v>
      </c>
      <c r="M276" s="1" t="s">
        <v>5072</v>
      </c>
      <c r="N276" s="11" t="s">
        <v>5211</v>
      </c>
      <c r="O276" s="1" t="s">
        <v>5275</v>
      </c>
      <c r="P276" s="1" t="s">
        <v>5283</v>
      </c>
      <c r="Q276" s="1" t="s">
        <v>5285</v>
      </c>
      <c r="R276" s="11">
        <v>2503.85</v>
      </c>
      <c r="S276" s="1" t="s">
        <v>5290</v>
      </c>
      <c r="T276" s="1" t="s">
        <v>5291</v>
      </c>
      <c r="U276" s="12">
        <v>2.7354285623850231E-2</v>
      </c>
      <c r="V276" s="11">
        <v>507.88</v>
      </c>
      <c r="W276" s="1" t="s">
        <v>5294</v>
      </c>
      <c r="X276" s="1" t="s">
        <v>5294</v>
      </c>
      <c r="Y276" s="10">
        <v>210</v>
      </c>
      <c r="Z276" s="10">
        <v>14</v>
      </c>
      <c r="AA276" s="1" t="s">
        <v>5297</v>
      </c>
      <c r="AB276" s="1">
        <v>4</v>
      </c>
      <c r="AC276" s="10">
        <v>2</v>
      </c>
      <c r="AD276" s="10">
        <v>3</v>
      </c>
      <c r="AE276" s="1" t="s">
        <v>5299</v>
      </c>
      <c r="AF276" s="1" t="s">
        <v>5295</v>
      </c>
      <c r="AG276" s="1">
        <v>2</v>
      </c>
      <c r="AH276" s="17">
        <f t="shared" si="16"/>
        <v>3011.73</v>
      </c>
      <c r="AI276" s="1" t="str">
        <f t="shared" si="17"/>
        <v>Adulto</v>
      </c>
      <c r="AJ276" s="17">
        <f t="shared" si="18"/>
        <v>82.383722641918453</v>
      </c>
      <c r="AK276" s="17">
        <f t="shared" si="19"/>
        <v>2929.3462773580814</v>
      </c>
    </row>
    <row r="277" spans="1:37" x14ac:dyDescent="0.25">
      <c r="A277" s="4" t="s">
        <v>602</v>
      </c>
      <c r="B277" s="2" t="s">
        <v>2533</v>
      </c>
      <c r="C277" s="2" t="s">
        <v>2547</v>
      </c>
      <c r="D277" s="2" t="s">
        <v>2552</v>
      </c>
      <c r="E277" s="13">
        <v>40302</v>
      </c>
      <c r="F277" s="14">
        <v>48</v>
      </c>
      <c r="G277" s="2" t="s">
        <v>2556</v>
      </c>
      <c r="H277" s="2" t="s">
        <v>2558</v>
      </c>
      <c r="I277" s="2" t="s">
        <v>2564</v>
      </c>
      <c r="J277" s="15" t="s">
        <v>3136</v>
      </c>
      <c r="K277" s="13">
        <v>45153</v>
      </c>
      <c r="L277" s="2" t="s">
        <v>5067</v>
      </c>
      <c r="M277" s="2" t="s">
        <v>5071</v>
      </c>
      <c r="N277" s="15" t="s">
        <v>5098</v>
      </c>
      <c r="O277" s="2" t="s">
        <v>5278</v>
      </c>
      <c r="P277" s="2" t="s">
        <v>5279</v>
      </c>
      <c r="Q277" s="2" t="s">
        <v>5285</v>
      </c>
      <c r="R277" s="15">
        <v>862.19</v>
      </c>
      <c r="S277" s="2" t="s">
        <v>5289</v>
      </c>
      <c r="T277" s="2" t="s">
        <v>5288</v>
      </c>
      <c r="U277" s="16">
        <v>0.69259331106558775</v>
      </c>
      <c r="V277" s="15">
        <v>342.11</v>
      </c>
      <c r="W277" s="2" t="s">
        <v>5294</v>
      </c>
      <c r="X277" s="2" t="s">
        <v>5295</v>
      </c>
      <c r="Y277" s="14">
        <v>28</v>
      </c>
      <c r="Z277" s="14">
        <v>12</v>
      </c>
      <c r="AA277" s="2" t="s">
        <v>5298</v>
      </c>
      <c r="AB277" s="2">
        <v>4</v>
      </c>
      <c r="AC277" s="14">
        <v>3</v>
      </c>
      <c r="AD277" s="14">
        <v>9</v>
      </c>
      <c r="AE277" s="2" t="s">
        <v>5302</v>
      </c>
      <c r="AF277" s="2" t="s">
        <v>5294</v>
      </c>
      <c r="AG277" s="2">
        <v>2</v>
      </c>
      <c r="AH277" s="23">
        <f t="shared" si="16"/>
        <v>1204.3000000000002</v>
      </c>
      <c r="AI277" s="2" t="str">
        <f t="shared" si="17"/>
        <v>Adulto</v>
      </c>
      <c r="AJ277" s="23">
        <f t="shared" si="18"/>
        <v>834.09012451628746</v>
      </c>
      <c r="AK277" s="17">
        <f t="shared" si="19"/>
        <v>370.20987548371272</v>
      </c>
    </row>
    <row r="278" spans="1:37" x14ac:dyDescent="0.25">
      <c r="A278" s="3" t="s">
        <v>603</v>
      </c>
      <c r="B278" s="1" t="s">
        <v>2534</v>
      </c>
      <c r="C278" s="1" t="s">
        <v>2548</v>
      </c>
      <c r="D278" s="1" t="s">
        <v>2551</v>
      </c>
      <c r="E278" s="9">
        <v>38324</v>
      </c>
      <c r="F278" s="10">
        <v>32</v>
      </c>
      <c r="G278" s="1" t="s">
        <v>2557</v>
      </c>
      <c r="H278" s="1" t="s">
        <v>2562</v>
      </c>
      <c r="I278" s="1" t="s">
        <v>2563</v>
      </c>
      <c r="J278" s="11" t="s">
        <v>3137</v>
      </c>
      <c r="K278" s="9">
        <v>45261</v>
      </c>
      <c r="L278" s="1" t="s">
        <v>5068</v>
      </c>
      <c r="M278" s="1" t="s">
        <v>2563</v>
      </c>
      <c r="N278" s="11" t="s">
        <v>5204</v>
      </c>
      <c r="O278" s="1" t="s">
        <v>5278</v>
      </c>
      <c r="P278" s="1" t="s">
        <v>5282</v>
      </c>
      <c r="Q278" s="1" t="s">
        <v>5285</v>
      </c>
      <c r="R278" s="11">
        <v>1994.12</v>
      </c>
      <c r="S278" s="1" t="s">
        <v>5289</v>
      </c>
      <c r="T278" s="1" t="s">
        <v>5293</v>
      </c>
      <c r="U278" s="12">
        <v>7.1852873499097303E-2</v>
      </c>
      <c r="V278" s="11">
        <v>651.54</v>
      </c>
      <c r="W278" s="1" t="s">
        <v>5295</v>
      </c>
      <c r="X278" s="1" t="s">
        <v>5294</v>
      </c>
      <c r="Y278" s="10">
        <v>258</v>
      </c>
      <c r="Z278" s="10">
        <v>5</v>
      </c>
      <c r="AA278" s="1" t="s">
        <v>5297</v>
      </c>
      <c r="AB278" s="1">
        <v>3</v>
      </c>
      <c r="AC278" s="10">
        <v>1</v>
      </c>
      <c r="AD278" s="10">
        <v>4</v>
      </c>
      <c r="AE278" s="1" t="s">
        <v>5299</v>
      </c>
      <c r="AF278" s="1" t="s">
        <v>5294</v>
      </c>
      <c r="AG278" s="1">
        <v>4</v>
      </c>
      <c r="AH278" s="17">
        <f t="shared" si="16"/>
        <v>2645.66</v>
      </c>
      <c r="AI278" s="1" t="str">
        <f t="shared" si="17"/>
        <v>Adulto</v>
      </c>
      <c r="AJ278" s="17">
        <f t="shared" si="18"/>
        <v>190.09827330162176</v>
      </c>
      <c r="AK278" s="17">
        <f t="shared" si="19"/>
        <v>2455.5617266983782</v>
      </c>
    </row>
    <row r="279" spans="1:37" x14ac:dyDescent="0.25">
      <c r="A279" s="4" t="s">
        <v>606</v>
      </c>
      <c r="B279" s="2" t="s">
        <v>2537</v>
      </c>
      <c r="C279" s="2" t="s">
        <v>2549</v>
      </c>
      <c r="D279" s="2" t="s">
        <v>2552</v>
      </c>
      <c r="E279" s="13">
        <v>33929</v>
      </c>
      <c r="F279" s="14">
        <v>40</v>
      </c>
      <c r="G279" s="2" t="s">
        <v>2557</v>
      </c>
      <c r="H279" s="2" t="s">
        <v>2559</v>
      </c>
      <c r="I279" s="2" t="s">
        <v>2566</v>
      </c>
      <c r="J279" s="15" t="s">
        <v>3140</v>
      </c>
      <c r="K279" s="13">
        <v>45331</v>
      </c>
      <c r="L279" s="2" t="s">
        <v>5068</v>
      </c>
      <c r="M279" s="2" t="s">
        <v>5072</v>
      </c>
      <c r="N279" s="15" t="s">
        <v>5200</v>
      </c>
      <c r="O279" s="2" t="s">
        <v>5275</v>
      </c>
      <c r="P279" s="2" t="s">
        <v>5279</v>
      </c>
      <c r="Q279" s="2" t="s">
        <v>5287</v>
      </c>
      <c r="R279" s="15">
        <v>673.64</v>
      </c>
      <c r="S279" s="2" t="s">
        <v>5288</v>
      </c>
      <c r="T279" s="2" t="s">
        <v>5291</v>
      </c>
      <c r="U279" s="16">
        <v>0.28972334121352472</v>
      </c>
      <c r="V279" s="15">
        <v>793.75</v>
      </c>
      <c r="W279" s="2" t="s">
        <v>5294</v>
      </c>
      <c r="X279" s="2" t="s">
        <v>5294</v>
      </c>
      <c r="Y279" s="14">
        <v>164</v>
      </c>
      <c r="Z279" s="14">
        <v>6</v>
      </c>
      <c r="AA279" s="2" t="s">
        <v>5297</v>
      </c>
      <c r="AB279" s="2">
        <v>3</v>
      </c>
      <c r="AC279" s="14">
        <v>3</v>
      </c>
      <c r="AD279" s="14">
        <v>7</v>
      </c>
      <c r="AE279" s="2" t="s">
        <v>5302</v>
      </c>
      <c r="AF279" s="2" t="s">
        <v>5294</v>
      </c>
      <c r="AG279" s="2">
        <v>5</v>
      </c>
      <c r="AH279" s="23">
        <f t="shared" si="16"/>
        <v>1467.3899999999999</v>
      </c>
      <c r="AI279" s="2" t="str">
        <f t="shared" si="17"/>
        <v>Adulto</v>
      </c>
      <c r="AJ279" s="23">
        <f t="shared" si="18"/>
        <v>425.13713366331399</v>
      </c>
      <c r="AK279" s="17">
        <f t="shared" si="19"/>
        <v>1042.2528663366859</v>
      </c>
    </row>
    <row r="280" spans="1:37" x14ac:dyDescent="0.25">
      <c r="A280" s="3" t="s">
        <v>607</v>
      </c>
      <c r="B280" s="1" t="s">
        <v>2541</v>
      </c>
      <c r="C280" s="1" t="s">
        <v>2543</v>
      </c>
      <c r="D280" s="1" t="s">
        <v>2551</v>
      </c>
      <c r="E280" s="9">
        <v>25955</v>
      </c>
      <c r="F280" s="10">
        <v>57</v>
      </c>
      <c r="G280" s="1" t="s">
        <v>2557</v>
      </c>
      <c r="H280" s="1" t="s">
        <v>2562</v>
      </c>
      <c r="I280" s="1" t="s">
        <v>2565</v>
      </c>
      <c r="J280" s="11" t="s">
        <v>3141</v>
      </c>
      <c r="K280" s="9">
        <v>45487</v>
      </c>
      <c r="L280" s="1" t="s">
        <v>5067</v>
      </c>
      <c r="M280" s="1" t="s">
        <v>2563</v>
      </c>
      <c r="N280" s="11" t="s">
        <v>5082</v>
      </c>
      <c r="O280" s="1" t="s">
        <v>5276</v>
      </c>
      <c r="P280" s="1" t="s">
        <v>5283</v>
      </c>
      <c r="Q280" s="1" t="s">
        <v>5284</v>
      </c>
      <c r="R280" s="11">
        <v>1965.97</v>
      </c>
      <c r="S280" s="1" t="s">
        <v>5289</v>
      </c>
      <c r="T280" s="1" t="s">
        <v>5292</v>
      </c>
      <c r="U280" s="12">
        <v>0.2104334012793995</v>
      </c>
      <c r="V280" s="11">
        <v>517.38</v>
      </c>
      <c r="W280" s="1" t="s">
        <v>5295</v>
      </c>
      <c r="X280" s="1" t="s">
        <v>5295</v>
      </c>
      <c r="Y280" s="10">
        <v>94</v>
      </c>
      <c r="Z280" s="10">
        <v>11</v>
      </c>
      <c r="AA280" s="1" t="s">
        <v>5298</v>
      </c>
      <c r="AB280" s="1">
        <v>3</v>
      </c>
      <c r="AC280" s="10">
        <v>8</v>
      </c>
      <c r="AD280" s="10">
        <v>3</v>
      </c>
      <c r="AE280" s="1" t="s">
        <v>5303</v>
      </c>
      <c r="AF280" s="1" t="s">
        <v>5295</v>
      </c>
      <c r="AG280" s="1">
        <v>4</v>
      </c>
      <c r="AH280" s="17">
        <f t="shared" si="16"/>
        <v>2483.35</v>
      </c>
      <c r="AI280" s="1" t="str">
        <f t="shared" si="17"/>
        <v>Adulto</v>
      </c>
      <c r="AJ280" s="17">
        <f t="shared" si="18"/>
        <v>522.57978706719666</v>
      </c>
      <c r="AK280" s="17">
        <f t="shared" si="19"/>
        <v>1960.7702129328031</v>
      </c>
    </row>
    <row r="281" spans="1:37" x14ac:dyDescent="0.25">
      <c r="A281" s="4" t="s">
        <v>608</v>
      </c>
      <c r="B281" s="2" t="s">
        <v>2537</v>
      </c>
      <c r="C281" s="2" t="s">
        <v>2543</v>
      </c>
      <c r="D281" s="2" t="s">
        <v>2552</v>
      </c>
      <c r="E281" s="13">
        <v>41357</v>
      </c>
      <c r="F281" s="14">
        <v>58</v>
      </c>
      <c r="G281" s="2" t="s">
        <v>2554</v>
      </c>
      <c r="H281" s="2" t="s">
        <v>2560</v>
      </c>
      <c r="I281" s="2" t="s">
        <v>2564</v>
      </c>
      <c r="J281" s="15" t="s">
        <v>3142</v>
      </c>
      <c r="K281" s="13">
        <v>45544</v>
      </c>
      <c r="L281" s="2" t="s">
        <v>5069</v>
      </c>
      <c r="M281" s="2" t="s">
        <v>5071</v>
      </c>
      <c r="N281" s="15" t="s">
        <v>5245</v>
      </c>
      <c r="O281" s="2" t="s">
        <v>5275</v>
      </c>
      <c r="P281" s="2" t="s">
        <v>5281</v>
      </c>
      <c r="Q281" s="2" t="s">
        <v>5286</v>
      </c>
      <c r="R281" s="15">
        <v>716.19</v>
      </c>
      <c r="S281" s="2" t="s">
        <v>5288</v>
      </c>
      <c r="T281" s="2" t="s">
        <v>5288</v>
      </c>
      <c r="U281" s="16">
        <v>0.80152613762934422</v>
      </c>
      <c r="V281" s="15">
        <v>423.05</v>
      </c>
      <c r="W281" s="2" t="s">
        <v>5295</v>
      </c>
      <c r="X281" s="2" t="s">
        <v>5295</v>
      </c>
      <c r="Y281" s="14">
        <v>219</v>
      </c>
      <c r="Z281" s="14">
        <v>14</v>
      </c>
      <c r="AA281" s="2" t="s">
        <v>5297</v>
      </c>
      <c r="AB281" s="2">
        <v>2</v>
      </c>
      <c r="AC281" s="14">
        <v>8</v>
      </c>
      <c r="AD281" s="14">
        <v>10</v>
      </c>
      <c r="AE281" s="2" t="s">
        <v>5299</v>
      </c>
      <c r="AF281" s="2" t="s">
        <v>5294</v>
      </c>
      <c r="AG281" s="2">
        <v>2</v>
      </c>
      <c r="AH281" s="23">
        <f t="shared" si="16"/>
        <v>1139.24</v>
      </c>
      <c r="AI281" s="2" t="str">
        <f t="shared" si="17"/>
        <v>Adulto</v>
      </c>
      <c r="AJ281" s="23">
        <f t="shared" si="18"/>
        <v>913.13063703285411</v>
      </c>
      <c r="AK281" s="17">
        <f t="shared" si="19"/>
        <v>226.1093629671459</v>
      </c>
    </row>
    <row r="282" spans="1:37" x14ac:dyDescent="0.25">
      <c r="A282" s="4" t="s">
        <v>610</v>
      </c>
      <c r="B282" s="2" t="s">
        <v>2539</v>
      </c>
      <c r="C282" s="2" t="s">
        <v>2547</v>
      </c>
      <c r="D282" s="2" t="s">
        <v>2551</v>
      </c>
      <c r="E282" s="13">
        <v>30558</v>
      </c>
      <c r="F282" s="14">
        <v>16</v>
      </c>
      <c r="G282" s="2" t="s">
        <v>2557</v>
      </c>
      <c r="H282" s="2" t="s">
        <v>2559</v>
      </c>
      <c r="I282" s="2" t="s">
        <v>2566</v>
      </c>
      <c r="J282" s="15" t="s">
        <v>3144</v>
      </c>
      <c r="K282" s="13">
        <v>45529</v>
      </c>
      <c r="L282" s="2" t="s">
        <v>5068</v>
      </c>
      <c r="M282" s="2" t="s">
        <v>5070</v>
      </c>
      <c r="N282" s="15" t="s">
        <v>5254</v>
      </c>
      <c r="O282" s="2" t="s">
        <v>5275</v>
      </c>
      <c r="P282" s="2" t="s">
        <v>5283</v>
      </c>
      <c r="Q282" s="2" t="s">
        <v>5287</v>
      </c>
      <c r="R282" s="15">
        <v>1018.96</v>
      </c>
      <c r="S282" s="2" t="s">
        <v>5290</v>
      </c>
      <c r="T282" s="2" t="s">
        <v>5288</v>
      </c>
      <c r="U282" s="16">
        <v>0.23238064853830129</v>
      </c>
      <c r="V282" s="15">
        <v>155.76</v>
      </c>
      <c r="W282" s="2" t="s">
        <v>5294</v>
      </c>
      <c r="X282" s="2" t="s">
        <v>5295</v>
      </c>
      <c r="Y282" s="14">
        <v>117</v>
      </c>
      <c r="Z282" s="14">
        <v>4</v>
      </c>
      <c r="AA282" s="2" t="s">
        <v>5296</v>
      </c>
      <c r="AB282" s="2">
        <v>2</v>
      </c>
      <c r="AC282" s="14">
        <v>2</v>
      </c>
      <c r="AD282" s="14">
        <v>7</v>
      </c>
      <c r="AE282" s="2" t="s">
        <v>5301</v>
      </c>
      <c r="AF282" s="2" t="s">
        <v>5294</v>
      </c>
      <c r="AG282" s="2">
        <v>5</v>
      </c>
      <c r="AH282" s="23">
        <f t="shared" si="16"/>
        <v>1174.72</v>
      </c>
      <c r="AI282" s="2" t="str">
        <f t="shared" si="17"/>
        <v>Adulto</v>
      </c>
      <c r="AJ282" s="23">
        <f t="shared" si="18"/>
        <v>272.98219545091331</v>
      </c>
      <c r="AK282" s="17">
        <f t="shared" si="19"/>
        <v>901.73780454908672</v>
      </c>
    </row>
    <row r="283" spans="1:37" x14ac:dyDescent="0.25">
      <c r="A283" s="3" t="s">
        <v>611</v>
      </c>
      <c r="B283" s="1" t="s">
        <v>2538</v>
      </c>
      <c r="C283" s="1" t="s">
        <v>2544</v>
      </c>
      <c r="D283" s="1" t="s">
        <v>2552</v>
      </c>
      <c r="E283" s="9">
        <v>19280</v>
      </c>
      <c r="F283" s="10">
        <v>28</v>
      </c>
      <c r="G283" s="1" t="s">
        <v>2555</v>
      </c>
      <c r="H283" s="1" t="s">
        <v>2559</v>
      </c>
      <c r="I283" s="1" t="s">
        <v>2564</v>
      </c>
      <c r="J283" s="11" t="s">
        <v>3145</v>
      </c>
      <c r="K283" s="9">
        <v>45246</v>
      </c>
      <c r="L283" s="1" t="s">
        <v>5067</v>
      </c>
      <c r="M283" s="1" t="s">
        <v>2563</v>
      </c>
      <c r="N283" s="11" t="s">
        <v>5147</v>
      </c>
      <c r="O283" s="1" t="s">
        <v>5278</v>
      </c>
      <c r="P283" s="1" t="s">
        <v>5281</v>
      </c>
      <c r="Q283" s="1" t="s">
        <v>5287</v>
      </c>
      <c r="R283" s="11">
        <v>2892.64</v>
      </c>
      <c r="S283" s="1" t="s">
        <v>5290</v>
      </c>
      <c r="T283" s="1" t="s">
        <v>5292</v>
      </c>
      <c r="U283" s="12">
        <v>0.31719595623568531</v>
      </c>
      <c r="V283" s="11">
        <v>525.33000000000004</v>
      </c>
      <c r="W283" s="1" t="s">
        <v>5295</v>
      </c>
      <c r="X283" s="1" t="s">
        <v>5295</v>
      </c>
      <c r="Y283" s="10">
        <v>65</v>
      </c>
      <c r="Z283" s="10">
        <v>5</v>
      </c>
      <c r="AA283" s="1" t="s">
        <v>5297</v>
      </c>
      <c r="AB283" s="1">
        <v>4</v>
      </c>
      <c r="AC283" s="10">
        <v>0</v>
      </c>
      <c r="AD283" s="10">
        <v>7</v>
      </c>
      <c r="AE283" s="1" t="s">
        <v>5299</v>
      </c>
      <c r="AF283" s="1" t="s">
        <v>5294</v>
      </c>
      <c r="AG283" s="1">
        <v>3</v>
      </c>
      <c r="AH283" s="17">
        <f t="shared" si="16"/>
        <v>3417.97</v>
      </c>
      <c r="AI283" s="1" t="str">
        <f t="shared" si="17"/>
        <v>Adulto</v>
      </c>
      <c r="AJ283" s="17">
        <f t="shared" si="18"/>
        <v>1084.1662625348852</v>
      </c>
      <c r="AK283" s="17">
        <f t="shared" si="19"/>
        <v>2333.8037374651149</v>
      </c>
    </row>
    <row r="284" spans="1:37" x14ac:dyDescent="0.25">
      <c r="A284" s="3" t="s">
        <v>613</v>
      </c>
      <c r="B284" s="1" t="s">
        <v>2542</v>
      </c>
      <c r="C284" s="1" t="s">
        <v>2548</v>
      </c>
      <c r="D284" s="1" t="s">
        <v>2552</v>
      </c>
      <c r="E284" s="9">
        <v>19579</v>
      </c>
      <c r="F284" s="10">
        <v>41</v>
      </c>
      <c r="G284" s="1" t="s">
        <v>2554</v>
      </c>
      <c r="H284" s="1" t="s">
        <v>2558</v>
      </c>
      <c r="I284" s="1" t="s">
        <v>2565</v>
      </c>
      <c r="J284" s="11" t="s">
        <v>3147</v>
      </c>
      <c r="K284" s="9">
        <v>45225</v>
      </c>
      <c r="L284" s="1" t="s">
        <v>5068</v>
      </c>
      <c r="M284" s="1" t="s">
        <v>5073</v>
      </c>
      <c r="N284" s="11" t="s">
        <v>5234</v>
      </c>
      <c r="O284" s="1" t="s">
        <v>5276</v>
      </c>
      <c r="P284" s="1" t="s">
        <v>5280</v>
      </c>
      <c r="Q284" s="1" t="s">
        <v>5285</v>
      </c>
      <c r="R284" s="11">
        <v>2272.8000000000002</v>
      </c>
      <c r="S284" s="1" t="s">
        <v>5288</v>
      </c>
      <c r="T284" s="1" t="s">
        <v>5288</v>
      </c>
      <c r="U284" s="12">
        <v>0.81529287055587618</v>
      </c>
      <c r="V284" s="11">
        <v>765.03</v>
      </c>
      <c r="W284" s="1" t="s">
        <v>5295</v>
      </c>
      <c r="X284" s="1" t="s">
        <v>5295</v>
      </c>
      <c r="Y284" s="10">
        <v>34</v>
      </c>
      <c r="Z284" s="10">
        <v>6</v>
      </c>
      <c r="AA284" s="1" t="s">
        <v>5296</v>
      </c>
      <c r="AB284" s="1">
        <v>1</v>
      </c>
      <c r="AC284" s="10">
        <v>2</v>
      </c>
      <c r="AD284" s="10">
        <v>10</v>
      </c>
      <c r="AE284" s="1" t="s">
        <v>5299</v>
      </c>
      <c r="AF284" s="1" t="s">
        <v>5294</v>
      </c>
      <c r="AG284" s="1">
        <v>2</v>
      </c>
      <c r="AH284" s="17">
        <f t="shared" si="16"/>
        <v>3037.83</v>
      </c>
      <c r="AI284" s="1" t="str">
        <f t="shared" si="17"/>
        <v>Adulto</v>
      </c>
      <c r="AJ284" s="17">
        <f t="shared" si="18"/>
        <v>2476.7211409607571</v>
      </c>
      <c r="AK284" s="17">
        <f t="shared" si="19"/>
        <v>561.10885903924282</v>
      </c>
    </row>
    <row r="285" spans="1:37" x14ac:dyDescent="0.25">
      <c r="A285" s="4" t="s">
        <v>614</v>
      </c>
      <c r="B285" s="2" t="s">
        <v>2535</v>
      </c>
      <c r="C285" s="2" t="s">
        <v>2548</v>
      </c>
      <c r="D285" s="2" t="s">
        <v>2551</v>
      </c>
      <c r="E285" s="13">
        <v>42347</v>
      </c>
      <c r="F285" s="14">
        <v>48</v>
      </c>
      <c r="G285" s="2" t="s">
        <v>2553</v>
      </c>
      <c r="H285" s="2" t="s">
        <v>2559</v>
      </c>
      <c r="I285" s="2" t="s">
        <v>2564</v>
      </c>
      <c r="J285" s="15" t="s">
        <v>3148</v>
      </c>
      <c r="K285" s="13">
        <v>45564</v>
      </c>
      <c r="L285" s="2" t="s">
        <v>5067</v>
      </c>
      <c r="M285" s="2" t="s">
        <v>5071</v>
      </c>
      <c r="N285" s="15" t="s">
        <v>5106</v>
      </c>
      <c r="O285" s="2" t="s">
        <v>5276</v>
      </c>
      <c r="P285" s="2" t="s">
        <v>5281</v>
      </c>
      <c r="Q285" s="2" t="s">
        <v>5287</v>
      </c>
      <c r="R285" s="15">
        <v>2952.56</v>
      </c>
      <c r="S285" s="2" t="s">
        <v>5288</v>
      </c>
      <c r="T285" s="2" t="s">
        <v>5293</v>
      </c>
      <c r="U285" s="16">
        <v>0.99916230032729259</v>
      </c>
      <c r="V285" s="15">
        <v>518.04</v>
      </c>
      <c r="W285" s="2" t="s">
        <v>5295</v>
      </c>
      <c r="X285" s="2" t="s">
        <v>5295</v>
      </c>
      <c r="Y285" s="14">
        <v>174</v>
      </c>
      <c r="Z285" s="14">
        <v>8</v>
      </c>
      <c r="AA285" s="2" t="s">
        <v>5297</v>
      </c>
      <c r="AB285" s="2">
        <v>1</v>
      </c>
      <c r="AC285" s="14">
        <v>9</v>
      </c>
      <c r="AD285" s="14">
        <v>5</v>
      </c>
      <c r="AE285" s="2" t="s">
        <v>5299</v>
      </c>
      <c r="AF285" s="2" t="s">
        <v>5294</v>
      </c>
      <c r="AG285" s="2">
        <v>4</v>
      </c>
      <c r="AH285" s="23">
        <f t="shared" si="16"/>
        <v>3470.6</v>
      </c>
      <c r="AI285" s="2" t="str">
        <f t="shared" si="17"/>
        <v>Adulto</v>
      </c>
      <c r="AJ285" s="23">
        <f t="shared" si="18"/>
        <v>3467.6926795159015</v>
      </c>
      <c r="AK285" s="17">
        <f t="shared" si="19"/>
        <v>2.9073204840983635</v>
      </c>
    </row>
    <row r="286" spans="1:37" x14ac:dyDescent="0.25">
      <c r="A286" s="3" t="s">
        <v>615</v>
      </c>
      <c r="B286" s="1" t="s">
        <v>2536</v>
      </c>
      <c r="C286" s="1" t="s">
        <v>2548</v>
      </c>
      <c r="D286" s="1" t="s">
        <v>2551</v>
      </c>
      <c r="E286" s="9">
        <v>43266</v>
      </c>
      <c r="F286" s="10">
        <v>31</v>
      </c>
      <c r="G286" s="1" t="s">
        <v>2554</v>
      </c>
      <c r="H286" s="1" t="s">
        <v>2560</v>
      </c>
      <c r="I286" s="1" t="s">
        <v>2565</v>
      </c>
      <c r="J286" s="11" t="s">
        <v>3149</v>
      </c>
      <c r="K286" s="9">
        <v>45247</v>
      </c>
      <c r="L286" s="1" t="s">
        <v>5067</v>
      </c>
      <c r="M286" s="1" t="s">
        <v>5072</v>
      </c>
      <c r="N286" s="11" t="s">
        <v>5217</v>
      </c>
      <c r="O286" s="1" t="s">
        <v>5277</v>
      </c>
      <c r="P286" s="1" t="s">
        <v>5280</v>
      </c>
      <c r="Q286" s="1" t="s">
        <v>5287</v>
      </c>
      <c r="R286" s="11">
        <v>384.97</v>
      </c>
      <c r="S286" s="1" t="s">
        <v>5290</v>
      </c>
      <c r="T286" s="1" t="s">
        <v>5288</v>
      </c>
      <c r="U286" s="12">
        <v>0.27337072325359918</v>
      </c>
      <c r="V286" s="11">
        <v>767.49</v>
      </c>
      <c r="W286" s="1" t="s">
        <v>5295</v>
      </c>
      <c r="X286" s="1" t="s">
        <v>5295</v>
      </c>
      <c r="Y286" s="10">
        <v>111</v>
      </c>
      <c r="Z286" s="10">
        <v>6</v>
      </c>
      <c r="AA286" s="1" t="s">
        <v>5298</v>
      </c>
      <c r="AB286" s="1">
        <v>4</v>
      </c>
      <c r="AC286" s="10">
        <v>7</v>
      </c>
      <c r="AD286" s="10">
        <v>5</v>
      </c>
      <c r="AE286" s="1" t="s">
        <v>5302</v>
      </c>
      <c r="AF286" s="1" t="s">
        <v>5295</v>
      </c>
      <c r="AG286" s="1">
        <v>4</v>
      </c>
      <c r="AH286" s="17">
        <f t="shared" si="16"/>
        <v>1152.46</v>
      </c>
      <c r="AI286" s="1" t="str">
        <f t="shared" si="17"/>
        <v>Adulto</v>
      </c>
      <c r="AJ286" s="17">
        <f t="shared" si="18"/>
        <v>315.0488237208429</v>
      </c>
      <c r="AK286" s="17">
        <f t="shared" si="19"/>
        <v>837.41117627915719</v>
      </c>
    </row>
    <row r="287" spans="1:37" x14ac:dyDescent="0.25">
      <c r="A287" s="4" t="s">
        <v>616</v>
      </c>
      <c r="B287" s="2" t="s">
        <v>2538</v>
      </c>
      <c r="C287" s="2" t="s">
        <v>2550</v>
      </c>
      <c r="D287" s="2" t="s">
        <v>2551</v>
      </c>
      <c r="E287" s="13">
        <v>23190</v>
      </c>
      <c r="F287" s="14">
        <v>36</v>
      </c>
      <c r="G287" s="2" t="s">
        <v>2557</v>
      </c>
      <c r="H287" s="2" t="s">
        <v>2562</v>
      </c>
      <c r="I287" s="2" t="s">
        <v>2565</v>
      </c>
      <c r="J287" s="15" t="s">
        <v>3150</v>
      </c>
      <c r="K287" s="13">
        <v>45140</v>
      </c>
      <c r="L287" s="2" t="s">
        <v>5068</v>
      </c>
      <c r="M287" s="2" t="s">
        <v>2563</v>
      </c>
      <c r="N287" s="15" t="s">
        <v>5269</v>
      </c>
      <c r="O287" s="2" t="s">
        <v>5276</v>
      </c>
      <c r="P287" s="2" t="s">
        <v>5282</v>
      </c>
      <c r="Q287" s="2" t="s">
        <v>5286</v>
      </c>
      <c r="R287" s="15">
        <v>2977.36</v>
      </c>
      <c r="S287" s="2" t="s">
        <v>5290</v>
      </c>
      <c r="T287" s="2" t="s">
        <v>5293</v>
      </c>
      <c r="U287" s="16">
        <v>0.55661858875352044</v>
      </c>
      <c r="V287" s="15">
        <v>217.82</v>
      </c>
      <c r="W287" s="2" t="s">
        <v>5294</v>
      </c>
      <c r="X287" s="2" t="s">
        <v>5295</v>
      </c>
      <c r="Y287" s="14">
        <v>289</v>
      </c>
      <c r="Z287" s="14">
        <v>14</v>
      </c>
      <c r="AA287" s="2" t="s">
        <v>5296</v>
      </c>
      <c r="AB287" s="2">
        <v>4</v>
      </c>
      <c r="AC287" s="14">
        <v>3</v>
      </c>
      <c r="AD287" s="14">
        <v>2</v>
      </c>
      <c r="AE287" s="2" t="s">
        <v>5303</v>
      </c>
      <c r="AF287" s="2" t="s">
        <v>5295</v>
      </c>
      <c r="AG287" s="2">
        <v>2</v>
      </c>
      <c r="AH287" s="23">
        <f t="shared" si="16"/>
        <v>3195.1800000000003</v>
      </c>
      <c r="AI287" s="2" t="str">
        <f t="shared" si="17"/>
        <v>Adulto</v>
      </c>
      <c r="AJ287" s="23">
        <f t="shared" si="18"/>
        <v>1778.4965824134736</v>
      </c>
      <c r="AK287" s="17">
        <f t="shared" si="19"/>
        <v>1416.6834175865267</v>
      </c>
    </row>
    <row r="288" spans="1:37" x14ac:dyDescent="0.25">
      <c r="A288" s="3" t="s">
        <v>617</v>
      </c>
      <c r="B288" s="1" t="s">
        <v>2541</v>
      </c>
      <c r="C288" s="1" t="s">
        <v>2545</v>
      </c>
      <c r="D288" s="1" t="s">
        <v>2551</v>
      </c>
      <c r="E288" s="9">
        <v>35850</v>
      </c>
      <c r="F288" s="10">
        <v>33</v>
      </c>
      <c r="G288" s="1" t="s">
        <v>2555</v>
      </c>
      <c r="H288" s="1" t="s">
        <v>2558</v>
      </c>
      <c r="I288" s="1" t="s">
        <v>2566</v>
      </c>
      <c r="J288" s="11" t="s">
        <v>3151</v>
      </c>
      <c r="K288" s="9">
        <v>45338</v>
      </c>
      <c r="L288" s="1" t="s">
        <v>5069</v>
      </c>
      <c r="M288" s="1" t="s">
        <v>2563</v>
      </c>
      <c r="N288" s="11" t="s">
        <v>5248</v>
      </c>
      <c r="O288" s="1" t="s">
        <v>5277</v>
      </c>
      <c r="P288" s="1" t="s">
        <v>5282</v>
      </c>
      <c r="Q288" s="1" t="s">
        <v>5287</v>
      </c>
      <c r="R288" s="11">
        <v>355.49</v>
      </c>
      <c r="S288" s="1" t="s">
        <v>5288</v>
      </c>
      <c r="T288" s="1" t="s">
        <v>5292</v>
      </c>
      <c r="U288" s="12">
        <v>0.13401894145470411</v>
      </c>
      <c r="V288" s="11">
        <v>757.21</v>
      </c>
      <c r="W288" s="1" t="s">
        <v>5294</v>
      </c>
      <c r="X288" s="1" t="s">
        <v>5295</v>
      </c>
      <c r="Y288" s="10">
        <v>79</v>
      </c>
      <c r="Z288" s="10">
        <v>14</v>
      </c>
      <c r="AA288" s="1" t="s">
        <v>5298</v>
      </c>
      <c r="AB288" s="1">
        <v>1</v>
      </c>
      <c r="AC288" s="10">
        <v>7</v>
      </c>
      <c r="AD288" s="10">
        <v>2</v>
      </c>
      <c r="AE288" s="1" t="s">
        <v>5303</v>
      </c>
      <c r="AF288" s="1" t="s">
        <v>5294</v>
      </c>
      <c r="AG288" s="1">
        <v>2</v>
      </c>
      <c r="AH288" s="17">
        <f t="shared" si="16"/>
        <v>1112.7</v>
      </c>
      <c r="AI288" s="1" t="str">
        <f t="shared" si="17"/>
        <v>Adulto</v>
      </c>
      <c r="AJ288" s="17">
        <f t="shared" si="18"/>
        <v>149.12287615664928</v>
      </c>
      <c r="AK288" s="17">
        <f t="shared" si="19"/>
        <v>963.57712384335082</v>
      </c>
    </row>
    <row r="289" spans="1:37" x14ac:dyDescent="0.25">
      <c r="A289" s="4" t="s">
        <v>618</v>
      </c>
      <c r="B289" s="2" t="s">
        <v>2536</v>
      </c>
      <c r="C289" s="2" t="s">
        <v>2550</v>
      </c>
      <c r="D289" s="2" t="s">
        <v>2551</v>
      </c>
      <c r="E289" s="13">
        <v>20662</v>
      </c>
      <c r="F289" s="14">
        <v>33</v>
      </c>
      <c r="G289" s="2" t="s">
        <v>2556</v>
      </c>
      <c r="H289" s="2" t="s">
        <v>2558</v>
      </c>
      <c r="I289" s="2" t="s">
        <v>2564</v>
      </c>
      <c r="J289" s="15" t="s">
        <v>3152</v>
      </c>
      <c r="K289" s="13">
        <v>45083</v>
      </c>
      <c r="L289" s="2" t="s">
        <v>5068</v>
      </c>
      <c r="M289" s="2" t="s">
        <v>5073</v>
      </c>
      <c r="N289" s="15" t="s">
        <v>5241</v>
      </c>
      <c r="O289" s="2" t="s">
        <v>5278</v>
      </c>
      <c r="P289" s="2" t="s">
        <v>5279</v>
      </c>
      <c r="Q289" s="2" t="s">
        <v>5286</v>
      </c>
      <c r="R289" s="15">
        <v>1275.58</v>
      </c>
      <c r="S289" s="2" t="s">
        <v>5288</v>
      </c>
      <c r="T289" s="2" t="s">
        <v>5293</v>
      </c>
      <c r="U289" s="16">
        <v>0.33084010509849737</v>
      </c>
      <c r="V289" s="15">
        <v>489.7</v>
      </c>
      <c r="W289" s="2" t="s">
        <v>5295</v>
      </c>
      <c r="X289" s="2" t="s">
        <v>5295</v>
      </c>
      <c r="Y289" s="14">
        <v>110</v>
      </c>
      <c r="Z289" s="14">
        <v>11</v>
      </c>
      <c r="AA289" s="2" t="s">
        <v>5298</v>
      </c>
      <c r="AB289" s="2">
        <v>4</v>
      </c>
      <c r="AC289" s="14">
        <v>6</v>
      </c>
      <c r="AD289" s="14">
        <v>4</v>
      </c>
      <c r="AE289" s="2" t="s">
        <v>5302</v>
      </c>
      <c r="AF289" s="2" t="s">
        <v>5294</v>
      </c>
      <c r="AG289" s="2">
        <v>0</v>
      </c>
      <c r="AH289" s="23">
        <f t="shared" si="16"/>
        <v>1765.28</v>
      </c>
      <c r="AI289" s="2" t="str">
        <f t="shared" si="17"/>
        <v>Adulto</v>
      </c>
      <c r="AJ289" s="23">
        <f t="shared" si="18"/>
        <v>584.02542072827544</v>
      </c>
      <c r="AK289" s="17">
        <f t="shared" si="19"/>
        <v>1181.2545792717247</v>
      </c>
    </row>
    <row r="290" spans="1:37" x14ac:dyDescent="0.25">
      <c r="A290" s="4" t="s">
        <v>620</v>
      </c>
      <c r="B290" s="2" t="s">
        <v>2539</v>
      </c>
      <c r="C290" s="2" t="s">
        <v>2543</v>
      </c>
      <c r="D290" s="2" t="s">
        <v>2552</v>
      </c>
      <c r="E290" s="13">
        <v>27293</v>
      </c>
      <c r="F290" s="14">
        <v>23</v>
      </c>
      <c r="G290" s="2" t="s">
        <v>2556</v>
      </c>
      <c r="H290" s="2" t="s">
        <v>2559</v>
      </c>
      <c r="I290" s="2" t="s">
        <v>2563</v>
      </c>
      <c r="J290" s="15" t="s">
        <v>3154</v>
      </c>
      <c r="K290" s="13">
        <v>45010</v>
      </c>
      <c r="L290" s="2" t="s">
        <v>5067</v>
      </c>
      <c r="M290" s="2" t="s">
        <v>5074</v>
      </c>
      <c r="N290" s="15" t="s">
        <v>5251</v>
      </c>
      <c r="O290" s="2" t="s">
        <v>5274</v>
      </c>
      <c r="P290" s="2" t="s">
        <v>5281</v>
      </c>
      <c r="Q290" s="2" t="s">
        <v>5285</v>
      </c>
      <c r="R290" s="15">
        <v>2863.85</v>
      </c>
      <c r="S290" s="2" t="s">
        <v>5288</v>
      </c>
      <c r="T290" s="2" t="s">
        <v>5292</v>
      </c>
      <c r="U290" s="16">
        <v>0.21083854283635051</v>
      </c>
      <c r="V290" s="15">
        <v>143.13999999999999</v>
      </c>
      <c r="W290" s="2" t="s">
        <v>5295</v>
      </c>
      <c r="X290" s="2" t="s">
        <v>5295</v>
      </c>
      <c r="Y290" s="14">
        <v>185</v>
      </c>
      <c r="Z290" s="14">
        <v>0</v>
      </c>
      <c r="AA290" s="2" t="s">
        <v>5297</v>
      </c>
      <c r="AB290" s="2">
        <v>4</v>
      </c>
      <c r="AC290" s="14">
        <v>1</v>
      </c>
      <c r="AD290" s="14">
        <v>8</v>
      </c>
      <c r="AE290" s="2" t="s">
        <v>5299</v>
      </c>
      <c r="AF290" s="2" t="s">
        <v>5294</v>
      </c>
      <c r="AG290" s="2">
        <v>4</v>
      </c>
      <c r="AH290" s="23">
        <f t="shared" si="16"/>
        <v>3006.99</v>
      </c>
      <c r="AI290" s="2" t="str">
        <f t="shared" si="17"/>
        <v>Adulto</v>
      </c>
      <c r="AJ290" s="23">
        <f t="shared" si="18"/>
        <v>633.98938992347757</v>
      </c>
      <c r="AK290" s="17">
        <f t="shared" si="19"/>
        <v>2373.0006100765222</v>
      </c>
    </row>
    <row r="291" spans="1:37" x14ac:dyDescent="0.25">
      <c r="A291" s="3" t="s">
        <v>621</v>
      </c>
      <c r="B291" s="1" t="s">
        <v>2539</v>
      </c>
      <c r="C291" s="1" t="s">
        <v>2543</v>
      </c>
      <c r="D291" s="1" t="s">
        <v>2552</v>
      </c>
      <c r="E291" s="9">
        <v>35971</v>
      </c>
      <c r="F291" s="10">
        <v>60</v>
      </c>
      <c r="G291" s="1" t="s">
        <v>2556</v>
      </c>
      <c r="H291" s="1" t="s">
        <v>2559</v>
      </c>
      <c r="I291" s="1" t="s">
        <v>2565</v>
      </c>
      <c r="J291" s="11" t="s">
        <v>3155</v>
      </c>
      <c r="K291" s="9">
        <v>45010</v>
      </c>
      <c r="L291" s="1" t="s">
        <v>5068</v>
      </c>
      <c r="M291" s="1" t="s">
        <v>5074</v>
      </c>
      <c r="N291" s="11" t="s">
        <v>5084</v>
      </c>
      <c r="O291" s="1" t="s">
        <v>5277</v>
      </c>
      <c r="P291" s="1" t="s">
        <v>5279</v>
      </c>
      <c r="Q291" s="1" t="s">
        <v>5284</v>
      </c>
      <c r="R291" s="11">
        <v>1925.58</v>
      </c>
      <c r="S291" s="1" t="s">
        <v>5289</v>
      </c>
      <c r="T291" s="1" t="s">
        <v>5291</v>
      </c>
      <c r="U291" s="12">
        <v>0.50654497678459243</v>
      </c>
      <c r="V291" s="11">
        <v>400.09</v>
      </c>
      <c r="W291" s="1" t="s">
        <v>5294</v>
      </c>
      <c r="X291" s="1" t="s">
        <v>5294</v>
      </c>
      <c r="Y291" s="10">
        <v>40</v>
      </c>
      <c r="Z291" s="10">
        <v>14</v>
      </c>
      <c r="AA291" s="1" t="s">
        <v>5296</v>
      </c>
      <c r="AB291" s="1">
        <v>2</v>
      </c>
      <c r="AC291" s="10">
        <v>7</v>
      </c>
      <c r="AD291" s="10">
        <v>3</v>
      </c>
      <c r="AE291" s="1" t="s">
        <v>5303</v>
      </c>
      <c r="AF291" s="1" t="s">
        <v>5295</v>
      </c>
      <c r="AG291" s="1">
        <v>1</v>
      </c>
      <c r="AH291" s="17">
        <f t="shared" si="16"/>
        <v>2325.67</v>
      </c>
      <c r="AI291" s="1" t="str">
        <f t="shared" si="17"/>
        <v>Adulto</v>
      </c>
      <c r="AJ291" s="17">
        <f t="shared" si="18"/>
        <v>1178.0564561586232</v>
      </c>
      <c r="AK291" s="17">
        <f t="shared" si="19"/>
        <v>1147.6135438413769</v>
      </c>
    </row>
    <row r="292" spans="1:37" x14ac:dyDescent="0.25">
      <c r="A292" s="3" t="s">
        <v>625</v>
      </c>
      <c r="B292" s="1" t="s">
        <v>2533</v>
      </c>
      <c r="C292" s="1" t="s">
        <v>2545</v>
      </c>
      <c r="D292" s="1" t="s">
        <v>2551</v>
      </c>
      <c r="E292" s="9">
        <v>21193</v>
      </c>
      <c r="F292" s="10">
        <v>30</v>
      </c>
      <c r="G292" s="1" t="s">
        <v>2557</v>
      </c>
      <c r="H292" s="1" t="s">
        <v>2561</v>
      </c>
      <c r="I292" s="1" t="s">
        <v>2564</v>
      </c>
      <c r="J292" s="11" t="s">
        <v>3159</v>
      </c>
      <c r="K292" s="9">
        <v>45045</v>
      </c>
      <c r="L292" s="1" t="s">
        <v>5068</v>
      </c>
      <c r="M292" s="1" t="s">
        <v>5070</v>
      </c>
      <c r="N292" s="11" t="s">
        <v>5195</v>
      </c>
      <c r="O292" s="1" t="s">
        <v>5274</v>
      </c>
      <c r="P292" s="1" t="s">
        <v>5280</v>
      </c>
      <c r="Q292" s="1" t="s">
        <v>5285</v>
      </c>
      <c r="R292" s="11">
        <v>1956.17</v>
      </c>
      <c r="S292" s="1" t="s">
        <v>5289</v>
      </c>
      <c r="T292" s="1" t="s">
        <v>5288</v>
      </c>
      <c r="U292" s="12">
        <v>2.7736002539431089E-2</v>
      </c>
      <c r="V292" s="11">
        <v>723.82</v>
      </c>
      <c r="W292" s="1" t="s">
        <v>5294</v>
      </c>
      <c r="X292" s="1" t="s">
        <v>5294</v>
      </c>
      <c r="Y292" s="10">
        <v>125</v>
      </c>
      <c r="Z292" s="10">
        <v>10</v>
      </c>
      <c r="AA292" s="1" t="s">
        <v>5298</v>
      </c>
      <c r="AB292" s="1">
        <v>4</v>
      </c>
      <c r="AC292" s="10">
        <v>2</v>
      </c>
      <c r="AD292" s="10">
        <v>6</v>
      </c>
      <c r="AE292" s="1" t="s">
        <v>5302</v>
      </c>
      <c r="AF292" s="1" t="s">
        <v>5295</v>
      </c>
      <c r="AG292" s="1">
        <v>5</v>
      </c>
      <c r="AH292" s="17">
        <f t="shared" si="16"/>
        <v>2679.9900000000002</v>
      </c>
      <c r="AI292" s="1" t="str">
        <f t="shared" si="17"/>
        <v>Adulto</v>
      </c>
      <c r="AJ292" s="17">
        <f t="shared" si="18"/>
        <v>74.332209445649937</v>
      </c>
      <c r="AK292" s="17">
        <f t="shared" si="19"/>
        <v>2605.6577905543504</v>
      </c>
    </row>
    <row r="293" spans="1:37" x14ac:dyDescent="0.25">
      <c r="A293" s="3" t="s">
        <v>627</v>
      </c>
      <c r="B293" s="1" t="s">
        <v>2538</v>
      </c>
      <c r="C293" s="1" t="s">
        <v>2547</v>
      </c>
      <c r="D293" s="1" t="s">
        <v>2551</v>
      </c>
      <c r="E293" s="9">
        <v>19328</v>
      </c>
      <c r="F293" s="10">
        <v>45</v>
      </c>
      <c r="G293" s="1" t="s">
        <v>2553</v>
      </c>
      <c r="H293" s="1" t="s">
        <v>2558</v>
      </c>
      <c r="I293" s="1" t="s">
        <v>2564</v>
      </c>
      <c r="J293" s="11" t="s">
        <v>3161</v>
      </c>
      <c r="K293" s="9">
        <v>45509</v>
      </c>
      <c r="L293" s="1" t="s">
        <v>5067</v>
      </c>
      <c r="M293" s="1" t="s">
        <v>5072</v>
      </c>
      <c r="N293" s="11" t="s">
        <v>5234</v>
      </c>
      <c r="O293" s="1" t="s">
        <v>5276</v>
      </c>
      <c r="P293" s="1" t="s">
        <v>5279</v>
      </c>
      <c r="Q293" s="1" t="s">
        <v>5284</v>
      </c>
      <c r="R293" s="11">
        <v>2584.1999999999998</v>
      </c>
      <c r="S293" s="1" t="s">
        <v>5289</v>
      </c>
      <c r="T293" s="1" t="s">
        <v>5292</v>
      </c>
      <c r="U293" s="12">
        <v>0.97732099419546881</v>
      </c>
      <c r="V293" s="11">
        <v>123.19</v>
      </c>
      <c r="W293" s="1" t="s">
        <v>5294</v>
      </c>
      <c r="X293" s="1" t="s">
        <v>5295</v>
      </c>
      <c r="Y293" s="10">
        <v>40</v>
      </c>
      <c r="Z293" s="10">
        <v>10</v>
      </c>
      <c r="AA293" s="1" t="s">
        <v>5298</v>
      </c>
      <c r="AB293" s="1">
        <v>1</v>
      </c>
      <c r="AC293" s="10">
        <v>8</v>
      </c>
      <c r="AD293" s="10">
        <v>7</v>
      </c>
      <c r="AE293" s="1" t="s">
        <v>5300</v>
      </c>
      <c r="AF293" s="1" t="s">
        <v>5294</v>
      </c>
      <c r="AG293" s="1">
        <v>3</v>
      </c>
      <c r="AH293" s="17">
        <f t="shared" si="16"/>
        <v>2707.39</v>
      </c>
      <c r="AI293" s="1" t="str">
        <f t="shared" si="17"/>
        <v>Adulto</v>
      </c>
      <c r="AJ293" s="17">
        <f t="shared" si="18"/>
        <v>2645.98908647487</v>
      </c>
      <c r="AK293" s="17">
        <f t="shared" si="19"/>
        <v>61.400913525129909</v>
      </c>
    </row>
    <row r="294" spans="1:37" x14ac:dyDescent="0.25">
      <c r="A294" s="3" t="s">
        <v>629</v>
      </c>
      <c r="B294" s="1" t="s">
        <v>2538</v>
      </c>
      <c r="C294" s="1" t="s">
        <v>2548</v>
      </c>
      <c r="D294" s="1" t="s">
        <v>2551</v>
      </c>
      <c r="E294" s="9">
        <v>41309</v>
      </c>
      <c r="F294" s="10">
        <v>39</v>
      </c>
      <c r="G294" s="1" t="s">
        <v>2554</v>
      </c>
      <c r="H294" s="1" t="s">
        <v>2562</v>
      </c>
      <c r="I294" s="1" t="s">
        <v>2563</v>
      </c>
      <c r="J294" s="11" t="s">
        <v>3163</v>
      </c>
      <c r="K294" s="9">
        <v>45360</v>
      </c>
      <c r="L294" s="1" t="s">
        <v>5069</v>
      </c>
      <c r="M294" s="1" t="s">
        <v>5071</v>
      </c>
      <c r="N294" s="11" t="s">
        <v>5154</v>
      </c>
      <c r="O294" s="1" t="s">
        <v>5276</v>
      </c>
      <c r="P294" s="1" t="s">
        <v>5279</v>
      </c>
      <c r="Q294" s="1" t="s">
        <v>5287</v>
      </c>
      <c r="R294" s="11">
        <v>2882.92</v>
      </c>
      <c r="S294" s="1" t="s">
        <v>5290</v>
      </c>
      <c r="T294" s="1" t="s">
        <v>5291</v>
      </c>
      <c r="U294" s="12">
        <v>0.31461067754957772</v>
      </c>
      <c r="V294" s="11">
        <v>735.82</v>
      </c>
      <c r="W294" s="1" t="s">
        <v>5294</v>
      </c>
      <c r="X294" s="1" t="s">
        <v>5294</v>
      </c>
      <c r="Y294" s="10">
        <v>283</v>
      </c>
      <c r="Z294" s="10">
        <v>3</v>
      </c>
      <c r="AA294" s="1" t="s">
        <v>5298</v>
      </c>
      <c r="AB294" s="1">
        <v>4</v>
      </c>
      <c r="AC294" s="10">
        <v>7</v>
      </c>
      <c r="AD294" s="10">
        <v>10</v>
      </c>
      <c r="AE294" s="1" t="s">
        <v>5303</v>
      </c>
      <c r="AF294" s="1" t="s">
        <v>5294</v>
      </c>
      <c r="AG294" s="1">
        <v>5</v>
      </c>
      <c r="AH294" s="17">
        <f t="shared" si="16"/>
        <v>3618.7400000000002</v>
      </c>
      <c r="AI294" s="1" t="str">
        <f t="shared" si="17"/>
        <v>Adulto</v>
      </c>
      <c r="AJ294" s="17">
        <f t="shared" si="18"/>
        <v>1138.4942432757589</v>
      </c>
      <c r="AK294" s="17">
        <f t="shared" si="19"/>
        <v>2480.2457567242413</v>
      </c>
    </row>
    <row r="295" spans="1:37" x14ac:dyDescent="0.25">
      <c r="A295" s="4" t="s">
        <v>630</v>
      </c>
      <c r="B295" s="2" t="s">
        <v>2538</v>
      </c>
      <c r="C295" s="2" t="s">
        <v>2543</v>
      </c>
      <c r="D295" s="2" t="s">
        <v>2551</v>
      </c>
      <c r="E295" s="13">
        <v>40048</v>
      </c>
      <c r="F295" s="14">
        <v>45</v>
      </c>
      <c r="G295" s="2" t="s">
        <v>2554</v>
      </c>
      <c r="H295" s="2" t="s">
        <v>2560</v>
      </c>
      <c r="I295" s="2" t="s">
        <v>2564</v>
      </c>
      <c r="J295" s="15" t="s">
        <v>3164</v>
      </c>
      <c r="K295" s="13">
        <v>45039</v>
      </c>
      <c r="L295" s="2" t="s">
        <v>5068</v>
      </c>
      <c r="M295" s="2" t="s">
        <v>5071</v>
      </c>
      <c r="N295" s="15" t="s">
        <v>5161</v>
      </c>
      <c r="O295" s="2" t="s">
        <v>5277</v>
      </c>
      <c r="P295" s="2" t="s">
        <v>5283</v>
      </c>
      <c r="Q295" s="2" t="s">
        <v>5284</v>
      </c>
      <c r="R295" s="15">
        <v>702.26</v>
      </c>
      <c r="S295" s="2" t="s">
        <v>5290</v>
      </c>
      <c r="T295" s="2" t="s">
        <v>5288</v>
      </c>
      <c r="U295" s="16">
        <v>0.26346444940004932</v>
      </c>
      <c r="V295" s="15">
        <v>451.37</v>
      </c>
      <c r="W295" s="2" t="s">
        <v>5294</v>
      </c>
      <c r="X295" s="2" t="s">
        <v>5294</v>
      </c>
      <c r="Y295" s="14">
        <v>35</v>
      </c>
      <c r="Z295" s="14">
        <v>12</v>
      </c>
      <c r="AA295" s="2" t="s">
        <v>5296</v>
      </c>
      <c r="AB295" s="2">
        <v>3</v>
      </c>
      <c r="AC295" s="14">
        <v>6</v>
      </c>
      <c r="AD295" s="14">
        <v>5</v>
      </c>
      <c r="AE295" s="2" t="s">
        <v>5301</v>
      </c>
      <c r="AF295" s="2" t="s">
        <v>5294</v>
      </c>
      <c r="AG295" s="2">
        <v>4</v>
      </c>
      <c r="AH295" s="23">
        <f t="shared" si="16"/>
        <v>1153.6300000000001</v>
      </c>
      <c r="AI295" s="2" t="str">
        <f t="shared" si="17"/>
        <v>Adulto</v>
      </c>
      <c r="AJ295" s="23">
        <f t="shared" si="18"/>
        <v>303.94049276137895</v>
      </c>
      <c r="AK295" s="17">
        <f t="shared" si="19"/>
        <v>849.68950723862122</v>
      </c>
    </row>
    <row r="296" spans="1:37" x14ac:dyDescent="0.25">
      <c r="A296" s="3" t="s">
        <v>635</v>
      </c>
      <c r="B296" s="1" t="s">
        <v>2541</v>
      </c>
      <c r="C296" s="1" t="s">
        <v>2545</v>
      </c>
      <c r="D296" s="1" t="s">
        <v>2552</v>
      </c>
      <c r="E296" s="9">
        <v>32746</v>
      </c>
      <c r="F296" s="10">
        <v>32</v>
      </c>
      <c r="G296" s="1" t="s">
        <v>2554</v>
      </c>
      <c r="H296" s="1" t="s">
        <v>2558</v>
      </c>
      <c r="I296" s="1" t="s">
        <v>2564</v>
      </c>
      <c r="J296" s="11" t="s">
        <v>3169</v>
      </c>
      <c r="K296" s="9">
        <v>45042</v>
      </c>
      <c r="L296" s="1" t="s">
        <v>5068</v>
      </c>
      <c r="M296" s="1" t="s">
        <v>5074</v>
      </c>
      <c r="N296" s="11" t="s">
        <v>5207</v>
      </c>
      <c r="O296" s="1" t="s">
        <v>5275</v>
      </c>
      <c r="P296" s="1" t="s">
        <v>5281</v>
      </c>
      <c r="Q296" s="1" t="s">
        <v>5287</v>
      </c>
      <c r="R296" s="11">
        <v>1835.39</v>
      </c>
      <c r="S296" s="1" t="s">
        <v>5289</v>
      </c>
      <c r="T296" s="1" t="s">
        <v>5293</v>
      </c>
      <c r="U296" s="12">
        <v>0.25254844072509308</v>
      </c>
      <c r="V296" s="11">
        <v>9.07</v>
      </c>
      <c r="W296" s="1" t="s">
        <v>5295</v>
      </c>
      <c r="X296" s="1" t="s">
        <v>5294</v>
      </c>
      <c r="Y296" s="10">
        <v>299</v>
      </c>
      <c r="Z296" s="10">
        <v>3</v>
      </c>
      <c r="AA296" s="1" t="s">
        <v>5298</v>
      </c>
      <c r="AB296" s="1">
        <v>2</v>
      </c>
      <c r="AC296" s="10">
        <v>1</v>
      </c>
      <c r="AD296" s="10">
        <v>6</v>
      </c>
      <c r="AE296" s="1" t="s">
        <v>5303</v>
      </c>
      <c r="AF296" s="1" t="s">
        <v>5294</v>
      </c>
      <c r="AG296" s="1">
        <v>0</v>
      </c>
      <c r="AH296" s="17">
        <f t="shared" si="16"/>
        <v>1844.46</v>
      </c>
      <c r="AI296" s="1" t="str">
        <f t="shared" si="17"/>
        <v>Adulto</v>
      </c>
      <c r="AJ296" s="17">
        <f t="shared" si="18"/>
        <v>465.81549697980518</v>
      </c>
      <c r="AK296" s="17">
        <f t="shared" si="19"/>
        <v>1378.6445030201949</v>
      </c>
    </row>
    <row r="297" spans="1:37" x14ac:dyDescent="0.25">
      <c r="A297" s="4" t="s">
        <v>636</v>
      </c>
      <c r="B297" s="2" t="s">
        <v>2538</v>
      </c>
      <c r="C297" s="2" t="s">
        <v>2547</v>
      </c>
      <c r="D297" s="2" t="s">
        <v>2551</v>
      </c>
      <c r="E297" s="13">
        <v>41507</v>
      </c>
      <c r="F297" s="14">
        <v>56</v>
      </c>
      <c r="G297" s="2" t="s">
        <v>2556</v>
      </c>
      <c r="H297" s="2" t="s">
        <v>2562</v>
      </c>
      <c r="I297" s="2" t="s">
        <v>2564</v>
      </c>
      <c r="J297" s="15" t="s">
        <v>3170</v>
      </c>
      <c r="K297" s="13">
        <v>44984</v>
      </c>
      <c r="L297" s="2" t="s">
        <v>5068</v>
      </c>
      <c r="M297" s="2" t="s">
        <v>2563</v>
      </c>
      <c r="N297" s="15" t="s">
        <v>5214</v>
      </c>
      <c r="O297" s="2" t="s">
        <v>5274</v>
      </c>
      <c r="P297" s="2" t="s">
        <v>5282</v>
      </c>
      <c r="Q297" s="2" t="s">
        <v>5286</v>
      </c>
      <c r="R297" s="15">
        <v>2426.54</v>
      </c>
      <c r="S297" s="2" t="s">
        <v>5289</v>
      </c>
      <c r="T297" s="2" t="s">
        <v>5293</v>
      </c>
      <c r="U297" s="16">
        <v>0.47643195557818352</v>
      </c>
      <c r="V297" s="15">
        <v>36.869999999999997</v>
      </c>
      <c r="W297" s="2" t="s">
        <v>5295</v>
      </c>
      <c r="X297" s="2" t="s">
        <v>5294</v>
      </c>
      <c r="Y297" s="14">
        <v>153</v>
      </c>
      <c r="Z297" s="14">
        <v>12</v>
      </c>
      <c r="AA297" s="2" t="s">
        <v>5298</v>
      </c>
      <c r="AB297" s="2">
        <v>2</v>
      </c>
      <c r="AC297" s="14">
        <v>9</v>
      </c>
      <c r="AD297" s="14">
        <v>1</v>
      </c>
      <c r="AE297" s="2" t="s">
        <v>5302</v>
      </c>
      <c r="AF297" s="2" t="s">
        <v>5294</v>
      </c>
      <c r="AG297" s="2">
        <v>3</v>
      </c>
      <c r="AH297" s="23">
        <f t="shared" si="16"/>
        <v>2463.41</v>
      </c>
      <c r="AI297" s="2" t="str">
        <f t="shared" si="17"/>
        <v>Adulto</v>
      </c>
      <c r="AJ297" s="23">
        <f t="shared" si="18"/>
        <v>1173.647243690853</v>
      </c>
      <c r="AK297" s="17">
        <f t="shared" si="19"/>
        <v>1289.7627563091469</v>
      </c>
    </row>
    <row r="298" spans="1:37" x14ac:dyDescent="0.25">
      <c r="A298" s="3" t="s">
        <v>637</v>
      </c>
      <c r="B298" s="1" t="s">
        <v>2533</v>
      </c>
      <c r="C298" s="1" t="s">
        <v>2547</v>
      </c>
      <c r="D298" s="1" t="s">
        <v>2552</v>
      </c>
      <c r="E298" s="9">
        <v>43597</v>
      </c>
      <c r="F298" s="10">
        <v>24</v>
      </c>
      <c r="G298" s="1" t="s">
        <v>2557</v>
      </c>
      <c r="H298" s="1" t="s">
        <v>2559</v>
      </c>
      <c r="I298" s="1" t="s">
        <v>2563</v>
      </c>
      <c r="J298" s="11" t="s">
        <v>3171</v>
      </c>
      <c r="K298" s="9">
        <v>45005</v>
      </c>
      <c r="L298" s="1" t="s">
        <v>5067</v>
      </c>
      <c r="M298" s="1" t="s">
        <v>2563</v>
      </c>
      <c r="N298" s="11" t="s">
        <v>5246</v>
      </c>
      <c r="O298" s="1" t="s">
        <v>5277</v>
      </c>
      <c r="P298" s="1" t="s">
        <v>5282</v>
      </c>
      <c r="Q298" s="1" t="s">
        <v>5284</v>
      </c>
      <c r="R298" s="11">
        <v>2813.47</v>
      </c>
      <c r="S298" s="1" t="s">
        <v>5290</v>
      </c>
      <c r="T298" s="1" t="s">
        <v>5291</v>
      </c>
      <c r="U298" s="12">
        <v>0.41838412634445382</v>
      </c>
      <c r="V298" s="11">
        <v>375.36</v>
      </c>
      <c r="W298" s="1" t="s">
        <v>5294</v>
      </c>
      <c r="X298" s="1" t="s">
        <v>5294</v>
      </c>
      <c r="Y298" s="10">
        <v>149</v>
      </c>
      <c r="Z298" s="10">
        <v>10</v>
      </c>
      <c r="AA298" s="1" t="s">
        <v>5297</v>
      </c>
      <c r="AB298" s="1">
        <v>3</v>
      </c>
      <c r="AC298" s="10">
        <v>0</v>
      </c>
      <c r="AD298" s="10">
        <v>2</v>
      </c>
      <c r="AE298" s="1" t="s">
        <v>5299</v>
      </c>
      <c r="AF298" s="1" t="s">
        <v>5294</v>
      </c>
      <c r="AG298" s="1">
        <v>5</v>
      </c>
      <c r="AH298" s="17">
        <f t="shared" si="16"/>
        <v>3188.83</v>
      </c>
      <c r="AI298" s="1" t="str">
        <f t="shared" si="17"/>
        <v>Adulto</v>
      </c>
      <c r="AJ298" s="17">
        <f t="shared" si="18"/>
        <v>1334.1558536109847</v>
      </c>
      <c r="AK298" s="17">
        <f t="shared" si="19"/>
        <v>1854.6741463890153</v>
      </c>
    </row>
    <row r="299" spans="1:37" x14ac:dyDescent="0.25">
      <c r="A299" s="3" t="s">
        <v>639</v>
      </c>
      <c r="B299" s="1" t="s">
        <v>2533</v>
      </c>
      <c r="C299" s="1" t="s">
        <v>2550</v>
      </c>
      <c r="D299" s="1" t="s">
        <v>2551</v>
      </c>
      <c r="E299" s="9">
        <v>27514</v>
      </c>
      <c r="F299" s="10">
        <v>20</v>
      </c>
      <c r="G299" s="1" t="s">
        <v>2553</v>
      </c>
      <c r="H299" s="1" t="s">
        <v>2558</v>
      </c>
      <c r="I299" s="1" t="s">
        <v>2565</v>
      </c>
      <c r="J299" s="11" t="s">
        <v>3173</v>
      </c>
      <c r="K299" s="9">
        <v>45061</v>
      </c>
      <c r="L299" s="1" t="s">
        <v>5069</v>
      </c>
      <c r="M299" s="1" t="s">
        <v>5071</v>
      </c>
      <c r="N299" s="11" t="s">
        <v>5102</v>
      </c>
      <c r="O299" s="1" t="s">
        <v>5274</v>
      </c>
      <c r="P299" s="1" t="s">
        <v>5280</v>
      </c>
      <c r="Q299" s="1" t="s">
        <v>5285</v>
      </c>
      <c r="R299" s="11">
        <v>870.04</v>
      </c>
      <c r="S299" s="1" t="s">
        <v>5288</v>
      </c>
      <c r="T299" s="1" t="s">
        <v>5293</v>
      </c>
      <c r="U299" s="12">
        <v>0.44863823951667292</v>
      </c>
      <c r="V299" s="11">
        <v>499.58</v>
      </c>
      <c r="W299" s="1" t="s">
        <v>5295</v>
      </c>
      <c r="X299" s="1" t="s">
        <v>5294</v>
      </c>
      <c r="Y299" s="10">
        <v>296</v>
      </c>
      <c r="Z299" s="10">
        <v>5</v>
      </c>
      <c r="AA299" s="1" t="s">
        <v>5298</v>
      </c>
      <c r="AB299" s="1">
        <v>4</v>
      </c>
      <c r="AC299" s="10">
        <v>5</v>
      </c>
      <c r="AD299" s="10">
        <v>6</v>
      </c>
      <c r="AE299" s="1" t="s">
        <v>5303</v>
      </c>
      <c r="AF299" s="1" t="s">
        <v>5295</v>
      </c>
      <c r="AG299" s="1">
        <v>4</v>
      </c>
      <c r="AH299" s="17">
        <f t="shared" si="16"/>
        <v>1369.62</v>
      </c>
      <c r="AI299" s="1" t="str">
        <f t="shared" si="17"/>
        <v>Adulto</v>
      </c>
      <c r="AJ299" s="17">
        <f t="shared" si="18"/>
        <v>614.46390560682551</v>
      </c>
      <c r="AK299" s="17">
        <f t="shared" si="19"/>
        <v>755.15609439317439</v>
      </c>
    </row>
    <row r="300" spans="1:37" x14ac:dyDescent="0.25">
      <c r="A300" s="3" t="s">
        <v>641</v>
      </c>
      <c r="B300" s="1" t="s">
        <v>2542</v>
      </c>
      <c r="C300" s="1" t="s">
        <v>2547</v>
      </c>
      <c r="D300" s="1" t="s">
        <v>2551</v>
      </c>
      <c r="E300" s="9">
        <v>37919</v>
      </c>
      <c r="F300" s="10">
        <v>56</v>
      </c>
      <c r="G300" s="1" t="s">
        <v>2557</v>
      </c>
      <c r="H300" s="1" t="s">
        <v>2562</v>
      </c>
      <c r="I300" s="1" t="s">
        <v>2563</v>
      </c>
      <c r="J300" s="11" t="s">
        <v>3175</v>
      </c>
      <c r="K300" s="9">
        <v>45254</v>
      </c>
      <c r="L300" s="1" t="s">
        <v>5067</v>
      </c>
      <c r="M300" s="1" t="s">
        <v>5074</v>
      </c>
      <c r="N300" s="11" t="s">
        <v>5089</v>
      </c>
      <c r="O300" s="1" t="s">
        <v>5274</v>
      </c>
      <c r="P300" s="1" t="s">
        <v>5281</v>
      </c>
      <c r="Q300" s="1" t="s">
        <v>5285</v>
      </c>
      <c r="R300" s="11">
        <v>1104.45</v>
      </c>
      <c r="S300" s="1" t="s">
        <v>5288</v>
      </c>
      <c r="T300" s="1" t="s">
        <v>5291</v>
      </c>
      <c r="U300" s="12">
        <v>0.83369176157523861</v>
      </c>
      <c r="V300" s="11">
        <v>151.78</v>
      </c>
      <c r="W300" s="1" t="s">
        <v>5295</v>
      </c>
      <c r="X300" s="1" t="s">
        <v>5295</v>
      </c>
      <c r="Y300" s="10">
        <v>245</v>
      </c>
      <c r="Z300" s="10">
        <v>2</v>
      </c>
      <c r="AA300" s="1" t="s">
        <v>5296</v>
      </c>
      <c r="AB300" s="1">
        <v>1</v>
      </c>
      <c r="AC300" s="10">
        <v>1</v>
      </c>
      <c r="AD300" s="10">
        <v>10</v>
      </c>
      <c r="AE300" s="1" t="s">
        <v>5299</v>
      </c>
      <c r="AF300" s="1" t="s">
        <v>5294</v>
      </c>
      <c r="AG300" s="1">
        <v>2</v>
      </c>
      <c r="AH300" s="17">
        <f t="shared" si="16"/>
        <v>1256.23</v>
      </c>
      <c r="AI300" s="1" t="str">
        <f t="shared" si="17"/>
        <v>Adulto</v>
      </c>
      <c r="AJ300" s="17">
        <f t="shared" si="18"/>
        <v>1047.3086016436621</v>
      </c>
      <c r="AK300" s="17">
        <f t="shared" si="19"/>
        <v>208.92139835633793</v>
      </c>
    </row>
    <row r="301" spans="1:37" x14ac:dyDescent="0.25">
      <c r="A301" s="4" t="s">
        <v>642</v>
      </c>
      <c r="B301" s="2" t="s">
        <v>2538</v>
      </c>
      <c r="C301" s="2" t="s">
        <v>2549</v>
      </c>
      <c r="D301" s="2" t="s">
        <v>2551</v>
      </c>
      <c r="E301" s="13">
        <v>34909</v>
      </c>
      <c r="F301" s="14">
        <v>53</v>
      </c>
      <c r="G301" s="2" t="s">
        <v>2555</v>
      </c>
      <c r="H301" s="2" t="s">
        <v>2560</v>
      </c>
      <c r="I301" s="2" t="s">
        <v>2566</v>
      </c>
      <c r="J301" s="15" t="s">
        <v>3176</v>
      </c>
      <c r="K301" s="13">
        <v>45375</v>
      </c>
      <c r="L301" s="2" t="s">
        <v>5069</v>
      </c>
      <c r="M301" s="2" t="s">
        <v>5073</v>
      </c>
      <c r="N301" s="15" t="s">
        <v>5265</v>
      </c>
      <c r="O301" s="2" t="s">
        <v>5278</v>
      </c>
      <c r="P301" s="2" t="s">
        <v>5279</v>
      </c>
      <c r="Q301" s="2" t="s">
        <v>5284</v>
      </c>
      <c r="R301" s="15">
        <v>1301.79</v>
      </c>
      <c r="S301" s="2" t="s">
        <v>5289</v>
      </c>
      <c r="T301" s="2" t="s">
        <v>5288</v>
      </c>
      <c r="U301" s="16">
        <v>0.66578334343227019</v>
      </c>
      <c r="V301" s="15">
        <v>209.83</v>
      </c>
      <c r="W301" s="2" t="s">
        <v>5295</v>
      </c>
      <c r="X301" s="2" t="s">
        <v>5295</v>
      </c>
      <c r="Y301" s="14">
        <v>45</v>
      </c>
      <c r="Z301" s="14">
        <v>4</v>
      </c>
      <c r="AA301" s="2" t="s">
        <v>5296</v>
      </c>
      <c r="AB301" s="2">
        <v>1</v>
      </c>
      <c r="AC301" s="14">
        <v>5</v>
      </c>
      <c r="AD301" s="14">
        <v>4</v>
      </c>
      <c r="AE301" s="2" t="s">
        <v>5302</v>
      </c>
      <c r="AF301" s="2" t="s">
        <v>5294</v>
      </c>
      <c r="AG301" s="2">
        <v>1</v>
      </c>
      <c r="AH301" s="23">
        <f t="shared" si="16"/>
        <v>1511.62</v>
      </c>
      <c r="AI301" s="2" t="str">
        <f t="shared" si="17"/>
        <v>Adulto</v>
      </c>
      <c r="AJ301" s="23">
        <f t="shared" si="18"/>
        <v>1006.4114175990882</v>
      </c>
      <c r="AK301" s="17">
        <f t="shared" si="19"/>
        <v>505.20858240091172</v>
      </c>
    </row>
    <row r="302" spans="1:37" x14ac:dyDescent="0.25">
      <c r="A302" s="4" t="s">
        <v>644</v>
      </c>
      <c r="B302" s="2" t="s">
        <v>2535</v>
      </c>
      <c r="C302" s="2" t="s">
        <v>2548</v>
      </c>
      <c r="D302" s="2" t="s">
        <v>2552</v>
      </c>
      <c r="E302" s="13">
        <v>30835</v>
      </c>
      <c r="F302" s="14">
        <v>54</v>
      </c>
      <c r="G302" s="2" t="s">
        <v>2557</v>
      </c>
      <c r="H302" s="2" t="s">
        <v>2561</v>
      </c>
      <c r="I302" s="2" t="s">
        <v>2566</v>
      </c>
      <c r="J302" s="15" t="s">
        <v>3178</v>
      </c>
      <c r="K302" s="13">
        <v>45446</v>
      </c>
      <c r="L302" s="2" t="s">
        <v>5068</v>
      </c>
      <c r="M302" s="2" t="s">
        <v>2563</v>
      </c>
      <c r="N302" s="15" t="s">
        <v>5245</v>
      </c>
      <c r="O302" s="2" t="s">
        <v>5276</v>
      </c>
      <c r="P302" s="2" t="s">
        <v>5281</v>
      </c>
      <c r="Q302" s="2" t="s">
        <v>5287</v>
      </c>
      <c r="R302" s="15">
        <v>2858.83</v>
      </c>
      <c r="S302" s="2" t="s">
        <v>5288</v>
      </c>
      <c r="T302" s="2" t="s">
        <v>5291</v>
      </c>
      <c r="U302" s="16">
        <v>0.90524193757573634</v>
      </c>
      <c r="V302" s="15">
        <v>119.34</v>
      </c>
      <c r="W302" s="2" t="s">
        <v>5294</v>
      </c>
      <c r="X302" s="2" t="s">
        <v>5295</v>
      </c>
      <c r="Y302" s="14">
        <v>148</v>
      </c>
      <c r="Z302" s="14">
        <v>0</v>
      </c>
      <c r="AA302" s="2" t="s">
        <v>5297</v>
      </c>
      <c r="AB302" s="2">
        <v>3</v>
      </c>
      <c r="AC302" s="14">
        <v>5</v>
      </c>
      <c r="AD302" s="14">
        <v>9</v>
      </c>
      <c r="AE302" s="2" t="s">
        <v>5300</v>
      </c>
      <c r="AF302" s="2" t="s">
        <v>5295</v>
      </c>
      <c r="AG302" s="2">
        <v>0</v>
      </c>
      <c r="AH302" s="23">
        <f t="shared" si="16"/>
        <v>2978.17</v>
      </c>
      <c r="AI302" s="2" t="str">
        <f t="shared" si="17"/>
        <v>Adulto</v>
      </c>
      <c r="AJ302" s="23">
        <f t="shared" si="18"/>
        <v>2695.964381229931</v>
      </c>
      <c r="AK302" s="17">
        <f t="shared" si="19"/>
        <v>282.20561877006912</v>
      </c>
    </row>
    <row r="303" spans="1:37" x14ac:dyDescent="0.25">
      <c r="A303" s="3" t="s">
        <v>645</v>
      </c>
      <c r="B303" s="1" t="s">
        <v>2534</v>
      </c>
      <c r="C303" s="1" t="s">
        <v>2545</v>
      </c>
      <c r="D303" s="1" t="s">
        <v>2552</v>
      </c>
      <c r="E303" s="9">
        <v>36085</v>
      </c>
      <c r="F303" s="10">
        <v>34</v>
      </c>
      <c r="G303" s="1" t="s">
        <v>2553</v>
      </c>
      <c r="H303" s="1" t="s">
        <v>2559</v>
      </c>
      <c r="I303" s="1" t="s">
        <v>2563</v>
      </c>
      <c r="J303" s="11" t="s">
        <v>3179</v>
      </c>
      <c r="K303" s="9">
        <v>45335</v>
      </c>
      <c r="L303" s="1" t="s">
        <v>5068</v>
      </c>
      <c r="M303" s="1" t="s">
        <v>5074</v>
      </c>
      <c r="N303" s="11" t="s">
        <v>5085</v>
      </c>
      <c r="O303" s="1" t="s">
        <v>5275</v>
      </c>
      <c r="P303" s="1" t="s">
        <v>5281</v>
      </c>
      <c r="Q303" s="1" t="s">
        <v>5287</v>
      </c>
      <c r="R303" s="11">
        <v>1339.53</v>
      </c>
      <c r="S303" s="1" t="s">
        <v>5290</v>
      </c>
      <c r="T303" s="1" t="s">
        <v>5292</v>
      </c>
      <c r="U303" s="12">
        <v>0.75574077650330818</v>
      </c>
      <c r="V303" s="11">
        <v>195.52</v>
      </c>
      <c r="W303" s="1" t="s">
        <v>5294</v>
      </c>
      <c r="X303" s="1" t="s">
        <v>5295</v>
      </c>
      <c r="Y303" s="10">
        <v>2</v>
      </c>
      <c r="Z303" s="10">
        <v>9</v>
      </c>
      <c r="AA303" s="1" t="s">
        <v>5297</v>
      </c>
      <c r="AB303" s="1">
        <v>3</v>
      </c>
      <c r="AC303" s="10">
        <v>2</v>
      </c>
      <c r="AD303" s="10">
        <v>2</v>
      </c>
      <c r="AE303" s="1" t="s">
        <v>5301</v>
      </c>
      <c r="AF303" s="1" t="s">
        <v>5294</v>
      </c>
      <c r="AG303" s="1">
        <v>4</v>
      </c>
      <c r="AH303" s="17">
        <f t="shared" si="16"/>
        <v>1535.05</v>
      </c>
      <c r="AI303" s="1" t="str">
        <f t="shared" si="17"/>
        <v>Adulto</v>
      </c>
      <c r="AJ303" s="17">
        <f t="shared" si="18"/>
        <v>1160.0998789714031</v>
      </c>
      <c r="AK303" s="17">
        <f t="shared" si="19"/>
        <v>374.95012102859687</v>
      </c>
    </row>
    <row r="304" spans="1:37" x14ac:dyDescent="0.25">
      <c r="A304" s="4" t="s">
        <v>646</v>
      </c>
      <c r="B304" s="2" t="s">
        <v>2537</v>
      </c>
      <c r="C304" s="2" t="s">
        <v>2547</v>
      </c>
      <c r="D304" s="2" t="s">
        <v>2552</v>
      </c>
      <c r="E304" s="13">
        <v>38518</v>
      </c>
      <c r="F304" s="14">
        <v>28</v>
      </c>
      <c r="G304" s="2" t="s">
        <v>2553</v>
      </c>
      <c r="H304" s="2" t="s">
        <v>2561</v>
      </c>
      <c r="I304" s="2" t="s">
        <v>2566</v>
      </c>
      <c r="J304" s="15" t="s">
        <v>3180</v>
      </c>
      <c r="K304" s="13">
        <v>44980</v>
      </c>
      <c r="L304" s="2" t="s">
        <v>5068</v>
      </c>
      <c r="M304" s="2" t="s">
        <v>5071</v>
      </c>
      <c r="N304" s="15" t="s">
        <v>5167</v>
      </c>
      <c r="O304" s="2" t="s">
        <v>5274</v>
      </c>
      <c r="P304" s="2" t="s">
        <v>5280</v>
      </c>
      <c r="Q304" s="2" t="s">
        <v>5286</v>
      </c>
      <c r="R304" s="15">
        <v>1677.2</v>
      </c>
      <c r="S304" s="2" t="s">
        <v>5289</v>
      </c>
      <c r="T304" s="2" t="s">
        <v>5292</v>
      </c>
      <c r="U304" s="16">
        <v>7.5716897108289771E-2</v>
      </c>
      <c r="V304" s="15">
        <v>490.92</v>
      </c>
      <c r="W304" s="2" t="s">
        <v>5295</v>
      </c>
      <c r="X304" s="2" t="s">
        <v>5294</v>
      </c>
      <c r="Y304" s="14">
        <v>8</v>
      </c>
      <c r="Z304" s="14">
        <v>11</v>
      </c>
      <c r="AA304" s="2" t="s">
        <v>5298</v>
      </c>
      <c r="AB304" s="2">
        <v>4</v>
      </c>
      <c r="AC304" s="14">
        <v>2</v>
      </c>
      <c r="AD304" s="14">
        <v>3</v>
      </c>
      <c r="AE304" s="2" t="s">
        <v>5302</v>
      </c>
      <c r="AF304" s="2" t="s">
        <v>5295</v>
      </c>
      <c r="AG304" s="2">
        <v>2</v>
      </c>
      <c r="AH304" s="23">
        <f t="shared" si="16"/>
        <v>2168.12</v>
      </c>
      <c r="AI304" s="2" t="str">
        <f t="shared" si="17"/>
        <v>Adulto</v>
      </c>
      <c r="AJ304" s="23">
        <f t="shared" si="18"/>
        <v>164.16331895842521</v>
      </c>
      <c r="AK304" s="17">
        <f t="shared" si="19"/>
        <v>2003.9566810415747</v>
      </c>
    </row>
    <row r="305" spans="1:37" x14ac:dyDescent="0.25">
      <c r="A305" s="3" t="s">
        <v>647</v>
      </c>
      <c r="B305" s="1" t="s">
        <v>2533</v>
      </c>
      <c r="C305" s="1" t="s">
        <v>2549</v>
      </c>
      <c r="D305" s="1" t="s">
        <v>2552</v>
      </c>
      <c r="E305" s="9">
        <v>18785</v>
      </c>
      <c r="F305" s="10">
        <v>50</v>
      </c>
      <c r="G305" s="1" t="s">
        <v>2555</v>
      </c>
      <c r="H305" s="1" t="s">
        <v>2562</v>
      </c>
      <c r="I305" s="1" t="s">
        <v>2563</v>
      </c>
      <c r="J305" s="11" t="s">
        <v>3181</v>
      </c>
      <c r="K305" s="9">
        <v>45494</v>
      </c>
      <c r="L305" s="1" t="s">
        <v>5067</v>
      </c>
      <c r="M305" s="1" t="s">
        <v>5070</v>
      </c>
      <c r="N305" s="11" t="s">
        <v>5261</v>
      </c>
      <c r="O305" s="1" t="s">
        <v>5276</v>
      </c>
      <c r="P305" s="1" t="s">
        <v>5283</v>
      </c>
      <c r="Q305" s="1" t="s">
        <v>5285</v>
      </c>
      <c r="R305" s="11">
        <v>2258.4699999999998</v>
      </c>
      <c r="S305" s="1" t="s">
        <v>5288</v>
      </c>
      <c r="T305" s="1" t="s">
        <v>5292</v>
      </c>
      <c r="U305" s="12">
        <v>0.15374582926589031</v>
      </c>
      <c r="V305" s="11">
        <v>293.13</v>
      </c>
      <c r="W305" s="1" t="s">
        <v>5294</v>
      </c>
      <c r="X305" s="1" t="s">
        <v>5294</v>
      </c>
      <c r="Y305" s="10">
        <v>1</v>
      </c>
      <c r="Z305" s="10">
        <v>9</v>
      </c>
      <c r="AA305" s="1" t="s">
        <v>5298</v>
      </c>
      <c r="AB305" s="1">
        <v>1</v>
      </c>
      <c r="AC305" s="10">
        <v>6</v>
      </c>
      <c r="AD305" s="10">
        <v>10</v>
      </c>
      <c r="AE305" s="1" t="s">
        <v>5300</v>
      </c>
      <c r="AF305" s="1" t="s">
        <v>5295</v>
      </c>
      <c r="AG305" s="1">
        <v>5</v>
      </c>
      <c r="AH305" s="17">
        <f t="shared" si="16"/>
        <v>2551.6</v>
      </c>
      <c r="AI305" s="1" t="str">
        <f t="shared" si="17"/>
        <v>Adulto</v>
      </c>
      <c r="AJ305" s="17">
        <f t="shared" si="18"/>
        <v>392.29785795484571</v>
      </c>
      <c r="AK305" s="17">
        <f t="shared" si="19"/>
        <v>2159.3021420451541</v>
      </c>
    </row>
    <row r="306" spans="1:37" x14ac:dyDescent="0.25">
      <c r="A306" s="4" t="s">
        <v>650</v>
      </c>
      <c r="B306" s="2" t="s">
        <v>2538</v>
      </c>
      <c r="C306" s="2" t="s">
        <v>2544</v>
      </c>
      <c r="D306" s="2" t="s">
        <v>2551</v>
      </c>
      <c r="E306" s="13">
        <v>39373</v>
      </c>
      <c r="F306" s="14">
        <v>26</v>
      </c>
      <c r="G306" s="2" t="s">
        <v>2554</v>
      </c>
      <c r="H306" s="2" t="s">
        <v>2558</v>
      </c>
      <c r="I306" s="2" t="s">
        <v>2564</v>
      </c>
      <c r="J306" s="15" t="s">
        <v>3184</v>
      </c>
      <c r="K306" s="13">
        <v>45106</v>
      </c>
      <c r="L306" s="2" t="s">
        <v>5069</v>
      </c>
      <c r="M306" s="2" t="s">
        <v>5071</v>
      </c>
      <c r="N306" s="15" t="s">
        <v>5202</v>
      </c>
      <c r="O306" s="2" t="s">
        <v>5277</v>
      </c>
      <c r="P306" s="2" t="s">
        <v>5281</v>
      </c>
      <c r="Q306" s="2" t="s">
        <v>5285</v>
      </c>
      <c r="R306" s="15">
        <v>2589.4499999999998</v>
      </c>
      <c r="S306" s="2" t="s">
        <v>5289</v>
      </c>
      <c r="T306" s="2" t="s">
        <v>5292</v>
      </c>
      <c r="U306" s="16">
        <v>0.4356466208031734</v>
      </c>
      <c r="V306" s="15">
        <v>169.63</v>
      </c>
      <c r="W306" s="2" t="s">
        <v>5294</v>
      </c>
      <c r="X306" s="2" t="s">
        <v>5294</v>
      </c>
      <c r="Y306" s="14">
        <v>289</v>
      </c>
      <c r="Z306" s="14">
        <v>7</v>
      </c>
      <c r="AA306" s="2" t="s">
        <v>5298</v>
      </c>
      <c r="AB306" s="2">
        <v>4</v>
      </c>
      <c r="AC306" s="14">
        <v>6</v>
      </c>
      <c r="AD306" s="14">
        <v>5</v>
      </c>
      <c r="AE306" s="2" t="s">
        <v>5302</v>
      </c>
      <c r="AF306" s="2" t="s">
        <v>5294</v>
      </c>
      <c r="AG306" s="2">
        <v>0</v>
      </c>
      <c r="AH306" s="23">
        <f t="shared" si="16"/>
        <v>2759.08</v>
      </c>
      <c r="AI306" s="2" t="str">
        <f t="shared" si="17"/>
        <v>Adulto</v>
      </c>
      <c r="AJ306" s="23">
        <f t="shared" si="18"/>
        <v>1201.9838785256197</v>
      </c>
      <c r="AK306" s="17">
        <f t="shared" si="19"/>
        <v>1557.0961214743802</v>
      </c>
    </row>
    <row r="307" spans="1:37" x14ac:dyDescent="0.25">
      <c r="A307" s="3" t="s">
        <v>651</v>
      </c>
      <c r="B307" s="1" t="s">
        <v>2538</v>
      </c>
      <c r="C307" s="1" t="s">
        <v>2546</v>
      </c>
      <c r="D307" s="1" t="s">
        <v>2552</v>
      </c>
      <c r="E307" s="9">
        <v>39270</v>
      </c>
      <c r="F307" s="10">
        <v>51</v>
      </c>
      <c r="G307" s="1" t="s">
        <v>2554</v>
      </c>
      <c r="H307" s="1" t="s">
        <v>2561</v>
      </c>
      <c r="I307" s="1" t="s">
        <v>2564</v>
      </c>
      <c r="J307" s="11" t="s">
        <v>3185</v>
      </c>
      <c r="K307" s="9">
        <v>45451</v>
      </c>
      <c r="L307" s="1" t="s">
        <v>5067</v>
      </c>
      <c r="M307" s="1" t="s">
        <v>5070</v>
      </c>
      <c r="N307" s="11" t="s">
        <v>5214</v>
      </c>
      <c r="O307" s="1" t="s">
        <v>5277</v>
      </c>
      <c r="P307" s="1" t="s">
        <v>5283</v>
      </c>
      <c r="Q307" s="1" t="s">
        <v>5287</v>
      </c>
      <c r="R307" s="11">
        <v>1891.33</v>
      </c>
      <c r="S307" s="1" t="s">
        <v>5290</v>
      </c>
      <c r="T307" s="1" t="s">
        <v>5288</v>
      </c>
      <c r="U307" s="12">
        <v>0.50424592275987434</v>
      </c>
      <c r="V307" s="11">
        <v>373.91</v>
      </c>
      <c r="W307" s="1" t="s">
        <v>5294</v>
      </c>
      <c r="X307" s="1" t="s">
        <v>5295</v>
      </c>
      <c r="Y307" s="10">
        <v>180</v>
      </c>
      <c r="Z307" s="10">
        <v>13</v>
      </c>
      <c r="AA307" s="1" t="s">
        <v>5298</v>
      </c>
      <c r="AB307" s="1">
        <v>1</v>
      </c>
      <c r="AC307" s="10">
        <v>8</v>
      </c>
      <c r="AD307" s="10">
        <v>3</v>
      </c>
      <c r="AE307" s="1" t="s">
        <v>5299</v>
      </c>
      <c r="AF307" s="1" t="s">
        <v>5295</v>
      </c>
      <c r="AG307" s="1">
        <v>5</v>
      </c>
      <c r="AH307" s="17">
        <f t="shared" si="16"/>
        <v>2265.2399999999998</v>
      </c>
      <c r="AI307" s="1" t="str">
        <f t="shared" si="17"/>
        <v>Adulto</v>
      </c>
      <c r="AJ307" s="17">
        <f t="shared" si="18"/>
        <v>1142.2380340725776</v>
      </c>
      <c r="AK307" s="17">
        <f t="shared" si="19"/>
        <v>1123.0019659274221</v>
      </c>
    </row>
    <row r="308" spans="1:37" x14ac:dyDescent="0.25">
      <c r="A308" s="4" t="s">
        <v>652</v>
      </c>
      <c r="B308" s="2" t="s">
        <v>2537</v>
      </c>
      <c r="C308" s="2" t="s">
        <v>2545</v>
      </c>
      <c r="D308" s="2" t="s">
        <v>2552</v>
      </c>
      <c r="E308" s="13">
        <v>23200</v>
      </c>
      <c r="F308" s="14">
        <v>47</v>
      </c>
      <c r="G308" s="2" t="s">
        <v>2553</v>
      </c>
      <c r="H308" s="2" t="s">
        <v>2560</v>
      </c>
      <c r="I308" s="2" t="s">
        <v>2563</v>
      </c>
      <c r="J308" s="15" t="s">
        <v>3186</v>
      </c>
      <c r="K308" s="13">
        <v>45413</v>
      </c>
      <c r="L308" s="2" t="s">
        <v>5067</v>
      </c>
      <c r="M308" s="2" t="s">
        <v>5070</v>
      </c>
      <c r="N308" s="15" t="s">
        <v>5220</v>
      </c>
      <c r="O308" s="2" t="s">
        <v>5277</v>
      </c>
      <c r="P308" s="2" t="s">
        <v>5283</v>
      </c>
      <c r="Q308" s="2" t="s">
        <v>5285</v>
      </c>
      <c r="R308" s="15">
        <v>2630.54</v>
      </c>
      <c r="S308" s="2" t="s">
        <v>5288</v>
      </c>
      <c r="T308" s="2" t="s">
        <v>5291</v>
      </c>
      <c r="U308" s="16">
        <v>0.85141219869677898</v>
      </c>
      <c r="V308" s="15">
        <v>474.7</v>
      </c>
      <c r="W308" s="2" t="s">
        <v>5294</v>
      </c>
      <c r="X308" s="2" t="s">
        <v>5295</v>
      </c>
      <c r="Y308" s="14">
        <v>265</v>
      </c>
      <c r="Z308" s="14">
        <v>1</v>
      </c>
      <c r="AA308" s="2" t="s">
        <v>5298</v>
      </c>
      <c r="AB308" s="2">
        <v>2</v>
      </c>
      <c r="AC308" s="14">
        <v>0</v>
      </c>
      <c r="AD308" s="14">
        <v>1</v>
      </c>
      <c r="AE308" s="2" t="s">
        <v>5299</v>
      </c>
      <c r="AF308" s="2" t="s">
        <v>5294</v>
      </c>
      <c r="AG308" s="2">
        <v>2</v>
      </c>
      <c r="AH308" s="23">
        <f t="shared" si="16"/>
        <v>3105.24</v>
      </c>
      <c r="AI308" s="2" t="str">
        <f t="shared" si="17"/>
        <v>Adulto</v>
      </c>
      <c r="AJ308" s="23">
        <f t="shared" si="18"/>
        <v>2643.8392158811857</v>
      </c>
      <c r="AK308" s="17">
        <f t="shared" si="19"/>
        <v>461.40078411881404</v>
      </c>
    </row>
    <row r="309" spans="1:37" x14ac:dyDescent="0.25">
      <c r="A309" s="3" t="s">
        <v>653</v>
      </c>
      <c r="B309" s="1" t="s">
        <v>2533</v>
      </c>
      <c r="C309" s="1" t="s">
        <v>2550</v>
      </c>
      <c r="D309" s="1" t="s">
        <v>2552</v>
      </c>
      <c r="E309" s="9">
        <v>21128</v>
      </c>
      <c r="F309" s="10">
        <v>26</v>
      </c>
      <c r="G309" s="1" t="s">
        <v>2553</v>
      </c>
      <c r="H309" s="1" t="s">
        <v>2560</v>
      </c>
      <c r="I309" s="1" t="s">
        <v>2566</v>
      </c>
      <c r="J309" s="11" t="s">
        <v>3187</v>
      </c>
      <c r="K309" s="9">
        <v>45046</v>
      </c>
      <c r="L309" s="1" t="s">
        <v>5067</v>
      </c>
      <c r="M309" s="1" t="s">
        <v>5074</v>
      </c>
      <c r="N309" s="11" t="s">
        <v>5118</v>
      </c>
      <c r="O309" s="1" t="s">
        <v>5274</v>
      </c>
      <c r="P309" s="1" t="s">
        <v>5283</v>
      </c>
      <c r="Q309" s="1" t="s">
        <v>5284</v>
      </c>
      <c r="R309" s="11">
        <v>943.16</v>
      </c>
      <c r="S309" s="1" t="s">
        <v>5290</v>
      </c>
      <c r="T309" s="1" t="s">
        <v>5292</v>
      </c>
      <c r="U309" s="12">
        <v>1.7956285783114919E-2</v>
      </c>
      <c r="V309" s="11">
        <v>692.96</v>
      </c>
      <c r="W309" s="1" t="s">
        <v>5294</v>
      </c>
      <c r="X309" s="1" t="s">
        <v>5294</v>
      </c>
      <c r="Y309" s="10">
        <v>82</v>
      </c>
      <c r="Z309" s="10">
        <v>6</v>
      </c>
      <c r="AA309" s="1" t="s">
        <v>5296</v>
      </c>
      <c r="AB309" s="1">
        <v>1</v>
      </c>
      <c r="AC309" s="10">
        <v>4</v>
      </c>
      <c r="AD309" s="10">
        <v>2</v>
      </c>
      <c r="AE309" s="1" t="s">
        <v>5302</v>
      </c>
      <c r="AF309" s="1" t="s">
        <v>5295</v>
      </c>
      <c r="AG309" s="1">
        <v>0</v>
      </c>
      <c r="AH309" s="17">
        <f t="shared" si="16"/>
        <v>1636.12</v>
      </c>
      <c r="AI309" s="1" t="str">
        <f t="shared" si="17"/>
        <v>Adulto</v>
      </c>
      <c r="AJ309" s="17">
        <f t="shared" si="18"/>
        <v>29.37863829546998</v>
      </c>
      <c r="AK309" s="17">
        <f t="shared" si="19"/>
        <v>1606.7413617045299</v>
      </c>
    </row>
    <row r="310" spans="1:37" x14ac:dyDescent="0.25">
      <c r="A310" s="3" t="s">
        <v>659</v>
      </c>
      <c r="B310" s="1" t="s">
        <v>2533</v>
      </c>
      <c r="C310" s="1" t="s">
        <v>2544</v>
      </c>
      <c r="D310" s="1" t="s">
        <v>2552</v>
      </c>
      <c r="E310" s="9">
        <v>26038</v>
      </c>
      <c r="F310" s="10">
        <v>61</v>
      </c>
      <c r="G310" s="1" t="s">
        <v>2554</v>
      </c>
      <c r="H310" s="1" t="s">
        <v>2561</v>
      </c>
      <c r="I310" s="1" t="s">
        <v>2563</v>
      </c>
      <c r="J310" s="11" t="s">
        <v>3193</v>
      </c>
      <c r="K310" s="9">
        <v>45227</v>
      </c>
      <c r="L310" s="1" t="s">
        <v>5067</v>
      </c>
      <c r="M310" s="1" t="s">
        <v>5074</v>
      </c>
      <c r="N310" s="11" t="s">
        <v>5161</v>
      </c>
      <c r="O310" s="1" t="s">
        <v>5277</v>
      </c>
      <c r="P310" s="1" t="s">
        <v>5280</v>
      </c>
      <c r="Q310" s="1" t="s">
        <v>5286</v>
      </c>
      <c r="R310" s="11">
        <v>1013.8</v>
      </c>
      <c r="S310" s="1" t="s">
        <v>5290</v>
      </c>
      <c r="T310" s="1" t="s">
        <v>5288</v>
      </c>
      <c r="U310" s="12">
        <v>0.142260212183976</v>
      </c>
      <c r="V310" s="11">
        <v>730.23</v>
      </c>
      <c r="W310" s="1" t="s">
        <v>5295</v>
      </c>
      <c r="X310" s="1" t="s">
        <v>5294</v>
      </c>
      <c r="Y310" s="10">
        <v>198</v>
      </c>
      <c r="Z310" s="10">
        <v>6</v>
      </c>
      <c r="AA310" s="1" t="s">
        <v>5296</v>
      </c>
      <c r="AB310" s="1">
        <v>2</v>
      </c>
      <c r="AC310" s="10">
        <v>4</v>
      </c>
      <c r="AD310" s="10">
        <v>2</v>
      </c>
      <c r="AE310" s="1" t="s">
        <v>5302</v>
      </c>
      <c r="AF310" s="1" t="s">
        <v>5295</v>
      </c>
      <c r="AG310" s="1">
        <v>2</v>
      </c>
      <c r="AH310" s="17">
        <f t="shared" si="16"/>
        <v>1744.03</v>
      </c>
      <c r="AI310" s="1" t="str">
        <f t="shared" si="17"/>
        <v>Adulto</v>
      </c>
      <c r="AJ310" s="17">
        <f t="shared" si="18"/>
        <v>248.10607785521967</v>
      </c>
      <c r="AK310" s="17">
        <f t="shared" si="19"/>
        <v>1495.9239221447804</v>
      </c>
    </row>
    <row r="311" spans="1:37" x14ac:dyDescent="0.25">
      <c r="A311" s="4" t="s">
        <v>660</v>
      </c>
      <c r="B311" s="2" t="s">
        <v>2533</v>
      </c>
      <c r="C311" s="2" t="s">
        <v>2547</v>
      </c>
      <c r="D311" s="2" t="s">
        <v>2551</v>
      </c>
      <c r="E311" s="13">
        <v>26495</v>
      </c>
      <c r="F311" s="14">
        <v>23</v>
      </c>
      <c r="G311" s="2" t="s">
        <v>2553</v>
      </c>
      <c r="H311" s="2" t="s">
        <v>2559</v>
      </c>
      <c r="I311" s="2" t="s">
        <v>2565</v>
      </c>
      <c r="J311" s="15" t="s">
        <v>3194</v>
      </c>
      <c r="K311" s="13">
        <v>45412</v>
      </c>
      <c r="L311" s="2" t="s">
        <v>5068</v>
      </c>
      <c r="M311" s="2" t="s">
        <v>5074</v>
      </c>
      <c r="N311" s="15" t="s">
        <v>5180</v>
      </c>
      <c r="O311" s="2" t="s">
        <v>5278</v>
      </c>
      <c r="P311" s="2" t="s">
        <v>5283</v>
      </c>
      <c r="Q311" s="2" t="s">
        <v>5285</v>
      </c>
      <c r="R311" s="15">
        <v>1540.23</v>
      </c>
      <c r="S311" s="2" t="s">
        <v>5289</v>
      </c>
      <c r="T311" s="2" t="s">
        <v>5288</v>
      </c>
      <c r="U311" s="16">
        <v>0.5201427239278289</v>
      </c>
      <c r="V311" s="15">
        <v>499.63</v>
      </c>
      <c r="W311" s="2" t="s">
        <v>5295</v>
      </c>
      <c r="X311" s="2" t="s">
        <v>5294</v>
      </c>
      <c r="Y311" s="14">
        <v>291</v>
      </c>
      <c r="Z311" s="14">
        <v>3</v>
      </c>
      <c r="AA311" s="2" t="s">
        <v>5297</v>
      </c>
      <c r="AB311" s="2">
        <v>1</v>
      </c>
      <c r="AC311" s="14">
        <v>4</v>
      </c>
      <c r="AD311" s="14">
        <v>5</v>
      </c>
      <c r="AE311" s="2" t="s">
        <v>5301</v>
      </c>
      <c r="AF311" s="2" t="s">
        <v>5295</v>
      </c>
      <c r="AG311" s="2">
        <v>0</v>
      </c>
      <c r="AH311" s="23">
        <f t="shared" si="16"/>
        <v>2039.8600000000001</v>
      </c>
      <c r="AI311" s="2" t="str">
        <f t="shared" si="17"/>
        <v>Adulto</v>
      </c>
      <c r="AJ311" s="23">
        <f t="shared" si="18"/>
        <v>1061.018336831421</v>
      </c>
      <c r="AK311" s="17">
        <f t="shared" si="19"/>
        <v>978.84166316857909</v>
      </c>
    </row>
    <row r="312" spans="1:37" x14ac:dyDescent="0.25">
      <c r="A312" s="3" t="s">
        <v>661</v>
      </c>
      <c r="B312" s="1" t="s">
        <v>2542</v>
      </c>
      <c r="C312" s="1" t="s">
        <v>2543</v>
      </c>
      <c r="D312" s="1" t="s">
        <v>2552</v>
      </c>
      <c r="E312" s="9">
        <v>35715</v>
      </c>
      <c r="F312" s="10">
        <v>37</v>
      </c>
      <c r="G312" s="1" t="s">
        <v>2555</v>
      </c>
      <c r="H312" s="1" t="s">
        <v>2558</v>
      </c>
      <c r="I312" s="1" t="s">
        <v>2566</v>
      </c>
      <c r="J312" s="11" t="s">
        <v>3195</v>
      </c>
      <c r="K312" s="9">
        <v>44950</v>
      </c>
      <c r="L312" s="1" t="s">
        <v>5067</v>
      </c>
      <c r="M312" s="1" t="s">
        <v>5073</v>
      </c>
      <c r="N312" s="11" t="s">
        <v>5085</v>
      </c>
      <c r="O312" s="1" t="s">
        <v>5274</v>
      </c>
      <c r="P312" s="1" t="s">
        <v>5279</v>
      </c>
      <c r="Q312" s="1" t="s">
        <v>5286</v>
      </c>
      <c r="R312" s="11">
        <v>2690.03</v>
      </c>
      <c r="S312" s="1" t="s">
        <v>5290</v>
      </c>
      <c r="T312" s="1" t="s">
        <v>5292</v>
      </c>
      <c r="U312" s="12">
        <v>0.39090380350546639</v>
      </c>
      <c r="V312" s="11">
        <v>243.02</v>
      </c>
      <c r="W312" s="1" t="s">
        <v>5295</v>
      </c>
      <c r="X312" s="1" t="s">
        <v>5294</v>
      </c>
      <c r="Y312" s="10">
        <v>135</v>
      </c>
      <c r="Z312" s="10">
        <v>9</v>
      </c>
      <c r="AA312" s="1" t="s">
        <v>5297</v>
      </c>
      <c r="AB312" s="1">
        <v>1</v>
      </c>
      <c r="AC312" s="10">
        <v>1</v>
      </c>
      <c r="AD312" s="10">
        <v>2</v>
      </c>
      <c r="AE312" s="1" t="s">
        <v>5302</v>
      </c>
      <c r="AF312" s="1" t="s">
        <v>5295</v>
      </c>
      <c r="AG312" s="1">
        <v>3</v>
      </c>
      <c r="AH312" s="17">
        <f t="shared" si="16"/>
        <v>2933.05</v>
      </c>
      <c r="AI312" s="1" t="str">
        <f t="shared" si="17"/>
        <v>Adulto</v>
      </c>
      <c r="AJ312" s="17">
        <f t="shared" si="18"/>
        <v>1146.5404008717082</v>
      </c>
      <c r="AK312" s="17">
        <f t="shared" si="19"/>
        <v>1786.5095991282919</v>
      </c>
    </row>
    <row r="313" spans="1:37" x14ac:dyDescent="0.25">
      <c r="A313" s="4" t="s">
        <v>662</v>
      </c>
      <c r="B313" s="2" t="s">
        <v>2536</v>
      </c>
      <c r="C313" s="2" t="s">
        <v>2547</v>
      </c>
      <c r="D313" s="2" t="s">
        <v>2551</v>
      </c>
      <c r="E313" s="13">
        <v>19081</v>
      </c>
      <c r="F313" s="14">
        <v>41</v>
      </c>
      <c r="G313" s="2" t="s">
        <v>2555</v>
      </c>
      <c r="H313" s="2" t="s">
        <v>2559</v>
      </c>
      <c r="I313" s="2" t="s">
        <v>2563</v>
      </c>
      <c r="J313" s="15" t="s">
        <v>3196</v>
      </c>
      <c r="K313" s="13">
        <v>45091</v>
      </c>
      <c r="L313" s="2" t="s">
        <v>5069</v>
      </c>
      <c r="M313" s="2" t="s">
        <v>5071</v>
      </c>
      <c r="N313" s="15" t="s">
        <v>5222</v>
      </c>
      <c r="O313" s="2" t="s">
        <v>5275</v>
      </c>
      <c r="P313" s="2" t="s">
        <v>5283</v>
      </c>
      <c r="Q313" s="2" t="s">
        <v>5286</v>
      </c>
      <c r="R313" s="15">
        <v>2645.39</v>
      </c>
      <c r="S313" s="2" t="s">
        <v>5289</v>
      </c>
      <c r="T313" s="2" t="s">
        <v>5292</v>
      </c>
      <c r="U313" s="16">
        <v>0.75414202836398947</v>
      </c>
      <c r="V313" s="15">
        <v>515.19000000000005</v>
      </c>
      <c r="W313" s="2" t="s">
        <v>5294</v>
      </c>
      <c r="X313" s="2" t="s">
        <v>5295</v>
      </c>
      <c r="Y313" s="14">
        <v>82</v>
      </c>
      <c r="Z313" s="14">
        <v>10</v>
      </c>
      <c r="AA313" s="2" t="s">
        <v>5297</v>
      </c>
      <c r="AB313" s="2">
        <v>3</v>
      </c>
      <c r="AC313" s="14">
        <v>5</v>
      </c>
      <c r="AD313" s="14">
        <v>10</v>
      </c>
      <c r="AE313" s="2" t="s">
        <v>5299</v>
      </c>
      <c r="AF313" s="2" t="s">
        <v>5295</v>
      </c>
      <c r="AG313" s="2">
        <v>0</v>
      </c>
      <c r="AH313" s="23">
        <f t="shared" si="16"/>
        <v>3160.58</v>
      </c>
      <c r="AI313" s="2" t="str">
        <f t="shared" si="17"/>
        <v>Adulto</v>
      </c>
      <c r="AJ313" s="23">
        <f t="shared" si="18"/>
        <v>2383.5262120066577</v>
      </c>
      <c r="AK313" s="17">
        <f t="shared" si="19"/>
        <v>777.05378799334221</v>
      </c>
    </row>
    <row r="314" spans="1:37" x14ac:dyDescent="0.25">
      <c r="A314" s="3" t="s">
        <v>663</v>
      </c>
      <c r="B314" s="1" t="s">
        <v>2534</v>
      </c>
      <c r="C314" s="1" t="s">
        <v>2544</v>
      </c>
      <c r="D314" s="1" t="s">
        <v>2552</v>
      </c>
      <c r="E314" s="9">
        <v>37152</v>
      </c>
      <c r="F314" s="10">
        <v>52</v>
      </c>
      <c r="G314" s="1" t="s">
        <v>2555</v>
      </c>
      <c r="H314" s="1" t="s">
        <v>2561</v>
      </c>
      <c r="I314" s="1" t="s">
        <v>2563</v>
      </c>
      <c r="J314" s="11" t="s">
        <v>3197</v>
      </c>
      <c r="K314" s="9">
        <v>45390</v>
      </c>
      <c r="L314" s="1" t="s">
        <v>5068</v>
      </c>
      <c r="M314" s="1" t="s">
        <v>2563</v>
      </c>
      <c r="N314" s="11" t="s">
        <v>5161</v>
      </c>
      <c r="O314" s="1" t="s">
        <v>5275</v>
      </c>
      <c r="P314" s="1" t="s">
        <v>5280</v>
      </c>
      <c r="Q314" s="1" t="s">
        <v>5287</v>
      </c>
      <c r="R314" s="11">
        <v>2260.6</v>
      </c>
      <c r="S314" s="1" t="s">
        <v>5289</v>
      </c>
      <c r="T314" s="1" t="s">
        <v>5291</v>
      </c>
      <c r="U314" s="12">
        <v>0.32318237215354279</v>
      </c>
      <c r="V314" s="11">
        <v>722.2</v>
      </c>
      <c r="W314" s="1" t="s">
        <v>5295</v>
      </c>
      <c r="X314" s="1" t="s">
        <v>5295</v>
      </c>
      <c r="Y314" s="10">
        <v>265</v>
      </c>
      <c r="Z314" s="10">
        <v>10</v>
      </c>
      <c r="AA314" s="1" t="s">
        <v>5298</v>
      </c>
      <c r="AB314" s="1">
        <v>4</v>
      </c>
      <c r="AC314" s="10">
        <v>2</v>
      </c>
      <c r="AD314" s="10">
        <v>5</v>
      </c>
      <c r="AE314" s="1" t="s">
        <v>5299</v>
      </c>
      <c r="AF314" s="1" t="s">
        <v>5295</v>
      </c>
      <c r="AG314" s="1">
        <v>2</v>
      </c>
      <c r="AH314" s="17">
        <f t="shared" si="16"/>
        <v>2982.8</v>
      </c>
      <c r="AI314" s="1" t="str">
        <f t="shared" si="17"/>
        <v>Adulto</v>
      </c>
      <c r="AJ314" s="17">
        <f t="shared" si="18"/>
        <v>963.98837965958751</v>
      </c>
      <c r="AK314" s="17">
        <f t="shared" si="19"/>
        <v>2018.8116203404127</v>
      </c>
    </row>
    <row r="315" spans="1:37" x14ac:dyDescent="0.25">
      <c r="A315" s="4" t="s">
        <v>666</v>
      </c>
      <c r="B315" s="2" t="s">
        <v>2541</v>
      </c>
      <c r="C315" s="2" t="s">
        <v>2548</v>
      </c>
      <c r="D315" s="2" t="s">
        <v>2552</v>
      </c>
      <c r="E315" s="13">
        <v>38150</v>
      </c>
      <c r="F315" s="14">
        <v>49</v>
      </c>
      <c r="G315" s="2" t="s">
        <v>2553</v>
      </c>
      <c r="H315" s="2" t="s">
        <v>2560</v>
      </c>
      <c r="I315" s="2" t="s">
        <v>2563</v>
      </c>
      <c r="J315" s="15" t="s">
        <v>3200</v>
      </c>
      <c r="K315" s="13">
        <v>45272</v>
      </c>
      <c r="L315" s="2" t="s">
        <v>5069</v>
      </c>
      <c r="M315" s="2" t="s">
        <v>5072</v>
      </c>
      <c r="N315" s="15" t="s">
        <v>5128</v>
      </c>
      <c r="O315" s="2" t="s">
        <v>5276</v>
      </c>
      <c r="P315" s="2" t="s">
        <v>5280</v>
      </c>
      <c r="Q315" s="2" t="s">
        <v>5286</v>
      </c>
      <c r="R315" s="15">
        <v>2222.1799999999998</v>
      </c>
      <c r="S315" s="2" t="s">
        <v>5288</v>
      </c>
      <c r="T315" s="2" t="s">
        <v>5293</v>
      </c>
      <c r="U315" s="16">
        <v>0.88303561732255509</v>
      </c>
      <c r="V315" s="15">
        <v>256.83999999999997</v>
      </c>
      <c r="W315" s="2" t="s">
        <v>5295</v>
      </c>
      <c r="X315" s="2" t="s">
        <v>5294</v>
      </c>
      <c r="Y315" s="14">
        <v>17</v>
      </c>
      <c r="Z315" s="14">
        <v>0</v>
      </c>
      <c r="AA315" s="2" t="s">
        <v>5298</v>
      </c>
      <c r="AB315" s="2">
        <v>1</v>
      </c>
      <c r="AC315" s="14">
        <v>1</v>
      </c>
      <c r="AD315" s="14">
        <v>4</v>
      </c>
      <c r="AE315" s="2" t="s">
        <v>5303</v>
      </c>
      <c r="AF315" s="2" t="s">
        <v>5295</v>
      </c>
      <c r="AG315" s="2">
        <v>5</v>
      </c>
      <c r="AH315" s="23">
        <f t="shared" si="16"/>
        <v>2479.02</v>
      </c>
      <c r="AI315" s="2" t="str">
        <f t="shared" si="17"/>
        <v>Adulto</v>
      </c>
      <c r="AJ315" s="23">
        <f t="shared" si="18"/>
        <v>2189.0629560549605</v>
      </c>
      <c r="AK315" s="17">
        <f t="shared" si="19"/>
        <v>289.95704394503946</v>
      </c>
    </row>
    <row r="316" spans="1:37" x14ac:dyDescent="0.25">
      <c r="A316" s="3" t="s">
        <v>667</v>
      </c>
      <c r="B316" s="1" t="s">
        <v>2537</v>
      </c>
      <c r="C316" s="1" t="s">
        <v>2546</v>
      </c>
      <c r="D316" s="1" t="s">
        <v>2552</v>
      </c>
      <c r="E316" s="9">
        <v>22803</v>
      </c>
      <c r="F316" s="10">
        <v>27</v>
      </c>
      <c r="G316" s="1" t="s">
        <v>2557</v>
      </c>
      <c r="H316" s="1" t="s">
        <v>2558</v>
      </c>
      <c r="I316" s="1" t="s">
        <v>2566</v>
      </c>
      <c r="J316" s="11" t="s">
        <v>3201</v>
      </c>
      <c r="K316" s="9">
        <v>44996</v>
      </c>
      <c r="L316" s="1" t="s">
        <v>5068</v>
      </c>
      <c r="M316" s="1" t="s">
        <v>5073</v>
      </c>
      <c r="N316" s="11" t="s">
        <v>5245</v>
      </c>
      <c r="O316" s="1" t="s">
        <v>5278</v>
      </c>
      <c r="P316" s="1" t="s">
        <v>5279</v>
      </c>
      <c r="Q316" s="1" t="s">
        <v>5286</v>
      </c>
      <c r="R316" s="11">
        <v>1051.78</v>
      </c>
      <c r="S316" s="1" t="s">
        <v>5288</v>
      </c>
      <c r="T316" s="1" t="s">
        <v>5292</v>
      </c>
      <c r="U316" s="12">
        <v>0.4055265534210627</v>
      </c>
      <c r="V316" s="11">
        <v>193.17</v>
      </c>
      <c r="W316" s="1" t="s">
        <v>5294</v>
      </c>
      <c r="X316" s="1" t="s">
        <v>5295</v>
      </c>
      <c r="Y316" s="10">
        <v>178</v>
      </c>
      <c r="Z316" s="10">
        <v>14</v>
      </c>
      <c r="AA316" s="1" t="s">
        <v>5298</v>
      </c>
      <c r="AB316" s="1">
        <v>4</v>
      </c>
      <c r="AC316" s="10">
        <v>7</v>
      </c>
      <c r="AD316" s="10">
        <v>2</v>
      </c>
      <c r="AE316" s="1" t="s">
        <v>5299</v>
      </c>
      <c r="AF316" s="1" t="s">
        <v>5295</v>
      </c>
      <c r="AG316" s="1">
        <v>3</v>
      </c>
      <c r="AH316" s="17">
        <f t="shared" si="16"/>
        <v>1244.95</v>
      </c>
      <c r="AI316" s="1" t="str">
        <f t="shared" si="17"/>
        <v>Adulto</v>
      </c>
      <c r="AJ316" s="17">
        <f t="shared" si="18"/>
        <v>504.86028268155201</v>
      </c>
      <c r="AK316" s="17">
        <f t="shared" si="19"/>
        <v>740.08971731844804</v>
      </c>
    </row>
    <row r="317" spans="1:37" x14ac:dyDescent="0.25">
      <c r="A317" s="3" t="s">
        <v>671</v>
      </c>
      <c r="B317" s="1" t="s">
        <v>2540</v>
      </c>
      <c r="C317" s="1" t="s">
        <v>2550</v>
      </c>
      <c r="D317" s="1" t="s">
        <v>2551</v>
      </c>
      <c r="E317" s="9">
        <v>31591</v>
      </c>
      <c r="F317" s="10">
        <v>24</v>
      </c>
      <c r="G317" s="1" t="s">
        <v>2555</v>
      </c>
      <c r="H317" s="1" t="s">
        <v>2558</v>
      </c>
      <c r="I317" s="1" t="s">
        <v>2565</v>
      </c>
      <c r="J317" s="11" t="s">
        <v>3205</v>
      </c>
      <c r="K317" s="9">
        <v>45102</v>
      </c>
      <c r="L317" s="1" t="s">
        <v>5068</v>
      </c>
      <c r="M317" s="1" t="s">
        <v>5073</v>
      </c>
      <c r="N317" s="11" t="s">
        <v>5143</v>
      </c>
      <c r="O317" s="1" t="s">
        <v>5276</v>
      </c>
      <c r="P317" s="1" t="s">
        <v>5280</v>
      </c>
      <c r="Q317" s="1" t="s">
        <v>5284</v>
      </c>
      <c r="R317" s="11">
        <v>391.52</v>
      </c>
      <c r="S317" s="1" t="s">
        <v>5289</v>
      </c>
      <c r="T317" s="1" t="s">
        <v>5288</v>
      </c>
      <c r="U317" s="12">
        <v>0.77486272990534566</v>
      </c>
      <c r="V317" s="11">
        <v>322.89999999999998</v>
      </c>
      <c r="W317" s="1" t="s">
        <v>5294</v>
      </c>
      <c r="X317" s="1" t="s">
        <v>5295</v>
      </c>
      <c r="Y317" s="10">
        <v>130</v>
      </c>
      <c r="Z317" s="10">
        <v>4</v>
      </c>
      <c r="AA317" s="1" t="s">
        <v>5297</v>
      </c>
      <c r="AB317" s="1">
        <v>1</v>
      </c>
      <c r="AC317" s="10">
        <v>3</v>
      </c>
      <c r="AD317" s="10">
        <v>1</v>
      </c>
      <c r="AE317" s="1" t="s">
        <v>5300</v>
      </c>
      <c r="AF317" s="1" t="s">
        <v>5295</v>
      </c>
      <c r="AG317" s="1">
        <v>2</v>
      </c>
      <c r="AH317" s="17">
        <f t="shared" si="16"/>
        <v>714.42</v>
      </c>
      <c r="AI317" s="1" t="str">
        <f t="shared" si="17"/>
        <v>Adulto</v>
      </c>
      <c r="AJ317" s="17">
        <f t="shared" si="18"/>
        <v>553.57743149897703</v>
      </c>
      <c r="AK317" s="17">
        <f t="shared" si="19"/>
        <v>160.84256850102292</v>
      </c>
    </row>
    <row r="318" spans="1:37" x14ac:dyDescent="0.25">
      <c r="A318" s="4" t="s">
        <v>672</v>
      </c>
      <c r="B318" s="2" t="s">
        <v>2537</v>
      </c>
      <c r="C318" s="2" t="s">
        <v>2548</v>
      </c>
      <c r="D318" s="2" t="s">
        <v>2551</v>
      </c>
      <c r="E318" s="13">
        <v>42555</v>
      </c>
      <c r="F318" s="14">
        <v>38</v>
      </c>
      <c r="G318" s="2" t="s">
        <v>2555</v>
      </c>
      <c r="H318" s="2" t="s">
        <v>2562</v>
      </c>
      <c r="I318" s="2" t="s">
        <v>2565</v>
      </c>
      <c r="J318" s="15" t="s">
        <v>3206</v>
      </c>
      <c r="K318" s="13">
        <v>45172</v>
      </c>
      <c r="L318" s="2" t="s">
        <v>5067</v>
      </c>
      <c r="M318" s="2" t="s">
        <v>5073</v>
      </c>
      <c r="N318" s="15" t="s">
        <v>5167</v>
      </c>
      <c r="O318" s="2" t="s">
        <v>5278</v>
      </c>
      <c r="P318" s="2" t="s">
        <v>5280</v>
      </c>
      <c r="Q318" s="2" t="s">
        <v>5287</v>
      </c>
      <c r="R318" s="15">
        <v>2853.01</v>
      </c>
      <c r="S318" s="2" t="s">
        <v>5289</v>
      </c>
      <c r="T318" s="2" t="s">
        <v>5292</v>
      </c>
      <c r="U318" s="16">
        <v>0.2092345276713766</v>
      </c>
      <c r="V318" s="15">
        <v>506.99</v>
      </c>
      <c r="W318" s="2" t="s">
        <v>5294</v>
      </c>
      <c r="X318" s="2" t="s">
        <v>5295</v>
      </c>
      <c r="Y318" s="14">
        <v>9</v>
      </c>
      <c r="Z318" s="14">
        <v>1</v>
      </c>
      <c r="AA318" s="2" t="s">
        <v>5298</v>
      </c>
      <c r="AB318" s="2">
        <v>3</v>
      </c>
      <c r="AC318" s="14">
        <v>0</v>
      </c>
      <c r="AD318" s="14">
        <v>7</v>
      </c>
      <c r="AE318" s="2" t="s">
        <v>5303</v>
      </c>
      <c r="AF318" s="2" t="s">
        <v>5295</v>
      </c>
      <c r="AG318" s="2">
        <v>5</v>
      </c>
      <c r="AH318" s="23">
        <f t="shared" si="16"/>
        <v>3360</v>
      </c>
      <c r="AI318" s="2" t="str">
        <f t="shared" si="17"/>
        <v>Adulto</v>
      </c>
      <c r="AJ318" s="23">
        <f t="shared" si="18"/>
        <v>703.02801297582539</v>
      </c>
      <c r="AK318" s="17">
        <f t="shared" si="19"/>
        <v>2656.9719870241747</v>
      </c>
    </row>
    <row r="319" spans="1:37" x14ac:dyDescent="0.25">
      <c r="A319" s="3" t="s">
        <v>673</v>
      </c>
      <c r="B319" s="1" t="s">
        <v>2535</v>
      </c>
      <c r="C319" s="1" t="s">
        <v>2545</v>
      </c>
      <c r="D319" s="1" t="s">
        <v>2551</v>
      </c>
      <c r="E319" s="9">
        <v>31854</v>
      </c>
      <c r="F319" s="10">
        <v>28</v>
      </c>
      <c r="G319" s="1" t="s">
        <v>2555</v>
      </c>
      <c r="H319" s="1" t="s">
        <v>2558</v>
      </c>
      <c r="I319" s="1" t="s">
        <v>2563</v>
      </c>
      <c r="J319" s="11" t="s">
        <v>3207</v>
      </c>
      <c r="K319" s="9">
        <v>44940</v>
      </c>
      <c r="L319" s="1" t="s">
        <v>5067</v>
      </c>
      <c r="M319" s="1" t="s">
        <v>5070</v>
      </c>
      <c r="N319" s="11" t="s">
        <v>5264</v>
      </c>
      <c r="O319" s="1" t="s">
        <v>5276</v>
      </c>
      <c r="P319" s="1" t="s">
        <v>5282</v>
      </c>
      <c r="Q319" s="1" t="s">
        <v>5285</v>
      </c>
      <c r="R319" s="11">
        <v>2043.87</v>
      </c>
      <c r="S319" s="1" t="s">
        <v>5290</v>
      </c>
      <c r="T319" s="1" t="s">
        <v>5292</v>
      </c>
      <c r="U319" s="12">
        <v>0.2318307061698115</v>
      </c>
      <c r="V319" s="11">
        <v>20.59</v>
      </c>
      <c r="W319" s="1" t="s">
        <v>5295</v>
      </c>
      <c r="X319" s="1" t="s">
        <v>5295</v>
      </c>
      <c r="Y319" s="10">
        <v>198</v>
      </c>
      <c r="Z319" s="10">
        <v>3</v>
      </c>
      <c r="AA319" s="1" t="s">
        <v>5298</v>
      </c>
      <c r="AB319" s="1">
        <v>1</v>
      </c>
      <c r="AC319" s="10">
        <v>5</v>
      </c>
      <c r="AD319" s="10">
        <v>4</v>
      </c>
      <c r="AE319" s="1" t="s">
        <v>5300</v>
      </c>
      <c r="AF319" s="1" t="s">
        <v>5295</v>
      </c>
      <c r="AG319" s="1">
        <v>3</v>
      </c>
      <c r="AH319" s="17">
        <f t="shared" si="16"/>
        <v>2064.46</v>
      </c>
      <c r="AI319" s="1" t="str">
        <f t="shared" si="17"/>
        <v>Adulto</v>
      </c>
      <c r="AJ319" s="17">
        <f t="shared" si="18"/>
        <v>478.60521965932907</v>
      </c>
      <c r="AK319" s="17">
        <f t="shared" si="19"/>
        <v>1585.8547803406709</v>
      </c>
    </row>
    <row r="320" spans="1:37" x14ac:dyDescent="0.25">
      <c r="A320" s="4" t="s">
        <v>674</v>
      </c>
      <c r="B320" s="2" t="s">
        <v>2537</v>
      </c>
      <c r="C320" s="2" t="s">
        <v>2545</v>
      </c>
      <c r="D320" s="2" t="s">
        <v>2551</v>
      </c>
      <c r="E320" s="13">
        <v>25845</v>
      </c>
      <c r="F320" s="14">
        <v>28</v>
      </c>
      <c r="G320" s="2" t="s">
        <v>2553</v>
      </c>
      <c r="H320" s="2" t="s">
        <v>2561</v>
      </c>
      <c r="I320" s="2" t="s">
        <v>2565</v>
      </c>
      <c r="J320" s="15" t="s">
        <v>3208</v>
      </c>
      <c r="K320" s="13">
        <v>45136</v>
      </c>
      <c r="L320" s="2" t="s">
        <v>5069</v>
      </c>
      <c r="M320" s="2" t="s">
        <v>5074</v>
      </c>
      <c r="N320" s="15" t="s">
        <v>5150</v>
      </c>
      <c r="O320" s="2" t="s">
        <v>5277</v>
      </c>
      <c r="P320" s="2" t="s">
        <v>5279</v>
      </c>
      <c r="Q320" s="2" t="s">
        <v>5286</v>
      </c>
      <c r="R320" s="15">
        <v>2562.25</v>
      </c>
      <c r="S320" s="2" t="s">
        <v>5288</v>
      </c>
      <c r="T320" s="2" t="s">
        <v>5291</v>
      </c>
      <c r="U320" s="16">
        <v>4.981283807596637E-2</v>
      </c>
      <c r="V320" s="15">
        <v>791.38</v>
      </c>
      <c r="W320" s="2" t="s">
        <v>5295</v>
      </c>
      <c r="X320" s="2" t="s">
        <v>5295</v>
      </c>
      <c r="Y320" s="14">
        <v>89</v>
      </c>
      <c r="Z320" s="14">
        <v>10</v>
      </c>
      <c r="AA320" s="2" t="s">
        <v>5297</v>
      </c>
      <c r="AB320" s="2">
        <v>3</v>
      </c>
      <c r="AC320" s="14">
        <v>4</v>
      </c>
      <c r="AD320" s="14">
        <v>3</v>
      </c>
      <c r="AE320" s="2" t="s">
        <v>5299</v>
      </c>
      <c r="AF320" s="2" t="s">
        <v>5295</v>
      </c>
      <c r="AG320" s="2">
        <v>4</v>
      </c>
      <c r="AH320" s="23">
        <f t="shared" si="16"/>
        <v>3353.63</v>
      </c>
      <c r="AI320" s="2" t="str">
        <f t="shared" si="17"/>
        <v>Adulto</v>
      </c>
      <c r="AJ320" s="23">
        <f t="shared" si="18"/>
        <v>167.0538281567031</v>
      </c>
      <c r="AK320" s="17">
        <f t="shared" si="19"/>
        <v>3186.5761718432968</v>
      </c>
    </row>
    <row r="321" spans="1:37" x14ac:dyDescent="0.25">
      <c r="A321" s="4" t="s">
        <v>676</v>
      </c>
      <c r="B321" s="2" t="s">
        <v>2533</v>
      </c>
      <c r="C321" s="2" t="s">
        <v>2547</v>
      </c>
      <c r="D321" s="2" t="s">
        <v>2551</v>
      </c>
      <c r="E321" s="13">
        <v>42431</v>
      </c>
      <c r="F321" s="14">
        <v>61</v>
      </c>
      <c r="G321" s="2" t="s">
        <v>2556</v>
      </c>
      <c r="H321" s="2" t="s">
        <v>2558</v>
      </c>
      <c r="I321" s="2" t="s">
        <v>2565</v>
      </c>
      <c r="J321" s="15" t="s">
        <v>3210</v>
      </c>
      <c r="K321" s="13">
        <v>45139</v>
      </c>
      <c r="L321" s="2" t="s">
        <v>5067</v>
      </c>
      <c r="M321" s="2" t="s">
        <v>5073</v>
      </c>
      <c r="N321" s="15" t="s">
        <v>5271</v>
      </c>
      <c r="O321" s="2" t="s">
        <v>5278</v>
      </c>
      <c r="P321" s="2" t="s">
        <v>5281</v>
      </c>
      <c r="Q321" s="2" t="s">
        <v>5285</v>
      </c>
      <c r="R321" s="15">
        <v>1284.69</v>
      </c>
      <c r="S321" s="2" t="s">
        <v>5290</v>
      </c>
      <c r="T321" s="2" t="s">
        <v>5292</v>
      </c>
      <c r="U321" s="16">
        <v>0.37881539360979871</v>
      </c>
      <c r="V321" s="15">
        <v>498.92</v>
      </c>
      <c r="W321" s="2" t="s">
        <v>5295</v>
      </c>
      <c r="X321" s="2" t="s">
        <v>5294</v>
      </c>
      <c r="Y321" s="14">
        <v>294</v>
      </c>
      <c r="Z321" s="14">
        <v>4</v>
      </c>
      <c r="AA321" s="2" t="s">
        <v>5298</v>
      </c>
      <c r="AB321" s="2">
        <v>2</v>
      </c>
      <c r="AC321" s="14">
        <v>2</v>
      </c>
      <c r="AD321" s="14">
        <v>8</v>
      </c>
      <c r="AE321" s="2" t="s">
        <v>5301</v>
      </c>
      <c r="AF321" s="2" t="s">
        <v>5294</v>
      </c>
      <c r="AG321" s="2">
        <v>1</v>
      </c>
      <c r="AH321" s="23">
        <f t="shared" si="16"/>
        <v>1783.6100000000001</v>
      </c>
      <c r="AI321" s="2" t="str">
        <f t="shared" si="17"/>
        <v>Adulto</v>
      </c>
      <c r="AJ321" s="23">
        <f t="shared" si="18"/>
        <v>675.65892419637316</v>
      </c>
      <c r="AK321" s="17">
        <f t="shared" si="19"/>
        <v>1107.951075803627</v>
      </c>
    </row>
    <row r="322" spans="1:37" x14ac:dyDescent="0.25">
      <c r="A322" s="3" t="s">
        <v>677</v>
      </c>
      <c r="B322" s="1" t="s">
        <v>2541</v>
      </c>
      <c r="C322" s="1" t="s">
        <v>2547</v>
      </c>
      <c r="D322" s="1" t="s">
        <v>2551</v>
      </c>
      <c r="E322" s="9">
        <v>22747</v>
      </c>
      <c r="F322" s="10">
        <v>46</v>
      </c>
      <c r="G322" s="1" t="s">
        <v>2554</v>
      </c>
      <c r="H322" s="1" t="s">
        <v>2561</v>
      </c>
      <c r="I322" s="1" t="s">
        <v>2563</v>
      </c>
      <c r="J322" s="11" t="s">
        <v>3211</v>
      </c>
      <c r="K322" s="9">
        <v>45004</v>
      </c>
      <c r="L322" s="1" t="s">
        <v>5067</v>
      </c>
      <c r="M322" s="1" t="s">
        <v>5073</v>
      </c>
      <c r="N322" s="11" t="s">
        <v>5116</v>
      </c>
      <c r="O322" s="1" t="s">
        <v>5278</v>
      </c>
      <c r="P322" s="1" t="s">
        <v>5281</v>
      </c>
      <c r="Q322" s="1" t="s">
        <v>5285</v>
      </c>
      <c r="R322" s="11">
        <v>124.22</v>
      </c>
      <c r="S322" s="1" t="s">
        <v>5289</v>
      </c>
      <c r="T322" s="1" t="s">
        <v>5292</v>
      </c>
      <c r="U322" s="12">
        <v>0.39957269871490381</v>
      </c>
      <c r="V322" s="11">
        <v>226.84</v>
      </c>
      <c r="W322" s="1" t="s">
        <v>5295</v>
      </c>
      <c r="X322" s="1" t="s">
        <v>5294</v>
      </c>
      <c r="Y322" s="10">
        <v>108</v>
      </c>
      <c r="Z322" s="10">
        <v>0</v>
      </c>
      <c r="AA322" s="1" t="s">
        <v>5298</v>
      </c>
      <c r="AB322" s="1">
        <v>1</v>
      </c>
      <c r="AC322" s="10">
        <v>4</v>
      </c>
      <c r="AD322" s="10">
        <v>8</v>
      </c>
      <c r="AE322" s="1" t="s">
        <v>5299</v>
      </c>
      <c r="AF322" s="1" t="s">
        <v>5294</v>
      </c>
      <c r="AG322" s="1">
        <v>5</v>
      </c>
      <c r="AH322" s="17">
        <f t="shared" ref="AH322:AH385" si="20">R322+V322</f>
        <v>351.06</v>
      </c>
      <c r="AI322" s="1" t="str">
        <f t="shared" ref="AI322:AI385" si="21">IF(F322&lt;15,"Niño",IF(F322&lt;65,"Adulto","Adulto Mayor"))</f>
        <v>Adulto</v>
      </c>
      <c r="AJ322" s="17">
        <f t="shared" ref="AJ322:AJ385" si="22">AH322*U322</f>
        <v>140.27399161085413</v>
      </c>
      <c r="AK322" s="17">
        <f t="shared" si="19"/>
        <v>210.78600838914588</v>
      </c>
    </row>
    <row r="323" spans="1:37" x14ac:dyDescent="0.25">
      <c r="A323" s="3" t="s">
        <v>681</v>
      </c>
      <c r="B323" s="1" t="s">
        <v>2541</v>
      </c>
      <c r="C323" s="1" t="s">
        <v>2547</v>
      </c>
      <c r="D323" s="1" t="s">
        <v>2552</v>
      </c>
      <c r="E323" s="9">
        <v>31244</v>
      </c>
      <c r="F323" s="10">
        <v>43</v>
      </c>
      <c r="G323" s="1" t="s">
        <v>2555</v>
      </c>
      <c r="H323" s="1" t="s">
        <v>2562</v>
      </c>
      <c r="I323" s="1" t="s">
        <v>2566</v>
      </c>
      <c r="J323" s="11" t="s">
        <v>3215</v>
      </c>
      <c r="K323" s="9">
        <v>45439</v>
      </c>
      <c r="L323" s="1" t="s">
        <v>5068</v>
      </c>
      <c r="M323" s="1" t="s">
        <v>5073</v>
      </c>
      <c r="N323" s="11" t="s">
        <v>5200</v>
      </c>
      <c r="O323" s="1" t="s">
        <v>5274</v>
      </c>
      <c r="P323" s="1" t="s">
        <v>5279</v>
      </c>
      <c r="Q323" s="1" t="s">
        <v>5287</v>
      </c>
      <c r="R323" s="11">
        <v>351.5</v>
      </c>
      <c r="S323" s="1" t="s">
        <v>5290</v>
      </c>
      <c r="T323" s="1" t="s">
        <v>5291</v>
      </c>
      <c r="U323" s="12">
        <v>0.18942902459545721</v>
      </c>
      <c r="V323" s="11">
        <v>616.37</v>
      </c>
      <c r="W323" s="1" t="s">
        <v>5294</v>
      </c>
      <c r="X323" s="1" t="s">
        <v>5295</v>
      </c>
      <c r="Y323" s="10">
        <v>152</v>
      </c>
      <c r="Z323" s="10">
        <v>0</v>
      </c>
      <c r="AA323" s="1" t="s">
        <v>5298</v>
      </c>
      <c r="AB323" s="1">
        <v>1</v>
      </c>
      <c r="AC323" s="10">
        <v>2</v>
      </c>
      <c r="AD323" s="10">
        <v>7</v>
      </c>
      <c r="AE323" s="1" t="s">
        <v>5301</v>
      </c>
      <c r="AF323" s="1" t="s">
        <v>5295</v>
      </c>
      <c r="AG323" s="1">
        <v>4</v>
      </c>
      <c r="AH323" s="17">
        <f t="shared" si="20"/>
        <v>967.87</v>
      </c>
      <c r="AI323" s="1" t="str">
        <f t="shared" si="21"/>
        <v>Adulto</v>
      </c>
      <c r="AJ323" s="17">
        <f t="shared" si="22"/>
        <v>183.34267003520517</v>
      </c>
      <c r="AK323" s="17">
        <f t="shared" ref="AK323:AK386" si="23">AH323-AJ323</f>
        <v>784.52732996479483</v>
      </c>
    </row>
    <row r="324" spans="1:37" x14ac:dyDescent="0.25">
      <c r="A324" s="4" t="s">
        <v>682</v>
      </c>
      <c r="B324" s="2" t="s">
        <v>2534</v>
      </c>
      <c r="C324" s="2" t="s">
        <v>2548</v>
      </c>
      <c r="D324" s="2" t="s">
        <v>2552</v>
      </c>
      <c r="E324" s="13">
        <v>25343</v>
      </c>
      <c r="F324" s="14">
        <v>59</v>
      </c>
      <c r="G324" s="2" t="s">
        <v>2557</v>
      </c>
      <c r="H324" s="2" t="s">
        <v>2562</v>
      </c>
      <c r="I324" s="2" t="s">
        <v>2566</v>
      </c>
      <c r="J324" s="15" t="s">
        <v>3216</v>
      </c>
      <c r="K324" s="13">
        <v>45250</v>
      </c>
      <c r="L324" s="2" t="s">
        <v>5067</v>
      </c>
      <c r="M324" s="2" t="s">
        <v>2563</v>
      </c>
      <c r="N324" s="15" t="s">
        <v>5119</v>
      </c>
      <c r="O324" s="2" t="s">
        <v>5276</v>
      </c>
      <c r="P324" s="2" t="s">
        <v>5282</v>
      </c>
      <c r="Q324" s="2" t="s">
        <v>5285</v>
      </c>
      <c r="R324" s="15">
        <v>888.24</v>
      </c>
      <c r="S324" s="2" t="s">
        <v>5290</v>
      </c>
      <c r="T324" s="2" t="s">
        <v>5291</v>
      </c>
      <c r="U324" s="16">
        <v>0.6139441830760658</v>
      </c>
      <c r="V324" s="15">
        <v>633.35</v>
      </c>
      <c r="W324" s="2" t="s">
        <v>5295</v>
      </c>
      <c r="X324" s="2" t="s">
        <v>5295</v>
      </c>
      <c r="Y324" s="14">
        <v>16</v>
      </c>
      <c r="Z324" s="14">
        <v>9</v>
      </c>
      <c r="AA324" s="2" t="s">
        <v>5296</v>
      </c>
      <c r="AB324" s="2">
        <v>1</v>
      </c>
      <c r="AC324" s="14">
        <v>3</v>
      </c>
      <c r="AD324" s="14">
        <v>4</v>
      </c>
      <c r="AE324" s="2" t="s">
        <v>5302</v>
      </c>
      <c r="AF324" s="2" t="s">
        <v>5294</v>
      </c>
      <c r="AG324" s="2">
        <v>0</v>
      </c>
      <c r="AH324" s="23">
        <f t="shared" si="20"/>
        <v>1521.5900000000001</v>
      </c>
      <c r="AI324" s="2" t="str">
        <f t="shared" si="21"/>
        <v>Adulto</v>
      </c>
      <c r="AJ324" s="23">
        <f t="shared" si="22"/>
        <v>934.17132952671102</v>
      </c>
      <c r="AK324" s="17">
        <f t="shared" si="23"/>
        <v>587.41867047328913</v>
      </c>
    </row>
    <row r="325" spans="1:37" x14ac:dyDescent="0.25">
      <c r="A325" s="4" t="s">
        <v>684</v>
      </c>
      <c r="B325" s="2" t="s">
        <v>2538</v>
      </c>
      <c r="C325" s="2" t="s">
        <v>2547</v>
      </c>
      <c r="D325" s="2" t="s">
        <v>2551</v>
      </c>
      <c r="E325" s="13">
        <v>34405</v>
      </c>
      <c r="F325" s="14">
        <v>15</v>
      </c>
      <c r="G325" s="2" t="s">
        <v>2556</v>
      </c>
      <c r="H325" s="2" t="s">
        <v>2560</v>
      </c>
      <c r="I325" s="2" t="s">
        <v>2564</v>
      </c>
      <c r="J325" s="15" t="s">
        <v>3218</v>
      </c>
      <c r="K325" s="13">
        <v>45276</v>
      </c>
      <c r="L325" s="2" t="s">
        <v>5068</v>
      </c>
      <c r="M325" s="2" t="s">
        <v>5073</v>
      </c>
      <c r="N325" s="15" t="s">
        <v>5093</v>
      </c>
      <c r="O325" s="2" t="s">
        <v>5278</v>
      </c>
      <c r="P325" s="2" t="s">
        <v>5282</v>
      </c>
      <c r="Q325" s="2" t="s">
        <v>5286</v>
      </c>
      <c r="R325" s="15">
        <v>1683.46</v>
      </c>
      <c r="S325" s="2" t="s">
        <v>5289</v>
      </c>
      <c r="T325" s="2" t="s">
        <v>5291</v>
      </c>
      <c r="U325" s="16">
        <v>0.7340107351391284</v>
      </c>
      <c r="V325" s="15">
        <v>60.58</v>
      </c>
      <c r="W325" s="2" t="s">
        <v>5294</v>
      </c>
      <c r="X325" s="2" t="s">
        <v>5294</v>
      </c>
      <c r="Y325" s="14">
        <v>55</v>
      </c>
      <c r="Z325" s="14">
        <v>4</v>
      </c>
      <c r="AA325" s="2" t="s">
        <v>5297</v>
      </c>
      <c r="AB325" s="2">
        <v>4</v>
      </c>
      <c r="AC325" s="14">
        <v>1</v>
      </c>
      <c r="AD325" s="14">
        <v>10</v>
      </c>
      <c r="AE325" s="2" t="s">
        <v>5301</v>
      </c>
      <c r="AF325" s="2" t="s">
        <v>5295</v>
      </c>
      <c r="AG325" s="2">
        <v>4</v>
      </c>
      <c r="AH325" s="23">
        <f t="shared" si="20"/>
        <v>1744.04</v>
      </c>
      <c r="AI325" s="2" t="str">
        <f t="shared" si="21"/>
        <v>Adulto</v>
      </c>
      <c r="AJ325" s="23">
        <f t="shared" si="22"/>
        <v>1280.1440825120455</v>
      </c>
      <c r="AK325" s="17">
        <f t="shared" si="23"/>
        <v>463.89591748795442</v>
      </c>
    </row>
    <row r="326" spans="1:37" x14ac:dyDescent="0.25">
      <c r="A326" s="3" t="s">
        <v>685</v>
      </c>
      <c r="B326" s="1" t="s">
        <v>2538</v>
      </c>
      <c r="C326" s="1" t="s">
        <v>2545</v>
      </c>
      <c r="D326" s="1" t="s">
        <v>2551</v>
      </c>
      <c r="E326" s="9">
        <v>36957</v>
      </c>
      <c r="F326" s="10">
        <v>37</v>
      </c>
      <c r="G326" s="1" t="s">
        <v>2554</v>
      </c>
      <c r="H326" s="1" t="s">
        <v>2561</v>
      </c>
      <c r="I326" s="1" t="s">
        <v>2566</v>
      </c>
      <c r="J326" s="11" t="s">
        <v>3219</v>
      </c>
      <c r="K326" s="9">
        <v>45308</v>
      </c>
      <c r="L326" s="1" t="s">
        <v>5067</v>
      </c>
      <c r="M326" s="1" t="s">
        <v>5070</v>
      </c>
      <c r="N326" s="11" t="s">
        <v>5134</v>
      </c>
      <c r="O326" s="1" t="s">
        <v>5278</v>
      </c>
      <c r="P326" s="1" t="s">
        <v>5283</v>
      </c>
      <c r="Q326" s="1" t="s">
        <v>5285</v>
      </c>
      <c r="R326" s="11">
        <v>2666.87</v>
      </c>
      <c r="S326" s="1" t="s">
        <v>5288</v>
      </c>
      <c r="T326" s="1" t="s">
        <v>5292</v>
      </c>
      <c r="U326" s="12">
        <v>0.55720445018631748</v>
      </c>
      <c r="V326" s="11">
        <v>446.23</v>
      </c>
      <c r="W326" s="1" t="s">
        <v>5294</v>
      </c>
      <c r="X326" s="1" t="s">
        <v>5295</v>
      </c>
      <c r="Y326" s="10">
        <v>43</v>
      </c>
      <c r="Z326" s="10">
        <v>9</v>
      </c>
      <c r="AA326" s="1" t="s">
        <v>5296</v>
      </c>
      <c r="AB326" s="1">
        <v>4</v>
      </c>
      <c r="AC326" s="10">
        <v>1</v>
      </c>
      <c r="AD326" s="10">
        <v>1</v>
      </c>
      <c r="AE326" s="1" t="s">
        <v>5303</v>
      </c>
      <c r="AF326" s="1" t="s">
        <v>5294</v>
      </c>
      <c r="AG326" s="1">
        <v>0</v>
      </c>
      <c r="AH326" s="17">
        <f t="shared" si="20"/>
        <v>3113.1</v>
      </c>
      <c r="AI326" s="1" t="str">
        <f t="shared" si="21"/>
        <v>Adulto</v>
      </c>
      <c r="AJ326" s="17">
        <f t="shared" si="22"/>
        <v>1734.6331738750248</v>
      </c>
      <c r="AK326" s="17">
        <f t="shared" si="23"/>
        <v>1378.4668261249751</v>
      </c>
    </row>
    <row r="327" spans="1:37" x14ac:dyDescent="0.25">
      <c r="A327" s="3" t="s">
        <v>687</v>
      </c>
      <c r="B327" s="1" t="s">
        <v>2540</v>
      </c>
      <c r="C327" s="1" t="s">
        <v>2550</v>
      </c>
      <c r="D327" s="1" t="s">
        <v>2551</v>
      </c>
      <c r="E327" s="9">
        <v>37461</v>
      </c>
      <c r="F327" s="10">
        <v>20</v>
      </c>
      <c r="G327" s="1" t="s">
        <v>2557</v>
      </c>
      <c r="H327" s="1" t="s">
        <v>2559</v>
      </c>
      <c r="I327" s="1" t="s">
        <v>2564</v>
      </c>
      <c r="J327" s="11" t="s">
        <v>3221</v>
      </c>
      <c r="K327" s="9">
        <v>45207</v>
      </c>
      <c r="L327" s="1" t="s">
        <v>5067</v>
      </c>
      <c r="M327" s="1" t="s">
        <v>2563</v>
      </c>
      <c r="N327" s="11" t="s">
        <v>5117</v>
      </c>
      <c r="O327" s="1" t="s">
        <v>5274</v>
      </c>
      <c r="P327" s="1" t="s">
        <v>5283</v>
      </c>
      <c r="Q327" s="1" t="s">
        <v>5286</v>
      </c>
      <c r="R327" s="11">
        <v>2009.35</v>
      </c>
      <c r="S327" s="1" t="s">
        <v>5289</v>
      </c>
      <c r="T327" s="1" t="s">
        <v>5292</v>
      </c>
      <c r="U327" s="12">
        <v>0.68548698859287316</v>
      </c>
      <c r="V327" s="11">
        <v>172.31</v>
      </c>
      <c r="W327" s="1" t="s">
        <v>5295</v>
      </c>
      <c r="X327" s="1" t="s">
        <v>5294</v>
      </c>
      <c r="Y327" s="10">
        <v>38</v>
      </c>
      <c r="Z327" s="10">
        <v>2</v>
      </c>
      <c r="AA327" s="1" t="s">
        <v>5298</v>
      </c>
      <c r="AB327" s="1">
        <v>1</v>
      </c>
      <c r="AC327" s="10">
        <v>8</v>
      </c>
      <c r="AD327" s="10">
        <v>5</v>
      </c>
      <c r="AE327" s="1" t="s">
        <v>5301</v>
      </c>
      <c r="AF327" s="1" t="s">
        <v>5295</v>
      </c>
      <c r="AG327" s="1">
        <v>0</v>
      </c>
      <c r="AH327" s="17">
        <f t="shared" si="20"/>
        <v>2181.66</v>
      </c>
      <c r="AI327" s="1" t="str">
        <f t="shared" si="21"/>
        <v>Adulto</v>
      </c>
      <c r="AJ327" s="17">
        <f t="shared" si="22"/>
        <v>1495.4995435335275</v>
      </c>
      <c r="AK327" s="17">
        <f t="shared" si="23"/>
        <v>686.1604564664724</v>
      </c>
    </row>
    <row r="328" spans="1:37" x14ac:dyDescent="0.25">
      <c r="A328" s="4" t="s">
        <v>688</v>
      </c>
      <c r="B328" s="2" t="s">
        <v>2538</v>
      </c>
      <c r="C328" s="2" t="s">
        <v>2543</v>
      </c>
      <c r="D328" s="2" t="s">
        <v>2551</v>
      </c>
      <c r="E328" s="13">
        <v>21943</v>
      </c>
      <c r="F328" s="14">
        <v>35</v>
      </c>
      <c r="G328" s="2" t="s">
        <v>2557</v>
      </c>
      <c r="H328" s="2" t="s">
        <v>2560</v>
      </c>
      <c r="I328" s="2" t="s">
        <v>2563</v>
      </c>
      <c r="J328" s="15" t="s">
        <v>3222</v>
      </c>
      <c r="K328" s="13">
        <v>45009</v>
      </c>
      <c r="L328" s="2" t="s">
        <v>5069</v>
      </c>
      <c r="M328" s="2" t="s">
        <v>2563</v>
      </c>
      <c r="N328" s="15" t="s">
        <v>5179</v>
      </c>
      <c r="O328" s="2" t="s">
        <v>5278</v>
      </c>
      <c r="P328" s="2" t="s">
        <v>5283</v>
      </c>
      <c r="Q328" s="2" t="s">
        <v>5287</v>
      </c>
      <c r="R328" s="15">
        <v>2731.35</v>
      </c>
      <c r="S328" s="2" t="s">
        <v>5289</v>
      </c>
      <c r="T328" s="2" t="s">
        <v>5288</v>
      </c>
      <c r="U328" s="16">
        <v>0.33301899095356741</v>
      </c>
      <c r="V328" s="15">
        <v>8.1300000000000008</v>
      </c>
      <c r="W328" s="2" t="s">
        <v>5295</v>
      </c>
      <c r="X328" s="2" t="s">
        <v>5295</v>
      </c>
      <c r="Y328" s="14">
        <v>129</v>
      </c>
      <c r="Z328" s="14">
        <v>0</v>
      </c>
      <c r="AA328" s="2" t="s">
        <v>5298</v>
      </c>
      <c r="AB328" s="2">
        <v>2</v>
      </c>
      <c r="AC328" s="14">
        <v>4</v>
      </c>
      <c r="AD328" s="14">
        <v>2</v>
      </c>
      <c r="AE328" s="2" t="s">
        <v>5300</v>
      </c>
      <c r="AF328" s="2" t="s">
        <v>5295</v>
      </c>
      <c r="AG328" s="2">
        <v>4</v>
      </c>
      <c r="AH328" s="23">
        <f t="shared" si="20"/>
        <v>2739.48</v>
      </c>
      <c r="AI328" s="2" t="str">
        <f t="shared" si="21"/>
        <v>Adulto</v>
      </c>
      <c r="AJ328" s="23">
        <f t="shared" si="22"/>
        <v>912.2988653374789</v>
      </c>
      <c r="AK328" s="17">
        <f t="shared" si="23"/>
        <v>1827.1811346625211</v>
      </c>
    </row>
    <row r="329" spans="1:37" x14ac:dyDescent="0.25">
      <c r="A329" s="3" t="s">
        <v>689</v>
      </c>
      <c r="B329" s="1" t="s">
        <v>2539</v>
      </c>
      <c r="C329" s="1" t="s">
        <v>2549</v>
      </c>
      <c r="D329" s="1" t="s">
        <v>2552</v>
      </c>
      <c r="E329" s="9">
        <v>41208</v>
      </c>
      <c r="F329" s="10">
        <v>34</v>
      </c>
      <c r="G329" s="1" t="s">
        <v>2556</v>
      </c>
      <c r="H329" s="1" t="s">
        <v>2558</v>
      </c>
      <c r="I329" s="1" t="s">
        <v>2563</v>
      </c>
      <c r="J329" s="11" t="s">
        <v>3223</v>
      </c>
      <c r="K329" s="9">
        <v>45111</v>
      </c>
      <c r="L329" s="1" t="s">
        <v>5067</v>
      </c>
      <c r="M329" s="1" t="s">
        <v>5071</v>
      </c>
      <c r="N329" s="11" t="s">
        <v>5228</v>
      </c>
      <c r="O329" s="1" t="s">
        <v>5274</v>
      </c>
      <c r="P329" s="1" t="s">
        <v>5280</v>
      </c>
      <c r="Q329" s="1" t="s">
        <v>5286</v>
      </c>
      <c r="R329" s="11">
        <v>2260.8000000000002</v>
      </c>
      <c r="S329" s="1" t="s">
        <v>5289</v>
      </c>
      <c r="T329" s="1" t="s">
        <v>5291</v>
      </c>
      <c r="U329" s="12">
        <v>0.42923294056147537</v>
      </c>
      <c r="V329" s="11">
        <v>252.77</v>
      </c>
      <c r="W329" s="1" t="s">
        <v>5294</v>
      </c>
      <c r="X329" s="1" t="s">
        <v>5295</v>
      </c>
      <c r="Y329" s="10">
        <v>97</v>
      </c>
      <c r="Z329" s="10">
        <v>14</v>
      </c>
      <c r="AA329" s="1" t="s">
        <v>5296</v>
      </c>
      <c r="AB329" s="1">
        <v>2</v>
      </c>
      <c r="AC329" s="10">
        <v>3</v>
      </c>
      <c r="AD329" s="10">
        <v>6</v>
      </c>
      <c r="AE329" s="1" t="s">
        <v>5301</v>
      </c>
      <c r="AF329" s="1" t="s">
        <v>5295</v>
      </c>
      <c r="AG329" s="1">
        <v>0</v>
      </c>
      <c r="AH329" s="17">
        <f t="shared" si="20"/>
        <v>2513.5700000000002</v>
      </c>
      <c r="AI329" s="1" t="str">
        <f t="shared" si="21"/>
        <v>Adulto</v>
      </c>
      <c r="AJ329" s="17">
        <f t="shared" si="22"/>
        <v>1078.9070424071078</v>
      </c>
      <c r="AK329" s="17">
        <f t="shared" si="23"/>
        <v>1434.6629575928923</v>
      </c>
    </row>
    <row r="330" spans="1:37" x14ac:dyDescent="0.25">
      <c r="A330" s="3" t="s">
        <v>691</v>
      </c>
      <c r="B330" s="1" t="s">
        <v>2540</v>
      </c>
      <c r="C330" s="1" t="s">
        <v>2543</v>
      </c>
      <c r="D330" s="1" t="s">
        <v>2552</v>
      </c>
      <c r="E330" s="9">
        <v>21561</v>
      </c>
      <c r="F330" s="10">
        <v>31</v>
      </c>
      <c r="G330" s="1" t="s">
        <v>2557</v>
      </c>
      <c r="H330" s="1" t="s">
        <v>2559</v>
      </c>
      <c r="I330" s="1" t="s">
        <v>2564</v>
      </c>
      <c r="J330" s="11" t="s">
        <v>3225</v>
      </c>
      <c r="K330" s="9">
        <v>45346</v>
      </c>
      <c r="L330" s="1" t="s">
        <v>5068</v>
      </c>
      <c r="M330" s="1" t="s">
        <v>5071</v>
      </c>
      <c r="N330" s="11" t="s">
        <v>5163</v>
      </c>
      <c r="O330" s="1" t="s">
        <v>5274</v>
      </c>
      <c r="P330" s="1" t="s">
        <v>5280</v>
      </c>
      <c r="Q330" s="1" t="s">
        <v>5284</v>
      </c>
      <c r="R330" s="11">
        <v>1278.3599999999999</v>
      </c>
      <c r="S330" s="1" t="s">
        <v>5289</v>
      </c>
      <c r="T330" s="1" t="s">
        <v>5292</v>
      </c>
      <c r="U330" s="12">
        <v>0.42155562051572559</v>
      </c>
      <c r="V330" s="11">
        <v>386.33</v>
      </c>
      <c r="W330" s="1" t="s">
        <v>5295</v>
      </c>
      <c r="X330" s="1" t="s">
        <v>5294</v>
      </c>
      <c r="Y330" s="10">
        <v>79</v>
      </c>
      <c r="Z330" s="10">
        <v>12</v>
      </c>
      <c r="AA330" s="1" t="s">
        <v>5298</v>
      </c>
      <c r="AB330" s="1">
        <v>4</v>
      </c>
      <c r="AC330" s="10">
        <v>2</v>
      </c>
      <c r="AD330" s="10">
        <v>6</v>
      </c>
      <c r="AE330" s="1" t="s">
        <v>5300</v>
      </c>
      <c r="AF330" s="1" t="s">
        <v>5294</v>
      </c>
      <c r="AG330" s="1">
        <v>5</v>
      </c>
      <c r="AH330" s="17">
        <f t="shared" si="20"/>
        <v>1664.6899999999998</v>
      </c>
      <c r="AI330" s="1" t="str">
        <f t="shared" si="21"/>
        <v>Adulto</v>
      </c>
      <c r="AJ330" s="17">
        <f t="shared" si="22"/>
        <v>701.75942591632315</v>
      </c>
      <c r="AK330" s="17">
        <f t="shared" si="23"/>
        <v>962.93057408367667</v>
      </c>
    </row>
    <row r="331" spans="1:37" x14ac:dyDescent="0.25">
      <c r="A331" s="3" t="s">
        <v>693</v>
      </c>
      <c r="B331" s="1" t="s">
        <v>2540</v>
      </c>
      <c r="C331" s="1" t="s">
        <v>2548</v>
      </c>
      <c r="D331" s="1" t="s">
        <v>2552</v>
      </c>
      <c r="E331" s="9">
        <v>40228</v>
      </c>
      <c r="F331" s="10">
        <v>19</v>
      </c>
      <c r="G331" s="1" t="s">
        <v>2555</v>
      </c>
      <c r="H331" s="1" t="s">
        <v>2562</v>
      </c>
      <c r="I331" s="1" t="s">
        <v>2563</v>
      </c>
      <c r="J331" s="11" t="s">
        <v>3227</v>
      </c>
      <c r="K331" s="9">
        <v>45158</v>
      </c>
      <c r="L331" s="1" t="s">
        <v>5067</v>
      </c>
      <c r="M331" s="1" t="s">
        <v>5074</v>
      </c>
      <c r="N331" s="11" t="s">
        <v>5216</v>
      </c>
      <c r="O331" s="1" t="s">
        <v>5275</v>
      </c>
      <c r="P331" s="1" t="s">
        <v>5280</v>
      </c>
      <c r="Q331" s="1" t="s">
        <v>5287</v>
      </c>
      <c r="R331" s="11">
        <v>1955.29</v>
      </c>
      <c r="S331" s="1" t="s">
        <v>5289</v>
      </c>
      <c r="T331" s="1" t="s">
        <v>5293</v>
      </c>
      <c r="U331" s="12">
        <v>0.27248707278904322</v>
      </c>
      <c r="V331" s="11">
        <v>351.23</v>
      </c>
      <c r="W331" s="1" t="s">
        <v>5294</v>
      </c>
      <c r="X331" s="1" t="s">
        <v>5294</v>
      </c>
      <c r="Y331" s="10">
        <v>233</v>
      </c>
      <c r="Z331" s="10">
        <v>3</v>
      </c>
      <c r="AA331" s="1" t="s">
        <v>5296</v>
      </c>
      <c r="AB331" s="1">
        <v>3</v>
      </c>
      <c r="AC331" s="10">
        <v>9</v>
      </c>
      <c r="AD331" s="10">
        <v>2</v>
      </c>
      <c r="AE331" s="1" t="s">
        <v>5303</v>
      </c>
      <c r="AF331" s="1" t="s">
        <v>5294</v>
      </c>
      <c r="AG331" s="1">
        <v>3</v>
      </c>
      <c r="AH331" s="17">
        <f t="shared" si="20"/>
        <v>2306.52</v>
      </c>
      <c r="AI331" s="1" t="str">
        <f t="shared" si="21"/>
        <v>Adulto</v>
      </c>
      <c r="AJ331" s="17">
        <f t="shared" si="22"/>
        <v>628.49688312938395</v>
      </c>
      <c r="AK331" s="17">
        <f t="shared" si="23"/>
        <v>1678.0231168706159</v>
      </c>
    </row>
    <row r="332" spans="1:37" x14ac:dyDescent="0.25">
      <c r="A332" s="3" t="s">
        <v>695</v>
      </c>
      <c r="B332" s="1" t="s">
        <v>2537</v>
      </c>
      <c r="C332" s="1" t="s">
        <v>2548</v>
      </c>
      <c r="D332" s="1" t="s">
        <v>2551</v>
      </c>
      <c r="E332" s="9">
        <v>25144</v>
      </c>
      <c r="F332" s="10">
        <v>24</v>
      </c>
      <c r="G332" s="1" t="s">
        <v>2557</v>
      </c>
      <c r="H332" s="1" t="s">
        <v>2560</v>
      </c>
      <c r="I332" s="1" t="s">
        <v>2565</v>
      </c>
      <c r="J332" s="11" t="s">
        <v>3229</v>
      </c>
      <c r="K332" s="9">
        <v>45320</v>
      </c>
      <c r="L332" s="1" t="s">
        <v>5069</v>
      </c>
      <c r="M332" s="1" t="s">
        <v>5072</v>
      </c>
      <c r="N332" s="11" t="s">
        <v>5171</v>
      </c>
      <c r="O332" s="1" t="s">
        <v>5278</v>
      </c>
      <c r="P332" s="1" t="s">
        <v>5281</v>
      </c>
      <c r="Q332" s="1" t="s">
        <v>5284</v>
      </c>
      <c r="R332" s="11">
        <v>164.2</v>
      </c>
      <c r="S332" s="1" t="s">
        <v>5289</v>
      </c>
      <c r="T332" s="1" t="s">
        <v>5292</v>
      </c>
      <c r="U332" s="12">
        <v>0.69895740700478615</v>
      </c>
      <c r="V332" s="11">
        <v>177.05</v>
      </c>
      <c r="W332" s="1" t="s">
        <v>5294</v>
      </c>
      <c r="X332" s="1" t="s">
        <v>5294</v>
      </c>
      <c r="Y332" s="10">
        <v>78</v>
      </c>
      <c r="Z332" s="10">
        <v>5</v>
      </c>
      <c r="AA332" s="1" t="s">
        <v>5296</v>
      </c>
      <c r="AB332" s="1">
        <v>3</v>
      </c>
      <c r="AC332" s="10">
        <v>5</v>
      </c>
      <c r="AD332" s="10">
        <v>7</v>
      </c>
      <c r="AE332" s="1" t="s">
        <v>5302</v>
      </c>
      <c r="AF332" s="1" t="s">
        <v>5294</v>
      </c>
      <c r="AG332" s="1">
        <v>2</v>
      </c>
      <c r="AH332" s="17">
        <f t="shared" si="20"/>
        <v>341.25</v>
      </c>
      <c r="AI332" s="1" t="str">
        <f t="shared" si="21"/>
        <v>Adulto</v>
      </c>
      <c r="AJ332" s="17">
        <f t="shared" si="22"/>
        <v>238.51921514038327</v>
      </c>
      <c r="AK332" s="17">
        <f t="shared" si="23"/>
        <v>102.73078485961673</v>
      </c>
    </row>
    <row r="333" spans="1:37" x14ac:dyDescent="0.25">
      <c r="A333" s="3" t="s">
        <v>697</v>
      </c>
      <c r="B333" s="1" t="s">
        <v>2541</v>
      </c>
      <c r="C333" s="1" t="s">
        <v>2543</v>
      </c>
      <c r="D333" s="1" t="s">
        <v>2551</v>
      </c>
      <c r="E333" s="9">
        <v>20863</v>
      </c>
      <c r="F333" s="10">
        <v>39</v>
      </c>
      <c r="G333" s="1" t="s">
        <v>2554</v>
      </c>
      <c r="H333" s="1" t="s">
        <v>2558</v>
      </c>
      <c r="I333" s="1" t="s">
        <v>2566</v>
      </c>
      <c r="J333" s="11" t="s">
        <v>3231</v>
      </c>
      <c r="K333" s="9">
        <v>44993</v>
      </c>
      <c r="L333" s="1" t="s">
        <v>5067</v>
      </c>
      <c r="M333" s="1" t="s">
        <v>2563</v>
      </c>
      <c r="N333" s="11" t="s">
        <v>5226</v>
      </c>
      <c r="O333" s="1" t="s">
        <v>5277</v>
      </c>
      <c r="P333" s="1" t="s">
        <v>5279</v>
      </c>
      <c r="Q333" s="1" t="s">
        <v>5285</v>
      </c>
      <c r="R333" s="11">
        <v>1166.1300000000001</v>
      </c>
      <c r="S333" s="1" t="s">
        <v>5290</v>
      </c>
      <c r="T333" s="1" t="s">
        <v>5291</v>
      </c>
      <c r="U333" s="12">
        <v>9.5290422208338499E-2</v>
      </c>
      <c r="V333" s="11">
        <v>483.56</v>
      </c>
      <c r="W333" s="1" t="s">
        <v>5295</v>
      </c>
      <c r="X333" s="1" t="s">
        <v>5295</v>
      </c>
      <c r="Y333" s="10">
        <v>262</v>
      </c>
      <c r="Z333" s="10">
        <v>11</v>
      </c>
      <c r="AA333" s="1" t="s">
        <v>5298</v>
      </c>
      <c r="AB333" s="1">
        <v>1</v>
      </c>
      <c r="AC333" s="10">
        <v>7</v>
      </c>
      <c r="AD333" s="10">
        <v>2</v>
      </c>
      <c r="AE333" s="1" t="s">
        <v>5299</v>
      </c>
      <c r="AF333" s="1" t="s">
        <v>5294</v>
      </c>
      <c r="AG333" s="1">
        <v>2</v>
      </c>
      <c r="AH333" s="17">
        <f t="shared" si="20"/>
        <v>1649.69</v>
      </c>
      <c r="AI333" s="1" t="str">
        <f t="shared" si="21"/>
        <v>Adulto</v>
      </c>
      <c r="AJ333" s="17">
        <f t="shared" si="22"/>
        <v>157.19965661287395</v>
      </c>
      <c r="AK333" s="17">
        <f t="shared" si="23"/>
        <v>1492.4903433871261</v>
      </c>
    </row>
    <row r="334" spans="1:37" x14ac:dyDescent="0.25">
      <c r="A334" s="3" t="s">
        <v>699</v>
      </c>
      <c r="B334" s="1" t="s">
        <v>2533</v>
      </c>
      <c r="C334" s="1" t="s">
        <v>2550</v>
      </c>
      <c r="D334" s="1" t="s">
        <v>2551</v>
      </c>
      <c r="E334" s="9">
        <v>32834</v>
      </c>
      <c r="F334" s="10">
        <v>54</v>
      </c>
      <c r="G334" s="1" t="s">
        <v>2554</v>
      </c>
      <c r="H334" s="1" t="s">
        <v>2559</v>
      </c>
      <c r="I334" s="1" t="s">
        <v>2566</v>
      </c>
      <c r="J334" s="11" t="s">
        <v>3233</v>
      </c>
      <c r="K334" s="9">
        <v>45086</v>
      </c>
      <c r="L334" s="1" t="s">
        <v>5068</v>
      </c>
      <c r="M334" s="1" t="s">
        <v>5071</v>
      </c>
      <c r="N334" s="11" t="s">
        <v>5096</v>
      </c>
      <c r="O334" s="1" t="s">
        <v>5277</v>
      </c>
      <c r="P334" s="1" t="s">
        <v>5282</v>
      </c>
      <c r="Q334" s="1" t="s">
        <v>5285</v>
      </c>
      <c r="R334" s="11">
        <v>2236.67</v>
      </c>
      <c r="S334" s="1" t="s">
        <v>5290</v>
      </c>
      <c r="T334" s="1" t="s">
        <v>5291</v>
      </c>
      <c r="U334" s="12">
        <v>0.18701808186300681</v>
      </c>
      <c r="V334" s="11">
        <v>537.49</v>
      </c>
      <c r="W334" s="1" t="s">
        <v>5295</v>
      </c>
      <c r="X334" s="1" t="s">
        <v>5294</v>
      </c>
      <c r="Y334" s="10">
        <v>210</v>
      </c>
      <c r="Z334" s="10">
        <v>2</v>
      </c>
      <c r="AA334" s="1" t="s">
        <v>5297</v>
      </c>
      <c r="AB334" s="1">
        <v>4</v>
      </c>
      <c r="AC334" s="10">
        <v>2</v>
      </c>
      <c r="AD334" s="10">
        <v>8</v>
      </c>
      <c r="AE334" s="1" t="s">
        <v>5302</v>
      </c>
      <c r="AF334" s="1" t="s">
        <v>5295</v>
      </c>
      <c r="AG334" s="1">
        <v>4</v>
      </c>
      <c r="AH334" s="17">
        <f t="shared" si="20"/>
        <v>2774.16</v>
      </c>
      <c r="AI334" s="1" t="str">
        <f t="shared" si="21"/>
        <v>Adulto</v>
      </c>
      <c r="AJ334" s="17">
        <f t="shared" si="22"/>
        <v>518.81808198107899</v>
      </c>
      <c r="AK334" s="17">
        <f t="shared" si="23"/>
        <v>2255.3419180189208</v>
      </c>
    </row>
    <row r="335" spans="1:37" x14ac:dyDescent="0.25">
      <c r="A335" s="4" t="s">
        <v>700</v>
      </c>
      <c r="B335" s="2" t="s">
        <v>2539</v>
      </c>
      <c r="C335" s="2" t="s">
        <v>2543</v>
      </c>
      <c r="D335" s="2" t="s">
        <v>2552</v>
      </c>
      <c r="E335" s="13">
        <v>36329</v>
      </c>
      <c r="F335" s="14">
        <v>39</v>
      </c>
      <c r="G335" s="2" t="s">
        <v>2555</v>
      </c>
      <c r="H335" s="2" t="s">
        <v>2559</v>
      </c>
      <c r="I335" s="2" t="s">
        <v>2563</v>
      </c>
      <c r="J335" s="15" t="s">
        <v>3234</v>
      </c>
      <c r="K335" s="13">
        <v>45031</v>
      </c>
      <c r="L335" s="2" t="s">
        <v>5067</v>
      </c>
      <c r="M335" s="2" t="s">
        <v>5071</v>
      </c>
      <c r="N335" s="15" t="s">
        <v>5164</v>
      </c>
      <c r="O335" s="2" t="s">
        <v>5276</v>
      </c>
      <c r="P335" s="2" t="s">
        <v>5282</v>
      </c>
      <c r="Q335" s="2" t="s">
        <v>5284</v>
      </c>
      <c r="R335" s="15">
        <v>2868.36</v>
      </c>
      <c r="S335" s="2" t="s">
        <v>5289</v>
      </c>
      <c r="T335" s="2" t="s">
        <v>5288</v>
      </c>
      <c r="U335" s="16">
        <v>0.418120891874874</v>
      </c>
      <c r="V335" s="15">
        <v>538.94000000000005</v>
      </c>
      <c r="W335" s="2" t="s">
        <v>5294</v>
      </c>
      <c r="X335" s="2" t="s">
        <v>5295</v>
      </c>
      <c r="Y335" s="14">
        <v>17</v>
      </c>
      <c r="Z335" s="14">
        <v>12</v>
      </c>
      <c r="AA335" s="2" t="s">
        <v>5296</v>
      </c>
      <c r="AB335" s="2">
        <v>1</v>
      </c>
      <c r="AC335" s="14">
        <v>4</v>
      </c>
      <c r="AD335" s="14">
        <v>4</v>
      </c>
      <c r="AE335" s="2" t="s">
        <v>5301</v>
      </c>
      <c r="AF335" s="2" t="s">
        <v>5295</v>
      </c>
      <c r="AG335" s="2">
        <v>3</v>
      </c>
      <c r="AH335" s="23">
        <f t="shared" si="20"/>
        <v>3407.3</v>
      </c>
      <c r="AI335" s="2" t="str">
        <f t="shared" si="21"/>
        <v>Adulto</v>
      </c>
      <c r="AJ335" s="23">
        <f t="shared" si="22"/>
        <v>1424.6633148852582</v>
      </c>
      <c r="AK335" s="17">
        <f t="shared" si="23"/>
        <v>1982.636685114742</v>
      </c>
    </row>
    <row r="336" spans="1:37" x14ac:dyDescent="0.25">
      <c r="A336" s="3" t="s">
        <v>701</v>
      </c>
      <c r="B336" s="1" t="s">
        <v>2540</v>
      </c>
      <c r="C336" s="1" t="s">
        <v>2549</v>
      </c>
      <c r="D336" s="1" t="s">
        <v>2551</v>
      </c>
      <c r="E336" s="9">
        <v>38954</v>
      </c>
      <c r="F336" s="10">
        <v>17</v>
      </c>
      <c r="G336" s="1" t="s">
        <v>2557</v>
      </c>
      <c r="H336" s="1" t="s">
        <v>2561</v>
      </c>
      <c r="I336" s="1" t="s">
        <v>2563</v>
      </c>
      <c r="J336" s="11" t="s">
        <v>3235</v>
      </c>
      <c r="K336" s="9">
        <v>45048</v>
      </c>
      <c r="L336" s="1" t="s">
        <v>5067</v>
      </c>
      <c r="M336" s="1" t="s">
        <v>5074</v>
      </c>
      <c r="N336" s="11" t="s">
        <v>5199</v>
      </c>
      <c r="O336" s="1" t="s">
        <v>5275</v>
      </c>
      <c r="P336" s="1" t="s">
        <v>5280</v>
      </c>
      <c r="Q336" s="1" t="s">
        <v>5284</v>
      </c>
      <c r="R336" s="11">
        <v>1699.57</v>
      </c>
      <c r="S336" s="1" t="s">
        <v>5290</v>
      </c>
      <c r="T336" s="1" t="s">
        <v>5291</v>
      </c>
      <c r="U336" s="12">
        <v>0.849685136123002</v>
      </c>
      <c r="V336" s="11">
        <v>645.03</v>
      </c>
      <c r="W336" s="1" t="s">
        <v>5295</v>
      </c>
      <c r="X336" s="1" t="s">
        <v>5295</v>
      </c>
      <c r="Y336" s="10">
        <v>272</v>
      </c>
      <c r="Z336" s="10">
        <v>13</v>
      </c>
      <c r="AA336" s="1" t="s">
        <v>5297</v>
      </c>
      <c r="AB336" s="1">
        <v>4</v>
      </c>
      <c r="AC336" s="10">
        <v>3</v>
      </c>
      <c r="AD336" s="10">
        <v>9</v>
      </c>
      <c r="AE336" s="1" t="s">
        <v>5303</v>
      </c>
      <c r="AF336" s="1" t="s">
        <v>5295</v>
      </c>
      <c r="AG336" s="1">
        <v>4</v>
      </c>
      <c r="AH336" s="17">
        <f t="shared" si="20"/>
        <v>2344.6</v>
      </c>
      <c r="AI336" s="1" t="str">
        <f t="shared" si="21"/>
        <v>Adulto</v>
      </c>
      <c r="AJ336" s="17">
        <f t="shared" si="22"/>
        <v>1992.1717701539903</v>
      </c>
      <c r="AK336" s="17">
        <f t="shared" si="23"/>
        <v>352.42822984600957</v>
      </c>
    </row>
    <row r="337" spans="1:37" x14ac:dyDescent="0.25">
      <c r="A337" s="4" t="s">
        <v>702</v>
      </c>
      <c r="B337" s="2" t="s">
        <v>2541</v>
      </c>
      <c r="C337" s="2" t="s">
        <v>2545</v>
      </c>
      <c r="D337" s="2" t="s">
        <v>2552</v>
      </c>
      <c r="E337" s="13">
        <v>27109</v>
      </c>
      <c r="F337" s="14">
        <v>19</v>
      </c>
      <c r="G337" s="2" t="s">
        <v>2557</v>
      </c>
      <c r="H337" s="2" t="s">
        <v>2561</v>
      </c>
      <c r="I337" s="2" t="s">
        <v>2566</v>
      </c>
      <c r="J337" s="15" t="s">
        <v>3236</v>
      </c>
      <c r="K337" s="13">
        <v>45112</v>
      </c>
      <c r="L337" s="2" t="s">
        <v>5068</v>
      </c>
      <c r="M337" s="2" t="s">
        <v>5073</v>
      </c>
      <c r="N337" s="15" t="s">
        <v>5076</v>
      </c>
      <c r="O337" s="2" t="s">
        <v>5278</v>
      </c>
      <c r="P337" s="2" t="s">
        <v>5279</v>
      </c>
      <c r="Q337" s="2" t="s">
        <v>5285</v>
      </c>
      <c r="R337" s="15">
        <v>2255.84</v>
      </c>
      <c r="S337" s="2" t="s">
        <v>5288</v>
      </c>
      <c r="T337" s="2" t="s">
        <v>5288</v>
      </c>
      <c r="U337" s="16">
        <v>1.023725258468833E-4</v>
      </c>
      <c r="V337" s="15">
        <v>534.94000000000005</v>
      </c>
      <c r="W337" s="2" t="s">
        <v>5294</v>
      </c>
      <c r="X337" s="2" t="s">
        <v>5294</v>
      </c>
      <c r="Y337" s="14">
        <v>209</v>
      </c>
      <c r="Z337" s="14">
        <v>8</v>
      </c>
      <c r="AA337" s="2" t="s">
        <v>5298</v>
      </c>
      <c r="AB337" s="2">
        <v>3</v>
      </c>
      <c r="AC337" s="14">
        <v>3</v>
      </c>
      <c r="AD337" s="14">
        <v>1</v>
      </c>
      <c r="AE337" s="2" t="s">
        <v>5302</v>
      </c>
      <c r="AF337" s="2" t="s">
        <v>5294</v>
      </c>
      <c r="AG337" s="2">
        <v>3</v>
      </c>
      <c r="AH337" s="23">
        <f t="shared" si="20"/>
        <v>2790.78</v>
      </c>
      <c r="AI337" s="2" t="str">
        <f t="shared" si="21"/>
        <v>Adulto</v>
      </c>
      <c r="AJ337" s="23">
        <f t="shared" si="22"/>
        <v>0.28569919768296503</v>
      </c>
      <c r="AK337" s="17">
        <f t="shared" si="23"/>
        <v>2790.4943008023174</v>
      </c>
    </row>
    <row r="338" spans="1:37" x14ac:dyDescent="0.25">
      <c r="A338" s="3" t="s">
        <v>703</v>
      </c>
      <c r="B338" s="1" t="s">
        <v>2535</v>
      </c>
      <c r="C338" s="1" t="s">
        <v>2545</v>
      </c>
      <c r="D338" s="1" t="s">
        <v>2551</v>
      </c>
      <c r="E338" s="9">
        <v>18433</v>
      </c>
      <c r="F338" s="10">
        <v>48</v>
      </c>
      <c r="G338" s="1" t="s">
        <v>2557</v>
      </c>
      <c r="H338" s="1" t="s">
        <v>2561</v>
      </c>
      <c r="I338" s="1" t="s">
        <v>2564</v>
      </c>
      <c r="J338" s="11" t="s">
        <v>3237</v>
      </c>
      <c r="K338" s="9">
        <v>45039</v>
      </c>
      <c r="L338" s="1" t="s">
        <v>5068</v>
      </c>
      <c r="M338" s="1" t="s">
        <v>5072</v>
      </c>
      <c r="N338" s="11" t="s">
        <v>5233</v>
      </c>
      <c r="O338" s="1" t="s">
        <v>5278</v>
      </c>
      <c r="P338" s="1" t="s">
        <v>5280</v>
      </c>
      <c r="Q338" s="1" t="s">
        <v>5285</v>
      </c>
      <c r="R338" s="11">
        <v>862.09</v>
      </c>
      <c r="S338" s="1" t="s">
        <v>5290</v>
      </c>
      <c r="T338" s="1" t="s">
        <v>5288</v>
      </c>
      <c r="U338" s="12">
        <v>0.92517918947084976</v>
      </c>
      <c r="V338" s="11">
        <v>607.48</v>
      </c>
      <c r="W338" s="1" t="s">
        <v>5294</v>
      </c>
      <c r="X338" s="1" t="s">
        <v>5294</v>
      </c>
      <c r="Y338" s="10">
        <v>116</v>
      </c>
      <c r="Z338" s="10">
        <v>7</v>
      </c>
      <c r="AA338" s="1" t="s">
        <v>5296</v>
      </c>
      <c r="AB338" s="1">
        <v>3</v>
      </c>
      <c r="AC338" s="10">
        <v>9</v>
      </c>
      <c r="AD338" s="10">
        <v>10</v>
      </c>
      <c r="AE338" s="1" t="s">
        <v>5302</v>
      </c>
      <c r="AF338" s="1" t="s">
        <v>5294</v>
      </c>
      <c r="AG338" s="1">
        <v>3</v>
      </c>
      <c r="AH338" s="17">
        <f t="shared" si="20"/>
        <v>1469.5700000000002</v>
      </c>
      <c r="AI338" s="1" t="str">
        <f t="shared" si="21"/>
        <v>Adulto</v>
      </c>
      <c r="AJ338" s="17">
        <f t="shared" si="22"/>
        <v>1359.6155814706769</v>
      </c>
      <c r="AK338" s="17">
        <f t="shared" si="23"/>
        <v>109.95441852932322</v>
      </c>
    </row>
    <row r="339" spans="1:37" x14ac:dyDescent="0.25">
      <c r="A339" s="4" t="s">
        <v>704</v>
      </c>
      <c r="B339" s="2" t="s">
        <v>2534</v>
      </c>
      <c r="C339" s="2" t="s">
        <v>2548</v>
      </c>
      <c r="D339" s="2" t="s">
        <v>2552</v>
      </c>
      <c r="E339" s="13">
        <v>30731</v>
      </c>
      <c r="F339" s="14">
        <v>35</v>
      </c>
      <c r="G339" s="2" t="s">
        <v>2557</v>
      </c>
      <c r="H339" s="2" t="s">
        <v>2558</v>
      </c>
      <c r="I339" s="2" t="s">
        <v>2563</v>
      </c>
      <c r="J339" s="15" t="s">
        <v>3238</v>
      </c>
      <c r="K339" s="13">
        <v>45509</v>
      </c>
      <c r="L339" s="2" t="s">
        <v>5068</v>
      </c>
      <c r="M339" s="2" t="s">
        <v>5073</v>
      </c>
      <c r="N339" s="15" t="s">
        <v>5101</v>
      </c>
      <c r="O339" s="2" t="s">
        <v>5275</v>
      </c>
      <c r="P339" s="2" t="s">
        <v>5283</v>
      </c>
      <c r="Q339" s="2" t="s">
        <v>5286</v>
      </c>
      <c r="R339" s="15">
        <v>2054.75</v>
      </c>
      <c r="S339" s="2" t="s">
        <v>5289</v>
      </c>
      <c r="T339" s="2" t="s">
        <v>5288</v>
      </c>
      <c r="U339" s="16">
        <v>5.3488623896368659E-2</v>
      </c>
      <c r="V339" s="15">
        <v>692.9</v>
      </c>
      <c r="W339" s="2" t="s">
        <v>5295</v>
      </c>
      <c r="X339" s="2" t="s">
        <v>5294</v>
      </c>
      <c r="Y339" s="14">
        <v>103</v>
      </c>
      <c r="Z339" s="14">
        <v>14</v>
      </c>
      <c r="AA339" s="2" t="s">
        <v>5298</v>
      </c>
      <c r="AB339" s="2">
        <v>3</v>
      </c>
      <c r="AC339" s="14">
        <v>7</v>
      </c>
      <c r="AD339" s="14">
        <v>7</v>
      </c>
      <c r="AE339" s="2" t="s">
        <v>5302</v>
      </c>
      <c r="AF339" s="2" t="s">
        <v>5295</v>
      </c>
      <c r="AG339" s="2">
        <v>4</v>
      </c>
      <c r="AH339" s="23">
        <f t="shared" si="20"/>
        <v>2747.65</v>
      </c>
      <c r="AI339" s="2" t="str">
        <f t="shared" si="21"/>
        <v>Adulto</v>
      </c>
      <c r="AJ339" s="23">
        <f t="shared" si="22"/>
        <v>146.96801744885735</v>
      </c>
      <c r="AK339" s="17">
        <f t="shared" si="23"/>
        <v>2600.6819825511429</v>
      </c>
    </row>
    <row r="340" spans="1:37" x14ac:dyDescent="0.25">
      <c r="A340" s="3" t="s">
        <v>705</v>
      </c>
      <c r="B340" s="1" t="s">
        <v>2538</v>
      </c>
      <c r="C340" s="1" t="s">
        <v>2546</v>
      </c>
      <c r="D340" s="1" t="s">
        <v>2552</v>
      </c>
      <c r="E340" s="9">
        <v>18676</v>
      </c>
      <c r="F340" s="10">
        <v>32</v>
      </c>
      <c r="G340" s="1" t="s">
        <v>2553</v>
      </c>
      <c r="H340" s="1" t="s">
        <v>2558</v>
      </c>
      <c r="I340" s="1" t="s">
        <v>2565</v>
      </c>
      <c r="J340" s="11" t="s">
        <v>3239</v>
      </c>
      <c r="K340" s="9">
        <v>44979</v>
      </c>
      <c r="L340" s="1" t="s">
        <v>5068</v>
      </c>
      <c r="M340" s="1" t="s">
        <v>5073</v>
      </c>
      <c r="N340" s="11" t="s">
        <v>5092</v>
      </c>
      <c r="O340" s="1" t="s">
        <v>5277</v>
      </c>
      <c r="P340" s="1" t="s">
        <v>5281</v>
      </c>
      <c r="Q340" s="1" t="s">
        <v>5287</v>
      </c>
      <c r="R340" s="11">
        <v>2133.15</v>
      </c>
      <c r="S340" s="1" t="s">
        <v>5289</v>
      </c>
      <c r="T340" s="1" t="s">
        <v>5288</v>
      </c>
      <c r="U340" s="12">
        <v>0.17086904952401069</v>
      </c>
      <c r="V340" s="11">
        <v>6.33</v>
      </c>
      <c r="W340" s="1" t="s">
        <v>5294</v>
      </c>
      <c r="X340" s="1" t="s">
        <v>5294</v>
      </c>
      <c r="Y340" s="10">
        <v>76</v>
      </c>
      <c r="Z340" s="10">
        <v>2</v>
      </c>
      <c r="AA340" s="1" t="s">
        <v>5296</v>
      </c>
      <c r="AB340" s="1">
        <v>4</v>
      </c>
      <c r="AC340" s="10">
        <v>8</v>
      </c>
      <c r="AD340" s="10">
        <v>3</v>
      </c>
      <c r="AE340" s="1" t="s">
        <v>5303</v>
      </c>
      <c r="AF340" s="1" t="s">
        <v>5294</v>
      </c>
      <c r="AG340" s="1">
        <v>5</v>
      </c>
      <c r="AH340" s="17">
        <f t="shared" si="20"/>
        <v>2139.48</v>
      </c>
      <c r="AI340" s="1" t="str">
        <f t="shared" si="21"/>
        <v>Adulto</v>
      </c>
      <c r="AJ340" s="17">
        <f t="shared" si="22"/>
        <v>365.57091407563041</v>
      </c>
      <c r="AK340" s="17">
        <f t="shared" si="23"/>
        <v>1773.9090859243697</v>
      </c>
    </row>
    <row r="341" spans="1:37" x14ac:dyDescent="0.25">
      <c r="A341" s="4" t="s">
        <v>706</v>
      </c>
      <c r="B341" s="2" t="s">
        <v>2534</v>
      </c>
      <c r="C341" s="2" t="s">
        <v>2547</v>
      </c>
      <c r="D341" s="2" t="s">
        <v>2552</v>
      </c>
      <c r="E341" s="13">
        <v>20655</v>
      </c>
      <c r="F341" s="14">
        <v>47</v>
      </c>
      <c r="G341" s="2" t="s">
        <v>2553</v>
      </c>
      <c r="H341" s="2" t="s">
        <v>2558</v>
      </c>
      <c r="I341" s="2" t="s">
        <v>2565</v>
      </c>
      <c r="J341" s="15" t="s">
        <v>3240</v>
      </c>
      <c r="K341" s="13">
        <v>45267</v>
      </c>
      <c r="L341" s="2" t="s">
        <v>5069</v>
      </c>
      <c r="M341" s="2" t="s">
        <v>5070</v>
      </c>
      <c r="N341" s="15" t="s">
        <v>5075</v>
      </c>
      <c r="O341" s="2" t="s">
        <v>5277</v>
      </c>
      <c r="P341" s="2" t="s">
        <v>5279</v>
      </c>
      <c r="Q341" s="2" t="s">
        <v>5287</v>
      </c>
      <c r="R341" s="15">
        <v>2552.83</v>
      </c>
      <c r="S341" s="2" t="s">
        <v>5288</v>
      </c>
      <c r="T341" s="2" t="s">
        <v>5292</v>
      </c>
      <c r="U341" s="16">
        <v>2.9103543332409391E-2</v>
      </c>
      <c r="V341" s="15">
        <v>708.5</v>
      </c>
      <c r="W341" s="2" t="s">
        <v>5294</v>
      </c>
      <c r="X341" s="2" t="s">
        <v>5295</v>
      </c>
      <c r="Y341" s="14">
        <v>10</v>
      </c>
      <c r="Z341" s="14">
        <v>12</v>
      </c>
      <c r="AA341" s="2" t="s">
        <v>5298</v>
      </c>
      <c r="AB341" s="2">
        <v>1</v>
      </c>
      <c r="AC341" s="14">
        <v>3</v>
      </c>
      <c r="AD341" s="14">
        <v>10</v>
      </c>
      <c r="AE341" s="2" t="s">
        <v>5302</v>
      </c>
      <c r="AF341" s="2" t="s">
        <v>5294</v>
      </c>
      <c r="AG341" s="2">
        <v>0</v>
      </c>
      <c r="AH341" s="23">
        <f t="shared" si="20"/>
        <v>3261.33</v>
      </c>
      <c r="AI341" s="2" t="str">
        <f t="shared" si="21"/>
        <v>Adulto</v>
      </c>
      <c r="AJ341" s="23">
        <f t="shared" si="22"/>
        <v>94.916258976286713</v>
      </c>
      <c r="AK341" s="17">
        <f t="shared" si="23"/>
        <v>3166.4137410237131</v>
      </c>
    </row>
    <row r="342" spans="1:37" x14ac:dyDescent="0.25">
      <c r="A342" s="3" t="s">
        <v>707</v>
      </c>
      <c r="B342" s="1" t="s">
        <v>2539</v>
      </c>
      <c r="C342" s="1" t="s">
        <v>2547</v>
      </c>
      <c r="D342" s="1" t="s">
        <v>2552</v>
      </c>
      <c r="E342" s="9">
        <v>26757</v>
      </c>
      <c r="F342" s="10">
        <v>47</v>
      </c>
      <c r="G342" s="1" t="s">
        <v>2557</v>
      </c>
      <c r="H342" s="1" t="s">
        <v>2562</v>
      </c>
      <c r="I342" s="1" t="s">
        <v>2563</v>
      </c>
      <c r="J342" s="11" t="s">
        <v>3241</v>
      </c>
      <c r="K342" s="9">
        <v>45193</v>
      </c>
      <c r="L342" s="1" t="s">
        <v>5068</v>
      </c>
      <c r="M342" s="1" t="s">
        <v>5071</v>
      </c>
      <c r="N342" s="11" t="s">
        <v>5213</v>
      </c>
      <c r="O342" s="1" t="s">
        <v>5278</v>
      </c>
      <c r="P342" s="1" t="s">
        <v>5280</v>
      </c>
      <c r="Q342" s="1" t="s">
        <v>5284</v>
      </c>
      <c r="R342" s="11">
        <v>1632.39</v>
      </c>
      <c r="S342" s="1" t="s">
        <v>5290</v>
      </c>
      <c r="T342" s="1" t="s">
        <v>5288</v>
      </c>
      <c r="U342" s="12">
        <v>0.51952004623459846</v>
      </c>
      <c r="V342" s="11">
        <v>172.21</v>
      </c>
      <c r="W342" s="1" t="s">
        <v>5295</v>
      </c>
      <c r="X342" s="1" t="s">
        <v>5295</v>
      </c>
      <c r="Y342" s="10">
        <v>50</v>
      </c>
      <c r="Z342" s="10">
        <v>13</v>
      </c>
      <c r="AA342" s="1" t="s">
        <v>5296</v>
      </c>
      <c r="AB342" s="1">
        <v>4</v>
      </c>
      <c r="AC342" s="10">
        <v>1</v>
      </c>
      <c r="AD342" s="10">
        <v>3</v>
      </c>
      <c r="AE342" s="1" t="s">
        <v>5299</v>
      </c>
      <c r="AF342" s="1" t="s">
        <v>5294</v>
      </c>
      <c r="AG342" s="1">
        <v>2</v>
      </c>
      <c r="AH342" s="17">
        <f t="shared" si="20"/>
        <v>1804.6000000000001</v>
      </c>
      <c r="AI342" s="1" t="str">
        <f t="shared" si="21"/>
        <v>Adulto</v>
      </c>
      <c r="AJ342" s="17">
        <f t="shared" si="22"/>
        <v>937.52587543495645</v>
      </c>
      <c r="AK342" s="17">
        <f t="shared" si="23"/>
        <v>867.07412456504369</v>
      </c>
    </row>
    <row r="343" spans="1:37" x14ac:dyDescent="0.25">
      <c r="A343" s="4" t="s">
        <v>708</v>
      </c>
      <c r="B343" s="2" t="s">
        <v>2535</v>
      </c>
      <c r="C343" s="2" t="s">
        <v>2548</v>
      </c>
      <c r="D343" s="2" t="s">
        <v>2552</v>
      </c>
      <c r="E343" s="13">
        <v>29630</v>
      </c>
      <c r="F343" s="14">
        <v>64</v>
      </c>
      <c r="G343" s="2" t="s">
        <v>2554</v>
      </c>
      <c r="H343" s="2" t="s">
        <v>2559</v>
      </c>
      <c r="I343" s="2" t="s">
        <v>2563</v>
      </c>
      <c r="J343" s="15" t="s">
        <v>3242</v>
      </c>
      <c r="K343" s="13">
        <v>45565</v>
      </c>
      <c r="L343" s="2" t="s">
        <v>5069</v>
      </c>
      <c r="M343" s="2" t="s">
        <v>5070</v>
      </c>
      <c r="N343" s="15" t="s">
        <v>5118</v>
      </c>
      <c r="O343" s="2" t="s">
        <v>5276</v>
      </c>
      <c r="P343" s="2" t="s">
        <v>5280</v>
      </c>
      <c r="Q343" s="2" t="s">
        <v>5286</v>
      </c>
      <c r="R343" s="15">
        <v>1964.57</v>
      </c>
      <c r="S343" s="2" t="s">
        <v>5288</v>
      </c>
      <c r="T343" s="2" t="s">
        <v>5292</v>
      </c>
      <c r="U343" s="16">
        <v>0.94309431008550226</v>
      </c>
      <c r="V343" s="15">
        <v>729.68</v>
      </c>
      <c r="W343" s="2" t="s">
        <v>5295</v>
      </c>
      <c r="X343" s="2" t="s">
        <v>5294</v>
      </c>
      <c r="Y343" s="14">
        <v>6</v>
      </c>
      <c r="Z343" s="14">
        <v>10</v>
      </c>
      <c r="AA343" s="2" t="s">
        <v>5298</v>
      </c>
      <c r="AB343" s="2">
        <v>4</v>
      </c>
      <c r="AC343" s="14">
        <v>0</v>
      </c>
      <c r="AD343" s="14">
        <v>7</v>
      </c>
      <c r="AE343" s="2" t="s">
        <v>5302</v>
      </c>
      <c r="AF343" s="2" t="s">
        <v>5295</v>
      </c>
      <c r="AG343" s="2">
        <v>0</v>
      </c>
      <c r="AH343" s="23">
        <f t="shared" si="20"/>
        <v>2694.25</v>
      </c>
      <c r="AI343" s="2" t="str">
        <f t="shared" si="21"/>
        <v>Adulto</v>
      </c>
      <c r="AJ343" s="23">
        <f t="shared" si="22"/>
        <v>2540.9318449478646</v>
      </c>
      <c r="AK343" s="17">
        <f t="shared" si="23"/>
        <v>153.31815505213535</v>
      </c>
    </row>
    <row r="344" spans="1:37" x14ac:dyDescent="0.25">
      <c r="A344" s="3" t="s">
        <v>709</v>
      </c>
      <c r="B344" s="1" t="s">
        <v>2535</v>
      </c>
      <c r="C344" s="1" t="s">
        <v>2546</v>
      </c>
      <c r="D344" s="1" t="s">
        <v>2552</v>
      </c>
      <c r="E344" s="9">
        <v>25530</v>
      </c>
      <c r="F344" s="10">
        <v>46</v>
      </c>
      <c r="G344" s="1" t="s">
        <v>2555</v>
      </c>
      <c r="H344" s="1" t="s">
        <v>2558</v>
      </c>
      <c r="I344" s="1" t="s">
        <v>2566</v>
      </c>
      <c r="J344" s="11" t="s">
        <v>3243</v>
      </c>
      <c r="K344" s="9">
        <v>44999</v>
      </c>
      <c r="L344" s="1" t="s">
        <v>5068</v>
      </c>
      <c r="M344" s="1" t="s">
        <v>5070</v>
      </c>
      <c r="N344" s="11" t="s">
        <v>5140</v>
      </c>
      <c r="O344" s="1" t="s">
        <v>5277</v>
      </c>
      <c r="P344" s="1" t="s">
        <v>5282</v>
      </c>
      <c r="Q344" s="1" t="s">
        <v>5284</v>
      </c>
      <c r="R344" s="11">
        <v>648.99</v>
      </c>
      <c r="S344" s="1" t="s">
        <v>5288</v>
      </c>
      <c r="T344" s="1" t="s">
        <v>5292</v>
      </c>
      <c r="U344" s="12">
        <v>0.83903661159403653</v>
      </c>
      <c r="V344" s="11">
        <v>212.95</v>
      </c>
      <c r="W344" s="1" t="s">
        <v>5295</v>
      </c>
      <c r="X344" s="1" t="s">
        <v>5295</v>
      </c>
      <c r="Y344" s="10">
        <v>36</v>
      </c>
      <c r="Z344" s="10">
        <v>1</v>
      </c>
      <c r="AA344" s="1" t="s">
        <v>5298</v>
      </c>
      <c r="AB344" s="1">
        <v>3</v>
      </c>
      <c r="AC344" s="10">
        <v>9</v>
      </c>
      <c r="AD344" s="10">
        <v>6</v>
      </c>
      <c r="AE344" s="1" t="s">
        <v>5301</v>
      </c>
      <c r="AF344" s="1" t="s">
        <v>5295</v>
      </c>
      <c r="AG344" s="1">
        <v>2</v>
      </c>
      <c r="AH344" s="17">
        <f t="shared" si="20"/>
        <v>861.94</v>
      </c>
      <c r="AI344" s="1" t="str">
        <f t="shared" si="21"/>
        <v>Adulto</v>
      </c>
      <c r="AJ344" s="17">
        <f t="shared" si="22"/>
        <v>723.19921699736392</v>
      </c>
      <c r="AK344" s="17">
        <f t="shared" si="23"/>
        <v>138.74078300263614</v>
      </c>
    </row>
    <row r="345" spans="1:37" x14ac:dyDescent="0.25">
      <c r="A345" s="4" t="s">
        <v>710</v>
      </c>
      <c r="B345" s="2" t="s">
        <v>2535</v>
      </c>
      <c r="C345" s="2" t="s">
        <v>2544</v>
      </c>
      <c r="D345" s="2" t="s">
        <v>2551</v>
      </c>
      <c r="E345" s="13">
        <v>33392</v>
      </c>
      <c r="F345" s="14">
        <v>35</v>
      </c>
      <c r="G345" s="2" t="s">
        <v>2556</v>
      </c>
      <c r="H345" s="2" t="s">
        <v>2562</v>
      </c>
      <c r="I345" s="2" t="s">
        <v>2564</v>
      </c>
      <c r="J345" s="15" t="s">
        <v>3244</v>
      </c>
      <c r="K345" s="13">
        <v>45185</v>
      </c>
      <c r="L345" s="2" t="s">
        <v>5068</v>
      </c>
      <c r="M345" s="2" t="s">
        <v>5073</v>
      </c>
      <c r="N345" s="15" t="s">
        <v>5253</v>
      </c>
      <c r="O345" s="2" t="s">
        <v>5276</v>
      </c>
      <c r="P345" s="2" t="s">
        <v>5283</v>
      </c>
      <c r="Q345" s="2" t="s">
        <v>5286</v>
      </c>
      <c r="R345" s="15">
        <v>2223.44</v>
      </c>
      <c r="S345" s="2" t="s">
        <v>5288</v>
      </c>
      <c r="T345" s="2" t="s">
        <v>5288</v>
      </c>
      <c r="U345" s="16">
        <v>0.63974854626467881</v>
      </c>
      <c r="V345" s="15">
        <v>364.19</v>
      </c>
      <c r="W345" s="2" t="s">
        <v>5295</v>
      </c>
      <c r="X345" s="2" t="s">
        <v>5295</v>
      </c>
      <c r="Y345" s="14">
        <v>260</v>
      </c>
      <c r="Z345" s="14">
        <v>2</v>
      </c>
      <c r="AA345" s="2" t="s">
        <v>5297</v>
      </c>
      <c r="AB345" s="2">
        <v>1</v>
      </c>
      <c r="AC345" s="14">
        <v>3</v>
      </c>
      <c r="AD345" s="14">
        <v>3</v>
      </c>
      <c r="AE345" s="2" t="s">
        <v>5299</v>
      </c>
      <c r="AF345" s="2" t="s">
        <v>5294</v>
      </c>
      <c r="AG345" s="2">
        <v>0</v>
      </c>
      <c r="AH345" s="23">
        <f t="shared" si="20"/>
        <v>2587.63</v>
      </c>
      <c r="AI345" s="2" t="str">
        <f t="shared" si="21"/>
        <v>Adulto</v>
      </c>
      <c r="AJ345" s="23">
        <f t="shared" si="22"/>
        <v>1655.4325307708709</v>
      </c>
      <c r="AK345" s="17">
        <f t="shared" si="23"/>
        <v>932.19746922912918</v>
      </c>
    </row>
    <row r="346" spans="1:37" x14ac:dyDescent="0.25">
      <c r="A346" s="4" t="s">
        <v>712</v>
      </c>
      <c r="B346" s="2" t="s">
        <v>2539</v>
      </c>
      <c r="C346" s="2" t="s">
        <v>2544</v>
      </c>
      <c r="D346" s="2" t="s">
        <v>2551</v>
      </c>
      <c r="E346" s="13">
        <v>22023</v>
      </c>
      <c r="F346" s="14">
        <v>17</v>
      </c>
      <c r="G346" s="2" t="s">
        <v>2556</v>
      </c>
      <c r="H346" s="2" t="s">
        <v>2558</v>
      </c>
      <c r="I346" s="2" t="s">
        <v>2564</v>
      </c>
      <c r="J346" s="15" t="s">
        <v>3246</v>
      </c>
      <c r="K346" s="13">
        <v>45489</v>
      </c>
      <c r="L346" s="2" t="s">
        <v>5067</v>
      </c>
      <c r="M346" s="2" t="s">
        <v>5074</v>
      </c>
      <c r="N346" s="15" t="s">
        <v>5243</v>
      </c>
      <c r="O346" s="2" t="s">
        <v>5275</v>
      </c>
      <c r="P346" s="2" t="s">
        <v>5282</v>
      </c>
      <c r="Q346" s="2" t="s">
        <v>5287</v>
      </c>
      <c r="R346" s="15">
        <v>1801.53</v>
      </c>
      <c r="S346" s="2" t="s">
        <v>5290</v>
      </c>
      <c r="T346" s="2" t="s">
        <v>5291</v>
      </c>
      <c r="U346" s="16">
        <v>0.86959709852698419</v>
      </c>
      <c r="V346" s="15">
        <v>87.8</v>
      </c>
      <c r="W346" s="2" t="s">
        <v>5295</v>
      </c>
      <c r="X346" s="2" t="s">
        <v>5294</v>
      </c>
      <c r="Y346" s="14">
        <v>199</v>
      </c>
      <c r="Z346" s="14">
        <v>3</v>
      </c>
      <c r="AA346" s="2" t="s">
        <v>5296</v>
      </c>
      <c r="AB346" s="2">
        <v>2</v>
      </c>
      <c r="AC346" s="14">
        <v>4</v>
      </c>
      <c r="AD346" s="14">
        <v>6</v>
      </c>
      <c r="AE346" s="2" t="s">
        <v>5302</v>
      </c>
      <c r="AF346" s="2" t="s">
        <v>5295</v>
      </c>
      <c r="AG346" s="2">
        <v>4</v>
      </c>
      <c r="AH346" s="23">
        <f t="shared" si="20"/>
        <v>1889.33</v>
      </c>
      <c r="AI346" s="2" t="str">
        <f t="shared" si="21"/>
        <v>Adulto</v>
      </c>
      <c r="AJ346" s="23">
        <f t="shared" si="22"/>
        <v>1642.9558861599869</v>
      </c>
      <c r="AK346" s="17">
        <f t="shared" si="23"/>
        <v>246.37411384001302</v>
      </c>
    </row>
    <row r="347" spans="1:37" x14ac:dyDescent="0.25">
      <c r="A347" s="3" t="s">
        <v>713</v>
      </c>
      <c r="B347" s="1" t="s">
        <v>2537</v>
      </c>
      <c r="C347" s="1" t="s">
        <v>2544</v>
      </c>
      <c r="D347" s="1" t="s">
        <v>2551</v>
      </c>
      <c r="E347" s="9">
        <v>36340</v>
      </c>
      <c r="F347" s="10">
        <v>42</v>
      </c>
      <c r="G347" s="1" t="s">
        <v>2556</v>
      </c>
      <c r="H347" s="1" t="s">
        <v>2561</v>
      </c>
      <c r="I347" s="1" t="s">
        <v>2565</v>
      </c>
      <c r="J347" s="11" t="s">
        <v>3247</v>
      </c>
      <c r="K347" s="9">
        <v>45458</v>
      </c>
      <c r="L347" s="1" t="s">
        <v>5069</v>
      </c>
      <c r="M347" s="1" t="s">
        <v>5071</v>
      </c>
      <c r="N347" s="11" t="s">
        <v>5222</v>
      </c>
      <c r="O347" s="1" t="s">
        <v>5274</v>
      </c>
      <c r="P347" s="1" t="s">
        <v>5279</v>
      </c>
      <c r="Q347" s="1" t="s">
        <v>5286</v>
      </c>
      <c r="R347" s="11">
        <v>391.24</v>
      </c>
      <c r="S347" s="1" t="s">
        <v>5289</v>
      </c>
      <c r="T347" s="1" t="s">
        <v>5293</v>
      </c>
      <c r="U347" s="12">
        <v>0.75477539113671899</v>
      </c>
      <c r="V347" s="11">
        <v>596.23</v>
      </c>
      <c r="W347" s="1" t="s">
        <v>5294</v>
      </c>
      <c r="X347" s="1" t="s">
        <v>5294</v>
      </c>
      <c r="Y347" s="10">
        <v>89</v>
      </c>
      <c r="Z347" s="10">
        <v>2</v>
      </c>
      <c r="AA347" s="1" t="s">
        <v>5296</v>
      </c>
      <c r="AB347" s="1">
        <v>1</v>
      </c>
      <c r="AC347" s="10">
        <v>1</v>
      </c>
      <c r="AD347" s="10">
        <v>10</v>
      </c>
      <c r="AE347" s="1" t="s">
        <v>5300</v>
      </c>
      <c r="AF347" s="1" t="s">
        <v>5294</v>
      </c>
      <c r="AG347" s="1">
        <v>3</v>
      </c>
      <c r="AH347" s="17">
        <f t="shared" si="20"/>
        <v>987.47</v>
      </c>
      <c r="AI347" s="1" t="str">
        <f t="shared" si="21"/>
        <v>Adulto</v>
      </c>
      <c r="AJ347" s="17">
        <f t="shared" si="22"/>
        <v>745.31805548577597</v>
      </c>
      <c r="AK347" s="17">
        <f t="shared" si="23"/>
        <v>242.15194451422406</v>
      </c>
    </row>
    <row r="348" spans="1:37" x14ac:dyDescent="0.25">
      <c r="A348" s="4" t="s">
        <v>714</v>
      </c>
      <c r="B348" s="2" t="s">
        <v>2534</v>
      </c>
      <c r="C348" s="2" t="s">
        <v>2545</v>
      </c>
      <c r="D348" s="2" t="s">
        <v>2552</v>
      </c>
      <c r="E348" s="13">
        <v>21959</v>
      </c>
      <c r="F348" s="14">
        <v>29</v>
      </c>
      <c r="G348" s="2" t="s">
        <v>2557</v>
      </c>
      <c r="H348" s="2" t="s">
        <v>2560</v>
      </c>
      <c r="I348" s="2" t="s">
        <v>2565</v>
      </c>
      <c r="J348" s="15" t="s">
        <v>3248</v>
      </c>
      <c r="K348" s="13">
        <v>45094</v>
      </c>
      <c r="L348" s="2" t="s">
        <v>5068</v>
      </c>
      <c r="M348" s="2" t="s">
        <v>5073</v>
      </c>
      <c r="N348" s="15" t="s">
        <v>5204</v>
      </c>
      <c r="O348" s="2" t="s">
        <v>5278</v>
      </c>
      <c r="P348" s="2" t="s">
        <v>5280</v>
      </c>
      <c r="Q348" s="2" t="s">
        <v>5285</v>
      </c>
      <c r="R348" s="15">
        <v>972.93</v>
      </c>
      <c r="S348" s="2" t="s">
        <v>5289</v>
      </c>
      <c r="T348" s="2" t="s">
        <v>5292</v>
      </c>
      <c r="U348" s="16">
        <v>0.26684776354748319</v>
      </c>
      <c r="V348" s="15">
        <v>313.95999999999998</v>
      </c>
      <c r="W348" s="2" t="s">
        <v>5294</v>
      </c>
      <c r="X348" s="2" t="s">
        <v>5295</v>
      </c>
      <c r="Y348" s="14">
        <v>78</v>
      </c>
      <c r="Z348" s="14">
        <v>8</v>
      </c>
      <c r="AA348" s="2" t="s">
        <v>5297</v>
      </c>
      <c r="AB348" s="2">
        <v>1</v>
      </c>
      <c r="AC348" s="14">
        <v>3</v>
      </c>
      <c r="AD348" s="14">
        <v>7</v>
      </c>
      <c r="AE348" s="2" t="s">
        <v>5300</v>
      </c>
      <c r="AF348" s="2" t="s">
        <v>5295</v>
      </c>
      <c r="AG348" s="2">
        <v>1</v>
      </c>
      <c r="AH348" s="23">
        <f t="shared" si="20"/>
        <v>1286.8899999999999</v>
      </c>
      <c r="AI348" s="2" t="str">
        <f t="shared" si="21"/>
        <v>Adulto</v>
      </c>
      <c r="AJ348" s="23">
        <f t="shared" si="22"/>
        <v>343.40371843162058</v>
      </c>
      <c r="AK348" s="17">
        <f t="shared" si="23"/>
        <v>943.48628156837935</v>
      </c>
    </row>
    <row r="349" spans="1:37" x14ac:dyDescent="0.25">
      <c r="A349" s="4" t="s">
        <v>716</v>
      </c>
      <c r="B349" s="2" t="s">
        <v>2541</v>
      </c>
      <c r="C349" s="2" t="s">
        <v>2547</v>
      </c>
      <c r="D349" s="2" t="s">
        <v>2551</v>
      </c>
      <c r="E349" s="13">
        <v>19685</v>
      </c>
      <c r="F349" s="14">
        <v>17</v>
      </c>
      <c r="G349" s="2" t="s">
        <v>2557</v>
      </c>
      <c r="H349" s="2" t="s">
        <v>2560</v>
      </c>
      <c r="I349" s="2" t="s">
        <v>2566</v>
      </c>
      <c r="J349" s="15" t="s">
        <v>3250</v>
      </c>
      <c r="K349" s="13">
        <v>45361</v>
      </c>
      <c r="L349" s="2" t="s">
        <v>5069</v>
      </c>
      <c r="M349" s="2" t="s">
        <v>5074</v>
      </c>
      <c r="N349" s="15" t="s">
        <v>5216</v>
      </c>
      <c r="O349" s="2" t="s">
        <v>5277</v>
      </c>
      <c r="P349" s="2" t="s">
        <v>5283</v>
      </c>
      <c r="Q349" s="2" t="s">
        <v>5287</v>
      </c>
      <c r="R349" s="15">
        <v>2047.63</v>
      </c>
      <c r="S349" s="2" t="s">
        <v>5290</v>
      </c>
      <c r="T349" s="2" t="s">
        <v>5291</v>
      </c>
      <c r="U349" s="16">
        <v>0.87715133803184886</v>
      </c>
      <c r="V349" s="15">
        <v>751.31</v>
      </c>
      <c r="W349" s="2" t="s">
        <v>5294</v>
      </c>
      <c r="X349" s="2" t="s">
        <v>5295</v>
      </c>
      <c r="Y349" s="14">
        <v>220</v>
      </c>
      <c r="Z349" s="14">
        <v>11</v>
      </c>
      <c r="AA349" s="2" t="s">
        <v>5298</v>
      </c>
      <c r="AB349" s="2">
        <v>1</v>
      </c>
      <c r="AC349" s="14">
        <v>9</v>
      </c>
      <c r="AD349" s="14">
        <v>9</v>
      </c>
      <c r="AE349" s="2" t="s">
        <v>5301</v>
      </c>
      <c r="AF349" s="2" t="s">
        <v>5295</v>
      </c>
      <c r="AG349" s="2">
        <v>2</v>
      </c>
      <c r="AH349" s="23">
        <f t="shared" si="20"/>
        <v>2798.94</v>
      </c>
      <c r="AI349" s="2" t="str">
        <f t="shared" si="21"/>
        <v>Adulto</v>
      </c>
      <c r="AJ349" s="23">
        <f t="shared" si="22"/>
        <v>2455.0939660708632</v>
      </c>
      <c r="AK349" s="17">
        <f t="shared" si="23"/>
        <v>343.84603392913687</v>
      </c>
    </row>
    <row r="350" spans="1:37" x14ac:dyDescent="0.25">
      <c r="A350" s="3" t="s">
        <v>719</v>
      </c>
      <c r="B350" s="1" t="s">
        <v>2536</v>
      </c>
      <c r="C350" s="1" t="s">
        <v>2549</v>
      </c>
      <c r="D350" s="1" t="s">
        <v>2552</v>
      </c>
      <c r="E350" s="9">
        <v>21114</v>
      </c>
      <c r="F350" s="10">
        <v>24</v>
      </c>
      <c r="G350" s="1" t="s">
        <v>2556</v>
      </c>
      <c r="H350" s="1" t="s">
        <v>2560</v>
      </c>
      <c r="I350" s="1" t="s">
        <v>2566</v>
      </c>
      <c r="J350" s="11" t="s">
        <v>3253</v>
      </c>
      <c r="K350" s="9">
        <v>45298</v>
      </c>
      <c r="L350" s="1" t="s">
        <v>5069</v>
      </c>
      <c r="M350" s="1" t="s">
        <v>5073</v>
      </c>
      <c r="N350" s="11" t="s">
        <v>5102</v>
      </c>
      <c r="O350" s="1" t="s">
        <v>5274</v>
      </c>
      <c r="P350" s="1" t="s">
        <v>5280</v>
      </c>
      <c r="Q350" s="1" t="s">
        <v>5285</v>
      </c>
      <c r="R350" s="11">
        <v>1146.78</v>
      </c>
      <c r="S350" s="1" t="s">
        <v>5289</v>
      </c>
      <c r="T350" s="1" t="s">
        <v>5293</v>
      </c>
      <c r="U350" s="12">
        <v>0.98424684332980017</v>
      </c>
      <c r="V350" s="11">
        <v>307.42</v>
      </c>
      <c r="W350" s="1" t="s">
        <v>5295</v>
      </c>
      <c r="X350" s="1" t="s">
        <v>5295</v>
      </c>
      <c r="Y350" s="10">
        <v>55</v>
      </c>
      <c r="Z350" s="10">
        <v>9</v>
      </c>
      <c r="AA350" s="1" t="s">
        <v>5298</v>
      </c>
      <c r="AB350" s="1">
        <v>4</v>
      </c>
      <c r="AC350" s="10">
        <v>6</v>
      </c>
      <c r="AD350" s="10">
        <v>1</v>
      </c>
      <c r="AE350" s="1" t="s">
        <v>5303</v>
      </c>
      <c r="AF350" s="1" t="s">
        <v>5295</v>
      </c>
      <c r="AG350" s="1">
        <v>0</v>
      </c>
      <c r="AH350" s="17">
        <f t="shared" si="20"/>
        <v>1454.2</v>
      </c>
      <c r="AI350" s="1" t="str">
        <f t="shared" si="21"/>
        <v>Adulto</v>
      </c>
      <c r="AJ350" s="17">
        <f t="shared" si="22"/>
        <v>1431.2917595701954</v>
      </c>
      <c r="AK350" s="17">
        <f t="shared" si="23"/>
        <v>22.908240429804664</v>
      </c>
    </row>
    <row r="351" spans="1:37" x14ac:dyDescent="0.25">
      <c r="A351" s="4" t="s">
        <v>720</v>
      </c>
      <c r="B351" s="2" t="s">
        <v>2537</v>
      </c>
      <c r="C351" s="2" t="s">
        <v>2545</v>
      </c>
      <c r="D351" s="2" t="s">
        <v>2552</v>
      </c>
      <c r="E351" s="13">
        <v>33006</v>
      </c>
      <c r="F351" s="14">
        <v>57</v>
      </c>
      <c r="G351" s="2" t="s">
        <v>2554</v>
      </c>
      <c r="H351" s="2" t="s">
        <v>2562</v>
      </c>
      <c r="I351" s="2" t="s">
        <v>2565</v>
      </c>
      <c r="J351" s="15" t="s">
        <v>3254</v>
      </c>
      <c r="K351" s="13">
        <v>45108</v>
      </c>
      <c r="L351" s="2" t="s">
        <v>5067</v>
      </c>
      <c r="M351" s="2" t="s">
        <v>5072</v>
      </c>
      <c r="N351" s="15" t="s">
        <v>5101</v>
      </c>
      <c r="O351" s="2" t="s">
        <v>5277</v>
      </c>
      <c r="P351" s="2" t="s">
        <v>5282</v>
      </c>
      <c r="Q351" s="2" t="s">
        <v>5285</v>
      </c>
      <c r="R351" s="15">
        <v>176.37</v>
      </c>
      <c r="S351" s="2" t="s">
        <v>5290</v>
      </c>
      <c r="T351" s="2" t="s">
        <v>5288</v>
      </c>
      <c r="U351" s="16">
        <v>7.6000988965986283E-2</v>
      </c>
      <c r="V351" s="15">
        <v>648.47</v>
      </c>
      <c r="W351" s="2" t="s">
        <v>5295</v>
      </c>
      <c r="X351" s="2" t="s">
        <v>5294</v>
      </c>
      <c r="Y351" s="14">
        <v>231</v>
      </c>
      <c r="Z351" s="14">
        <v>1</v>
      </c>
      <c r="AA351" s="2" t="s">
        <v>5297</v>
      </c>
      <c r="AB351" s="2">
        <v>2</v>
      </c>
      <c r="AC351" s="14">
        <v>4</v>
      </c>
      <c r="AD351" s="14">
        <v>4</v>
      </c>
      <c r="AE351" s="2" t="s">
        <v>5299</v>
      </c>
      <c r="AF351" s="2" t="s">
        <v>5295</v>
      </c>
      <c r="AG351" s="2">
        <v>1</v>
      </c>
      <c r="AH351" s="23">
        <f t="shared" si="20"/>
        <v>824.84</v>
      </c>
      <c r="AI351" s="2" t="str">
        <f t="shared" si="21"/>
        <v>Adulto</v>
      </c>
      <c r="AJ351" s="23">
        <f t="shared" si="22"/>
        <v>62.688655738704128</v>
      </c>
      <c r="AK351" s="17">
        <f t="shared" si="23"/>
        <v>762.15134426129589</v>
      </c>
    </row>
    <row r="352" spans="1:37" x14ac:dyDescent="0.25">
      <c r="A352" s="3" t="s">
        <v>721</v>
      </c>
      <c r="B352" s="1" t="s">
        <v>2542</v>
      </c>
      <c r="C352" s="1" t="s">
        <v>2544</v>
      </c>
      <c r="D352" s="1" t="s">
        <v>2552</v>
      </c>
      <c r="E352" s="9">
        <v>42400</v>
      </c>
      <c r="F352" s="10">
        <v>50</v>
      </c>
      <c r="G352" s="1" t="s">
        <v>2557</v>
      </c>
      <c r="H352" s="1" t="s">
        <v>2561</v>
      </c>
      <c r="I352" s="1" t="s">
        <v>2563</v>
      </c>
      <c r="J352" s="11" t="s">
        <v>3255</v>
      </c>
      <c r="K352" s="9">
        <v>45427</v>
      </c>
      <c r="L352" s="1" t="s">
        <v>5068</v>
      </c>
      <c r="M352" s="1" t="s">
        <v>5071</v>
      </c>
      <c r="N352" s="11" t="s">
        <v>5177</v>
      </c>
      <c r="O352" s="1" t="s">
        <v>5278</v>
      </c>
      <c r="P352" s="1" t="s">
        <v>5280</v>
      </c>
      <c r="Q352" s="1" t="s">
        <v>5287</v>
      </c>
      <c r="R352" s="11">
        <v>2392.2800000000002</v>
      </c>
      <c r="S352" s="1" t="s">
        <v>5290</v>
      </c>
      <c r="T352" s="1" t="s">
        <v>5288</v>
      </c>
      <c r="U352" s="12">
        <v>0.65447398815023372</v>
      </c>
      <c r="V352" s="11">
        <v>600.23</v>
      </c>
      <c r="W352" s="1" t="s">
        <v>5295</v>
      </c>
      <c r="X352" s="1" t="s">
        <v>5294</v>
      </c>
      <c r="Y352" s="10">
        <v>178</v>
      </c>
      <c r="Z352" s="10">
        <v>7</v>
      </c>
      <c r="AA352" s="1" t="s">
        <v>5296</v>
      </c>
      <c r="AB352" s="1">
        <v>3</v>
      </c>
      <c r="AC352" s="10">
        <v>3</v>
      </c>
      <c r="AD352" s="10">
        <v>4</v>
      </c>
      <c r="AE352" s="1" t="s">
        <v>5302</v>
      </c>
      <c r="AF352" s="1" t="s">
        <v>5294</v>
      </c>
      <c r="AG352" s="1">
        <v>4</v>
      </c>
      <c r="AH352" s="17">
        <f t="shared" si="20"/>
        <v>2992.51</v>
      </c>
      <c r="AI352" s="1" t="str">
        <f t="shared" si="21"/>
        <v>Adulto</v>
      </c>
      <c r="AJ352" s="17">
        <f t="shared" si="22"/>
        <v>1958.519954279456</v>
      </c>
      <c r="AK352" s="17">
        <f t="shared" si="23"/>
        <v>1033.9900457205442</v>
      </c>
    </row>
    <row r="353" spans="1:37" x14ac:dyDescent="0.25">
      <c r="A353" s="4" t="s">
        <v>722</v>
      </c>
      <c r="B353" s="2" t="s">
        <v>2542</v>
      </c>
      <c r="C353" s="2" t="s">
        <v>2543</v>
      </c>
      <c r="D353" s="2" t="s">
        <v>2552</v>
      </c>
      <c r="E353" s="13">
        <v>19688</v>
      </c>
      <c r="F353" s="14">
        <v>57</v>
      </c>
      <c r="G353" s="2" t="s">
        <v>2556</v>
      </c>
      <c r="H353" s="2" t="s">
        <v>2560</v>
      </c>
      <c r="I353" s="2" t="s">
        <v>2565</v>
      </c>
      <c r="J353" s="15" t="s">
        <v>3256</v>
      </c>
      <c r="K353" s="13">
        <v>45048</v>
      </c>
      <c r="L353" s="2" t="s">
        <v>5067</v>
      </c>
      <c r="M353" s="2" t="s">
        <v>5074</v>
      </c>
      <c r="N353" s="15" t="s">
        <v>5224</v>
      </c>
      <c r="O353" s="2" t="s">
        <v>5277</v>
      </c>
      <c r="P353" s="2" t="s">
        <v>5281</v>
      </c>
      <c r="Q353" s="2" t="s">
        <v>5284</v>
      </c>
      <c r="R353" s="15">
        <v>1950.46</v>
      </c>
      <c r="S353" s="2" t="s">
        <v>5288</v>
      </c>
      <c r="T353" s="2" t="s">
        <v>5288</v>
      </c>
      <c r="U353" s="16">
        <v>0.1105252552057963</v>
      </c>
      <c r="V353" s="15">
        <v>506.57</v>
      </c>
      <c r="W353" s="2" t="s">
        <v>5295</v>
      </c>
      <c r="X353" s="2" t="s">
        <v>5294</v>
      </c>
      <c r="Y353" s="14">
        <v>60</v>
      </c>
      <c r="Z353" s="14">
        <v>6</v>
      </c>
      <c r="AA353" s="2" t="s">
        <v>5298</v>
      </c>
      <c r="AB353" s="2">
        <v>3</v>
      </c>
      <c r="AC353" s="14">
        <v>7</v>
      </c>
      <c r="AD353" s="14">
        <v>10</v>
      </c>
      <c r="AE353" s="2" t="s">
        <v>5299</v>
      </c>
      <c r="AF353" s="2" t="s">
        <v>5295</v>
      </c>
      <c r="AG353" s="2">
        <v>0</v>
      </c>
      <c r="AH353" s="23">
        <f t="shared" si="20"/>
        <v>2457.0300000000002</v>
      </c>
      <c r="AI353" s="2" t="str">
        <f t="shared" si="21"/>
        <v>Adulto</v>
      </c>
      <c r="AJ353" s="23">
        <f t="shared" si="22"/>
        <v>271.56386779829768</v>
      </c>
      <c r="AK353" s="17">
        <f t="shared" si="23"/>
        <v>2185.4661322017027</v>
      </c>
    </row>
    <row r="354" spans="1:37" x14ac:dyDescent="0.25">
      <c r="A354" s="3" t="s">
        <v>723</v>
      </c>
      <c r="B354" s="1" t="s">
        <v>2538</v>
      </c>
      <c r="C354" s="1" t="s">
        <v>2546</v>
      </c>
      <c r="D354" s="1" t="s">
        <v>2552</v>
      </c>
      <c r="E354" s="9">
        <v>29224</v>
      </c>
      <c r="F354" s="10">
        <v>61</v>
      </c>
      <c r="G354" s="1" t="s">
        <v>2555</v>
      </c>
      <c r="H354" s="1" t="s">
        <v>2560</v>
      </c>
      <c r="I354" s="1" t="s">
        <v>2564</v>
      </c>
      <c r="J354" s="11" t="s">
        <v>3257</v>
      </c>
      <c r="K354" s="9">
        <v>45137</v>
      </c>
      <c r="L354" s="1" t="s">
        <v>5069</v>
      </c>
      <c r="M354" s="1" t="s">
        <v>5070</v>
      </c>
      <c r="N354" s="11" t="s">
        <v>5093</v>
      </c>
      <c r="O354" s="1" t="s">
        <v>5274</v>
      </c>
      <c r="P354" s="1" t="s">
        <v>5280</v>
      </c>
      <c r="Q354" s="1" t="s">
        <v>5285</v>
      </c>
      <c r="R354" s="11">
        <v>2415.77</v>
      </c>
      <c r="S354" s="1" t="s">
        <v>5289</v>
      </c>
      <c r="T354" s="1" t="s">
        <v>5293</v>
      </c>
      <c r="U354" s="12">
        <v>0.90541335862082184</v>
      </c>
      <c r="V354" s="11">
        <v>751.38</v>
      </c>
      <c r="W354" s="1" t="s">
        <v>5294</v>
      </c>
      <c r="X354" s="1" t="s">
        <v>5294</v>
      </c>
      <c r="Y354" s="10">
        <v>116</v>
      </c>
      <c r="Z354" s="10">
        <v>0</v>
      </c>
      <c r="AA354" s="1" t="s">
        <v>5296</v>
      </c>
      <c r="AB354" s="1">
        <v>1</v>
      </c>
      <c r="AC354" s="10">
        <v>1</v>
      </c>
      <c r="AD354" s="10">
        <v>8</v>
      </c>
      <c r="AE354" s="1" t="s">
        <v>5302</v>
      </c>
      <c r="AF354" s="1" t="s">
        <v>5295</v>
      </c>
      <c r="AG354" s="1">
        <v>3</v>
      </c>
      <c r="AH354" s="17">
        <f t="shared" si="20"/>
        <v>3167.15</v>
      </c>
      <c r="AI354" s="1" t="str">
        <f t="shared" si="21"/>
        <v>Adulto</v>
      </c>
      <c r="AJ354" s="17">
        <f t="shared" si="22"/>
        <v>2867.579918755936</v>
      </c>
      <c r="AK354" s="17">
        <f t="shared" si="23"/>
        <v>299.57008124406411</v>
      </c>
    </row>
    <row r="355" spans="1:37" x14ac:dyDescent="0.25">
      <c r="A355" s="4" t="s">
        <v>724</v>
      </c>
      <c r="B355" s="2" t="s">
        <v>2541</v>
      </c>
      <c r="C355" s="2" t="s">
        <v>2548</v>
      </c>
      <c r="D355" s="2" t="s">
        <v>2551</v>
      </c>
      <c r="E355" s="13">
        <v>36659</v>
      </c>
      <c r="F355" s="14">
        <v>39</v>
      </c>
      <c r="G355" s="2" t="s">
        <v>2553</v>
      </c>
      <c r="H355" s="2" t="s">
        <v>2561</v>
      </c>
      <c r="I355" s="2" t="s">
        <v>2565</v>
      </c>
      <c r="J355" s="15" t="s">
        <v>3258</v>
      </c>
      <c r="K355" s="13">
        <v>45203</v>
      </c>
      <c r="L355" s="2" t="s">
        <v>5069</v>
      </c>
      <c r="M355" s="2" t="s">
        <v>5071</v>
      </c>
      <c r="N355" s="15" t="s">
        <v>5128</v>
      </c>
      <c r="O355" s="2" t="s">
        <v>5275</v>
      </c>
      <c r="P355" s="2" t="s">
        <v>5280</v>
      </c>
      <c r="Q355" s="2" t="s">
        <v>5285</v>
      </c>
      <c r="R355" s="15">
        <v>1079.22</v>
      </c>
      <c r="S355" s="2" t="s">
        <v>5289</v>
      </c>
      <c r="T355" s="2" t="s">
        <v>5292</v>
      </c>
      <c r="U355" s="16">
        <v>0.34997768342237878</v>
      </c>
      <c r="V355" s="15">
        <v>79.14</v>
      </c>
      <c r="W355" s="2" t="s">
        <v>5295</v>
      </c>
      <c r="X355" s="2" t="s">
        <v>5295</v>
      </c>
      <c r="Y355" s="14">
        <v>77</v>
      </c>
      <c r="Z355" s="14">
        <v>5</v>
      </c>
      <c r="AA355" s="2" t="s">
        <v>5297</v>
      </c>
      <c r="AB355" s="2">
        <v>3</v>
      </c>
      <c r="AC355" s="14">
        <v>0</v>
      </c>
      <c r="AD355" s="14">
        <v>3</v>
      </c>
      <c r="AE355" s="2" t="s">
        <v>5300</v>
      </c>
      <c r="AF355" s="2" t="s">
        <v>5294</v>
      </c>
      <c r="AG355" s="2">
        <v>2</v>
      </c>
      <c r="AH355" s="23">
        <f t="shared" si="20"/>
        <v>1158.3600000000001</v>
      </c>
      <c r="AI355" s="2" t="str">
        <f t="shared" si="21"/>
        <v>Adulto</v>
      </c>
      <c r="AJ355" s="23">
        <f t="shared" si="22"/>
        <v>405.40014936914673</v>
      </c>
      <c r="AK355" s="17">
        <f t="shared" si="23"/>
        <v>752.95985063085345</v>
      </c>
    </row>
    <row r="356" spans="1:37" x14ac:dyDescent="0.25">
      <c r="A356" s="3" t="s">
        <v>725</v>
      </c>
      <c r="B356" s="1" t="s">
        <v>2539</v>
      </c>
      <c r="C356" s="1" t="s">
        <v>2548</v>
      </c>
      <c r="D356" s="1" t="s">
        <v>2552</v>
      </c>
      <c r="E356" s="9">
        <v>30293</v>
      </c>
      <c r="F356" s="10">
        <v>55</v>
      </c>
      <c r="G356" s="1" t="s">
        <v>2553</v>
      </c>
      <c r="H356" s="1" t="s">
        <v>2561</v>
      </c>
      <c r="I356" s="1" t="s">
        <v>2565</v>
      </c>
      <c r="J356" s="11" t="s">
        <v>3259</v>
      </c>
      <c r="K356" s="9">
        <v>45256</v>
      </c>
      <c r="L356" s="1" t="s">
        <v>5068</v>
      </c>
      <c r="M356" s="1" t="s">
        <v>5074</v>
      </c>
      <c r="N356" s="11" t="s">
        <v>5113</v>
      </c>
      <c r="O356" s="1" t="s">
        <v>5275</v>
      </c>
      <c r="P356" s="1" t="s">
        <v>5282</v>
      </c>
      <c r="Q356" s="1" t="s">
        <v>5284</v>
      </c>
      <c r="R356" s="11">
        <v>102.01</v>
      </c>
      <c r="S356" s="1" t="s">
        <v>5290</v>
      </c>
      <c r="T356" s="1" t="s">
        <v>5293</v>
      </c>
      <c r="U356" s="12">
        <v>0.51150302238780576</v>
      </c>
      <c r="V356" s="11">
        <v>638.86</v>
      </c>
      <c r="W356" s="1" t="s">
        <v>5295</v>
      </c>
      <c r="X356" s="1" t="s">
        <v>5294</v>
      </c>
      <c r="Y356" s="10">
        <v>235</v>
      </c>
      <c r="Z356" s="10">
        <v>5</v>
      </c>
      <c r="AA356" s="1" t="s">
        <v>5296</v>
      </c>
      <c r="AB356" s="1">
        <v>2</v>
      </c>
      <c r="AC356" s="10">
        <v>5</v>
      </c>
      <c r="AD356" s="10">
        <v>1</v>
      </c>
      <c r="AE356" s="1" t="s">
        <v>5303</v>
      </c>
      <c r="AF356" s="1" t="s">
        <v>5294</v>
      </c>
      <c r="AG356" s="1">
        <v>5</v>
      </c>
      <c r="AH356" s="17">
        <f t="shared" si="20"/>
        <v>740.87</v>
      </c>
      <c r="AI356" s="1" t="str">
        <f t="shared" si="21"/>
        <v>Adulto</v>
      </c>
      <c r="AJ356" s="17">
        <f t="shared" si="22"/>
        <v>378.95724419645364</v>
      </c>
      <c r="AK356" s="17">
        <f t="shared" si="23"/>
        <v>361.91275580354636</v>
      </c>
    </row>
    <row r="357" spans="1:37" x14ac:dyDescent="0.25">
      <c r="A357" s="4" t="s">
        <v>726</v>
      </c>
      <c r="B357" s="2" t="s">
        <v>2542</v>
      </c>
      <c r="C357" s="2" t="s">
        <v>2548</v>
      </c>
      <c r="D357" s="2" t="s">
        <v>2551</v>
      </c>
      <c r="E357" s="13">
        <v>39232</v>
      </c>
      <c r="F357" s="14">
        <v>36</v>
      </c>
      <c r="G357" s="2" t="s">
        <v>2556</v>
      </c>
      <c r="H357" s="2" t="s">
        <v>2561</v>
      </c>
      <c r="I357" s="2" t="s">
        <v>2564</v>
      </c>
      <c r="J357" s="15" t="s">
        <v>3260</v>
      </c>
      <c r="K357" s="13">
        <v>45084</v>
      </c>
      <c r="L357" s="2" t="s">
        <v>5067</v>
      </c>
      <c r="M357" s="2" t="s">
        <v>5071</v>
      </c>
      <c r="N357" s="15" t="s">
        <v>5095</v>
      </c>
      <c r="O357" s="2" t="s">
        <v>5276</v>
      </c>
      <c r="P357" s="2" t="s">
        <v>5281</v>
      </c>
      <c r="Q357" s="2" t="s">
        <v>5285</v>
      </c>
      <c r="R357" s="15">
        <v>267.57</v>
      </c>
      <c r="S357" s="2" t="s">
        <v>5290</v>
      </c>
      <c r="T357" s="2" t="s">
        <v>5292</v>
      </c>
      <c r="U357" s="16">
        <v>0.1787615843640106</v>
      </c>
      <c r="V357" s="15">
        <v>536.63</v>
      </c>
      <c r="W357" s="2" t="s">
        <v>5295</v>
      </c>
      <c r="X357" s="2" t="s">
        <v>5294</v>
      </c>
      <c r="Y357" s="14">
        <v>32</v>
      </c>
      <c r="Z357" s="14">
        <v>14</v>
      </c>
      <c r="AA357" s="2" t="s">
        <v>5298</v>
      </c>
      <c r="AB357" s="2">
        <v>4</v>
      </c>
      <c r="AC357" s="14">
        <v>9</v>
      </c>
      <c r="AD357" s="14">
        <v>3</v>
      </c>
      <c r="AE357" s="2" t="s">
        <v>5303</v>
      </c>
      <c r="AF357" s="2" t="s">
        <v>5294</v>
      </c>
      <c r="AG357" s="2">
        <v>1</v>
      </c>
      <c r="AH357" s="23">
        <f t="shared" si="20"/>
        <v>804.2</v>
      </c>
      <c r="AI357" s="2" t="str">
        <f t="shared" si="21"/>
        <v>Adulto</v>
      </c>
      <c r="AJ357" s="23">
        <f t="shared" si="22"/>
        <v>143.76006614553734</v>
      </c>
      <c r="AK357" s="17">
        <f t="shared" si="23"/>
        <v>660.43993385446265</v>
      </c>
    </row>
    <row r="358" spans="1:37" x14ac:dyDescent="0.25">
      <c r="A358" s="3" t="s">
        <v>727</v>
      </c>
      <c r="B358" s="1" t="s">
        <v>2540</v>
      </c>
      <c r="C358" s="1" t="s">
        <v>2547</v>
      </c>
      <c r="D358" s="1" t="s">
        <v>2551</v>
      </c>
      <c r="E358" s="9">
        <v>22934</v>
      </c>
      <c r="F358" s="10">
        <v>37</v>
      </c>
      <c r="G358" s="1" t="s">
        <v>2553</v>
      </c>
      <c r="H358" s="1" t="s">
        <v>2559</v>
      </c>
      <c r="I358" s="1" t="s">
        <v>2563</v>
      </c>
      <c r="J358" s="11" t="s">
        <v>3261</v>
      </c>
      <c r="K358" s="9">
        <v>45001</v>
      </c>
      <c r="L358" s="1" t="s">
        <v>5068</v>
      </c>
      <c r="M358" s="1" t="s">
        <v>2563</v>
      </c>
      <c r="N358" s="11" t="s">
        <v>5268</v>
      </c>
      <c r="O358" s="1" t="s">
        <v>5274</v>
      </c>
      <c r="P358" s="1" t="s">
        <v>5279</v>
      </c>
      <c r="Q358" s="1" t="s">
        <v>5286</v>
      </c>
      <c r="R358" s="11">
        <v>379.81</v>
      </c>
      <c r="S358" s="1" t="s">
        <v>5289</v>
      </c>
      <c r="T358" s="1" t="s">
        <v>5292</v>
      </c>
      <c r="U358" s="12">
        <v>0.54656218978313775</v>
      </c>
      <c r="V358" s="11">
        <v>251.78</v>
      </c>
      <c r="W358" s="1" t="s">
        <v>5294</v>
      </c>
      <c r="X358" s="1" t="s">
        <v>5294</v>
      </c>
      <c r="Y358" s="10">
        <v>54</v>
      </c>
      <c r="Z358" s="10">
        <v>8</v>
      </c>
      <c r="AA358" s="1" t="s">
        <v>5297</v>
      </c>
      <c r="AB358" s="1">
        <v>2</v>
      </c>
      <c r="AC358" s="10">
        <v>9</v>
      </c>
      <c r="AD358" s="10">
        <v>6</v>
      </c>
      <c r="AE358" s="1" t="s">
        <v>5301</v>
      </c>
      <c r="AF358" s="1" t="s">
        <v>5294</v>
      </c>
      <c r="AG358" s="1">
        <v>4</v>
      </c>
      <c r="AH358" s="17">
        <f t="shared" si="20"/>
        <v>631.59</v>
      </c>
      <c r="AI358" s="1" t="str">
        <f t="shared" si="21"/>
        <v>Adulto</v>
      </c>
      <c r="AJ358" s="17">
        <f t="shared" si="22"/>
        <v>345.20321344513201</v>
      </c>
      <c r="AK358" s="17">
        <f t="shared" si="23"/>
        <v>286.38678655486802</v>
      </c>
    </row>
    <row r="359" spans="1:37" x14ac:dyDescent="0.25">
      <c r="A359" s="3" t="s">
        <v>729</v>
      </c>
      <c r="B359" s="1" t="s">
        <v>2540</v>
      </c>
      <c r="C359" s="1" t="s">
        <v>2548</v>
      </c>
      <c r="D359" s="1" t="s">
        <v>2551</v>
      </c>
      <c r="E359" s="9">
        <v>28278</v>
      </c>
      <c r="F359" s="10">
        <v>27</v>
      </c>
      <c r="G359" s="1" t="s">
        <v>2554</v>
      </c>
      <c r="H359" s="1" t="s">
        <v>2558</v>
      </c>
      <c r="I359" s="1" t="s">
        <v>2566</v>
      </c>
      <c r="J359" s="11" t="s">
        <v>3263</v>
      </c>
      <c r="K359" s="9">
        <v>45114</v>
      </c>
      <c r="L359" s="1" t="s">
        <v>5067</v>
      </c>
      <c r="M359" s="1" t="s">
        <v>5071</v>
      </c>
      <c r="N359" s="11" t="s">
        <v>5142</v>
      </c>
      <c r="O359" s="1" t="s">
        <v>5277</v>
      </c>
      <c r="P359" s="1" t="s">
        <v>5281</v>
      </c>
      <c r="Q359" s="1" t="s">
        <v>5284</v>
      </c>
      <c r="R359" s="11">
        <v>939.23</v>
      </c>
      <c r="S359" s="1" t="s">
        <v>5288</v>
      </c>
      <c r="T359" s="1" t="s">
        <v>5291</v>
      </c>
      <c r="U359" s="12">
        <v>0.90163307063315679</v>
      </c>
      <c r="V359" s="11">
        <v>515.70000000000005</v>
      </c>
      <c r="W359" s="1" t="s">
        <v>5294</v>
      </c>
      <c r="X359" s="1" t="s">
        <v>5295</v>
      </c>
      <c r="Y359" s="10">
        <v>273</v>
      </c>
      <c r="Z359" s="10">
        <v>9</v>
      </c>
      <c r="AA359" s="1" t="s">
        <v>5297</v>
      </c>
      <c r="AB359" s="1">
        <v>1</v>
      </c>
      <c r="AC359" s="10">
        <v>6</v>
      </c>
      <c r="AD359" s="10">
        <v>9</v>
      </c>
      <c r="AE359" s="1" t="s">
        <v>5299</v>
      </c>
      <c r="AF359" s="1" t="s">
        <v>5294</v>
      </c>
      <c r="AG359" s="1">
        <v>4</v>
      </c>
      <c r="AH359" s="17">
        <f t="shared" si="20"/>
        <v>1454.93</v>
      </c>
      <c r="AI359" s="1" t="str">
        <f t="shared" si="21"/>
        <v>Adulto</v>
      </c>
      <c r="AJ359" s="17">
        <f t="shared" si="22"/>
        <v>1311.8130034562989</v>
      </c>
      <c r="AK359" s="17">
        <f t="shared" si="23"/>
        <v>143.11699654370113</v>
      </c>
    </row>
    <row r="360" spans="1:37" x14ac:dyDescent="0.25">
      <c r="A360" s="3" t="s">
        <v>731</v>
      </c>
      <c r="B360" s="1" t="s">
        <v>2542</v>
      </c>
      <c r="C360" s="1" t="s">
        <v>2550</v>
      </c>
      <c r="D360" s="1" t="s">
        <v>2551</v>
      </c>
      <c r="E360" s="9">
        <v>41003</v>
      </c>
      <c r="F360" s="10">
        <v>31</v>
      </c>
      <c r="G360" s="1" t="s">
        <v>2553</v>
      </c>
      <c r="H360" s="1" t="s">
        <v>2558</v>
      </c>
      <c r="I360" s="1" t="s">
        <v>2564</v>
      </c>
      <c r="J360" s="11" t="s">
        <v>3265</v>
      </c>
      <c r="K360" s="9">
        <v>45027</v>
      </c>
      <c r="L360" s="1" t="s">
        <v>5068</v>
      </c>
      <c r="M360" s="1" t="s">
        <v>2563</v>
      </c>
      <c r="N360" s="11" t="s">
        <v>5252</v>
      </c>
      <c r="O360" s="1" t="s">
        <v>5276</v>
      </c>
      <c r="P360" s="1" t="s">
        <v>5280</v>
      </c>
      <c r="Q360" s="1" t="s">
        <v>5287</v>
      </c>
      <c r="R360" s="11">
        <v>2287.25</v>
      </c>
      <c r="S360" s="1" t="s">
        <v>5288</v>
      </c>
      <c r="T360" s="1" t="s">
        <v>5288</v>
      </c>
      <c r="U360" s="12">
        <v>0.37825850647433729</v>
      </c>
      <c r="V360" s="11">
        <v>149.65</v>
      </c>
      <c r="W360" s="1" t="s">
        <v>5295</v>
      </c>
      <c r="X360" s="1" t="s">
        <v>5295</v>
      </c>
      <c r="Y360" s="10">
        <v>20</v>
      </c>
      <c r="Z360" s="10">
        <v>7</v>
      </c>
      <c r="AA360" s="1" t="s">
        <v>5296</v>
      </c>
      <c r="AB360" s="1">
        <v>1</v>
      </c>
      <c r="AC360" s="10">
        <v>0</v>
      </c>
      <c r="AD360" s="10">
        <v>5</v>
      </c>
      <c r="AE360" s="1" t="s">
        <v>5302</v>
      </c>
      <c r="AF360" s="1" t="s">
        <v>5294</v>
      </c>
      <c r="AG360" s="1">
        <v>2</v>
      </c>
      <c r="AH360" s="17">
        <f t="shared" si="20"/>
        <v>2436.9</v>
      </c>
      <c r="AI360" s="1" t="str">
        <f t="shared" si="21"/>
        <v>Adulto</v>
      </c>
      <c r="AJ360" s="17">
        <f t="shared" si="22"/>
        <v>921.77815442731253</v>
      </c>
      <c r="AK360" s="17">
        <f t="shared" si="23"/>
        <v>1515.1218455726876</v>
      </c>
    </row>
    <row r="361" spans="1:37" x14ac:dyDescent="0.25">
      <c r="A361" s="3" t="s">
        <v>735</v>
      </c>
      <c r="B361" s="1" t="s">
        <v>2538</v>
      </c>
      <c r="C361" s="1" t="s">
        <v>2549</v>
      </c>
      <c r="D361" s="1" t="s">
        <v>2551</v>
      </c>
      <c r="E361" s="9">
        <v>33339</v>
      </c>
      <c r="F361" s="10">
        <v>44</v>
      </c>
      <c r="G361" s="1" t="s">
        <v>2557</v>
      </c>
      <c r="H361" s="1" t="s">
        <v>2559</v>
      </c>
      <c r="I361" s="1" t="s">
        <v>2565</v>
      </c>
      <c r="J361" s="11" t="s">
        <v>3269</v>
      </c>
      <c r="K361" s="9">
        <v>45145</v>
      </c>
      <c r="L361" s="1" t="s">
        <v>5067</v>
      </c>
      <c r="M361" s="1" t="s">
        <v>5071</v>
      </c>
      <c r="N361" s="11" t="s">
        <v>5213</v>
      </c>
      <c r="O361" s="1" t="s">
        <v>5278</v>
      </c>
      <c r="P361" s="1" t="s">
        <v>5280</v>
      </c>
      <c r="Q361" s="1" t="s">
        <v>5284</v>
      </c>
      <c r="R361" s="11">
        <v>538.57000000000005</v>
      </c>
      <c r="S361" s="1" t="s">
        <v>5290</v>
      </c>
      <c r="T361" s="1" t="s">
        <v>5288</v>
      </c>
      <c r="U361" s="12">
        <v>0.73885178564943066</v>
      </c>
      <c r="V361" s="11">
        <v>123.34</v>
      </c>
      <c r="W361" s="1" t="s">
        <v>5295</v>
      </c>
      <c r="X361" s="1" t="s">
        <v>5294</v>
      </c>
      <c r="Y361" s="10">
        <v>206</v>
      </c>
      <c r="Z361" s="10">
        <v>4</v>
      </c>
      <c r="AA361" s="1" t="s">
        <v>5296</v>
      </c>
      <c r="AB361" s="1">
        <v>3</v>
      </c>
      <c r="AC361" s="10">
        <v>5</v>
      </c>
      <c r="AD361" s="10">
        <v>3</v>
      </c>
      <c r="AE361" s="1" t="s">
        <v>5300</v>
      </c>
      <c r="AF361" s="1" t="s">
        <v>5295</v>
      </c>
      <c r="AG361" s="1">
        <v>0</v>
      </c>
      <c r="AH361" s="17">
        <f t="shared" si="20"/>
        <v>661.91000000000008</v>
      </c>
      <c r="AI361" s="1" t="str">
        <f t="shared" si="21"/>
        <v>Adulto</v>
      </c>
      <c r="AJ361" s="17">
        <f t="shared" si="22"/>
        <v>489.05338543921471</v>
      </c>
      <c r="AK361" s="17">
        <f t="shared" si="23"/>
        <v>172.85661456078537</v>
      </c>
    </row>
    <row r="362" spans="1:37" x14ac:dyDescent="0.25">
      <c r="A362" s="3" t="s">
        <v>737</v>
      </c>
      <c r="B362" s="1" t="s">
        <v>2533</v>
      </c>
      <c r="C362" s="1" t="s">
        <v>2544</v>
      </c>
      <c r="D362" s="1" t="s">
        <v>2552</v>
      </c>
      <c r="E362" s="9">
        <v>35793</v>
      </c>
      <c r="F362" s="10">
        <v>48</v>
      </c>
      <c r="G362" s="1" t="s">
        <v>2554</v>
      </c>
      <c r="H362" s="1" t="s">
        <v>2560</v>
      </c>
      <c r="I362" s="1" t="s">
        <v>2565</v>
      </c>
      <c r="J362" s="11" t="s">
        <v>3271</v>
      </c>
      <c r="K362" s="9">
        <v>44968</v>
      </c>
      <c r="L362" s="1" t="s">
        <v>5067</v>
      </c>
      <c r="M362" s="1" t="s">
        <v>5074</v>
      </c>
      <c r="N362" s="11" t="s">
        <v>5127</v>
      </c>
      <c r="O362" s="1" t="s">
        <v>5275</v>
      </c>
      <c r="P362" s="1" t="s">
        <v>5282</v>
      </c>
      <c r="Q362" s="1" t="s">
        <v>5286</v>
      </c>
      <c r="R362" s="11">
        <v>870.35</v>
      </c>
      <c r="S362" s="1" t="s">
        <v>5290</v>
      </c>
      <c r="T362" s="1" t="s">
        <v>5292</v>
      </c>
      <c r="U362" s="12">
        <v>0.38266582956219702</v>
      </c>
      <c r="V362" s="11">
        <v>349.63</v>
      </c>
      <c r="W362" s="1" t="s">
        <v>5294</v>
      </c>
      <c r="X362" s="1" t="s">
        <v>5295</v>
      </c>
      <c r="Y362" s="10">
        <v>182</v>
      </c>
      <c r="Z362" s="10">
        <v>14</v>
      </c>
      <c r="AA362" s="1" t="s">
        <v>5296</v>
      </c>
      <c r="AB362" s="1">
        <v>3</v>
      </c>
      <c r="AC362" s="10">
        <v>2</v>
      </c>
      <c r="AD362" s="10">
        <v>9</v>
      </c>
      <c r="AE362" s="1" t="s">
        <v>5300</v>
      </c>
      <c r="AF362" s="1" t="s">
        <v>5294</v>
      </c>
      <c r="AG362" s="1">
        <v>0</v>
      </c>
      <c r="AH362" s="17">
        <f t="shared" si="20"/>
        <v>1219.98</v>
      </c>
      <c r="AI362" s="1" t="str">
        <f t="shared" si="21"/>
        <v>Adulto</v>
      </c>
      <c r="AJ362" s="17">
        <f t="shared" si="22"/>
        <v>466.84465874928912</v>
      </c>
      <c r="AK362" s="17">
        <f t="shared" si="23"/>
        <v>753.13534125071089</v>
      </c>
    </row>
    <row r="363" spans="1:37" x14ac:dyDescent="0.25">
      <c r="A363" s="4" t="s">
        <v>738</v>
      </c>
      <c r="B363" s="2" t="s">
        <v>2542</v>
      </c>
      <c r="C363" s="2" t="s">
        <v>2547</v>
      </c>
      <c r="D363" s="2" t="s">
        <v>2551</v>
      </c>
      <c r="E363" s="13">
        <v>21734</v>
      </c>
      <c r="F363" s="14">
        <v>57</v>
      </c>
      <c r="G363" s="2" t="s">
        <v>2554</v>
      </c>
      <c r="H363" s="2" t="s">
        <v>2559</v>
      </c>
      <c r="I363" s="2" t="s">
        <v>2563</v>
      </c>
      <c r="J363" s="15" t="s">
        <v>3272</v>
      </c>
      <c r="K363" s="13">
        <v>45570</v>
      </c>
      <c r="L363" s="2" t="s">
        <v>5068</v>
      </c>
      <c r="M363" s="2" t="s">
        <v>2563</v>
      </c>
      <c r="N363" s="15" t="s">
        <v>5134</v>
      </c>
      <c r="O363" s="2" t="s">
        <v>5274</v>
      </c>
      <c r="P363" s="2" t="s">
        <v>5279</v>
      </c>
      <c r="Q363" s="2" t="s">
        <v>5286</v>
      </c>
      <c r="R363" s="15">
        <v>2885.06</v>
      </c>
      <c r="S363" s="2" t="s">
        <v>5289</v>
      </c>
      <c r="T363" s="2" t="s">
        <v>5288</v>
      </c>
      <c r="U363" s="16">
        <v>0.65425499200824022</v>
      </c>
      <c r="V363" s="15">
        <v>714.45</v>
      </c>
      <c r="W363" s="2" t="s">
        <v>5294</v>
      </c>
      <c r="X363" s="2" t="s">
        <v>5294</v>
      </c>
      <c r="Y363" s="14">
        <v>296</v>
      </c>
      <c r="Z363" s="14">
        <v>9</v>
      </c>
      <c r="AA363" s="2" t="s">
        <v>5296</v>
      </c>
      <c r="AB363" s="2">
        <v>2</v>
      </c>
      <c r="AC363" s="14">
        <v>6</v>
      </c>
      <c r="AD363" s="14">
        <v>4</v>
      </c>
      <c r="AE363" s="2" t="s">
        <v>5302</v>
      </c>
      <c r="AF363" s="2" t="s">
        <v>5295</v>
      </c>
      <c r="AG363" s="2">
        <v>3</v>
      </c>
      <c r="AH363" s="23">
        <f t="shared" si="20"/>
        <v>3599.51</v>
      </c>
      <c r="AI363" s="2" t="str">
        <f t="shared" si="21"/>
        <v>Adulto</v>
      </c>
      <c r="AJ363" s="23">
        <f t="shared" si="22"/>
        <v>2354.9973862835809</v>
      </c>
      <c r="AK363" s="17">
        <f t="shared" si="23"/>
        <v>1244.5126137164193</v>
      </c>
    </row>
    <row r="364" spans="1:37" x14ac:dyDescent="0.25">
      <c r="A364" s="4" t="s">
        <v>740</v>
      </c>
      <c r="B364" s="2" t="s">
        <v>2536</v>
      </c>
      <c r="C364" s="2" t="s">
        <v>2545</v>
      </c>
      <c r="D364" s="2" t="s">
        <v>2552</v>
      </c>
      <c r="E364" s="13">
        <v>43997</v>
      </c>
      <c r="F364" s="14">
        <v>22</v>
      </c>
      <c r="G364" s="2" t="s">
        <v>2555</v>
      </c>
      <c r="H364" s="2" t="s">
        <v>2559</v>
      </c>
      <c r="I364" s="2" t="s">
        <v>2563</v>
      </c>
      <c r="J364" s="15" t="s">
        <v>3274</v>
      </c>
      <c r="K364" s="13">
        <v>45453</v>
      </c>
      <c r="L364" s="2" t="s">
        <v>5068</v>
      </c>
      <c r="M364" s="2" t="s">
        <v>5071</v>
      </c>
      <c r="N364" s="15" t="s">
        <v>5209</v>
      </c>
      <c r="O364" s="2" t="s">
        <v>5276</v>
      </c>
      <c r="P364" s="2" t="s">
        <v>5282</v>
      </c>
      <c r="Q364" s="2" t="s">
        <v>5285</v>
      </c>
      <c r="R364" s="15">
        <v>2782.89</v>
      </c>
      <c r="S364" s="2" t="s">
        <v>5288</v>
      </c>
      <c r="T364" s="2" t="s">
        <v>5292</v>
      </c>
      <c r="U364" s="16">
        <v>0.1027280201444913</v>
      </c>
      <c r="V364" s="15">
        <v>164.65</v>
      </c>
      <c r="W364" s="2" t="s">
        <v>5295</v>
      </c>
      <c r="X364" s="2" t="s">
        <v>5294</v>
      </c>
      <c r="Y364" s="14">
        <v>43</v>
      </c>
      <c r="Z364" s="14">
        <v>11</v>
      </c>
      <c r="AA364" s="2" t="s">
        <v>5298</v>
      </c>
      <c r="AB364" s="2">
        <v>4</v>
      </c>
      <c r="AC364" s="14">
        <v>5</v>
      </c>
      <c r="AD364" s="14">
        <v>1</v>
      </c>
      <c r="AE364" s="2" t="s">
        <v>5301</v>
      </c>
      <c r="AF364" s="2" t="s">
        <v>5295</v>
      </c>
      <c r="AG364" s="2">
        <v>3</v>
      </c>
      <c r="AH364" s="23">
        <f t="shared" si="20"/>
        <v>2947.54</v>
      </c>
      <c r="AI364" s="2" t="str">
        <f t="shared" si="21"/>
        <v>Adulto</v>
      </c>
      <c r="AJ364" s="23">
        <f t="shared" si="22"/>
        <v>302.79494849669385</v>
      </c>
      <c r="AK364" s="17">
        <f t="shared" si="23"/>
        <v>2644.7450515033061</v>
      </c>
    </row>
    <row r="365" spans="1:37" x14ac:dyDescent="0.25">
      <c r="A365" s="4" t="s">
        <v>744</v>
      </c>
      <c r="B365" s="2" t="s">
        <v>2542</v>
      </c>
      <c r="C365" s="2" t="s">
        <v>2550</v>
      </c>
      <c r="D365" s="2" t="s">
        <v>2552</v>
      </c>
      <c r="E365" s="13">
        <v>18621</v>
      </c>
      <c r="F365" s="14">
        <v>46</v>
      </c>
      <c r="G365" s="2" t="s">
        <v>2554</v>
      </c>
      <c r="H365" s="2" t="s">
        <v>2560</v>
      </c>
      <c r="I365" s="2" t="s">
        <v>2565</v>
      </c>
      <c r="J365" s="15" t="s">
        <v>3278</v>
      </c>
      <c r="K365" s="13">
        <v>45314</v>
      </c>
      <c r="L365" s="2" t="s">
        <v>5069</v>
      </c>
      <c r="M365" s="2" t="s">
        <v>2563</v>
      </c>
      <c r="N365" s="15" t="s">
        <v>5148</v>
      </c>
      <c r="O365" s="2" t="s">
        <v>5278</v>
      </c>
      <c r="P365" s="2" t="s">
        <v>5283</v>
      </c>
      <c r="Q365" s="2" t="s">
        <v>5287</v>
      </c>
      <c r="R365" s="15">
        <v>328.03</v>
      </c>
      <c r="S365" s="2" t="s">
        <v>5290</v>
      </c>
      <c r="T365" s="2" t="s">
        <v>5291</v>
      </c>
      <c r="U365" s="16">
        <v>0.93756578405942625</v>
      </c>
      <c r="V365" s="15">
        <v>560.79</v>
      </c>
      <c r="W365" s="2" t="s">
        <v>5295</v>
      </c>
      <c r="X365" s="2" t="s">
        <v>5294</v>
      </c>
      <c r="Y365" s="14">
        <v>61</v>
      </c>
      <c r="Z365" s="14">
        <v>10</v>
      </c>
      <c r="AA365" s="2" t="s">
        <v>5297</v>
      </c>
      <c r="AB365" s="2">
        <v>1</v>
      </c>
      <c r="AC365" s="14">
        <v>5</v>
      </c>
      <c r="AD365" s="14">
        <v>10</v>
      </c>
      <c r="AE365" s="2" t="s">
        <v>5301</v>
      </c>
      <c r="AF365" s="2" t="s">
        <v>5294</v>
      </c>
      <c r="AG365" s="2">
        <v>2</v>
      </c>
      <c r="AH365" s="23">
        <f t="shared" si="20"/>
        <v>888.81999999999994</v>
      </c>
      <c r="AI365" s="2" t="str">
        <f t="shared" si="21"/>
        <v>Adulto</v>
      </c>
      <c r="AJ365" s="23">
        <f t="shared" si="22"/>
        <v>833.32722018769914</v>
      </c>
      <c r="AK365" s="17">
        <f t="shared" si="23"/>
        <v>55.492779812300796</v>
      </c>
    </row>
    <row r="366" spans="1:37" x14ac:dyDescent="0.25">
      <c r="A366" s="3" t="s">
        <v>745</v>
      </c>
      <c r="B366" s="1" t="s">
        <v>2539</v>
      </c>
      <c r="C366" s="1" t="s">
        <v>2544</v>
      </c>
      <c r="D366" s="1" t="s">
        <v>2551</v>
      </c>
      <c r="E366" s="9">
        <v>42220</v>
      </c>
      <c r="F366" s="10">
        <v>59</v>
      </c>
      <c r="G366" s="1" t="s">
        <v>2554</v>
      </c>
      <c r="H366" s="1" t="s">
        <v>2561</v>
      </c>
      <c r="I366" s="1" t="s">
        <v>2565</v>
      </c>
      <c r="J366" s="11" t="s">
        <v>3279</v>
      </c>
      <c r="K366" s="9">
        <v>45233</v>
      </c>
      <c r="L366" s="1" t="s">
        <v>5068</v>
      </c>
      <c r="M366" s="1" t="s">
        <v>5070</v>
      </c>
      <c r="N366" s="11" t="s">
        <v>5154</v>
      </c>
      <c r="O366" s="1" t="s">
        <v>5275</v>
      </c>
      <c r="P366" s="1" t="s">
        <v>5281</v>
      </c>
      <c r="Q366" s="1" t="s">
        <v>5287</v>
      </c>
      <c r="R366" s="11">
        <v>2301</v>
      </c>
      <c r="S366" s="1" t="s">
        <v>5290</v>
      </c>
      <c r="T366" s="1" t="s">
        <v>5293</v>
      </c>
      <c r="U366" s="12">
        <v>0.1202994760251678</v>
      </c>
      <c r="V366" s="11">
        <v>515.04</v>
      </c>
      <c r="W366" s="1" t="s">
        <v>5294</v>
      </c>
      <c r="X366" s="1" t="s">
        <v>5294</v>
      </c>
      <c r="Y366" s="10">
        <v>25</v>
      </c>
      <c r="Z366" s="10">
        <v>14</v>
      </c>
      <c r="AA366" s="1" t="s">
        <v>5297</v>
      </c>
      <c r="AB366" s="1">
        <v>3</v>
      </c>
      <c r="AC366" s="10">
        <v>3</v>
      </c>
      <c r="AD366" s="10">
        <v>3</v>
      </c>
      <c r="AE366" s="1" t="s">
        <v>5300</v>
      </c>
      <c r="AF366" s="1" t="s">
        <v>5294</v>
      </c>
      <c r="AG366" s="1">
        <v>1</v>
      </c>
      <c r="AH366" s="17">
        <f t="shared" si="20"/>
        <v>2816.04</v>
      </c>
      <c r="AI366" s="1" t="str">
        <f t="shared" si="21"/>
        <v>Adulto</v>
      </c>
      <c r="AJ366" s="17">
        <f t="shared" si="22"/>
        <v>338.76813646591353</v>
      </c>
      <c r="AK366" s="17">
        <f t="shared" si="23"/>
        <v>2477.2718635340866</v>
      </c>
    </row>
    <row r="367" spans="1:37" x14ac:dyDescent="0.25">
      <c r="A367" s="4" t="s">
        <v>746</v>
      </c>
      <c r="B367" s="2" t="s">
        <v>2539</v>
      </c>
      <c r="C367" s="2" t="s">
        <v>2546</v>
      </c>
      <c r="D367" s="2" t="s">
        <v>2552</v>
      </c>
      <c r="E367" s="13">
        <v>21608</v>
      </c>
      <c r="F367" s="14">
        <v>34</v>
      </c>
      <c r="G367" s="2" t="s">
        <v>2557</v>
      </c>
      <c r="H367" s="2" t="s">
        <v>2559</v>
      </c>
      <c r="I367" s="2" t="s">
        <v>2565</v>
      </c>
      <c r="J367" s="15" t="s">
        <v>3280</v>
      </c>
      <c r="K367" s="13">
        <v>45194</v>
      </c>
      <c r="L367" s="2" t="s">
        <v>5067</v>
      </c>
      <c r="M367" s="2" t="s">
        <v>5071</v>
      </c>
      <c r="N367" s="15" t="s">
        <v>5203</v>
      </c>
      <c r="O367" s="2" t="s">
        <v>5277</v>
      </c>
      <c r="P367" s="2" t="s">
        <v>5279</v>
      </c>
      <c r="Q367" s="2" t="s">
        <v>5286</v>
      </c>
      <c r="R367" s="15">
        <v>646.09</v>
      </c>
      <c r="S367" s="2" t="s">
        <v>5289</v>
      </c>
      <c r="T367" s="2" t="s">
        <v>5291</v>
      </c>
      <c r="U367" s="16">
        <v>0.81832214360906674</v>
      </c>
      <c r="V367" s="15">
        <v>199.45</v>
      </c>
      <c r="W367" s="2" t="s">
        <v>5295</v>
      </c>
      <c r="X367" s="2" t="s">
        <v>5294</v>
      </c>
      <c r="Y367" s="14">
        <v>183</v>
      </c>
      <c r="Z367" s="14">
        <v>9</v>
      </c>
      <c r="AA367" s="2" t="s">
        <v>5298</v>
      </c>
      <c r="AB367" s="2">
        <v>2</v>
      </c>
      <c r="AC367" s="14">
        <v>1</v>
      </c>
      <c r="AD367" s="14">
        <v>5</v>
      </c>
      <c r="AE367" s="2" t="s">
        <v>5303</v>
      </c>
      <c r="AF367" s="2" t="s">
        <v>5295</v>
      </c>
      <c r="AG367" s="2">
        <v>4</v>
      </c>
      <c r="AH367" s="23">
        <f t="shared" si="20"/>
        <v>845.54</v>
      </c>
      <c r="AI367" s="2" t="str">
        <f t="shared" si="21"/>
        <v>Adulto</v>
      </c>
      <c r="AJ367" s="23">
        <f t="shared" si="22"/>
        <v>691.92410530721031</v>
      </c>
      <c r="AK367" s="17">
        <f t="shared" si="23"/>
        <v>153.61589469278965</v>
      </c>
    </row>
    <row r="368" spans="1:37" x14ac:dyDescent="0.25">
      <c r="A368" s="4" t="s">
        <v>748</v>
      </c>
      <c r="B368" s="2" t="s">
        <v>2535</v>
      </c>
      <c r="C368" s="2" t="s">
        <v>2543</v>
      </c>
      <c r="D368" s="2" t="s">
        <v>2552</v>
      </c>
      <c r="E368" s="13">
        <v>39463</v>
      </c>
      <c r="F368" s="14">
        <v>31</v>
      </c>
      <c r="G368" s="2" t="s">
        <v>2557</v>
      </c>
      <c r="H368" s="2" t="s">
        <v>2561</v>
      </c>
      <c r="I368" s="2" t="s">
        <v>2564</v>
      </c>
      <c r="J368" s="15" t="s">
        <v>3282</v>
      </c>
      <c r="K368" s="13">
        <v>45531</v>
      </c>
      <c r="L368" s="2" t="s">
        <v>5069</v>
      </c>
      <c r="M368" s="2" t="s">
        <v>5072</v>
      </c>
      <c r="N368" s="15" t="s">
        <v>5119</v>
      </c>
      <c r="O368" s="2" t="s">
        <v>5276</v>
      </c>
      <c r="P368" s="2" t="s">
        <v>5283</v>
      </c>
      <c r="Q368" s="2" t="s">
        <v>5287</v>
      </c>
      <c r="R368" s="15">
        <v>2886.52</v>
      </c>
      <c r="S368" s="2" t="s">
        <v>5290</v>
      </c>
      <c r="T368" s="2" t="s">
        <v>5292</v>
      </c>
      <c r="U368" s="16">
        <v>0.63290307650079713</v>
      </c>
      <c r="V368" s="15">
        <v>579.97</v>
      </c>
      <c r="W368" s="2" t="s">
        <v>5294</v>
      </c>
      <c r="X368" s="2" t="s">
        <v>5295</v>
      </c>
      <c r="Y368" s="14">
        <v>29</v>
      </c>
      <c r="Z368" s="14">
        <v>14</v>
      </c>
      <c r="AA368" s="2" t="s">
        <v>5297</v>
      </c>
      <c r="AB368" s="2">
        <v>1</v>
      </c>
      <c r="AC368" s="14">
        <v>3</v>
      </c>
      <c r="AD368" s="14">
        <v>1</v>
      </c>
      <c r="AE368" s="2" t="s">
        <v>5300</v>
      </c>
      <c r="AF368" s="2" t="s">
        <v>5294</v>
      </c>
      <c r="AG368" s="2">
        <v>3</v>
      </c>
      <c r="AH368" s="23">
        <f t="shared" si="20"/>
        <v>3466.49</v>
      </c>
      <c r="AI368" s="2" t="str">
        <f t="shared" si="21"/>
        <v>Adulto</v>
      </c>
      <c r="AJ368" s="23">
        <f t="shared" si="22"/>
        <v>2193.9521856592482</v>
      </c>
      <c r="AK368" s="17">
        <f t="shared" si="23"/>
        <v>1272.5378143407515</v>
      </c>
    </row>
    <row r="369" spans="1:37" x14ac:dyDescent="0.25">
      <c r="A369" s="4" t="s">
        <v>750</v>
      </c>
      <c r="B369" s="2" t="s">
        <v>2539</v>
      </c>
      <c r="C369" s="2" t="s">
        <v>2550</v>
      </c>
      <c r="D369" s="2" t="s">
        <v>2552</v>
      </c>
      <c r="E369" s="13">
        <v>31768</v>
      </c>
      <c r="F369" s="14">
        <v>56</v>
      </c>
      <c r="G369" s="2" t="s">
        <v>2554</v>
      </c>
      <c r="H369" s="2" t="s">
        <v>2558</v>
      </c>
      <c r="I369" s="2" t="s">
        <v>2563</v>
      </c>
      <c r="J369" s="15" t="s">
        <v>3284</v>
      </c>
      <c r="K369" s="13">
        <v>45554</v>
      </c>
      <c r="L369" s="2" t="s">
        <v>5067</v>
      </c>
      <c r="M369" s="2" t="s">
        <v>5074</v>
      </c>
      <c r="N369" s="15" t="s">
        <v>5197</v>
      </c>
      <c r="O369" s="2" t="s">
        <v>5278</v>
      </c>
      <c r="P369" s="2" t="s">
        <v>5282</v>
      </c>
      <c r="Q369" s="2" t="s">
        <v>5287</v>
      </c>
      <c r="R369" s="15">
        <v>280.19</v>
      </c>
      <c r="S369" s="2" t="s">
        <v>5289</v>
      </c>
      <c r="T369" s="2" t="s">
        <v>5291</v>
      </c>
      <c r="U369" s="16">
        <v>0.15137331147189451</v>
      </c>
      <c r="V369" s="15">
        <v>381.23</v>
      </c>
      <c r="W369" s="2" t="s">
        <v>5295</v>
      </c>
      <c r="X369" s="2" t="s">
        <v>5295</v>
      </c>
      <c r="Y369" s="14">
        <v>231</v>
      </c>
      <c r="Z369" s="14">
        <v>11</v>
      </c>
      <c r="AA369" s="2" t="s">
        <v>5298</v>
      </c>
      <c r="AB369" s="2">
        <v>4</v>
      </c>
      <c r="AC369" s="14">
        <v>9</v>
      </c>
      <c r="AD369" s="14">
        <v>9</v>
      </c>
      <c r="AE369" s="2" t="s">
        <v>5299</v>
      </c>
      <c r="AF369" s="2" t="s">
        <v>5294</v>
      </c>
      <c r="AG369" s="2">
        <v>2</v>
      </c>
      <c r="AH369" s="23">
        <f t="shared" si="20"/>
        <v>661.42000000000007</v>
      </c>
      <c r="AI369" s="2" t="str">
        <f t="shared" si="21"/>
        <v>Adulto</v>
      </c>
      <c r="AJ369" s="23">
        <f t="shared" si="22"/>
        <v>100.12133567374048</v>
      </c>
      <c r="AK369" s="17">
        <f t="shared" si="23"/>
        <v>561.29866432625954</v>
      </c>
    </row>
    <row r="370" spans="1:37" x14ac:dyDescent="0.25">
      <c r="A370" s="3" t="s">
        <v>751</v>
      </c>
      <c r="B370" s="1" t="s">
        <v>2534</v>
      </c>
      <c r="C370" s="1" t="s">
        <v>2544</v>
      </c>
      <c r="D370" s="1" t="s">
        <v>2551</v>
      </c>
      <c r="E370" s="9">
        <v>32954</v>
      </c>
      <c r="F370" s="10">
        <v>38</v>
      </c>
      <c r="G370" s="1" t="s">
        <v>2556</v>
      </c>
      <c r="H370" s="1" t="s">
        <v>2560</v>
      </c>
      <c r="I370" s="1" t="s">
        <v>2566</v>
      </c>
      <c r="J370" s="11" t="s">
        <v>3285</v>
      </c>
      <c r="K370" s="9">
        <v>45007</v>
      </c>
      <c r="L370" s="1" t="s">
        <v>5068</v>
      </c>
      <c r="M370" s="1" t="s">
        <v>5074</v>
      </c>
      <c r="N370" s="11" t="s">
        <v>5202</v>
      </c>
      <c r="O370" s="1" t="s">
        <v>5277</v>
      </c>
      <c r="P370" s="1" t="s">
        <v>5282</v>
      </c>
      <c r="Q370" s="1" t="s">
        <v>5285</v>
      </c>
      <c r="R370" s="11">
        <v>1477.48</v>
      </c>
      <c r="S370" s="1" t="s">
        <v>5288</v>
      </c>
      <c r="T370" s="1" t="s">
        <v>5291</v>
      </c>
      <c r="U370" s="12">
        <v>0.16274367681181059</v>
      </c>
      <c r="V370" s="11">
        <v>93.62</v>
      </c>
      <c r="W370" s="1" t="s">
        <v>5295</v>
      </c>
      <c r="X370" s="1" t="s">
        <v>5295</v>
      </c>
      <c r="Y370" s="10">
        <v>175</v>
      </c>
      <c r="Z370" s="10">
        <v>0</v>
      </c>
      <c r="AA370" s="1" t="s">
        <v>5296</v>
      </c>
      <c r="AB370" s="1">
        <v>2</v>
      </c>
      <c r="AC370" s="10">
        <v>1</v>
      </c>
      <c r="AD370" s="10">
        <v>9</v>
      </c>
      <c r="AE370" s="1" t="s">
        <v>5303</v>
      </c>
      <c r="AF370" s="1" t="s">
        <v>5294</v>
      </c>
      <c r="AG370" s="1">
        <v>5</v>
      </c>
      <c r="AH370" s="17">
        <f t="shared" si="20"/>
        <v>1571.1</v>
      </c>
      <c r="AI370" s="1" t="str">
        <f t="shared" si="21"/>
        <v>Adulto</v>
      </c>
      <c r="AJ370" s="17">
        <f t="shared" si="22"/>
        <v>255.68659063903561</v>
      </c>
      <c r="AK370" s="17">
        <f t="shared" si="23"/>
        <v>1315.4134093609644</v>
      </c>
    </row>
    <row r="371" spans="1:37" x14ac:dyDescent="0.25">
      <c r="A371" s="4" t="s">
        <v>752</v>
      </c>
      <c r="B371" s="2" t="s">
        <v>2536</v>
      </c>
      <c r="C371" s="2" t="s">
        <v>2544</v>
      </c>
      <c r="D371" s="2" t="s">
        <v>2551</v>
      </c>
      <c r="E371" s="13">
        <v>35675</v>
      </c>
      <c r="F371" s="14">
        <v>21</v>
      </c>
      <c r="G371" s="2" t="s">
        <v>2556</v>
      </c>
      <c r="H371" s="2" t="s">
        <v>2562</v>
      </c>
      <c r="I371" s="2" t="s">
        <v>2564</v>
      </c>
      <c r="J371" s="15" t="s">
        <v>3286</v>
      </c>
      <c r="K371" s="13">
        <v>45402</v>
      </c>
      <c r="L371" s="2" t="s">
        <v>5068</v>
      </c>
      <c r="M371" s="2" t="s">
        <v>5070</v>
      </c>
      <c r="N371" s="15" t="s">
        <v>5080</v>
      </c>
      <c r="O371" s="2" t="s">
        <v>5278</v>
      </c>
      <c r="P371" s="2" t="s">
        <v>5279</v>
      </c>
      <c r="Q371" s="2" t="s">
        <v>5287</v>
      </c>
      <c r="R371" s="15">
        <v>2385.0700000000002</v>
      </c>
      <c r="S371" s="2" t="s">
        <v>5290</v>
      </c>
      <c r="T371" s="2" t="s">
        <v>5292</v>
      </c>
      <c r="U371" s="16">
        <v>0.66706287639174788</v>
      </c>
      <c r="V371" s="15">
        <v>424.58</v>
      </c>
      <c r="W371" s="2" t="s">
        <v>5295</v>
      </c>
      <c r="X371" s="2" t="s">
        <v>5294</v>
      </c>
      <c r="Y371" s="14">
        <v>277</v>
      </c>
      <c r="Z371" s="14">
        <v>14</v>
      </c>
      <c r="AA371" s="2" t="s">
        <v>5297</v>
      </c>
      <c r="AB371" s="2">
        <v>2</v>
      </c>
      <c r="AC371" s="14">
        <v>1</v>
      </c>
      <c r="AD371" s="14">
        <v>7</v>
      </c>
      <c r="AE371" s="2" t="s">
        <v>5301</v>
      </c>
      <c r="AF371" s="2" t="s">
        <v>5295</v>
      </c>
      <c r="AG371" s="2">
        <v>3</v>
      </c>
      <c r="AH371" s="23">
        <f t="shared" si="20"/>
        <v>2809.65</v>
      </c>
      <c r="AI371" s="2" t="str">
        <f t="shared" si="21"/>
        <v>Adulto</v>
      </c>
      <c r="AJ371" s="23">
        <f t="shared" si="22"/>
        <v>1874.2132106540746</v>
      </c>
      <c r="AK371" s="17">
        <f t="shared" si="23"/>
        <v>935.43678934592549</v>
      </c>
    </row>
    <row r="372" spans="1:37" x14ac:dyDescent="0.25">
      <c r="A372" s="3" t="s">
        <v>755</v>
      </c>
      <c r="B372" s="1" t="s">
        <v>2533</v>
      </c>
      <c r="C372" s="1" t="s">
        <v>2545</v>
      </c>
      <c r="D372" s="1" t="s">
        <v>2551</v>
      </c>
      <c r="E372" s="9">
        <v>32810</v>
      </c>
      <c r="F372" s="10">
        <v>26</v>
      </c>
      <c r="G372" s="1" t="s">
        <v>2554</v>
      </c>
      <c r="H372" s="1" t="s">
        <v>2561</v>
      </c>
      <c r="I372" s="1" t="s">
        <v>2566</v>
      </c>
      <c r="J372" s="11" t="s">
        <v>3289</v>
      </c>
      <c r="K372" s="9">
        <v>44970</v>
      </c>
      <c r="L372" s="1" t="s">
        <v>5067</v>
      </c>
      <c r="M372" s="1" t="s">
        <v>5072</v>
      </c>
      <c r="N372" s="11" t="s">
        <v>5075</v>
      </c>
      <c r="O372" s="1" t="s">
        <v>5278</v>
      </c>
      <c r="P372" s="1" t="s">
        <v>5283</v>
      </c>
      <c r="Q372" s="1" t="s">
        <v>5285</v>
      </c>
      <c r="R372" s="11">
        <v>2471.0500000000002</v>
      </c>
      <c r="S372" s="1" t="s">
        <v>5290</v>
      </c>
      <c r="T372" s="1" t="s">
        <v>5288</v>
      </c>
      <c r="U372" s="12">
        <v>0.39819235266713549</v>
      </c>
      <c r="V372" s="11">
        <v>375.57</v>
      </c>
      <c r="W372" s="1" t="s">
        <v>5294</v>
      </c>
      <c r="X372" s="1" t="s">
        <v>5295</v>
      </c>
      <c r="Y372" s="10">
        <v>254</v>
      </c>
      <c r="Z372" s="10">
        <v>0</v>
      </c>
      <c r="AA372" s="1" t="s">
        <v>5296</v>
      </c>
      <c r="AB372" s="1">
        <v>4</v>
      </c>
      <c r="AC372" s="10">
        <v>0</v>
      </c>
      <c r="AD372" s="10">
        <v>9</v>
      </c>
      <c r="AE372" s="1" t="s">
        <v>5303</v>
      </c>
      <c r="AF372" s="1" t="s">
        <v>5294</v>
      </c>
      <c r="AG372" s="1">
        <v>5</v>
      </c>
      <c r="AH372" s="17">
        <f t="shared" si="20"/>
        <v>2846.6200000000003</v>
      </c>
      <c r="AI372" s="1" t="str">
        <f t="shared" si="21"/>
        <v>Adulto</v>
      </c>
      <c r="AJ372" s="17">
        <f t="shared" si="22"/>
        <v>1133.5023149493213</v>
      </c>
      <c r="AK372" s="17">
        <f t="shared" si="23"/>
        <v>1713.117685050679</v>
      </c>
    </row>
    <row r="373" spans="1:37" x14ac:dyDescent="0.25">
      <c r="A373" s="3" t="s">
        <v>759</v>
      </c>
      <c r="B373" s="1" t="s">
        <v>2540</v>
      </c>
      <c r="C373" s="1" t="s">
        <v>2545</v>
      </c>
      <c r="D373" s="1" t="s">
        <v>2552</v>
      </c>
      <c r="E373" s="9">
        <v>42606</v>
      </c>
      <c r="F373" s="10">
        <v>60</v>
      </c>
      <c r="G373" s="1" t="s">
        <v>2553</v>
      </c>
      <c r="H373" s="1" t="s">
        <v>2560</v>
      </c>
      <c r="I373" s="1" t="s">
        <v>2563</v>
      </c>
      <c r="J373" s="11" t="s">
        <v>3293</v>
      </c>
      <c r="K373" s="9">
        <v>45017</v>
      </c>
      <c r="L373" s="1" t="s">
        <v>5069</v>
      </c>
      <c r="M373" s="1" t="s">
        <v>5070</v>
      </c>
      <c r="N373" s="11" t="s">
        <v>5239</v>
      </c>
      <c r="O373" s="1" t="s">
        <v>5278</v>
      </c>
      <c r="P373" s="1" t="s">
        <v>5279</v>
      </c>
      <c r="Q373" s="1" t="s">
        <v>5284</v>
      </c>
      <c r="R373" s="11">
        <v>502.62</v>
      </c>
      <c r="S373" s="1" t="s">
        <v>5290</v>
      </c>
      <c r="T373" s="1" t="s">
        <v>5291</v>
      </c>
      <c r="U373" s="12">
        <v>0.32823265464399659</v>
      </c>
      <c r="V373" s="11">
        <v>602.04999999999995</v>
      </c>
      <c r="W373" s="1" t="s">
        <v>5295</v>
      </c>
      <c r="X373" s="1" t="s">
        <v>5295</v>
      </c>
      <c r="Y373" s="10">
        <v>163</v>
      </c>
      <c r="Z373" s="10">
        <v>4</v>
      </c>
      <c r="AA373" s="1" t="s">
        <v>5298</v>
      </c>
      <c r="AB373" s="1">
        <v>4</v>
      </c>
      <c r="AC373" s="10">
        <v>4</v>
      </c>
      <c r="AD373" s="10">
        <v>4</v>
      </c>
      <c r="AE373" s="1" t="s">
        <v>5302</v>
      </c>
      <c r="AF373" s="1" t="s">
        <v>5295</v>
      </c>
      <c r="AG373" s="1">
        <v>2</v>
      </c>
      <c r="AH373" s="17">
        <f t="shared" si="20"/>
        <v>1104.67</v>
      </c>
      <c r="AI373" s="1" t="str">
        <f t="shared" si="21"/>
        <v>Adulto</v>
      </c>
      <c r="AJ373" s="17">
        <f t="shared" si="22"/>
        <v>362.58876660558371</v>
      </c>
      <c r="AK373" s="17">
        <f t="shared" si="23"/>
        <v>742.08123339441636</v>
      </c>
    </row>
    <row r="374" spans="1:37" x14ac:dyDescent="0.25">
      <c r="A374" s="3" t="s">
        <v>761</v>
      </c>
      <c r="B374" s="1" t="s">
        <v>2539</v>
      </c>
      <c r="C374" s="1" t="s">
        <v>2544</v>
      </c>
      <c r="D374" s="1" t="s">
        <v>2551</v>
      </c>
      <c r="E374" s="9">
        <v>43811</v>
      </c>
      <c r="F374" s="10">
        <v>34</v>
      </c>
      <c r="G374" s="1" t="s">
        <v>2554</v>
      </c>
      <c r="H374" s="1" t="s">
        <v>2558</v>
      </c>
      <c r="I374" s="1" t="s">
        <v>2564</v>
      </c>
      <c r="J374" s="11" t="s">
        <v>3295</v>
      </c>
      <c r="K374" s="9">
        <v>45058</v>
      </c>
      <c r="L374" s="1" t="s">
        <v>5068</v>
      </c>
      <c r="M374" s="1" t="s">
        <v>5074</v>
      </c>
      <c r="N374" s="11" t="s">
        <v>5239</v>
      </c>
      <c r="O374" s="1" t="s">
        <v>5275</v>
      </c>
      <c r="P374" s="1" t="s">
        <v>5279</v>
      </c>
      <c r="Q374" s="1" t="s">
        <v>5286</v>
      </c>
      <c r="R374" s="11">
        <v>2564.96</v>
      </c>
      <c r="S374" s="1" t="s">
        <v>5290</v>
      </c>
      <c r="T374" s="1" t="s">
        <v>5288</v>
      </c>
      <c r="U374" s="12">
        <v>0.34372218458592158</v>
      </c>
      <c r="V374" s="11">
        <v>424.02</v>
      </c>
      <c r="W374" s="1" t="s">
        <v>5294</v>
      </c>
      <c r="X374" s="1" t="s">
        <v>5294</v>
      </c>
      <c r="Y374" s="10">
        <v>180</v>
      </c>
      <c r="Z374" s="10">
        <v>4</v>
      </c>
      <c r="AA374" s="1" t="s">
        <v>5298</v>
      </c>
      <c r="AB374" s="1">
        <v>1</v>
      </c>
      <c r="AC374" s="10">
        <v>7</v>
      </c>
      <c r="AD374" s="10">
        <v>3</v>
      </c>
      <c r="AE374" s="1" t="s">
        <v>5301</v>
      </c>
      <c r="AF374" s="1" t="s">
        <v>5294</v>
      </c>
      <c r="AG374" s="1">
        <v>2</v>
      </c>
      <c r="AH374" s="17">
        <f t="shared" si="20"/>
        <v>2988.98</v>
      </c>
      <c r="AI374" s="1" t="str">
        <f t="shared" si="21"/>
        <v>Adulto</v>
      </c>
      <c r="AJ374" s="17">
        <f t="shared" si="22"/>
        <v>1027.378735283628</v>
      </c>
      <c r="AK374" s="17">
        <f t="shared" si="23"/>
        <v>1961.601264716372</v>
      </c>
    </row>
    <row r="375" spans="1:37" x14ac:dyDescent="0.25">
      <c r="A375" s="4" t="s">
        <v>762</v>
      </c>
      <c r="B375" s="2" t="s">
        <v>2533</v>
      </c>
      <c r="C375" s="2" t="s">
        <v>2545</v>
      </c>
      <c r="D375" s="2" t="s">
        <v>2551</v>
      </c>
      <c r="E375" s="13">
        <v>31987</v>
      </c>
      <c r="F375" s="14">
        <v>16</v>
      </c>
      <c r="G375" s="2" t="s">
        <v>2557</v>
      </c>
      <c r="H375" s="2" t="s">
        <v>2560</v>
      </c>
      <c r="I375" s="2" t="s">
        <v>2565</v>
      </c>
      <c r="J375" s="15" t="s">
        <v>3296</v>
      </c>
      <c r="K375" s="13">
        <v>45033</v>
      </c>
      <c r="L375" s="2" t="s">
        <v>5068</v>
      </c>
      <c r="M375" s="2" t="s">
        <v>5074</v>
      </c>
      <c r="N375" s="15" t="s">
        <v>5241</v>
      </c>
      <c r="O375" s="2" t="s">
        <v>5278</v>
      </c>
      <c r="P375" s="2" t="s">
        <v>5281</v>
      </c>
      <c r="Q375" s="2" t="s">
        <v>5286</v>
      </c>
      <c r="R375" s="15">
        <v>2916.82</v>
      </c>
      <c r="S375" s="2" t="s">
        <v>5289</v>
      </c>
      <c r="T375" s="2" t="s">
        <v>5288</v>
      </c>
      <c r="U375" s="16">
        <v>0.86909610192348519</v>
      </c>
      <c r="V375" s="15">
        <v>6</v>
      </c>
      <c r="W375" s="2" t="s">
        <v>5295</v>
      </c>
      <c r="X375" s="2" t="s">
        <v>5294</v>
      </c>
      <c r="Y375" s="14">
        <v>249</v>
      </c>
      <c r="Z375" s="14">
        <v>10</v>
      </c>
      <c r="AA375" s="2" t="s">
        <v>5298</v>
      </c>
      <c r="AB375" s="2">
        <v>1</v>
      </c>
      <c r="AC375" s="14">
        <v>0</v>
      </c>
      <c r="AD375" s="14">
        <v>5</v>
      </c>
      <c r="AE375" s="2" t="s">
        <v>5299</v>
      </c>
      <c r="AF375" s="2" t="s">
        <v>5294</v>
      </c>
      <c r="AG375" s="2">
        <v>1</v>
      </c>
      <c r="AH375" s="23">
        <f t="shared" si="20"/>
        <v>2922.82</v>
      </c>
      <c r="AI375" s="2" t="str">
        <f t="shared" si="21"/>
        <v>Adulto</v>
      </c>
      <c r="AJ375" s="23">
        <f t="shared" si="22"/>
        <v>2540.2114686240011</v>
      </c>
      <c r="AK375" s="17">
        <f t="shared" si="23"/>
        <v>382.60853137599906</v>
      </c>
    </row>
    <row r="376" spans="1:37" x14ac:dyDescent="0.25">
      <c r="A376" s="3" t="s">
        <v>767</v>
      </c>
      <c r="B376" s="1" t="s">
        <v>2539</v>
      </c>
      <c r="C376" s="1" t="s">
        <v>2549</v>
      </c>
      <c r="D376" s="1" t="s">
        <v>2551</v>
      </c>
      <c r="E376" s="9">
        <v>30483</v>
      </c>
      <c r="F376" s="10">
        <v>22</v>
      </c>
      <c r="G376" s="1" t="s">
        <v>2555</v>
      </c>
      <c r="H376" s="1" t="s">
        <v>2561</v>
      </c>
      <c r="I376" s="1" t="s">
        <v>2564</v>
      </c>
      <c r="J376" s="11" t="s">
        <v>3301</v>
      </c>
      <c r="K376" s="9">
        <v>45160</v>
      </c>
      <c r="L376" s="1" t="s">
        <v>5069</v>
      </c>
      <c r="M376" s="1" t="s">
        <v>5073</v>
      </c>
      <c r="N376" s="11" t="s">
        <v>5098</v>
      </c>
      <c r="O376" s="1" t="s">
        <v>5274</v>
      </c>
      <c r="P376" s="1" t="s">
        <v>5282</v>
      </c>
      <c r="Q376" s="1" t="s">
        <v>5284</v>
      </c>
      <c r="R376" s="11">
        <v>148.84</v>
      </c>
      <c r="S376" s="1" t="s">
        <v>5289</v>
      </c>
      <c r="T376" s="1" t="s">
        <v>5288</v>
      </c>
      <c r="U376" s="12">
        <v>0.92206226716620898</v>
      </c>
      <c r="V376" s="11">
        <v>710.4</v>
      </c>
      <c r="W376" s="1" t="s">
        <v>5294</v>
      </c>
      <c r="X376" s="1" t="s">
        <v>5294</v>
      </c>
      <c r="Y376" s="10">
        <v>133</v>
      </c>
      <c r="Z376" s="10">
        <v>5</v>
      </c>
      <c r="AA376" s="1" t="s">
        <v>5296</v>
      </c>
      <c r="AB376" s="1">
        <v>3</v>
      </c>
      <c r="AC376" s="10">
        <v>9</v>
      </c>
      <c r="AD376" s="10">
        <v>5</v>
      </c>
      <c r="AE376" s="1" t="s">
        <v>5300</v>
      </c>
      <c r="AF376" s="1" t="s">
        <v>5294</v>
      </c>
      <c r="AG376" s="1">
        <v>5</v>
      </c>
      <c r="AH376" s="17">
        <f t="shared" si="20"/>
        <v>859.24</v>
      </c>
      <c r="AI376" s="1" t="str">
        <f t="shared" si="21"/>
        <v>Adulto</v>
      </c>
      <c r="AJ376" s="17">
        <f t="shared" si="22"/>
        <v>792.27278243989338</v>
      </c>
      <c r="AK376" s="17">
        <f t="shared" si="23"/>
        <v>66.967217560106633</v>
      </c>
    </row>
    <row r="377" spans="1:37" x14ac:dyDescent="0.25">
      <c r="A377" s="4" t="s">
        <v>768</v>
      </c>
      <c r="B377" s="2" t="s">
        <v>2536</v>
      </c>
      <c r="C377" s="2" t="s">
        <v>2545</v>
      </c>
      <c r="D377" s="2" t="s">
        <v>2551</v>
      </c>
      <c r="E377" s="13">
        <v>40569</v>
      </c>
      <c r="F377" s="14">
        <v>27</v>
      </c>
      <c r="G377" s="2" t="s">
        <v>2556</v>
      </c>
      <c r="H377" s="2" t="s">
        <v>2559</v>
      </c>
      <c r="I377" s="2" t="s">
        <v>2565</v>
      </c>
      <c r="J377" s="15" t="s">
        <v>3302</v>
      </c>
      <c r="K377" s="13">
        <v>45497</v>
      </c>
      <c r="L377" s="2" t="s">
        <v>5069</v>
      </c>
      <c r="M377" s="2" t="s">
        <v>5071</v>
      </c>
      <c r="N377" s="15" t="s">
        <v>5080</v>
      </c>
      <c r="O377" s="2" t="s">
        <v>5276</v>
      </c>
      <c r="P377" s="2" t="s">
        <v>5281</v>
      </c>
      <c r="Q377" s="2" t="s">
        <v>5284</v>
      </c>
      <c r="R377" s="15">
        <v>1605.41</v>
      </c>
      <c r="S377" s="2" t="s">
        <v>5288</v>
      </c>
      <c r="T377" s="2" t="s">
        <v>5293</v>
      </c>
      <c r="U377" s="16">
        <v>0.82039983863851929</v>
      </c>
      <c r="V377" s="15">
        <v>617.41</v>
      </c>
      <c r="W377" s="2" t="s">
        <v>5295</v>
      </c>
      <c r="X377" s="2" t="s">
        <v>5295</v>
      </c>
      <c r="Y377" s="14">
        <v>70</v>
      </c>
      <c r="Z377" s="14">
        <v>2</v>
      </c>
      <c r="AA377" s="2" t="s">
        <v>5297</v>
      </c>
      <c r="AB377" s="2">
        <v>4</v>
      </c>
      <c r="AC377" s="14">
        <v>1</v>
      </c>
      <c r="AD377" s="14">
        <v>1</v>
      </c>
      <c r="AE377" s="2" t="s">
        <v>5301</v>
      </c>
      <c r="AF377" s="2" t="s">
        <v>5294</v>
      </c>
      <c r="AG377" s="2">
        <v>4</v>
      </c>
      <c r="AH377" s="23">
        <f t="shared" si="20"/>
        <v>2222.8200000000002</v>
      </c>
      <c r="AI377" s="2" t="str">
        <f t="shared" si="21"/>
        <v>Adulto</v>
      </c>
      <c r="AJ377" s="23">
        <f t="shared" si="22"/>
        <v>1823.6011693224737</v>
      </c>
      <c r="AK377" s="17">
        <f t="shared" si="23"/>
        <v>399.21883067752651</v>
      </c>
    </row>
    <row r="378" spans="1:37" x14ac:dyDescent="0.25">
      <c r="A378" s="3" t="s">
        <v>769</v>
      </c>
      <c r="B378" s="1" t="s">
        <v>2534</v>
      </c>
      <c r="C378" s="1" t="s">
        <v>2545</v>
      </c>
      <c r="D378" s="1" t="s">
        <v>2552</v>
      </c>
      <c r="E378" s="9">
        <v>26026</v>
      </c>
      <c r="F378" s="10">
        <v>64</v>
      </c>
      <c r="G378" s="1" t="s">
        <v>2556</v>
      </c>
      <c r="H378" s="1" t="s">
        <v>2558</v>
      </c>
      <c r="I378" s="1" t="s">
        <v>2566</v>
      </c>
      <c r="J378" s="11" t="s">
        <v>3303</v>
      </c>
      <c r="K378" s="9">
        <v>45182</v>
      </c>
      <c r="L378" s="1" t="s">
        <v>5069</v>
      </c>
      <c r="M378" s="1" t="s">
        <v>5071</v>
      </c>
      <c r="N378" s="11" t="s">
        <v>5232</v>
      </c>
      <c r="O378" s="1" t="s">
        <v>5274</v>
      </c>
      <c r="P378" s="1" t="s">
        <v>5279</v>
      </c>
      <c r="Q378" s="1" t="s">
        <v>5287</v>
      </c>
      <c r="R378" s="11">
        <v>908.47</v>
      </c>
      <c r="S378" s="1" t="s">
        <v>5288</v>
      </c>
      <c r="T378" s="1" t="s">
        <v>5293</v>
      </c>
      <c r="U378" s="12">
        <v>0.67050382750757731</v>
      </c>
      <c r="V378" s="11">
        <v>239.98</v>
      </c>
      <c r="W378" s="1" t="s">
        <v>5294</v>
      </c>
      <c r="X378" s="1" t="s">
        <v>5294</v>
      </c>
      <c r="Y378" s="10">
        <v>278</v>
      </c>
      <c r="Z378" s="10">
        <v>3</v>
      </c>
      <c r="AA378" s="1" t="s">
        <v>5297</v>
      </c>
      <c r="AB378" s="1">
        <v>1</v>
      </c>
      <c r="AC378" s="10">
        <v>7</v>
      </c>
      <c r="AD378" s="10">
        <v>4</v>
      </c>
      <c r="AE378" s="1" t="s">
        <v>5300</v>
      </c>
      <c r="AF378" s="1" t="s">
        <v>5294</v>
      </c>
      <c r="AG378" s="1">
        <v>1</v>
      </c>
      <c r="AH378" s="17">
        <f t="shared" si="20"/>
        <v>1148.45</v>
      </c>
      <c r="AI378" s="1" t="str">
        <f t="shared" si="21"/>
        <v>Adulto</v>
      </c>
      <c r="AJ378" s="17">
        <f t="shared" si="22"/>
        <v>770.04012070107717</v>
      </c>
      <c r="AK378" s="17">
        <f t="shared" si="23"/>
        <v>378.40987929892287</v>
      </c>
    </row>
    <row r="379" spans="1:37" x14ac:dyDescent="0.25">
      <c r="A379" s="3" t="s">
        <v>771</v>
      </c>
      <c r="B379" s="1" t="s">
        <v>2534</v>
      </c>
      <c r="C379" s="1" t="s">
        <v>2548</v>
      </c>
      <c r="D379" s="1" t="s">
        <v>2552</v>
      </c>
      <c r="E379" s="9">
        <v>24238</v>
      </c>
      <c r="F379" s="10">
        <v>26</v>
      </c>
      <c r="G379" s="1" t="s">
        <v>2554</v>
      </c>
      <c r="H379" s="1" t="s">
        <v>2558</v>
      </c>
      <c r="I379" s="1" t="s">
        <v>2566</v>
      </c>
      <c r="J379" s="11" t="s">
        <v>3305</v>
      </c>
      <c r="K379" s="9">
        <v>45212</v>
      </c>
      <c r="L379" s="1" t="s">
        <v>5068</v>
      </c>
      <c r="M379" s="1" t="s">
        <v>5070</v>
      </c>
      <c r="N379" s="11" t="s">
        <v>5153</v>
      </c>
      <c r="O379" s="1" t="s">
        <v>5277</v>
      </c>
      <c r="P379" s="1" t="s">
        <v>5279</v>
      </c>
      <c r="Q379" s="1" t="s">
        <v>5287</v>
      </c>
      <c r="R379" s="11">
        <v>691.75</v>
      </c>
      <c r="S379" s="1" t="s">
        <v>5288</v>
      </c>
      <c r="T379" s="1" t="s">
        <v>5288</v>
      </c>
      <c r="U379" s="12">
        <v>1.5999361346902049E-2</v>
      </c>
      <c r="V379" s="11">
        <v>439.51</v>
      </c>
      <c r="W379" s="1" t="s">
        <v>5295</v>
      </c>
      <c r="X379" s="1" t="s">
        <v>5295</v>
      </c>
      <c r="Y379" s="10">
        <v>184</v>
      </c>
      <c r="Z379" s="10">
        <v>11</v>
      </c>
      <c r="AA379" s="1" t="s">
        <v>5297</v>
      </c>
      <c r="AB379" s="1">
        <v>2</v>
      </c>
      <c r="AC379" s="10">
        <v>9</v>
      </c>
      <c r="AD379" s="10">
        <v>2</v>
      </c>
      <c r="AE379" s="1" t="s">
        <v>5302</v>
      </c>
      <c r="AF379" s="1" t="s">
        <v>5294</v>
      </c>
      <c r="AG379" s="1">
        <v>4</v>
      </c>
      <c r="AH379" s="17">
        <f t="shared" si="20"/>
        <v>1131.26</v>
      </c>
      <c r="AI379" s="1" t="str">
        <f t="shared" si="21"/>
        <v>Adulto</v>
      </c>
      <c r="AJ379" s="17">
        <f t="shared" si="22"/>
        <v>18.099437517296412</v>
      </c>
      <c r="AK379" s="17">
        <f t="shared" si="23"/>
        <v>1113.1605624827037</v>
      </c>
    </row>
    <row r="380" spans="1:37" x14ac:dyDescent="0.25">
      <c r="A380" s="4" t="s">
        <v>776</v>
      </c>
      <c r="B380" s="2" t="s">
        <v>2542</v>
      </c>
      <c r="C380" s="2" t="s">
        <v>2546</v>
      </c>
      <c r="D380" s="2" t="s">
        <v>2552</v>
      </c>
      <c r="E380" s="13">
        <v>42512</v>
      </c>
      <c r="F380" s="14">
        <v>30</v>
      </c>
      <c r="G380" s="2" t="s">
        <v>2554</v>
      </c>
      <c r="H380" s="2" t="s">
        <v>2558</v>
      </c>
      <c r="I380" s="2" t="s">
        <v>2564</v>
      </c>
      <c r="J380" s="15" t="s">
        <v>3310</v>
      </c>
      <c r="K380" s="13">
        <v>45253</v>
      </c>
      <c r="L380" s="2" t="s">
        <v>5067</v>
      </c>
      <c r="M380" s="2" t="s">
        <v>5070</v>
      </c>
      <c r="N380" s="15" t="s">
        <v>5228</v>
      </c>
      <c r="O380" s="2" t="s">
        <v>5276</v>
      </c>
      <c r="P380" s="2" t="s">
        <v>5281</v>
      </c>
      <c r="Q380" s="2" t="s">
        <v>5284</v>
      </c>
      <c r="R380" s="15">
        <v>1949.06</v>
      </c>
      <c r="S380" s="2" t="s">
        <v>5289</v>
      </c>
      <c r="T380" s="2" t="s">
        <v>5291</v>
      </c>
      <c r="U380" s="16">
        <v>0.15775411559595401</v>
      </c>
      <c r="V380" s="15">
        <v>445.63</v>
      </c>
      <c r="W380" s="2" t="s">
        <v>5295</v>
      </c>
      <c r="X380" s="2" t="s">
        <v>5295</v>
      </c>
      <c r="Y380" s="14">
        <v>178</v>
      </c>
      <c r="Z380" s="14">
        <v>12</v>
      </c>
      <c r="AA380" s="2" t="s">
        <v>5298</v>
      </c>
      <c r="AB380" s="2">
        <v>1</v>
      </c>
      <c r="AC380" s="14">
        <v>0</v>
      </c>
      <c r="AD380" s="14">
        <v>3</v>
      </c>
      <c r="AE380" s="2" t="s">
        <v>5301</v>
      </c>
      <c r="AF380" s="2" t="s">
        <v>5294</v>
      </c>
      <c r="AG380" s="2">
        <v>5</v>
      </c>
      <c r="AH380" s="23">
        <f t="shared" si="20"/>
        <v>2394.69</v>
      </c>
      <c r="AI380" s="2" t="str">
        <f t="shared" si="21"/>
        <v>Adulto</v>
      </c>
      <c r="AJ380" s="23">
        <f t="shared" si="22"/>
        <v>377.77220307647514</v>
      </c>
      <c r="AK380" s="17">
        <f t="shared" si="23"/>
        <v>2016.917796923525</v>
      </c>
    </row>
    <row r="381" spans="1:37" x14ac:dyDescent="0.25">
      <c r="A381" s="4" t="s">
        <v>778</v>
      </c>
      <c r="B381" s="2" t="s">
        <v>2539</v>
      </c>
      <c r="C381" s="2" t="s">
        <v>2550</v>
      </c>
      <c r="D381" s="2" t="s">
        <v>2551</v>
      </c>
      <c r="E381" s="13">
        <v>25759</v>
      </c>
      <c r="F381" s="14">
        <v>38</v>
      </c>
      <c r="G381" s="2" t="s">
        <v>2555</v>
      </c>
      <c r="H381" s="2" t="s">
        <v>2559</v>
      </c>
      <c r="I381" s="2" t="s">
        <v>2565</v>
      </c>
      <c r="J381" s="15" t="s">
        <v>3312</v>
      </c>
      <c r="K381" s="13">
        <v>45511</v>
      </c>
      <c r="L381" s="2" t="s">
        <v>5067</v>
      </c>
      <c r="M381" s="2" t="s">
        <v>5073</v>
      </c>
      <c r="N381" s="15" t="s">
        <v>5123</v>
      </c>
      <c r="O381" s="2" t="s">
        <v>5276</v>
      </c>
      <c r="P381" s="2" t="s">
        <v>5279</v>
      </c>
      <c r="Q381" s="2" t="s">
        <v>5284</v>
      </c>
      <c r="R381" s="15">
        <v>775.09</v>
      </c>
      <c r="S381" s="2" t="s">
        <v>5290</v>
      </c>
      <c r="T381" s="2" t="s">
        <v>5291</v>
      </c>
      <c r="U381" s="16">
        <v>0.66794786095272352</v>
      </c>
      <c r="V381" s="15">
        <v>129.69999999999999</v>
      </c>
      <c r="W381" s="2" t="s">
        <v>5295</v>
      </c>
      <c r="X381" s="2" t="s">
        <v>5295</v>
      </c>
      <c r="Y381" s="14">
        <v>69</v>
      </c>
      <c r="Z381" s="14">
        <v>1</v>
      </c>
      <c r="AA381" s="2" t="s">
        <v>5296</v>
      </c>
      <c r="AB381" s="2">
        <v>4</v>
      </c>
      <c r="AC381" s="14">
        <v>5</v>
      </c>
      <c r="AD381" s="14">
        <v>3</v>
      </c>
      <c r="AE381" s="2" t="s">
        <v>5299</v>
      </c>
      <c r="AF381" s="2" t="s">
        <v>5295</v>
      </c>
      <c r="AG381" s="2">
        <v>0</v>
      </c>
      <c r="AH381" s="23">
        <f t="shared" si="20"/>
        <v>904.79</v>
      </c>
      <c r="AI381" s="2" t="str">
        <f t="shared" si="21"/>
        <v>Adulto</v>
      </c>
      <c r="AJ381" s="23">
        <f t="shared" si="22"/>
        <v>604.35254511141466</v>
      </c>
      <c r="AK381" s="17">
        <f t="shared" si="23"/>
        <v>300.43745488858531</v>
      </c>
    </row>
    <row r="382" spans="1:37" x14ac:dyDescent="0.25">
      <c r="A382" s="3" t="s">
        <v>779</v>
      </c>
      <c r="B382" s="1" t="s">
        <v>2533</v>
      </c>
      <c r="C382" s="1" t="s">
        <v>2548</v>
      </c>
      <c r="D382" s="1" t="s">
        <v>2552</v>
      </c>
      <c r="E382" s="9">
        <v>34863</v>
      </c>
      <c r="F382" s="10">
        <v>61</v>
      </c>
      <c r="G382" s="1" t="s">
        <v>2557</v>
      </c>
      <c r="H382" s="1" t="s">
        <v>2562</v>
      </c>
      <c r="I382" s="1" t="s">
        <v>2565</v>
      </c>
      <c r="J382" s="11" t="s">
        <v>3313</v>
      </c>
      <c r="K382" s="9">
        <v>45176</v>
      </c>
      <c r="L382" s="1" t="s">
        <v>5069</v>
      </c>
      <c r="M382" s="1" t="s">
        <v>5073</v>
      </c>
      <c r="N382" s="11" t="s">
        <v>5230</v>
      </c>
      <c r="O382" s="1" t="s">
        <v>5276</v>
      </c>
      <c r="P382" s="1" t="s">
        <v>5283</v>
      </c>
      <c r="Q382" s="1" t="s">
        <v>5287</v>
      </c>
      <c r="R382" s="11">
        <v>508.71</v>
      </c>
      <c r="S382" s="1" t="s">
        <v>5289</v>
      </c>
      <c r="T382" s="1" t="s">
        <v>5288</v>
      </c>
      <c r="U382" s="12">
        <v>0.16265426838482261</v>
      </c>
      <c r="V382" s="11">
        <v>524.91</v>
      </c>
      <c r="W382" s="1" t="s">
        <v>5295</v>
      </c>
      <c r="X382" s="1" t="s">
        <v>5295</v>
      </c>
      <c r="Y382" s="10">
        <v>177</v>
      </c>
      <c r="Z382" s="10">
        <v>1</v>
      </c>
      <c r="AA382" s="1" t="s">
        <v>5298</v>
      </c>
      <c r="AB382" s="1">
        <v>1</v>
      </c>
      <c r="AC382" s="10">
        <v>7</v>
      </c>
      <c r="AD382" s="10">
        <v>5</v>
      </c>
      <c r="AE382" s="1" t="s">
        <v>5300</v>
      </c>
      <c r="AF382" s="1" t="s">
        <v>5295</v>
      </c>
      <c r="AG382" s="1">
        <v>3</v>
      </c>
      <c r="AH382" s="17">
        <f t="shared" si="20"/>
        <v>1033.6199999999999</v>
      </c>
      <c r="AI382" s="1" t="str">
        <f t="shared" si="21"/>
        <v>Adulto</v>
      </c>
      <c r="AJ382" s="17">
        <f t="shared" si="22"/>
        <v>168.12270488792032</v>
      </c>
      <c r="AK382" s="17">
        <f t="shared" si="23"/>
        <v>865.49729511207954</v>
      </c>
    </row>
    <row r="383" spans="1:37" x14ac:dyDescent="0.25">
      <c r="A383" s="3" t="s">
        <v>783</v>
      </c>
      <c r="B383" s="1" t="s">
        <v>2534</v>
      </c>
      <c r="C383" s="1" t="s">
        <v>2548</v>
      </c>
      <c r="D383" s="1" t="s">
        <v>2551</v>
      </c>
      <c r="E383" s="9">
        <v>40427</v>
      </c>
      <c r="F383" s="10">
        <v>46</v>
      </c>
      <c r="G383" s="1" t="s">
        <v>2555</v>
      </c>
      <c r="H383" s="1" t="s">
        <v>2558</v>
      </c>
      <c r="I383" s="1" t="s">
        <v>2565</v>
      </c>
      <c r="J383" s="11" t="s">
        <v>3317</v>
      </c>
      <c r="K383" s="9">
        <v>45002</v>
      </c>
      <c r="L383" s="1" t="s">
        <v>5067</v>
      </c>
      <c r="M383" s="1" t="s">
        <v>5070</v>
      </c>
      <c r="N383" s="11" t="s">
        <v>5144</v>
      </c>
      <c r="O383" s="1" t="s">
        <v>5275</v>
      </c>
      <c r="P383" s="1" t="s">
        <v>5282</v>
      </c>
      <c r="Q383" s="1" t="s">
        <v>5285</v>
      </c>
      <c r="R383" s="11">
        <v>1385.56</v>
      </c>
      <c r="S383" s="1" t="s">
        <v>5289</v>
      </c>
      <c r="T383" s="1" t="s">
        <v>5292</v>
      </c>
      <c r="U383" s="12">
        <v>0.89592447623917582</v>
      </c>
      <c r="V383" s="11">
        <v>648.52</v>
      </c>
      <c r="W383" s="1" t="s">
        <v>5294</v>
      </c>
      <c r="X383" s="1" t="s">
        <v>5295</v>
      </c>
      <c r="Y383" s="10">
        <v>93</v>
      </c>
      <c r="Z383" s="10">
        <v>9</v>
      </c>
      <c r="AA383" s="1" t="s">
        <v>5297</v>
      </c>
      <c r="AB383" s="1">
        <v>4</v>
      </c>
      <c r="AC383" s="10">
        <v>3</v>
      </c>
      <c r="AD383" s="10">
        <v>5</v>
      </c>
      <c r="AE383" s="1" t="s">
        <v>5301</v>
      </c>
      <c r="AF383" s="1" t="s">
        <v>5294</v>
      </c>
      <c r="AG383" s="1">
        <v>2</v>
      </c>
      <c r="AH383" s="17">
        <f t="shared" si="20"/>
        <v>2034.08</v>
      </c>
      <c r="AI383" s="1" t="str">
        <f t="shared" si="21"/>
        <v>Adulto</v>
      </c>
      <c r="AJ383" s="17">
        <f t="shared" si="22"/>
        <v>1822.3820586285826</v>
      </c>
      <c r="AK383" s="17">
        <f t="shared" si="23"/>
        <v>211.6979413714173</v>
      </c>
    </row>
    <row r="384" spans="1:37" x14ac:dyDescent="0.25">
      <c r="A384" s="4" t="s">
        <v>786</v>
      </c>
      <c r="B384" s="2" t="s">
        <v>2538</v>
      </c>
      <c r="C384" s="2" t="s">
        <v>2548</v>
      </c>
      <c r="D384" s="2" t="s">
        <v>2552</v>
      </c>
      <c r="E384" s="13">
        <v>28455</v>
      </c>
      <c r="F384" s="14">
        <v>43</v>
      </c>
      <c r="G384" s="2" t="s">
        <v>2554</v>
      </c>
      <c r="H384" s="2" t="s">
        <v>2561</v>
      </c>
      <c r="I384" s="2" t="s">
        <v>2566</v>
      </c>
      <c r="J384" s="15" t="s">
        <v>3320</v>
      </c>
      <c r="K384" s="13">
        <v>45144</v>
      </c>
      <c r="L384" s="2" t="s">
        <v>5069</v>
      </c>
      <c r="M384" s="2" t="s">
        <v>2563</v>
      </c>
      <c r="N384" s="15" t="s">
        <v>5255</v>
      </c>
      <c r="O384" s="2" t="s">
        <v>5277</v>
      </c>
      <c r="P384" s="2" t="s">
        <v>5283</v>
      </c>
      <c r="Q384" s="2" t="s">
        <v>5285</v>
      </c>
      <c r="R384" s="15">
        <v>1693.51</v>
      </c>
      <c r="S384" s="2" t="s">
        <v>5288</v>
      </c>
      <c r="T384" s="2" t="s">
        <v>5293</v>
      </c>
      <c r="U384" s="16">
        <v>0.16225933569432441</v>
      </c>
      <c r="V384" s="15">
        <v>276.08999999999997</v>
      </c>
      <c r="W384" s="2" t="s">
        <v>5294</v>
      </c>
      <c r="X384" s="2" t="s">
        <v>5294</v>
      </c>
      <c r="Y384" s="14">
        <v>37</v>
      </c>
      <c r="Z384" s="14">
        <v>0</v>
      </c>
      <c r="AA384" s="2" t="s">
        <v>5296</v>
      </c>
      <c r="AB384" s="2">
        <v>1</v>
      </c>
      <c r="AC384" s="14">
        <v>7</v>
      </c>
      <c r="AD384" s="14">
        <v>9</v>
      </c>
      <c r="AE384" s="2" t="s">
        <v>5303</v>
      </c>
      <c r="AF384" s="2" t="s">
        <v>5294</v>
      </c>
      <c r="AG384" s="2">
        <v>1</v>
      </c>
      <c r="AH384" s="23">
        <f t="shared" si="20"/>
        <v>1969.6</v>
      </c>
      <c r="AI384" s="2" t="str">
        <f t="shared" si="21"/>
        <v>Adulto</v>
      </c>
      <c r="AJ384" s="23">
        <f t="shared" si="22"/>
        <v>319.58598758354134</v>
      </c>
      <c r="AK384" s="17">
        <f t="shared" si="23"/>
        <v>1650.0140124164586</v>
      </c>
    </row>
    <row r="385" spans="1:37" x14ac:dyDescent="0.25">
      <c r="A385" s="3" t="s">
        <v>787</v>
      </c>
      <c r="B385" s="1" t="s">
        <v>2538</v>
      </c>
      <c r="C385" s="1" t="s">
        <v>2548</v>
      </c>
      <c r="D385" s="1" t="s">
        <v>2552</v>
      </c>
      <c r="E385" s="9">
        <v>25117</v>
      </c>
      <c r="F385" s="10">
        <v>59</v>
      </c>
      <c r="G385" s="1" t="s">
        <v>2555</v>
      </c>
      <c r="H385" s="1" t="s">
        <v>2558</v>
      </c>
      <c r="I385" s="1" t="s">
        <v>2563</v>
      </c>
      <c r="J385" s="11" t="s">
        <v>3321</v>
      </c>
      <c r="K385" s="9">
        <v>45017</v>
      </c>
      <c r="L385" s="1" t="s">
        <v>5068</v>
      </c>
      <c r="M385" s="1" t="s">
        <v>2563</v>
      </c>
      <c r="N385" s="11" t="s">
        <v>5128</v>
      </c>
      <c r="O385" s="1" t="s">
        <v>5275</v>
      </c>
      <c r="P385" s="1" t="s">
        <v>5283</v>
      </c>
      <c r="Q385" s="1" t="s">
        <v>5286</v>
      </c>
      <c r="R385" s="11">
        <v>1174.76</v>
      </c>
      <c r="S385" s="1" t="s">
        <v>5290</v>
      </c>
      <c r="T385" s="1" t="s">
        <v>5293</v>
      </c>
      <c r="U385" s="12">
        <v>0.20241856351651169</v>
      </c>
      <c r="V385" s="11">
        <v>37.4</v>
      </c>
      <c r="W385" s="1" t="s">
        <v>5294</v>
      </c>
      <c r="X385" s="1" t="s">
        <v>5294</v>
      </c>
      <c r="Y385" s="10">
        <v>44</v>
      </c>
      <c r="Z385" s="10">
        <v>13</v>
      </c>
      <c r="AA385" s="1" t="s">
        <v>5297</v>
      </c>
      <c r="AB385" s="1">
        <v>4</v>
      </c>
      <c r="AC385" s="10">
        <v>0</v>
      </c>
      <c r="AD385" s="10">
        <v>2</v>
      </c>
      <c r="AE385" s="1" t="s">
        <v>5301</v>
      </c>
      <c r="AF385" s="1" t="s">
        <v>5295</v>
      </c>
      <c r="AG385" s="1">
        <v>3</v>
      </c>
      <c r="AH385" s="17">
        <f t="shared" si="20"/>
        <v>1212.1600000000001</v>
      </c>
      <c r="AI385" s="1" t="str">
        <f t="shared" si="21"/>
        <v>Adulto</v>
      </c>
      <c r="AJ385" s="17">
        <f t="shared" si="22"/>
        <v>245.36368595217482</v>
      </c>
      <c r="AK385" s="17">
        <f t="shared" si="23"/>
        <v>966.79631404782526</v>
      </c>
    </row>
    <row r="386" spans="1:37" x14ac:dyDescent="0.25">
      <c r="A386" s="4" t="s">
        <v>788</v>
      </c>
      <c r="B386" s="2" t="s">
        <v>2534</v>
      </c>
      <c r="C386" s="2" t="s">
        <v>2544</v>
      </c>
      <c r="D386" s="2" t="s">
        <v>2551</v>
      </c>
      <c r="E386" s="13">
        <v>43084</v>
      </c>
      <c r="F386" s="14">
        <v>46</v>
      </c>
      <c r="G386" s="2" t="s">
        <v>2555</v>
      </c>
      <c r="H386" s="2" t="s">
        <v>2562</v>
      </c>
      <c r="I386" s="2" t="s">
        <v>2565</v>
      </c>
      <c r="J386" s="15" t="s">
        <v>3322</v>
      </c>
      <c r="K386" s="13">
        <v>45443</v>
      </c>
      <c r="L386" s="2" t="s">
        <v>5069</v>
      </c>
      <c r="M386" s="2" t="s">
        <v>5074</v>
      </c>
      <c r="N386" s="15" t="s">
        <v>5152</v>
      </c>
      <c r="O386" s="2" t="s">
        <v>5276</v>
      </c>
      <c r="P386" s="2" t="s">
        <v>5283</v>
      </c>
      <c r="Q386" s="2" t="s">
        <v>5285</v>
      </c>
      <c r="R386" s="15">
        <v>1023.64</v>
      </c>
      <c r="S386" s="2" t="s">
        <v>5289</v>
      </c>
      <c r="T386" s="2" t="s">
        <v>5291</v>
      </c>
      <c r="U386" s="16">
        <v>7.6509950070079102E-2</v>
      </c>
      <c r="V386" s="15">
        <v>274.94</v>
      </c>
      <c r="W386" s="2" t="s">
        <v>5295</v>
      </c>
      <c r="X386" s="2" t="s">
        <v>5294</v>
      </c>
      <c r="Y386" s="14">
        <v>136</v>
      </c>
      <c r="Z386" s="14">
        <v>7</v>
      </c>
      <c r="AA386" s="2" t="s">
        <v>5297</v>
      </c>
      <c r="AB386" s="2">
        <v>1</v>
      </c>
      <c r="AC386" s="14">
        <v>1</v>
      </c>
      <c r="AD386" s="14">
        <v>7</v>
      </c>
      <c r="AE386" s="2" t="s">
        <v>5303</v>
      </c>
      <c r="AF386" s="2" t="s">
        <v>5295</v>
      </c>
      <c r="AG386" s="2">
        <v>0</v>
      </c>
      <c r="AH386" s="23">
        <f t="shared" ref="AH386:AH449" si="24">R386+V386</f>
        <v>1298.58</v>
      </c>
      <c r="AI386" s="2" t="str">
        <f t="shared" ref="AI386:AI449" si="25">IF(F386&lt;15,"Niño",IF(F386&lt;65,"Adulto","Adulto Mayor"))</f>
        <v>Adulto</v>
      </c>
      <c r="AJ386" s="23">
        <f t="shared" ref="AJ386:AJ449" si="26">AH386*U386</f>
        <v>99.354290962003319</v>
      </c>
      <c r="AK386" s="17">
        <f t="shared" si="23"/>
        <v>1199.2257090379967</v>
      </c>
    </row>
    <row r="387" spans="1:37" x14ac:dyDescent="0.25">
      <c r="A387" s="4" t="s">
        <v>790</v>
      </c>
      <c r="B387" s="2" t="s">
        <v>2538</v>
      </c>
      <c r="C387" s="2" t="s">
        <v>2550</v>
      </c>
      <c r="D387" s="2" t="s">
        <v>2551</v>
      </c>
      <c r="E387" s="13">
        <v>42546</v>
      </c>
      <c r="F387" s="14">
        <v>35</v>
      </c>
      <c r="G387" s="2" t="s">
        <v>2553</v>
      </c>
      <c r="H387" s="2" t="s">
        <v>2558</v>
      </c>
      <c r="I387" s="2" t="s">
        <v>2563</v>
      </c>
      <c r="J387" s="15" t="s">
        <v>3324</v>
      </c>
      <c r="K387" s="13">
        <v>45273</v>
      </c>
      <c r="L387" s="2" t="s">
        <v>5069</v>
      </c>
      <c r="M387" s="2" t="s">
        <v>2563</v>
      </c>
      <c r="N387" s="15" t="s">
        <v>5158</v>
      </c>
      <c r="O387" s="2" t="s">
        <v>5278</v>
      </c>
      <c r="P387" s="2" t="s">
        <v>5281</v>
      </c>
      <c r="Q387" s="2" t="s">
        <v>5287</v>
      </c>
      <c r="R387" s="15">
        <v>481.58</v>
      </c>
      <c r="S387" s="2" t="s">
        <v>5289</v>
      </c>
      <c r="T387" s="2" t="s">
        <v>5291</v>
      </c>
      <c r="U387" s="16">
        <v>7.7135277574807315E-2</v>
      </c>
      <c r="V387" s="15">
        <v>414.97</v>
      </c>
      <c r="W387" s="2" t="s">
        <v>5295</v>
      </c>
      <c r="X387" s="2" t="s">
        <v>5295</v>
      </c>
      <c r="Y387" s="14">
        <v>182</v>
      </c>
      <c r="Z387" s="14">
        <v>13</v>
      </c>
      <c r="AA387" s="2" t="s">
        <v>5297</v>
      </c>
      <c r="AB387" s="2">
        <v>3</v>
      </c>
      <c r="AC387" s="14">
        <v>7</v>
      </c>
      <c r="AD387" s="14">
        <v>2</v>
      </c>
      <c r="AE387" s="2" t="s">
        <v>5302</v>
      </c>
      <c r="AF387" s="2" t="s">
        <v>5294</v>
      </c>
      <c r="AG387" s="2">
        <v>1</v>
      </c>
      <c r="AH387" s="23">
        <f t="shared" si="24"/>
        <v>896.55</v>
      </c>
      <c r="AI387" s="2" t="str">
        <f t="shared" si="25"/>
        <v>Adulto</v>
      </c>
      <c r="AJ387" s="23">
        <f t="shared" si="26"/>
        <v>69.155633109693497</v>
      </c>
      <c r="AK387" s="17">
        <f t="shared" ref="AK387:AK450" si="27">AH387-AJ387</f>
        <v>827.3943668903064</v>
      </c>
    </row>
    <row r="388" spans="1:37" x14ac:dyDescent="0.25">
      <c r="A388" s="3" t="s">
        <v>791</v>
      </c>
      <c r="B388" s="1" t="s">
        <v>2536</v>
      </c>
      <c r="C388" s="1" t="s">
        <v>2550</v>
      </c>
      <c r="D388" s="1" t="s">
        <v>2551</v>
      </c>
      <c r="E388" s="9">
        <v>23552</v>
      </c>
      <c r="F388" s="10">
        <v>39</v>
      </c>
      <c r="G388" s="1" t="s">
        <v>2553</v>
      </c>
      <c r="H388" s="1" t="s">
        <v>2558</v>
      </c>
      <c r="I388" s="1" t="s">
        <v>2564</v>
      </c>
      <c r="J388" s="11" t="s">
        <v>3325</v>
      </c>
      <c r="K388" s="9">
        <v>45508</v>
      </c>
      <c r="L388" s="1" t="s">
        <v>5067</v>
      </c>
      <c r="M388" s="1" t="s">
        <v>2563</v>
      </c>
      <c r="N388" s="11" t="s">
        <v>5234</v>
      </c>
      <c r="O388" s="1" t="s">
        <v>5275</v>
      </c>
      <c r="P388" s="1" t="s">
        <v>5280</v>
      </c>
      <c r="Q388" s="1" t="s">
        <v>5284</v>
      </c>
      <c r="R388" s="11">
        <v>1049.3800000000001</v>
      </c>
      <c r="S388" s="1" t="s">
        <v>5289</v>
      </c>
      <c r="T388" s="1" t="s">
        <v>5293</v>
      </c>
      <c r="U388" s="12">
        <v>0.38394882873420172</v>
      </c>
      <c r="V388" s="11">
        <v>562.35</v>
      </c>
      <c r="W388" s="1" t="s">
        <v>5295</v>
      </c>
      <c r="X388" s="1" t="s">
        <v>5295</v>
      </c>
      <c r="Y388" s="10">
        <v>203</v>
      </c>
      <c r="Z388" s="10">
        <v>9</v>
      </c>
      <c r="AA388" s="1" t="s">
        <v>5296</v>
      </c>
      <c r="AB388" s="1">
        <v>3</v>
      </c>
      <c r="AC388" s="10">
        <v>9</v>
      </c>
      <c r="AD388" s="10">
        <v>8</v>
      </c>
      <c r="AE388" s="1" t="s">
        <v>5302</v>
      </c>
      <c r="AF388" s="1" t="s">
        <v>5295</v>
      </c>
      <c r="AG388" s="1">
        <v>3</v>
      </c>
      <c r="AH388" s="17">
        <f t="shared" si="24"/>
        <v>1611.73</v>
      </c>
      <c r="AI388" s="1" t="str">
        <f t="shared" si="25"/>
        <v>Adulto</v>
      </c>
      <c r="AJ388" s="17">
        <f t="shared" si="26"/>
        <v>618.8218457357749</v>
      </c>
      <c r="AK388" s="17">
        <f t="shared" si="27"/>
        <v>992.90815426422512</v>
      </c>
    </row>
    <row r="389" spans="1:37" x14ac:dyDescent="0.25">
      <c r="A389" s="3" t="s">
        <v>793</v>
      </c>
      <c r="B389" s="1" t="s">
        <v>2533</v>
      </c>
      <c r="C389" s="1" t="s">
        <v>2545</v>
      </c>
      <c r="D389" s="1" t="s">
        <v>2552</v>
      </c>
      <c r="E389" s="9">
        <v>40515</v>
      </c>
      <c r="F389" s="10">
        <v>51</v>
      </c>
      <c r="G389" s="1" t="s">
        <v>2553</v>
      </c>
      <c r="H389" s="1" t="s">
        <v>2558</v>
      </c>
      <c r="I389" s="1" t="s">
        <v>2565</v>
      </c>
      <c r="J389" s="11" t="s">
        <v>3327</v>
      </c>
      <c r="K389" s="9">
        <v>45025</v>
      </c>
      <c r="L389" s="1" t="s">
        <v>5067</v>
      </c>
      <c r="M389" s="1" t="s">
        <v>2563</v>
      </c>
      <c r="N389" s="11" t="s">
        <v>5201</v>
      </c>
      <c r="O389" s="1" t="s">
        <v>5277</v>
      </c>
      <c r="P389" s="1" t="s">
        <v>5279</v>
      </c>
      <c r="Q389" s="1" t="s">
        <v>5284</v>
      </c>
      <c r="R389" s="11">
        <v>1338.05</v>
      </c>
      <c r="S389" s="1" t="s">
        <v>5290</v>
      </c>
      <c r="T389" s="1" t="s">
        <v>5293</v>
      </c>
      <c r="U389" s="12">
        <v>0.71282269941349508</v>
      </c>
      <c r="V389" s="11">
        <v>444.65</v>
      </c>
      <c r="W389" s="1" t="s">
        <v>5294</v>
      </c>
      <c r="X389" s="1" t="s">
        <v>5295</v>
      </c>
      <c r="Y389" s="10">
        <v>67</v>
      </c>
      <c r="Z389" s="10">
        <v>8</v>
      </c>
      <c r="AA389" s="1" t="s">
        <v>5298</v>
      </c>
      <c r="AB389" s="1">
        <v>2</v>
      </c>
      <c r="AC389" s="10">
        <v>8</v>
      </c>
      <c r="AD389" s="10">
        <v>9</v>
      </c>
      <c r="AE389" s="1" t="s">
        <v>5302</v>
      </c>
      <c r="AF389" s="1" t="s">
        <v>5294</v>
      </c>
      <c r="AG389" s="1">
        <v>0</v>
      </c>
      <c r="AH389" s="17">
        <f t="shared" si="24"/>
        <v>1782.6999999999998</v>
      </c>
      <c r="AI389" s="1" t="str">
        <f t="shared" si="25"/>
        <v>Adulto</v>
      </c>
      <c r="AJ389" s="17">
        <f t="shared" si="26"/>
        <v>1270.7490262444376</v>
      </c>
      <c r="AK389" s="17">
        <f t="shared" si="27"/>
        <v>511.95097375556225</v>
      </c>
    </row>
    <row r="390" spans="1:37" x14ac:dyDescent="0.25">
      <c r="A390" s="4" t="s">
        <v>798</v>
      </c>
      <c r="B390" s="2" t="s">
        <v>2542</v>
      </c>
      <c r="C390" s="2" t="s">
        <v>2547</v>
      </c>
      <c r="D390" s="2" t="s">
        <v>2551</v>
      </c>
      <c r="E390" s="13">
        <v>30064</v>
      </c>
      <c r="F390" s="14">
        <v>51</v>
      </c>
      <c r="G390" s="2" t="s">
        <v>2557</v>
      </c>
      <c r="H390" s="2" t="s">
        <v>2559</v>
      </c>
      <c r="I390" s="2" t="s">
        <v>2563</v>
      </c>
      <c r="J390" s="15" t="s">
        <v>3332</v>
      </c>
      <c r="K390" s="13">
        <v>45297</v>
      </c>
      <c r="L390" s="2" t="s">
        <v>5069</v>
      </c>
      <c r="M390" s="2" t="s">
        <v>5070</v>
      </c>
      <c r="N390" s="15" t="s">
        <v>5093</v>
      </c>
      <c r="O390" s="2" t="s">
        <v>5278</v>
      </c>
      <c r="P390" s="2" t="s">
        <v>5280</v>
      </c>
      <c r="Q390" s="2" t="s">
        <v>5285</v>
      </c>
      <c r="R390" s="15">
        <v>1154.52</v>
      </c>
      <c r="S390" s="2" t="s">
        <v>5290</v>
      </c>
      <c r="T390" s="2" t="s">
        <v>5291</v>
      </c>
      <c r="U390" s="16">
        <v>0.53474445710721086</v>
      </c>
      <c r="V390" s="15">
        <v>667.61</v>
      </c>
      <c r="W390" s="2" t="s">
        <v>5294</v>
      </c>
      <c r="X390" s="2" t="s">
        <v>5295</v>
      </c>
      <c r="Y390" s="14">
        <v>242</v>
      </c>
      <c r="Z390" s="14">
        <v>3</v>
      </c>
      <c r="AA390" s="2" t="s">
        <v>5297</v>
      </c>
      <c r="AB390" s="2">
        <v>4</v>
      </c>
      <c r="AC390" s="14">
        <v>6</v>
      </c>
      <c r="AD390" s="14">
        <v>10</v>
      </c>
      <c r="AE390" s="2" t="s">
        <v>5299</v>
      </c>
      <c r="AF390" s="2" t="s">
        <v>5295</v>
      </c>
      <c r="AG390" s="2">
        <v>0</v>
      </c>
      <c r="AH390" s="23">
        <f t="shared" si="24"/>
        <v>1822.13</v>
      </c>
      <c r="AI390" s="2" t="str">
        <f t="shared" si="25"/>
        <v>Adulto</v>
      </c>
      <c r="AJ390" s="23">
        <f t="shared" si="26"/>
        <v>974.37391762876223</v>
      </c>
      <c r="AK390" s="17">
        <f t="shared" si="27"/>
        <v>847.75608237123788</v>
      </c>
    </row>
    <row r="391" spans="1:37" x14ac:dyDescent="0.25">
      <c r="A391" s="4" t="s">
        <v>800</v>
      </c>
      <c r="B391" s="2" t="s">
        <v>2539</v>
      </c>
      <c r="C391" s="2" t="s">
        <v>2548</v>
      </c>
      <c r="D391" s="2" t="s">
        <v>2552</v>
      </c>
      <c r="E391" s="13">
        <v>26541</v>
      </c>
      <c r="F391" s="14">
        <v>55</v>
      </c>
      <c r="G391" s="2" t="s">
        <v>2555</v>
      </c>
      <c r="H391" s="2" t="s">
        <v>2562</v>
      </c>
      <c r="I391" s="2" t="s">
        <v>2563</v>
      </c>
      <c r="J391" s="15" t="s">
        <v>3334</v>
      </c>
      <c r="K391" s="13">
        <v>45496</v>
      </c>
      <c r="L391" s="2" t="s">
        <v>5069</v>
      </c>
      <c r="M391" s="2" t="s">
        <v>2563</v>
      </c>
      <c r="N391" s="15" t="s">
        <v>5144</v>
      </c>
      <c r="O391" s="2" t="s">
        <v>5278</v>
      </c>
      <c r="P391" s="2" t="s">
        <v>5282</v>
      </c>
      <c r="Q391" s="2" t="s">
        <v>5284</v>
      </c>
      <c r="R391" s="15">
        <v>1368.47</v>
      </c>
      <c r="S391" s="2" t="s">
        <v>5288</v>
      </c>
      <c r="T391" s="2" t="s">
        <v>5288</v>
      </c>
      <c r="U391" s="16">
        <v>1.8937101093339011E-2</v>
      </c>
      <c r="V391" s="15">
        <v>613.02</v>
      </c>
      <c r="W391" s="2" t="s">
        <v>5295</v>
      </c>
      <c r="X391" s="2" t="s">
        <v>5295</v>
      </c>
      <c r="Y391" s="14">
        <v>94</v>
      </c>
      <c r="Z391" s="14">
        <v>11</v>
      </c>
      <c r="AA391" s="2" t="s">
        <v>5298</v>
      </c>
      <c r="AB391" s="2">
        <v>1</v>
      </c>
      <c r="AC391" s="14">
        <v>3</v>
      </c>
      <c r="AD391" s="14">
        <v>10</v>
      </c>
      <c r="AE391" s="2" t="s">
        <v>5299</v>
      </c>
      <c r="AF391" s="2" t="s">
        <v>5295</v>
      </c>
      <c r="AG391" s="2">
        <v>1</v>
      </c>
      <c r="AH391" s="23">
        <f t="shared" si="24"/>
        <v>1981.49</v>
      </c>
      <c r="AI391" s="2" t="str">
        <f t="shared" si="25"/>
        <v>Adulto</v>
      </c>
      <c r="AJ391" s="23">
        <f t="shared" si="26"/>
        <v>37.523676445440316</v>
      </c>
      <c r="AK391" s="17">
        <f t="shared" si="27"/>
        <v>1943.9663235545597</v>
      </c>
    </row>
    <row r="392" spans="1:37" x14ac:dyDescent="0.25">
      <c r="A392" s="3" t="s">
        <v>801</v>
      </c>
      <c r="B392" s="1" t="s">
        <v>2538</v>
      </c>
      <c r="C392" s="1" t="s">
        <v>2546</v>
      </c>
      <c r="D392" s="1" t="s">
        <v>2551</v>
      </c>
      <c r="E392" s="9">
        <v>28175</v>
      </c>
      <c r="F392" s="10">
        <v>20</v>
      </c>
      <c r="G392" s="1" t="s">
        <v>2557</v>
      </c>
      <c r="H392" s="1" t="s">
        <v>2562</v>
      </c>
      <c r="I392" s="1" t="s">
        <v>2566</v>
      </c>
      <c r="J392" s="11" t="s">
        <v>3335</v>
      </c>
      <c r="K392" s="9">
        <v>45149</v>
      </c>
      <c r="L392" s="1" t="s">
        <v>5068</v>
      </c>
      <c r="M392" s="1" t="s">
        <v>5070</v>
      </c>
      <c r="N392" s="11" t="s">
        <v>5106</v>
      </c>
      <c r="O392" s="1" t="s">
        <v>5276</v>
      </c>
      <c r="P392" s="1" t="s">
        <v>5279</v>
      </c>
      <c r="Q392" s="1" t="s">
        <v>5285</v>
      </c>
      <c r="R392" s="11">
        <v>1816.1</v>
      </c>
      <c r="S392" s="1" t="s">
        <v>5288</v>
      </c>
      <c r="T392" s="1" t="s">
        <v>5293</v>
      </c>
      <c r="U392" s="12">
        <v>0.79816673287916351</v>
      </c>
      <c r="V392" s="11">
        <v>466.87</v>
      </c>
      <c r="W392" s="1" t="s">
        <v>5294</v>
      </c>
      <c r="X392" s="1" t="s">
        <v>5295</v>
      </c>
      <c r="Y392" s="10">
        <v>212</v>
      </c>
      <c r="Z392" s="10">
        <v>12</v>
      </c>
      <c r="AA392" s="1" t="s">
        <v>5296</v>
      </c>
      <c r="AB392" s="1">
        <v>1</v>
      </c>
      <c r="AC392" s="10">
        <v>5</v>
      </c>
      <c r="AD392" s="10">
        <v>2</v>
      </c>
      <c r="AE392" s="1" t="s">
        <v>5303</v>
      </c>
      <c r="AF392" s="1" t="s">
        <v>5294</v>
      </c>
      <c r="AG392" s="1">
        <v>1</v>
      </c>
      <c r="AH392" s="17">
        <f t="shared" si="24"/>
        <v>2282.9699999999998</v>
      </c>
      <c r="AI392" s="1" t="str">
        <f t="shared" si="25"/>
        <v>Adulto</v>
      </c>
      <c r="AJ392" s="17">
        <f t="shared" si="26"/>
        <v>1822.1907061611437</v>
      </c>
      <c r="AK392" s="17">
        <f t="shared" si="27"/>
        <v>460.77929383885612</v>
      </c>
    </row>
    <row r="393" spans="1:37" x14ac:dyDescent="0.25">
      <c r="A393" s="4" t="s">
        <v>802</v>
      </c>
      <c r="B393" s="2" t="s">
        <v>2542</v>
      </c>
      <c r="C393" s="2" t="s">
        <v>2549</v>
      </c>
      <c r="D393" s="2" t="s">
        <v>2552</v>
      </c>
      <c r="E393" s="13">
        <v>44022</v>
      </c>
      <c r="F393" s="14">
        <v>24</v>
      </c>
      <c r="G393" s="2" t="s">
        <v>2553</v>
      </c>
      <c r="H393" s="2" t="s">
        <v>2561</v>
      </c>
      <c r="I393" s="2" t="s">
        <v>2566</v>
      </c>
      <c r="J393" s="15" t="s">
        <v>3336</v>
      </c>
      <c r="K393" s="13">
        <v>45460</v>
      </c>
      <c r="L393" s="2" t="s">
        <v>5068</v>
      </c>
      <c r="M393" s="2" t="s">
        <v>5071</v>
      </c>
      <c r="N393" s="15" t="s">
        <v>5114</v>
      </c>
      <c r="O393" s="2" t="s">
        <v>5278</v>
      </c>
      <c r="P393" s="2" t="s">
        <v>5279</v>
      </c>
      <c r="Q393" s="2" t="s">
        <v>5285</v>
      </c>
      <c r="R393" s="15">
        <v>2185.9</v>
      </c>
      <c r="S393" s="2" t="s">
        <v>5290</v>
      </c>
      <c r="T393" s="2" t="s">
        <v>5291</v>
      </c>
      <c r="U393" s="16">
        <v>0.65381326710749665</v>
      </c>
      <c r="V393" s="15">
        <v>455.34</v>
      </c>
      <c r="W393" s="2" t="s">
        <v>5294</v>
      </c>
      <c r="X393" s="2" t="s">
        <v>5294</v>
      </c>
      <c r="Y393" s="14">
        <v>245</v>
      </c>
      <c r="Z393" s="14">
        <v>14</v>
      </c>
      <c r="AA393" s="2" t="s">
        <v>5298</v>
      </c>
      <c r="AB393" s="2">
        <v>2</v>
      </c>
      <c r="AC393" s="14">
        <v>2</v>
      </c>
      <c r="AD393" s="14">
        <v>2</v>
      </c>
      <c r="AE393" s="2" t="s">
        <v>5300</v>
      </c>
      <c r="AF393" s="2" t="s">
        <v>5295</v>
      </c>
      <c r="AG393" s="2">
        <v>4</v>
      </c>
      <c r="AH393" s="23">
        <f t="shared" si="24"/>
        <v>2641.2400000000002</v>
      </c>
      <c r="AI393" s="2" t="str">
        <f t="shared" si="25"/>
        <v>Adulto</v>
      </c>
      <c r="AJ393" s="23">
        <f t="shared" si="26"/>
        <v>1726.8777536150046</v>
      </c>
      <c r="AK393" s="17">
        <f t="shared" si="27"/>
        <v>914.36224638499561</v>
      </c>
    </row>
    <row r="394" spans="1:37" x14ac:dyDescent="0.25">
      <c r="A394" s="3" t="s">
        <v>803</v>
      </c>
      <c r="B394" s="1" t="s">
        <v>2541</v>
      </c>
      <c r="C394" s="1" t="s">
        <v>2544</v>
      </c>
      <c r="D394" s="1" t="s">
        <v>2552</v>
      </c>
      <c r="E394" s="9">
        <v>24702</v>
      </c>
      <c r="F394" s="10">
        <v>36</v>
      </c>
      <c r="G394" s="1" t="s">
        <v>2557</v>
      </c>
      <c r="H394" s="1" t="s">
        <v>2559</v>
      </c>
      <c r="I394" s="1" t="s">
        <v>2563</v>
      </c>
      <c r="J394" s="11" t="s">
        <v>3337</v>
      </c>
      <c r="K394" s="9">
        <v>44998</v>
      </c>
      <c r="L394" s="1" t="s">
        <v>5069</v>
      </c>
      <c r="M394" s="1" t="s">
        <v>2563</v>
      </c>
      <c r="N394" s="11" t="s">
        <v>5237</v>
      </c>
      <c r="O394" s="1" t="s">
        <v>5277</v>
      </c>
      <c r="P394" s="1" t="s">
        <v>5280</v>
      </c>
      <c r="Q394" s="1" t="s">
        <v>5286</v>
      </c>
      <c r="R394" s="11">
        <v>2486.96</v>
      </c>
      <c r="S394" s="1" t="s">
        <v>5290</v>
      </c>
      <c r="T394" s="1" t="s">
        <v>5293</v>
      </c>
      <c r="U394" s="12">
        <v>0.32578546666909669</v>
      </c>
      <c r="V394" s="11">
        <v>376.26</v>
      </c>
      <c r="W394" s="1" t="s">
        <v>5295</v>
      </c>
      <c r="X394" s="1" t="s">
        <v>5294</v>
      </c>
      <c r="Y394" s="10">
        <v>172</v>
      </c>
      <c r="Z394" s="10">
        <v>8</v>
      </c>
      <c r="AA394" s="1" t="s">
        <v>5298</v>
      </c>
      <c r="AB394" s="1">
        <v>1</v>
      </c>
      <c r="AC394" s="10">
        <v>3</v>
      </c>
      <c r="AD394" s="10">
        <v>8</v>
      </c>
      <c r="AE394" s="1" t="s">
        <v>5300</v>
      </c>
      <c r="AF394" s="1" t="s">
        <v>5294</v>
      </c>
      <c r="AG394" s="1">
        <v>4</v>
      </c>
      <c r="AH394" s="17">
        <f t="shared" si="24"/>
        <v>2863.2200000000003</v>
      </c>
      <c r="AI394" s="1" t="str">
        <f t="shared" si="25"/>
        <v>Adulto</v>
      </c>
      <c r="AJ394" s="17">
        <f t="shared" si="26"/>
        <v>932.79546387629114</v>
      </c>
      <c r="AK394" s="17">
        <f t="shared" si="27"/>
        <v>1930.424536123709</v>
      </c>
    </row>
    <row r="395" spans="1:37" x14ac:dyDescent="0.25">
      <c r="A395" s="4" t="s">
        <v>804</v>
      </c>
      <c r="B395" s="2" t="s">
        <v>2539</v>
      </c>
      <c r="C395" s="2" t="s">
        <v>2544</v>
      </c>
      <c r="D395" s="2" t="s">
        <v>2551</v>
      </c>
      <c r="E395" s="13">
        <v>31431</v>
      </c>
      <c r="F395" s="14">
        <v>34</v>
      </c>
      <c r="G395" s="2" t="s">
        <v>2557</v>
      </c>
      <c r="H395" s="2" t="s">
        <v>2562</v>
      </c>
      <c r="I395" s="2" t="s">
        <v>2566</v>
      </c>
      <c r="J395" s="15" t="s">
        <v>3338</v>
      </c>
      <c r="K395" s="13">
        <v>45477</v>
      </c>
      <c r="L395" s="2" t="s">
        <v>5068</v>
      </c>
      <c r="M395" s="2" t="s">
        <v>5070</v>
      </c>
      <c r="N395" s="15" t="s">
        <v>5142</v>
      </c>
      <c r="O395" s="2" t="s">
        <v>5274</v>
      </c>
      <c r="P395" s="2" t="s">
        <v>5282</v>
      </c>
      <c r="Q395" s="2" t="s">
        <v>5285</v>
      </c>
      <c r="R395" s="15">
        <v>804.99</v>
      </c>
      <c r="S395" s="2" t="s">
        <v>5290</v>
      </c>
      <c r="T395" s="2" t="s">
        <v>5291</v>
      </c>
      <c r="U395" s="16">
        <v>9.820519729237398E-2</v>
      </c>
      <c r="V395" s="15">
        <v>185.08</v>
      </c>
      <c r="W395" s="2" t="s">
        <v>5294</v>
      </c>
      <c r="X395" s="2" t="s">
        <v>5294</v>
      </c>
      <c r="Y395" s="14">
        <v>284</v>
      </c>
      <c r="Z395" s="14">
        <v>6</v>
      </c>
      <c r="AA395" s="2" t="s">
        <v>5297</v>
      </c>
      <c r="AB395" s="2">
        <v>3</v>
      </c>
      <c r="AC395" s="14">
        <v>2</v>
      </c>
      <c r="AD395" s="14">
        <v>3</v>
      </c>
      <c r="AE395" s="2" t="s">
        <v>5301</v>
      </c>
      <c r="AF395" s="2" t="s">
        <v>5295</v>
      </c>
      <c r="AG395" s="2">
        <v>3</v>
      </c>
      <c r="AH395" s="23">
        <f t="shared" si="24"/>
        <v>990.07</v>
      </c>
      <c r="AI395" s="2" t="str">
        <f t="shared" si="25"/>
        <v>Adulto</v>
      </c>
      <c r="AJ395" s="23">
        <f t="shared" si="26"/>
        <v>97.230019683260707</v>
      </c>
      <c r="AK395" s="17">
        <f t="shared" si="27"/>
        <v>892.83998031673934</v>
      </c>
    </row>
    <row r="396" spans="1:37" x14ac:dyDescent="0.25">
      <c r="A396" s="3" t="s">
        <v>805</v>
      </c>
      <c r="B396" s="1" t="s">
        <v>2541</v>
      </c>
      <c r="C396" s="1" t="s">
        <v>2547</v>
      </c>
      <c r="D396" s="1" t="s">
        <v>2552</v>
      </c>
      <c r="E396" s="9">
        <v>40218</v>
      </c>
      <c r="F396" s="10">
        <v>54</v>
      </c>
      <c r="G396" s="1" t="s">
        <v>2556</v>
      </c>
      <c r="H396" s="1" t="s">
        <v>2562</v>
      </c>
      <c r="I396" s="1" t="s">
        <v>2565</v>
      </c>
      <c r="J396" s="11" t="s">
        <v>3339</v>
      </c>
      <c r="K396" s="9">
        <v>45009</v>
      </c>
      <c r="L396" s="1" t="s">
        <v>5069</v>
      </c>
      <c r="M396" s="1" t="s">
        <v>5074</v>
      </c>
      <c r="N396" s="11" t="s">
        <v>5111</v>
      </c>
      <c r="O396" s="1" t="s">
        <v>5277</v>
      </c>
      <c r="P396" s="1" t="s">
        <v>5281</v>
      </c>
      <c r="Q396" s="1" t="s">
        <v>5287</v>
      </c>
      <c r="R396" s="11">
        <v>761.6</v>
      </c>
      <c r="S396" s="1" t="s">
        <v>5290</v>
      </c>
      <c r="T396" s="1" t="s">
        <v>5292</v>
      </c>
      <c r="U396" s="12">
        <v>0.59120076064203486</v>
      </c>
      <c r="V396" s="11">
        <v>307.04000000000002</v>
      </c>
      <c r="W396" s="1" t="s">
        <v>5294</v>
      </c>
      <c r="X396" s="1" t="s">
        <v>5295</v>
      </c>
      <c r="Y396" s="10">
        <v>78</v>
      </c>
      <c r="Z396" s="10">
        <v>0</v>
      </c>
      <c r="AA396" s="1" t="s">
        <v>5298</v>
      </c>
      <c r="AB396" s="1">
        <v>4</v>
      </c>
      <c r="AC396" s="10">
        <v>2</v>
      </c>
      <c r="AD396" s="10">
        <v>1</v>
      </c>
      <c r="AE396" s="1" t="s">
        <v>5303</v>
      </c>
      <c r="AF396" s="1" t="s">
        <v>5294</v>
      </c>
      <c r="AG396" s="1">
        <v>3</v>
      </c>
      <c r="AH396" s="17">
        <f t="shared" si="24"/>
        <v>1068.6400000000001</v>
      </c>
      <c r="AI396" s="1" t="str">
        <f t="shared" si="25"/>
        <v>Adulto</v>
      </c>
      <c r="AJ396" s="17">
        <f t="shared" si="26"/>
        <v>631.78078085250422</v>
      </c>
      <c r="AK396" s="17">
        <f t="shared" si="27"/>
        <v>436.85921914749588</v>
      </c>
    </row>
    <row r="397" spans="1:37" x14ac:dyDescent="0.25">
      <c r="A397" s="4" t="s">
        <v>806</v>
      </c>
      <c r="B397" s="2" t="s">
        <v>2533</v>
      </c>
      <c r="C397" s="2" t="s">
        <v>2546</v>
      </c>
      <c r="D397" s="2" t="s">
        <v>2552</v>
      </c>
      <c r="E397" s="13">
        <v>24483</v>
      </c>
      <c r="F397" s="14">
        <v>34</v>
      </c>
      <c r="G397" s="2" t="s">
        <v>2554</v>
      </c>
      <c r="H397" s="2" t="s">
        <v>2562</v>
      </c>
      <c r="I397" s="2" t="s">
        <v>2566</v>
      </c>
      <c r="J397" s="15" t="s">
        <v>3340</v>
      </c>
      <c r="K397" s="13">
        <v>45185</v>
      </c>
      <c r="L397" s="2" t="s">
        <v>5068</v>
      </c>
      <c r="M397" s="2" t="s">
        <v>5074</v>
      </c>
      <c r="N397" s="15" t="s">
        <v>5220</v>
      </c>
      <c r="O397" s="2" t="s">
        <v>5277</v>
      </c>
      <c r="P397" s="2" t="s">
        <v>5282</v>
      </c>
      <c r="Q397" s="2" t="s">
        <v>5285</v>
      </c>
      <c r="R397" s="15">
        <v>1717.63</v>
      </c>
      <c r="S397" s="2" t="s">
        <v>5290</v>
      </c>
      <c r="T397" s="2" t="s">
        <v>5293</v>
      </c>
      <c r="U397" s="16">
        <v>0.3485495685666451</v>
      </c>
      <c r="V397" s="15">
        <v>791.92</v>
      </c>
      <c r="W397" s="2" t="s">
        <v>5295</v>
      </c>
      <c r="X397" s="2" t="s">
        <v>5295</v>
      </c>
      <c r="Y397" s="14">
        <v>279</v>
      </c>
      <c r="Z397" s="14">
        <v>7</v>
      </c>
      <c r="AA397" s="2" t="s">
        <v>5297</v>
      </c>
      <c r="AB397" s="2">
        <v>4</v>
      </c>
      <c r="AC397" s="14">
        <v>0</v>
      </c>
      <c r="AD397" s="14">
        <v>8</v>
      </c>
      <c r="AE397" s="2" t="s">
        <v>5300</v>
      </c>
      <c r="AF397" s="2" t="s">
        <v>5294</v>
      </c>
      <c r="AG397" s="2">
        <v>0</v>
      </c>
      <c r="AH397" s="23">
        <f t="shared" si="24"/>
        <v>2509.5500000000002</v>
      </c>
      <c r="AI397" s="2" t="str">
        <f t="shared" si="25"/>
        <v>Adulto</v>
      </c>
      <c r="AJ397" s="23">
        <f t="shared" si="26"/>
        <v>874.70256979642431</v>
      </c>
      <c r="AK397" s="17">
        <f t="shared" si="27"/>
        <v>1634.8474302035759</v>
      </c>
    </row>
    <row r="398" spans="1:37" x14ac:dyDescent="0.25">
      <c r="A398" s="4" t="s">
        <v>808</v>
      </c>
      <c r="B398" s="2" t="s">
        <v>2540</v>
      </c>
      <c r="C398" s="2" t="s">
        <v>2545</v>
      </c>
      <c r="D398" s="2" t="s">
        <v>2551</v>
      </c>
      <c r="E398" s="13">
        <v>34256</v>
      </c>
      <c r="F398" s="14">
        <v>17</v>
      </c>
      <c r="G398" s="2" t="s">
        <v>2557</v>
      </c>
      <c r="H398" s="2" t="s">
        <v>2561</v>
      </c>
      <c r="I398" s="2" t="s">
        <v>2563</v>
      </c>
      <c r="J398" s="15" t="s">
        <v>3342</v>
      </c>
      <c r="K398" s="13">
        <v>45024</v>
      </c>
      <c r="L398" s="2" t="s">
        <v>5069</v>
      </c>
      <c r="M398" s="2" t="s">
        <v>5074</v>
      </c>
      <c r="N398" s="15" t="s">
        <v>5202</v>
      </c>
      <c r="O398" s="2" t="s">
        <v>5274</v>
      </c>
      <c r="P398" s="2" t="s">
        <v>5280</v>
      </c>
      <c r="Q398" s="2" t="s">
        <v>5284</v>
      </c>
      <c r="R398" s="15">
        <v>692.95</v>
      </c>
      <c r="S398" s="2" t="s">
        <v>5289</v>
      </c>
      <c r="T398" s="2" t="s">
        <v>5291</v>
      </c>
      <c r="U398" s="16">
        <v>0.72146925301615883</v>
      </c>
      <c r="V398" s="15">
        <v>434.15</v>
      </c>
      <c r="W398" s="2" t="s">
        <v>5294</v>
      </c>
      <c r="X398" s="2" t="s">
        <v>5295</v>
      </c>
      <c r="Y398" s="14">
        <v>278</v>
      </c>
      <c r="Z398" s="14">
        <v>11</v>
      </c>
      <c r="AA398" s="2" t="s">
        <v>5296</v>
      </c>
      <c r="AB398" s="2">
        <v>4</v>
      </c>
      <c r="AC398" s="14">
        <v>2</v>
      </c>
      <c r="AD398" s="14">
        <v>6</v>
      </c>
      <c r="AE398" s="2" t="s">
        <v>5303</v>
      </c>
      <c r="AF398" s="2" t="s">
        <v>5295</v>
      </c>
      <c r="AG398" s="2">
        <v>0</v>
      </c>
      <c r="AH398" s="23">
        <f t="shared" si="24"/>
        <v>1127.0999999999999</v>
      </c>
      <c r="AI398" s="2" t="str">
        <f t="shared" si="25"/>
        <v>Adulto</v>
      </c>
      <c r="AJ398" s="23">
        <f t="shared" si="26"/>
        <v>813.16799507451253</v>
      </c>
      <c r="AK398" s="17">
        <f t="shared" si="27"/>
        <v>313.93200492548738</v>
      </c>
    </row>
    <row r="399" spans="1:37" x14ac:dyDescent="0.25">
      <c r="A399" s="3" t="s">
        <v>811</v>
      </c>
      <c r="B399" s="1" t="s">
        <v>2536</v>
      </c>
      <c r="C399" s="1" t="s">
        <v>2546</v>
      </c>
      <c r="D399" s="1" t="s">
        <v>2551</v>
      </c>
      <c r="E399" s="9">
        <v>27689</v>
      </c>
      <c r="F399" s="10">
        <v>18</v>
      </c>
      <c r="G399" s="1" t="s">
        <v>2554</v>
      </c>
      <c r="H399" s="1" t="s">
        <v>2559</v>
      </c>
      <c r="I399" s="1" t="s">
        <v>2564</v>
      </c>
      <c r="J399" s="11" t="s">
        <v>3345</v>
      </c>
      <c r="K399" s="9">
        <v>45395</v>
      </c>
      <c r="L399" s="1" t="s">
        <v>5069</v>
      </c>
      <c r="M399" s="1" t="s">
        <v>5073</v>
      </c>
      <c r="N399" s="11" t="s">
        <v>5139</v>
      </c>
      <c r="O399" s="1" t="s">
        <v>5276</v>
      </c>
      <c r="P399" s="1" t="s">
        <v>5283</v>
      </c>
      <c r="Q399" s="1" t="s">
        <v>5284</v>
      </c>
      <c r="R399" s="11">
        <v>1935.98</v>
      </c>
      <c r="S399" s="1" t="s">
        <v>5290</v>
      </c>
      <c r="T399" s="1" t="s">
        <v>5288</v>
      </c>
      <c r="U399" s="12">
        <v>0.48165374782959353</v>
      </c>
      <c r="V399" s="11">
        <v>484.49</v>
      </c>
      <c r="W399" s="1" t="s">
        <v>5295</v>
      </c>
      <c r="X399" s="1" t="s">
        <v>5295</v>
      </c>
      <c r="Y399" s="10">
        <v>72</v>
      </c>
      <c r="Z399" s="10">
        <v>8</v>
      </c>
      <c r="AA399" s="1" t="s">
        <v>5297</v>
      </c>
      <c r="AB399" s="1">
        <v>2</v>
      </c>
      <c r="AC399" s="10">
        <v>3</v>
      </c>
      <c r="AD399" s="10">
        <v>9</v>
      </c>
      <c r="AE399" s="1" t="s">
        <v>5303</v>
      </c>
      <c r="AF399" s="1" t="s">
        <v>5294</v>
      </c>
      <c r="AG399" s="1">
        <v>4</v>
      </c>
      <c r="AH399" s="17">
        <f t="shared" si="24"/>
        <v>2420.4700000000003</v>
      </c>
      <c r="AI399" s="1" t="str">
        <f t="shared" si="25"/>
        <v>Adulto</v>
      </c>
      <c r="AJ399" s="17">
        <f t="shared" si="26"/>
        <v>1165.8284470090964</v>
      </c>
      <c r="AK399" s="17">
        <f t="shared" si="27"/>
        <v>1254.6415529909038</v>
      </c>
    </row>
    <row r="400" spans="1:37" x14ac:dyDescent="0.25">
      <c r="A400" s="4" t="s">
        <v>812</v>
      </c>
      <c r="B400" s="2" t="s">
        <v>2542</v>
      </c>
      <c r="C400" s="2" t="s">
        <v>2547</v>
      </c>
      <c r="D400" s="2" t="s">
        <v>2552</v>
      </c>
      <c r="E400" s="13">
        <v>33516</v>
      </c>
      <c r="F400" s="14">
        <v>55</v>
      </c>
      <c r="G400" s="2" t="s">
        <v>2553</v>
      </c>
      <c r="H400" s="2" t="s">
        <v>2562</v>
      </c>
      <c r="I400" s="2" t="s">
        <v>2564</v>
      </c>
      <c r="J400" s="15" t="s">
        <v>3346</v>
      </c>
      <c r="K400" s="13">
        <v>45343</v>
      </c>
      <c r="L400" s="2" t="s">
        <v>5069</v>
      </c>
      <c r="M400" s="2" t="s">
        <v>5073</v>
      </c>
      <c r="N400" s="15" t="s">
        <v>5237</v>
      </c>
      <c r="O400" s="2" t="s">
        <v>5276</v>
      </c>
      <c r="P400" s="2" t="s">
        <v>5281</v>
      </c>
      <c r="Q400" s="2" t="s">
        <v>5285</v>
      </c>
      <c r="R400" s="15">
        <v>908.58</v>
      </c>
      <c r="S400" s="2" t="s">
        <v>5288</v>
      </c>
      <c r="T400" s="2" t="s">
        <v>5288</v>
      </c>
      <c r="U400" s="16">
        <v>0.8284657882495069</v>
      </c>
      <c r="V400" s="15">
        <v>662.23</v>
      </c>
      <c r="W400" s="2" t="s">
        <v>5295</v>
      </c>
      <c r="X400" s="2" t="s">
        <v>5294</v>
      </c>
      <c r="Y400" s="14">
        <v>5</v>
      </c>
      <c r="Z400" s="14">
        <v>7</v>
      </c>
      <c r="AA400" s="2" t="s">
        <v>5297</v>
      </c>
      <c r="AB400" s="2">
        <v>1</v>
      </c>
      <c r="AC400" s="14">
        <v>8</v>
      </c>
      <c r="AD400" s="14">
        <v>1</v>
      </c>
      <c r="AE400" s="2" t="s">
        <v>5302</v>
      </c>
      <c r="AF400" s="2" t="s">
        <v>5294</v>
      </c>
      <c r="AG400" s="2">
        <v>1</v>
      </c>
      <c r="AH400" s="23">
        <f t="shared" si="24"/>
        <v>1570.81</v>
      </c>
      <c r="AI400" s="2" t="str">
        <f t="shared" si="25"/>
        <v>Adulto</v>
      </c>
      <c r="AJ400" s="23">
        <f t="shared" si="26"/>
        <v>1301.3623448402079</v>
      </c>
      <c r="AK400" s="17">
        <f t="shared" si="27"/>
        <v>269.44765515979202</v>
      </c>
    </row>
    <row r="401" spans="1:37" x14ac:dyDescent="0.25">
      <c r="A401" s="3" t="s">
        <v>813</v>
      </c>
      <c r="B401" s="1" t="s">
        <v>2533</v>
      </c>
      <c r="C401" s="1" t="s">
        <v>2549</v>
      </c>
      <c r="D401" s="1" t="s">
        <v>2551</v>
      </c>
      <c r="E401" s="9">
        <v>34497</v>
      </c>
      <c r="F401" s="10">
        <v>53</v>
      </c>
      <c r="G401" s="1" t="s">
        <v>2555</v>
      </c>
      <c r="H401" s="1" t="s">
        <v>2562</v>
      </c>
      <c r="I401" s="1" t="s">
        <v>2564</v>
      </c>
      <c r="J401" s="11" t="s">
        <v>3347</v>
      </c>
      <c r="K401" s="9">
        <v>45378</v>
      </c>
      <c r="L401" s="1" t="s">
        <v>5069</v>
      </c>
      <c r="M401" s="1" t="s">
        <v>5072</v>
      </c>
      <c r="N401" s="11" t="s">
        <v>5255</v>
      </c>
      <c r="O401" s="1" t="s">
        <v>5275</v>
      </c>
      <c r="P401" s="1" t="s">
        <v>5279</v>
      </c>
      <c r="Q401" s="1" t="s">
        <v>5286</v>
      </c>
      <c r="R401" s="11">
        <v>1797.26</v>
      </c>
      <c r="S401" s="1" t="s">
        <v>5289</v>
      </c>
      <c r="T401" s="1" t="s">
        <v>5293</v>
      </c>
      <c r="U401" s="12">
        <v>0.84965878419962737</v>
      </c>
      <c r="V401" s="11">
        <v>438.05</v>
      </c>
      <c r="W401" s="1" t="s">
        <v>5294</v>
      </c>
      <c r="X401" s="1" t="s">
        <v>5295</v>
      </c>
      <c r="Y401" s="10">
        <v>21</v>
      </c>
      <c r="Z401" s="10">
        <v>3</v>
      </c>
      <c r="AA401" s="1" t="s">
        <v>5296</v>
      </c>
      <c r="AB401" s="1">
        <v>3</v>
      </c>
      <c r="AC401" s="10">
        <v>1</v>
      </c>
      <c r="AD401" s="10">
        <v>9</v>
      </c>
      <c r="AE401" s="1" t="s">
        <v>5303</v>
      </c>
      <c r="AF401" s="1" t="s">
        <v>5294</v>
      </c>
      <c r="AG401" s="1">
        <v>4</v>
      </c>
      <c r="AH401" s="17">
        <f t="shared" si="24"/>
        <v>2235.31</v>
      </c>
      <c r="AI401" s="1" t="str">
        <f t="shared" si="25"/>
        <v>Adulto</v>
      </c>
      <c r="AJ401" s="17">
        <f t="shared" si="26"/>
        <v>1899.250776909269</v>
      </c>
      <c r="AK401" s="17">
        <f t="shared" si="27"/>
        <v>336.05922309073094</v>
      </c>
    </row>
    <row r="402" spans="1:37" x14ac:dyDescent="0.25">
      <c r="A402" s="4" t="s">
        <v>814</v>
      </c>
      <c r="B402" s="2" t="s">
        <v>2537</v>
      </c>
      <c r="C402" s="2" t="s">
        <v>2550</v>
      </c>
      <c r="D402" s="2" t="s">
        <v>2551</v>
      </c>
      <c r="E402" s="13">
        <v>35249</v>
      </c>
      <c r="F402" s="14">
        <v>50</v>
      </c>
      <c r="G402" s="2" t="s">
        <v>2554</v>
      </c>
      <c r="H402" s="2" t="s">
        <v>2558</v>
      </c>
      <c r="I402" s="2" t="s">
        <v>2565</v>
      </c>
      <c r="J402" s="15" t="s">
        <v>3348</v>
      </c>
      <c r="K402" s="13">
        <v>45279</v>
      </c>
      <c r="L402" s="2" t="s">
        <v>5069</v>
      </c>
      <c r="M402" s="2" t="s">
        <v>5070</v>
      </c>
      <c r="N402" s="15" t="s">
        <v>5263</v>
      </c>
      <c r="O402" s="2" t="s">
        <v>5276</v>
      </c>
      <c r="P402" s="2" t="s">
        <v>5280</v>
      </c>
      <c r="Q402" s="2" t="s">
        <v>5286</v>
      </c>
      <c r="R402" s="15">
        <v>2316.5100000000002</v>
      </c>
      <c r="S402" s="2" t="s">
        <v>5290</v>
      </c>
      <c r="T402" s="2" t="s">
        <v>5291</v>
      </c>
      <c r="U402" s="16">
        <v>0.84934316480034855</v>
      </c>
      <c r="V402" s="15">
        <v>585.17999999999995</v>
      </c>
      <c r="W402" s="2" t="s">
        <v>5295</v>
      </c>
      <c r="X402" s="2" t="s">
        <v>5294</v>
      </c>
      <c r="Y402" s="14">
        <v>178</v>
      </c>
      <c r="Z402" s="14">
        <v>9</v>
      </c>
      <c r="AA402" s="2" t="s">
        <v>5296</v>
      </c>
      <c r="AB402" s="2">
        <v>1</v>
      </c>
      <c r="AC402" s="14">
        <v>1</v>
      </c>
      <c r="AD402" s="14">
        <v>8</v>
      </c>
      <c r="AE402" s="2" t="s">
        <v>5299</v>
      </c>
      <c r="AF402" s="2" t="s">
        <v>5295</v>
      </c>
      <c r="AG402" s="2">
        <v>1</v>
      </c>
      <c r="AH402" s="23">
        <f t="shared" si="24"/>
        <v>2901.69</v>
      </c>
      <c r="AI402" s="2" t="str">
        <f t="shared" si="25"/>
        <v>Adulto</v>
      </c>
      <c r="AJ402" s="23">
        <f t="shared" si="26"/>
        <v>2464.5305678695236</v>
      </c>
      <c r="AK402" s="17">
        <f t="shared" si="27"/>
        <v>437.15943213047649</v>
      </c>
    </row>
    <row r="403" spans="1:37" x14ac:dyDescent="0.25">
      <c r="A403" s="4" t="s">
        <v>818</v>
      </c>
      <c r="B403" s="2" t="s">
        <v>2542</v>
      </c>
      <c r="C403" s="2" t="s">
        <v>2549</v>
      </c>
      <c r="D403" s="2" t="s">
        <v>2551</v>
      </c>
      <c r="E403" s="13">
        <v>32329</v>
      </c>
      <c r="F403" s="14">
        <v>45</v>
      </c>
      <c r="G403" s="2" t="s">
        <v>2557</v>
      </c>
      <c r="H403" s="2" t="s">
        <v>2560</v>
      </c>
      <c r="I403" s="2" t="s">
        <v>2564</v>
      </c>
      <c r="J403" s="15" t="s">
        <v>3352</v>
      </c>
      <c r="K403" s="13">
        <v>45517</v>
      </c>
      <c r="L403" s="2" t="s">
        <v>5069</v>
      </c>
      <c r="M403" s="2" t="s">
        <v>5074</v>
      </c>
      <c r="N403" s="15" t="s">
        <v>5100</v>
      </c>
      <c r="O403" s="2" t="s">
        <v>5276</v>
      </c>
      <c r="P403" s="2" t="s">
        <v>5279</v>
      </c>
      <c r="Q403" s="2" t="s">
        <v>5285</v>
      </c>
      <c r="R403" s="15">
        <v>1490.63</v>
      </c>
      <c r="S403" s="2" t="s">
        <v>5289</v>
      </c>
      <c r="T403" s="2" t="s">
        <v>5293</v>
      </c>
      <c r="U403" s="16">
        <v>0.45953821019264651</v>
      </c>
      <c r="V403" s="15">
        <v>122.32</v>
      </c>
      <c r="W403" s="2" t="s">
        <v>5295</v>
      </c>
      <c r="X403" s="2" t="s">
        <v>5295</v>
      </c>
      <c r="Y403" s="14">
        <v>54</v>
      </c>
      <c r="Z403" s="14">
        <v>14</v>
      </c>
      <c r="AA403" s="2" t="s">
        <v>5296</v>
      </c>
      <c r="AB403" s="2">
        <v>1</v>
      </c>
      <c r="AC403" s="14">
        <v>0</v>
      </c>
      <c r="AD403" s="14">
        <v>2</v>
      </c>
      <c r="AE403" s="2" t="s">
        <v>5301</v>
      </c>
      <c r="AF403" s="2" t="s">
        <v>5295</v>
      </c>
      <c r="AG403" s="2">
        <v>3</v>
      </c>
      <c r="AH403" s="23">
        <f t="shared" si="24"/>
        <v>1612.95</v>
      </c>
      <c r="AI403" s="2" t="str">
        <f t="shared" si="25"/>
        <v>Adulto</v>
      </c>
      <c r="AJ403" s="23">
        <f t="shared" si="26"/>
        <v>741.21215613022923</v>
      </c>
      <c r="AK403" s="17">
        <f t="shared" si="27"/>
        <v>871.73784386977081</v>
      </c>
    </row>
    <row r="404" spans="1:37" x14ac:dyDescent="0.25">
      <c r="A404" s="4" t="s">
        <v>820</v>
      </c>
      <c r="B404" s="2" t="s">
        <v>2534</v>
      </c>
      <c r="C404" s="2" t="s">
        <v>2545</v>
      </c>
      <c r="D404" s="2" t="s">
        <v>2552</v>
      </c>
      <c r="E404" s="13">
        <v>32739</v>
      </c>
      <c r="F404" s="14">
        <v>16</v>
      </c>
      <c r="G404" s="2" t="s">
        <v>2553</v>
      </c>
      <c r="H404" s="2" t="s">
        <v>2559</v>
      </c>
      <c r="I404" s="2" t="s">
        <v>2563</v>
      </c>
      <c r="J404" s="15" t="s">
        <v>3354</v>
      </c>
      <c r="K404" s="13">
        <v>45187</v>
      </c>
      <c r="L404" s="2" t="s">
        <v>5068</v>
      </c>
      <c r="M404" s="2" t="s">
        <v>5074</v>
      </c>
      <c r="N404" s="15" t="s">
        <v>5093</v>
      </c>
      <c r="O404" s="2" t="s">
        <v>5276</v>
      </c>
      <c r="P404" s="2" t="s">
        <v>5282</v>
      </c>
      <c r="Q404" s="2" t="s">
        <v>5284</v>
      </c>
      <c r="R404" s="15">
        <v>131.86000000000001</v>
      </c>
      <c r="S404" s="2" t="s">
        <v>5288</v>
      </c>
      <c r="T404" s="2" t="s">
        <v>5288</v>
      </c>
      <c r="U404" s="16">
        <v>0.70196454681059373</v>
      </c>
      <c r="V404" s="15">
        <v>359.16</v>
      </c>
      <c r="W404" s="2" t="s">
        <v>5294</v>
      </c>
      <c r="X404" s="2" t="s">
        <v>5294</v>
      </c>
      <c r="Y404" s="14">
        <v>18</v>
      </c>
      <c r="Z404" s="14">
        <v>3</v>
      </c>
      <c r="AA404" s="2" t="s">
        <v>5296</v>
      </c>
      <c r="AB404" s="2">
        <v>4</v>
      </c>
      <c r="AC404" s="14">
        <v>9</v>
      </c>
      <c r="AD404" s="14">
        <v>9</v>
      </c>
      <c r="AE404" s="2" t="s">
        <v>5299</v>
      </c>
      <c r="AF404" s="2" t="s">
        <v>5294</v>
      </c>
      <c r="AG404" s="2">
        <v>0</v>
      </c>
      <c r="AH404" s="23">
        <f t="shared" si="24"/>
        <v>491.02000000000004</v>
      </c>
      <c r="AI404" s="2" t="str">
        <f t="shared" si="25"/>
        <v>Adulto</v>
      </c>
      <c r="AJ404" s="23">
        <f t="shared" si="26"/>
        <v>344.67863177493774</v>
      </c>
      <c r="AK404" s="17">
        <f t="shared" si="27"/>
        <v>146.3413682250623</v>
      </c>
    </row>
    <row r="405" spans="1:37" x14ac:dyDescent="0.25">
      <c r="A405" s="4" t="s">
        <v>824</v>
      </c>
      <c r="B405" s="2" t="s">
        <v>2540</v>
      </c>
      <c r="C405" s="2" t="s">
        <v>2549</v>
      </c>
      <c r="D405" s="2" t="s">
        <v>2552</v>
      </c>
      <c r="E405" s="13">
        <v>29622</v>
      </c>
      <c r="F405" s="14">
        <v>20</v>
      </c>
      <c r="G405" s="2" t="s">
        <v>2554</v>
      </c>
      <c r="H405" s="2" t="s">
        <v>2560</v>
      </c>
      <c r="I405" s="2" t="s">
        <v>2565</v>
      </c>
      <c r="J405" s="15" t="s">
        <v>3358</v>
      </c>
      <c r="K405" s="13">
        <v>45308</v>
      </c>
      <c r="L405" s="2" t="s">
        <v>5069</v>
      </c>
      <c r="M405" s="2" t="s">
        <v>5073</v>
      </c>
      <c r="N405" s="15" t="s">
        <v>5209</v>
      </c>
      <c r="O405" s="2" t="s">
        <v>5276</v>
      </c>
      <c r="P405" s="2" t="s">
        <v>5279</v>
      </c>
      <c r="Q405" s="2" t="s">
        <v>5286</v>
      </c>
      <c r="R405" s="15">
        <v>1269.04</v>
      </c>
      <c r="S405" s="2" t="s">
        <v>5290</v>
      </c>
      <c r="T405" s="2" t="s">
        <v>5291</v>
      </c>
      <c r="U405" s="16">
        <v>0.95617105613171727</v>
      </c>
      <c r="V405" s="15">
        <v>111.29</v>
      </c>
      <c r="W405" s="2" t="s">
        <v>5295</v>
      </c>
      <c r="X405" s="2" t="s">
        <v>5295</v>
      </c>
      <c r="Y405" s="14">
        <v>272</v>
      </c>
      <c r="Z405" s="14">
        <v>14</v>
      </c>
      <c r="AA405" s="2" t="s">
        <v>5297</v>
      </c>
      <c r="AB405" s="2">
        <v>4</v>
      </c>
      <c r="AC405" s="14">
        <v>9</v>
      </c>
      <c r="AD405" s="14">
        <v>4</v>
      </c>
      <c r="AE405" s="2" t="s">
        <v>5303</v>
      </c>
      <c r="AF405" s="2" t="s">
        <v>5294</v>
      </c>
      <c r="AG405" s="2">
        <v>4</v>
      </c>
      <c r="AH405" s="23">
        <f t="shared" si="24"/>
        <v>1380.33</v>
      </c>
      <c r="AI405" s="2" t="str">
        <f t="shared" si="25"/>
        <v>Adulto</v>
      </c>
      <c r="AJ405" s="23">
        <f t="shared" si="26"/>
        <v>1319.8315939102931</v>
      </c>
      <c r="AK405" s="17">
        <f t="shared" si="27"/>
        <v>60.498406089706805</v>
      </c>
    </row>
    <row r="406" spans="1:37" x14ac:dyDescent="0.25">
      <c r="A406" s="4" t="s">
        <v>826</v>
      </c>
      <c r="B406" s="2" t="s">
        <v>2534</v>
      </c>
      <c r="C406" s="2" t="s">
        <v>2548</v>
      </c>
      <c r="D406" s="2" t="s">
        <v>2551</v>
      </c>
      <c r="E406" s="13">
        <v>28799</v>
      </c>
      <c r="F406" s="14">
        <v>47</v>
      </c>
      <c r="G406" s="2" t="s">
        <v>2553</v>
      </c>
      <c r="H406" s="2" t="s">
        <v>2560</v>
      </c>
      <c r="I406" s="2" t="s">
        <v>2566</v>
      </c>
      <c r="J406" s="15" t="s">
        <v>3360</v>
      </c>
      <c r="K406" s="13">
        <v>45324</v>
      </c>
      <c r="L406" s="2" t="s">
        <v>5067</v>
      </c>
      <c r="M406" s="2" t="s">
        <v>5072</v>
      </c>
      <c r="N406" s="15" t="s">
        <v>5241</v>
      </c>
      <c r="O406" s="2" t="s">
        <v>5278</v>
      </c>
      <c r="P406" s="2" t="s">
        <v>5280</v>
      </c>
      <c r="Q406" s="2" t="s">
        <v>5284</v>
      </c>
      <c r="R406" s="15">
        <v>2087.1999999999998</v>
      </c>
      <c r="S406" s="2" t="s">
        <v>5288</v>
      </c>
      <c r="T406" s="2" t="s">
        <v>5293</v>
      </c>
      <c r="U406" s="16">
        <v>0.30603470430098051</v>
      </c>
      <c r="V406" s="15">
        <v>334.75</v>
      </c>
      <c r="W406" s="2" t="s">
        <v>5295</v>
      </c>
      <c r="X406" s="2" t="s">
        <v>5295</v>
      </c>
      <c r="Y406" s="14">
        <v>29</v>
      </c>
      <c r="Z406" s="14">
        <v>3</v>
      </c>
      <c r="AA406" s="2" t="s">
        <v>5296</v>
      </c>
      <c r="AB406" s="2">
        <v>2</v>
      </c>
      <c r="AC406" s="14">
        <v>2</v>
      </c>
      <c r="AD406" s="14">
        <v>4</v>
      </c>
      <c r="AE406" s="2" t="s">
        <v>5302</v>
      </c>
      <c r="AF406" s="2" t="s">
        <v>5294</v>
      </c>
      <c r="AG406" s="2">
        <v>1</v>
      </c>
      <c r="AH406" s="23">
        <f t="shared" si="24"/>
        <v>2421.9499999999998</v>
      </c>
      <c r="AI406" s="2" t="str">
        <f t="shared" si="25"/>
        <v>Adulto</v>
      </c>
      <c r="AJ406" s="23">
        <f t="shared" si="26"/>
        <v>741.20075208175967</v>
      </c>
      <c r="AK406" s="17">
        <f t="shared" si="27"/>
        <v>1680.7492479182401</v>
      </c>
    </row>
    <row r="407" spans="1:37" x14ac:dyDescent="0.25">
      <c r="A407" s="3" t="s">
        <v>827</v>
      </c>
      <c r="B407" s="1" t="s">
        <v>2538</v>
      </c>
      <c r="C407" s="1" t="s">
        <v>2544</v>
      </c>
      <c r="D407" s="1" t="s">
        <v>2551</v>
      </c>
      <c r="E407" s="9">
        <v>21527</v>
      </c>
      <c r="F407" s="10">
        <v>19</v>
      </c>
      <c r="G407" s="1" t="s">
        <v>2555</v>
      </c>
      <c r="H407" s="1" t="s">
        <v>2560</v>
      </c>
      <c r="I407" s="1" t="s">
        <v>2566</v>
      </c>
      <c r="J407" s="11" t="s">
        <v>3361</v>
      </c>
      <c r="K407" s="9">
        <v>44938</v>
      </c>
      <c r="L407" s="1" t="s">
        <v>5069</v>
      </c>
      <c r="M407" s="1" t="s">
        <v>5072</v>
      </c>
      <c r="N407" s="11" t="s">
        <v>5144</v>
      </c>
      <c r="O407" s="1" t="s">
        <v>5278</v>
      </c>
      <c r="P407" s="1" t="s">
        <v>5281</v>
      </c>
      <c r="Q407" s="1" t="s">
        <v>5287</v>
      </c>
      <c r="R407" s="11">
        <v>1951.09</v>
      </c>
      <c r="S407" s="1" t="s">
        <v>5289</v>
      </c>
      <c r="T407" s="1" t="s">
        <v>5293</v>
      </c>
      <c r="U407" s="12">
        <v>0.98839811022352908</v>
      </c>
      <c r="V407" s="11">
        <v>184.72</v>
      </c>
      <c r="W407" s="1" t="s">
        <v>5294</v>
      </c>
      <c r="X407" s="1" t="s">
        <v>5294</v>
      </c>
      <c r="Y407" s="10">
        <v>120</v>
      </c>
      <c r="Z407" s="10">
        <v>3</v>
      </c>
      <c r="AA407" s="1" t="s">
        <v>5297</v>
      </c>
      <c r="AB407" s="1">
        <v>4</v>
      </c>
      <c r="AC407" s="10">
        <v>3</v>
      </c>
      <c r="AD407" s="10">
        <v>10</v>
      </c>
      <c r="AE407" s="1" t="s">
        <v>5300</v>
      </c>
      <c r="AF407" s="1" t="s">
        <v>5294</v>
      </c>
      <c r="AG407" s="1">
        <v>4</v>
      </c>
      <c r="AH407" s="17">
        <f t="shared" si="24"/>
        <v>2135.81</v>
      </c>
      <c r="AI407" s="1" t="str">
        <f t="shared" si="25"/>
        <v>Adulto</v>
      </c>
      <c r="AJ407" s="17">
        <f t="shared" si="26"/>
        <v>2111.0305677965157</v>
      </c>
      <c r="AK407" s="17">
        <f t="shared" si="27"/>
        <v>24.779432203484248</v>
      </c>
    </row>
    <row r="408" spans="1:37" x14ac:dyDescent="0.25">
      <c r="A408" s="4" t="s">
        <v>828</v>
      </c>
      <c r="B408" s="2" t="s">
        <v>2536</v>
      </c>
      <c r="C408" s="2" t="s">
        <v>2550</v>
      </c>
      <c r="D408" s="2" t="s">
        <v>2551</v>
      </c>
      <c r="E408" s="13">
        <v>39418</v>
      </c>
      <c r="F408" s="14">
        <v>45</v>
      </c>
      <c r="G408" s="2" t="s">
        <v>2553</v>
      </c>
      <c r="H408" s="2" t="s">
        <v>2562</v>
      </c>
      <c r="I408" s="2" t="s">
        <v>2566</v>
      </c>
      <c r="J408" s="15" t="s">
        <v>3362</v>
      </c>
      <c r="K408" s="13">
        <v>45493</v>
      </c>
      <c r="L408" s="2" t="s">
        <v>5069</v>
      </c>
      <c r="M408" s="2" t="s">
        <v>5072</v>
      </c>
      <c r="N408" s="15" t="s">
        <v>5184</v>
      </c>
      <c r="O408" s="2" t="s">
        <v>5275</v>
      </c>
      <c r="P408" s="2" t="s">
        <v>5279</v>
      </c>
      <c r="Q408" s="2" t="s">
        <v>5284</v>
      </c>
      <c r="R408" s="15">
        <v>2173.89</v>
      </c>
      <c r="S408" s="2" t="s">
        <v>5288</v>
      </c>
      <c r="T408" s="2" t="s">
        <v>5292</v>
      </c>
      <c r="U408" s="16">
        <v>0.8778079751238439</v>
      </c>
      <c r="V408" s="15">
        <v>631.32000000000005</v>
      </c>
      <c r="W408" s="2" t="s">
        <v>5295</v>
      </c>
      <c r="X408" s="2" t="s">
        <v>5294</v>
      </c>
      <c r="Y408" s="14">
        <v>189</v>
      </c>
      <c r="Z408" s="14">
        <v>7</v>
      </c>
      <c r="AA408" s="2" t="s">
        <v>5296</v>
      </c>
      <c r="AB408" s="2">
        <v>3</v>
      </c>
      <c r="AC408" s="14">
        <v>4</v>
      </c>
      <c r="AD408" s="14">
        <v>10</v>
      </c>
      <c r="AE408" s="2" t="s">
        <v>5299</v>
      </c>
      <c r="AF408" s="2" t="s">
        <v>5295</v>
      </c>
      <c r="AG408" s="2">
        <v>1</v>
      </c>
      <c r="AH408" s="23">
        <f t="shared" si="24"/>
        <v>2805.21</v>
      </c>
      <c r="AI408" s="2" t="str">
        <f t="shared" si="25"/>
        <v>Adulto</v>
      </c>
      <c r="AJ408" s="23">
        <f t="shared" si="26"/>
        <v>2462.4357098971582</v>
      </c>
      <c r="AK408" s="17">
        <f t="shared" si="27"/>
        <v>342.77429010284186</v>
      </c>
    </row>
    <row r="409" spans="1:37" x14ac:dyDescent="0.25">
      <c r="A409" s="3" t="s">
        <v>829</v>
      </c>
      <c r="B409" s="1" t="s">
        <v>2540</v>
      </c>
      <c r="C409" s="1" t="s">
        <v>2546</v>
      </c>
      <c r="D409" s="1" t="s">
        <v>2551</v>
      </c>
      <c r="E409" s="9">
        <v>19193</v>
      </c>
      <c r="F409" s="10">
        <v>37</v>
      </c>
      <c r="G409" s="1" t="s">
        <v>2554</v>
      </c>
      <c r="H409" s="1" t="s">
        <v>2561</v>
      </c>
      <c r="I409" s="1" t="s">
        <v>2566</v>
      </c>
      <c r="J409" s="11" t="s">
        <v>3363</v>
      </c>
      <c r="K409" s="9">
        <v>45532</v>
      </c>
      <c r="L409" s="1" t="s">
        <v>5068</v>
      </c>
      <c r="M409" s="1" t="s">
        <v>5070</v>
      </c>
      <c r="N409" s="11" t="s">
        <v>5224</v>
      </c>
      <c r="O409" s="1" t="s">
        <v>5274</v>
      </c>
      <c r="P409" s="1" t="s">
        <v>5279</v>
      </c>
      <c r="Q409" s="1" t="s">
        <v>5287</v>
      </c>
      <c r="R409" s="11">
        <v>1819.51</v>
      </c>
      <c r="S409" s="1" t="s">
        <v>5289</v>
      </c>
      <c r="T409" s="1" t="s">
        <v>5291</v>
      </c>
      <c r="U409" s="12">
        <v>0.69241658927529048</v>
      </c>
      <c r="V409" s="11">
        <v>758.31</v>
      </c>
      <c r="W409" s="1" t="s">
        <v>5294</v>
      </c>
      <c r="X409" s="1" t="s">
        <v>5295</v>
      </c>
      <c r="Y409" s="10">
        <v>151</v>
      </c>
      <c r="Z409" s="10">
        <v>1</v>
      </c>
      <c r="AA409" s="1" t="s">
        <v>5296</v>
      </c>
      <c r="AB409" s="1">
        <v>4</v>
      </c>
      <c r="AC409" s="10">
        <v>5</v>
      </c>
      <c r="AD409" s="10">
        <v>6</v>
      </c>
      <c r="AE409" s="1" t="s">
        <v>5301</v>
      </c>
      <c r="AF409" s="1" t="s">
        <v>5294</v>
      </c>
      <c r="AG409" s="1">
        <v>0</v>
      </c>
      <c r="AH409" s="17">
        <f t="shared" si="24"/>
        <v>2577.8199999999997</v>
      </c>
      <c r="AI409" s="1" t="str">
        <f t="shared" si="25"/>
        <v>Adulto</v>
      </c>
      <c r="AJ409" s="17">
        <f t="shared" si="26"/>
        <v>1784.925332165629</v>
      </c>
      <c r="AK409" s="17">
        <f t="shared" si="27"/>
        <v>792.89466783437069</v>
      </c>
    </row>
    <row r="410" spans="1:37" x14ac:dyDescent="0.25">
      <c r="A410" s="4" t="s">
        <v>830</v>
      </c>
      <c r="B410" s="2" t="s">
        <v>2541</v>
      </c>
      <c r="C410" s="2" t="s">
        <v>2548</v>
      </c>
      <c r="D410" s="2" t="s">
        <v>2552</v>
      </c>
      <c r="E410" s="13">
        <v>31997</v>
      </c>
      <c r="F410" s="14">
        <v>54</v>
      </c>
      <c r="G410" s="2" t="s">
        <v>2556</v>
      </c>
      <c r="H410" s="2" t="s">
        <v>2560</v>
      </c>
      <c r="I410" s="2" t="s">
        <v>2563</v>
      </c>
      <c r="J410" s="15" t="s">
        <v>3364</v>
      </c>
      <c r="K410" s="13">
        <v>45294</v>
      </c>
      <c r="L410" s="2" t="s">
        <v>5068</v>
      </c>
      <c r="M410" s="2" t="s">
        <v>5072</v>
      </c>
      <c r="N410" s="15" t="s">
        <v>5092</v>
      </c>
      <c r="O410" s="2" t="s">
        <v>5275</v>
      </c>
      <c r="P410" s="2" t="s">
        <v>5282</v>
      </c>
      <c r="Q410" s="2" t="s">
        <v>5284</v>
      </c>
      <c r="R410" s="15">
        <v>526.54</v>
      </c>
      <c r="S410" s="2" t="s">
        <v>5289</v>
      </c>
      <c r="T410" s="2" t="s">
        <v>5293</v>
      </c>
      <c r="U410" s="16">
        <v>0.89494223012163965</v>
      </c>
      <c r="V410" s="15">
        <v>734.47</v>
      </c>
      <c r="W410" s="2" t="s">
        <v>5294</v>
      </c>
      <c r="X410" s="2" t="s">
        <v>5294</v>
      </c>
      <c r="Y410" s="14">
        <v>254</v>
      </c>
      <c r="Z410" s="14">
        <v>14</v>
      </c>
      <c r="AA410" s="2" t="s">
        <v>5298</v>
      </c>
      <c r="AB410" s="2">
        <v>1</v>
      </c>
      <c r="AC410" s="14">
        <v>8</v>
      </c>
      <c r="AD410" s="14">
        <v>2</v>
      </c>
      <c r="AE410" s="2" t="s">
        <v>5301</v>
      </c>
      <c r="AF410" s="2" t="s">
        <v>5295</v>
      </c>
      <c r="AG410" s="2">
        <v>4</v>
      </c>
      <c r="AH410" s="23">
        <f t="shared" si="24"/>
        <v>1261.01</v>
      </c>
      <c r="AI410" s="2" t="str">
        <f t="shared" si="25"/>
        <v>Adulto</v>
      </c>
      <c r="AJ410" s="23">
        <f t="shared" si="26"/>
        <v>1128.5311016056887</v>
      </c>
      <c r="AK410" s="17">
        <f t="shared" si="27"/>
        <v>132.47889839431127</v>
      </c>
    </row>
    <row r="411" spans="1:37" x14ac:dyDescent="0.25">
      <c r="A411" s="3" t="s">
        <v>835</v>
      </c>
      <c r="B411" s="1" t="s">
        <v>2538</v>
      </c>
      <c r="C411" s="1" t="s">
        <v>2549</v>
      </c>
      <c r="D411" s="1" t="s">
        <v>2551</v>
      </c>
      <c r="E411" s="9">
        <v>30512</v>
      </c>
      <c r="F411" s="10">
        <v>55</v>
      </c>
      <c r="G411" s="1" t="s">
        <v>2557</v>
      </c>
      <c r="H411" s="1" t="s">
        <v>2561</v>
      </c>
      <c r="I411" s="1" t="s">
        <v>2564</v>
      </c>
      <c r="J411" s="11" t="s">
        <v>3369</v>
      </c>
      <c r="K411" s="9">
        <v>45301</v>
      </c>
      <c r="L411" s="1" t="s">
        <v>5069</v>
      </c>
      <c r="M411" s="1" t="s">
        <v>5071</v>
      </c>
      <c r="N411" s="11" t="s">
        <v>5153</v>
      </c>
      <c r="O411" s="1" t="s">
        <v>5274</v>
      </c>
      <c r="P411" s="1" t="s">
        <v>5279</v>
      </c>
      <c r="Q411" s="1" t="s">
        <v>5284</v>
      </c>
      <c r="R411" s="11">
        <v>1481.39</v>
      </c>
      <c r="S411" s="1" t="s">
        <v>5289</v>
      </c>
      <c r="T411" s="1" t="s">
        <v>5292</v>
      </c>
      <c r="U411" s="12">
        <v>0.31417509728973841</v>
      </c>
      <c r="V411" s="11">
        <v>389.55</v>
      </c>
      <c r="W411" s="1" t="s">
        <v>5295</v>
      </c>
      <c r="X411" s="1" t="s">
        <v>5294</v>
      </c>
      <c r="Y411" s="10">
        <v>186</v>
      </c>
      <c r="Z411" s="10">
        <v>1</v>
      </c>
      <c r="AA411" s="1" t="s">
        <v>5296</v>
      </c>
      <c r="AB411" s="1">
        <v>2</v>
      </c>
      <c r="AC411" s="10">
        <v>9</v>
      </c>
      <c r="AD411" s="10">
        <v>5</v>
      </c>
      <c r="AE411" s="1" t="s">
        <v>5299</v>
      </c>
      <c r="AF411" s="1" t="s">
        <v>5295</v>
      </c>
      <c r="AG411" s="1">
        <v>3</v>
      </c>
      <c r="AH411" s="17">
        <f t="shared" si="24"/>
        <v>1870.94</v>
      </c>
      <c r="AI411" s="1" t="str">
        <f t="shared" si="25"/>
        <v>Adulto</v>
      </c>
      <c r="AJ411" s="17">
        <f t="shared" si="26"/>
        <v>587.80275652326316</v>
      </c>
      <c r="AK411" s="17">
        <f t="shared" si="27"/>
        <v>1283.1372434767368</v>
      </c>
    </row>
    <row r="412" spans="1:37" x14ac:dyDescent="0.25">
      <c r="A412" s="4" t="s">
        <v>836</v>
      </c>
      <c r="B412" s="2" t="s">
        <v>2541</v>
      </c>
      <c r="C412" s="2" t="s">
        <v>2545</v>
      </c>
      <c r="D412" s="2" t="s">
        <v>2551</v>
      </c>
      <c r="E412" s="13">
        <v>28953</v>
      </c>
      <c r="F412" s="14">
        <v>34</v>
      </c>
      <c r="G412" s="2" t="s">
        <v>2554</v>
      </c>
      <c r="H412" s="2" t="s">
        <v>2562</v>
      </c>
      <c r="I412" s="2" t="s">
        <v>2566</v>
      </c>
      <c r="J412" s="15" t="s">
        <v>3370</v>
      </c>
      <c r="K412" s="13">
        <v>45321</v>
      </c>
      <c r="L412" s="2" t="s">
        <v>5068</v>
      </c>
      <c r="M412" s="2" t="s">
        <v>5074</v>
      </c>
      <c r="N412" s="15" t="s">
        <v>5173</v>
      </c>
      <c r="O412" s="2" t="s">
        <v>5278</v>
      </c>
      <c r="P412" s="2" t="s">
        <v>5279</v>
      </c>
      <c r="Q412" s="2" t="s">
        <v>5286</v>
      </c>
      <c r="R412" s="15">
        <v>2767.1</v>
      </c>
      <c r="S412" s="2" t="s">
        <v>5288</v>
      </c>
      <c r="T412" s="2" t="s">
        <v>5288</v>
      </c>
      <c r="U412" s="16">
        <v>0.35439533456333061</v>
      </c>
      <c r="V412" s="15">
        <v>375.81</v>
      </c>
      <c r="W412" s="2" t="s">
        <v>5295</v>
      </c>
      <c r="X412" s="2" t="s">
        <v>5295</v>
      </c>
      <c r="Y412" s="14">
        <v>85</v>
      </c>
      <c r="Z412" s="14">
        <v>8</v>
      </c>
      <c r="AA412" s="2" t="s">
        <v>5297</v>
      </c>
      <c r="AB412" s="2">
        <v>2</v>
      </c>
      <c r="AC412" s="14">
        <v>2</v>
      </c>
      <c r="AD412" s="14">
        <v>7</v>
      </c>
      <c r="AE412" s="2" t="s">
        <v>5302</v>
      </c>
      <c r="AF412" s="2" t="s">
        <v>5295</v>
      </c>
      <c r="AG412" s="2">
        <v>4</v>
      </c>
      <c r="AH412" s="23">
        <f t="shared" si="24"/>
        <v>3142.91</v>
      </c>
      <c r="AI412" s="2" t="str">
        <f t="shared" si="25"/>
        <v>Adulto</v>
      </c>
      <c r="AJ412" s="23">
        <f t="shared" si="26"/>
        <v>1113.8326409524373</v>
      </c>
      <c r="AK412" s="17">
        <f t="shared" si="27"/>
        <v>2029.0773590475626</v>
      </c>
    </row>
    <row r="413" spans="1:37" x14ac:dyDescent="0.25">
      <c r="A413" s="3" t="s">
        <v>837</v>
      </c>
      <c r="B413" s="1" t="s">
        <v>2535</v>
      </c>
      <c r="C413" s="1" t="s">
        <v>2549</v>
      </c>
      <c r="D413" s="1" t="s">
        <v>2552</v>
      </c>
      <c r="E413" s="9">
        <v>24414</v>
      </c>
      <c r="F413" s="10">
        <v>27</v>
      </c>
      <c r="G413" s="1" t="s">
        <v>2556</v>
      </c>
      <c r="H413" s="1" t="s">
        <v>2558</v>
      </c>
      <c r="I413" s="1" t="s">
        <v>2566</v>
      </c>
      <c r="J413" s="11" t="s">
        <v>3371</v>
      </c>
      <c r="K413" s="9">
        <v>45202</v>
      </c>
      <c r="L413" s="1" t="s">
        <v>5069</v>
      </c>
      <c r="M413" s="1" t="s">
        <v>2563</v>
      </c>
      <c r="N413" s="11" t="s">
        <v>5128</v>
      </c>
      <c r="O413" s="1" t="s">
        <v>5278</v>
      </c>
      <c r="P413" s="1" t="s">
        <v>5283</v>
      </c>
      <c r="Q413" s="1" t="s">
        <v>5285</v>
      </c>
      <c r="R413" s="11">
        <v>1679.7</v>
      </c>
      <c r="S413" s="1" t="s">
        <v>5289</v>
      </c>
      <c r="T413" s="1" t="s">
        <v>5293</v>
      </c>
      <c r="U413" s="12">
        <v>0.38272044076540462</v>
      </c>
      <c r="V413" s="11">
        <v>706.17</v>
      </c>
      <c r="W413" s="1" t="s">
        <v>5295</v>
      </c>
      <c r="X413" s="1" t="s">
        <v>5294</v>
      </c>
      <c r="Y413" s="10">
        <v>160</v>
      </c>
      <c r="Z413" s="10">
        <v>8</v>
      </c>
      <c r="AA413" s="1" t="s">
        <v>5297</v>
      </c>
      <c r="AB413" s="1">
        <v>1</v>
      </c>
      <c r="AC413" s="10">
        <v>4</v>
      </c>
      <c r="AD413" s="10">
        <v>1</v>
      </c>
      <c r="AE413" s="1" t="s">
        <v>5302</v>
      </c>
      <c r="AF413" s="1" t="s">
        <v>5295</v>
      </c>
      <c r="AG413" s="1">
        <v>3</v>
      </c>
      <c r="AH413" s="17">
        <f t="shared" si="24"/>
        <v>2385.87</v>
      </c>
      <c r="AI413" s="1" t="str">
        <f t="shared" si="25"/>
        <v>Adulto</v>
      </c>
      <c r="AJ413" s="17">
        <f t="shared" si="26"/>
        <v>913.12121800895591</v>
      </c>
      <c r="AK413" s="17">
        <f t="shared" si="27"/>
        <v>1472.7487819910439</v>
      </c>
    </row>
    <row r="414" spans="1:37" x14ac:dyDescent="0.25">
      <c r="A414" s="4" t="s">
        <v>840</v>
      </c>
      <c r="B414" s="2" t="s">
        <v>2539</v>
      </c>
      <c r="C414" s="2" t="s">
        <v>2547</v>
      </c>
      <c r="D414" s="2" t="s">
        <v>2552</v>
      </c>
      <c r="E414" s="13">
        <v>35950</v>
      </c>
      <c r="F414" s="14">
        <v>47</v>
      </c>
      <c r="G414" s="2" t="s">
        <v>2557</v>
      </c>
      <c r="H414" s="2" t="s">
        <v>2560</v>
      </c>
      <c r="I414" s="2" t="s">
        <v>2564</v>
      </c>
      <c r="J414" s="15" t="s">
        <v>3374</v>
      </c>
      <c r="K414" s="13">
        <v>45528</v>
      </c>
      <c r="L414" s="2" t="s">
        <v>5069</v>
      </c>
      <c r="M414" s="2" t="s">
        <v>5071</v>
      </c>
      <c r="N414" s="15" t="s">
        <v>5110</v>
      </c>
      <c r="O414" s="2" t="s">
        <v>5276</v>
      </c>
      <c r="P414" s="2" t="s">
        <v>5280</v>
      </c>
      <c r="Q414" s="2" t="s">
        <v>5284</v>
      </c>
      <c r="R414" s="15">
        <v>2878.15</v>
      </c>
      <c r="S414" s="2" t="s">
        <v>5288</v>
      </c>
      <c r="T414" s="2" t="s">
        <v>5292</v>
      </c>
      <c r="U414" s="16">
        <v>0.98311510475612807</v>
      </c>
      <c r="V414" s="15">
        <v>563.91999999999996</v>
      </c>
      <c r="W414" s="2" t="s">
        <v>5295</v>
      </c>
      <c r="X414" s="2" t="s">
        <v>5295</v>
      </c>
      <c r="Y414" s="14">
        <v>57</v>
      </c>
      <c r="Z414" s="14">
        <v>11</v>
      </c>
      <c r="AA414" s="2" t="s">
        <v>5296</v>
      </c>
      <c r="AB414" s="2">
        <v>1</v>
      </c>
      <c r="AC414" s="14">
        <v>3</v>
      </c>
      <c r="AD414" s="14">
        <v>1</v>
      </c>
      <c r="AE414" s="2" t="s">
        <v>5302</v>
      </c>
      <c r="AF414" s="2" t="s">
        <v>5294</v>
      </c>
      <c r="AG414" s="2">
        <v>3</v>
      </c>
      <c r="AH414" s="23">
        <f t="shared" si="24"/>
        <v>3442.07</v>
      </c>
      <c r="AI414" s="2" t="str">
        <f t="shared" si="25"/>
        <v>Adulto</v>
      </c>
      <c r="AJ414" s="23">
        <f t="shared" si="26"/>
        <v>3383.9510086279261</v>
      </c>
      <c r="AK414" s="17">
        <f t="shared" si="27"/>
        <v>58.118991372074106</v>
      </c>
    </row>
    <row r="415" spans="1:37" x14ac:dyDescent="0.25">
      <c r="A415" s="3" t="s">
        <v>843</v>
      </c>
      <c r="B415" s="1" t="s">
        <v>2537</v>
      </c>
      <c r="C415" s="1" t="s">
        <v>2545</v>
      </c>
      <c r="D415" s="1" t="s">
        <v>2551</v>
      </c>
      <c r="E415" s="9">
        <v>40791</v>
      </c>
      <c r="F415" s="10">
        <v>25</v>
      </c>
      <c r="G415" s="1" t="s">
        <v>2554</v>
      </c>
      <c r="H415" s="1" t="s">
        <v>2559</v>
      </c>
      <c r="I415" s="1" t="s">
        <v>2563</v>
      </c>
      <c r="J415" s="11" t="s">
        <v>3377</v>
      </c>
      <c r="K415" s="9">
        <v>45567</v>
      </c>
      <c r="L415" s="1" t="s">
        <v>5067</v>
      </c>
      <c r="M415" s="1" t="s">
        <v>5072</v>
      </c>
      <c r="N415" s="11" t="s">
        <v>5167</v>
      </c>
      <c r="O415" s="1" t="s">
        <v>5276</v>
      </c>
      <c r="P415" s="1" t="s">
        <v>5279</v>
      </c>
      <c r="Q415" s="1" t="s">
        <v>5287</v>
      </c>
      <c r="R415" s="11">
        <v>1690.44</v>
      </c>
      <c r="S415" s="1" t="s">
        <v>5290</v>
      </c>
      <c r="T415" s="1" t="s">
        <v>5292</v>
      </c>
      <c r="U415" s="12">
        <v>0.85672046984547479</v>
      </c>
      <c r="V415" s="11">
        <v>599.63</v>
      </c>
      <c r="W415" s="1" t="s">
        <v>5295</v>
      </c>
      <c r="X415" s="1" t="s">
        <v>5294</v>
      </c>
      <c r="Y415" s="10">
        <v>193</v>
      </c>
      <c r="Z415" s="10">
        <v>14</v>
      </c>
      <c r="AA415" s="1" t="s">
        <v>5298</v>
      </c>
      <c r="AB415" s="1">
        <v>3</v>
      </c>
      <c r="AC415" s="10">
        <v>6</v>
      </c>
      <c r="AD415" s="10">
        <v>4</v>
      </c>
      <c r="AE415" s="1" t="s">
        <v>5299</v>
      </c>
      <c r="AF415" s="1" t="s">
        <v>5295</v>
      </c>
      <c r="AG415" s="1">
        <v>3</v>
      </c>
      <c r="AH415" s="17">
        <f t="shared" si="24"/>
        <v>2290.0700000000002</v>
      </c>
      <c r="AI415" s="1" t="str">
        <f t="shared" si="25"/>
        <v>Adulto</v>
      </c>
      <c r="AJ415" s="17">
        <f t="shared" si="26"/>
        <v>1961.9498463790267</v>
      </c>
      <c r="AK415" s="17">
        <f t="shared" si="27"/>
        <v>328.1201536209735</v>
      </c>
    </row>
    <row r="416" spans="1:37" x14ac:dyDescent="0.25">
      <c r="A416" s="4" t="s">
        <v>844</v>
      </c>
      <c r="B416" s="2" t="s">
        <v>2533</v>
      </c>
      <c r="C416" s="2" t="s">
        <v>2547</v>
      </c>
      <c r="D416" s="2" t="s">
        <v>2551</v>
      </c>
      <c r="E416" s="13">
        <v>19130</v>
      </c>
      <c r="F416" s="14">
        <v>60</v>
      </c>
      <c r="G416" s="2" t="s">
        <v>2553</v>
      </c>
      <c r="H416" s="2" t="s">
        <v>2559</v>
      </c>
      <c r="I416" s="2" t="s">
        <v>2564</v>
      </c>
      <c r="J416" s="15" t="s">
        <v>3378</v>
      </c>
      <c r="K416" s="13">
        <v>45472</v>
      </c>
      <c r="L416" s="2" t="s">
        <v>5069</v>
      </c>
      <c r="M416" s="2" t="s">
        <v>5070</v>
      </c>
      <c r="N416" s="15" t="s">
        <v>5145</v>
      </c>
      <c r="O416" s="2" t="s">
        <v>5274</v>
      </c>
      <c r="P416" s="2" t="s">
        <v>5280</v>
      </c>
      <c r="Q416" s="2" t="s">
        <v>5287</v>
      </c>
      <c r="R416" s="15">
        <v>1123.4000000000001</v>
      </c>
      <c r="S416" s="2" t="s">
        <v>5289</v>
      </c>
      <c r="T416" s="2" t="s">
        <v>5293</v>
      </c>
      <c r="U416" s="16">
        <v>0.22123043813397669</v>
      </c>
      <c r="V416" s="15">
        <v>510.48</v>
      </c>
      <c r="W416" s="2" t="s">
        <v>5294</v>
      </c>
      <c r="X416" s="2" t="s">
        <v>5295</v>
      </c>
      <c r="Y416" s="14">
        <v>129</v>
      </c>
      <c r="Z416" s="14">
        <v>12</v>
      </c>
      <c r="AA416" s="2" t="s">
        <v>5297</v>
      </c>
      <c r="AB416" s="2">
        <v>2</v>
      </c>
      <c r="AC416" s="14">
        <v>7</v>
      </c>
      <c r="AD416" s="14">
        <v>1</v>
      </c>
      <c r="AE416" s="2" t="s">
        <v>5300</v>
      </c>
      <c r="AF416" s="2" t="s">
        <v>5294</v>
      </c>
      <c r="AG416" s="2">
        <v>5</v>
      </c>
      <c r="AH416" s="23">
        <f t="shared" si="24"/>
        <v>1633.88</v>
      </c>
      <c r="AI416" s="2" t="str">
        <f t="shared" si="25"/>
        <v>Adulto</v>
      </c>
      <c r="AJ416" s="23">
        <f t="shared" si="26"/>
        <v>361.46398825834189</v>
      </c>
      <c r="AK416" s="17">
        <f t="shared" si="27"/>
        <v>1272.4160117416582</v>
      </c>
    </row>
    <row r="417" spans="1:37" x14ac:dyDescent="0.25">
      <c r="A417" s="4" t="s">
        <v>846</v>
      </c>
      <c r="B417" s="2" t="s">
        <v>2539</v>
      </c>
      <c r="C417" s="2" t="s">
        <v>2546</v>
      </c>
      <c r="D417" s="2" t="s">
        <v>2552</v>
      </c>
      <c r="E417" s="13">
        <v>21341</v>
      </c>
      <c r="F417" s="14">
        <v>24</v>
      </c>
      <c r="G417" s="2" t="s">
        <v>2554</v>
      </c>
      <c r="H417" s="2" t="s">
        <v>2561</v>
      </c>
      <c r="I417" s="2" t="s">
        <v>2566</v>
      </c>
      <c r="J417" s="15" t="s">
        <v>3380</v>
      </c>
      <c r="K417" s="13">
        <v>45525</v>
      </c>
      <c r="L417" s="2" t="s">
        <v>5068</v>
      </c>
      <c r="M417" s="2" t="s">
        <v>5071</v>
      </c>
      <c r="N417" s="15" t="s">
        <v>5178</v>
      </c>
      <c r="O417" s="2" t="s">
        <v>5276</v>
      </c>
      <c r="P417" s="2" t="s">
        <v>5279</v>
      </c>
      <c r="Q417" s="2" t="s">
        <v>5284</v>
      </c>
      <c r="R417" s="15">
        <v>1323.07</v>
      </c>
      <c r="S417" s="2" t="s">
        <v>5290</v>
      </c>
      <c r="T417" s="2" t="s">
        <v>5291</v>
      </c>
      <c r="U417" s="16">
        <v>0.54770767639719886</v>
      </c>
      <c r="V417" s="15">
        <v>656.08</v>
      </c>
      <c r="W417" s="2" t="s">
        <v>5295</v>
      </c>
      <c r="X417" s="2" t="s">
        <v>5294</v>
      </c>
      <c r="Y417" s="14">
        <v>283</v>
      </c>
      <c r="Z417" s="14">
        <v>7</v>
      </c>
      <c r="AA417" s="2" t="s">
        <v>5298</v>
      </c>
      <c r="AB417" s="2">
        <v>3</v>
      </c>
      <c r="AC417" s="14">
        <v>7</v>
      </c>
      <c r="AD417" s="14">
        <v>7</v>
      </c>
      <c r="AE417" s="2" t="s">
        <v>5303</v>
      </c>
      <c r="AF417" s="2" t="s">
        <v>5295</v>
      </c>
      <c r="AG417" s="2">
        <v>2</v>
      </c>
      <c r="AH417" s="23">
        <f t="shared" si="24"/>
        <v>1979.15</v>
      </c>
      <c r="AI417" s="2" t="str">
        <f t="shared" si="25"/>
        <v>Adulto</v>
      </c>
      <c r="AJ417" s="23">
        <f t="shared" si="26"/>
        <v>1083.9956477415162</v>
      </c>
      <c r="AK417" s="17">
        <f t="shared" si="27"/>
        <v>895.15435225848387</v>
      </c>
    </row>
    <row r="418" spans="1:37" x14ac:dyDescent="0.25">
      <c r="A418" s="3" t="s">
        <v>847</v>
      </c>
      <c r="B418" s="1" t="s">
        <v>2538</v>
      </c>
      <c r="C418" s="1" t="s">
        <v>2544</v>
      </c>
      <c r="D418" s="1" t="s">
        <v>2552</v>
      </c>
      <c r="E418" s="9">
        <v>35053</v>
      </c>
      <c r="F418" s="10">
        <v>15</v>
      </c>
      <c r="G418" s="1" t="s">
        <v>2554</v>
      </c>
      <c r="H418" s="1" t="s">
        <v>2558</v>
      </c>
      <c r="I418" s="1" t="s">
        <v>2563</v>
      </c>
      <c r="J418" s="11" t="s">
        <v>3381</v>
      </c>
      <c r="K418" s="9">
        <v>45492</v>
      </c>
      <c r="L418" s="1" t="s">
        <v>5069</v>
      </c>
      <c r="M418" s="1" t="s">
        <v>5074</v>
      </c>
      <c r="N418" s="11" t="s">
        <v>5269</v>
      </c>
      <c r="O418" s="1" t="s">
        <v>5275</v>
      </c>
      <c r="P418" s="1" t="s">
        <v>5283</v>
      </c>
      <c r="Q418" s="1" t="s">
        <v>5287</v>
      </c>
      <c r="R418" s="11">
        <v>2332.02</v>
      </c>
      <c r="S418" s="1" t="s">
        <v>5289</v>
      </c>
      <c r="T418" s="1" t="s">
        <v>5291</v>
      </c>
      <c r="U418" s="12">
        <v>0.7428270050004</v>
      </c>
      <c r="V418" s="11">
        <v>665.96</v>
      </c>
      <c r="W418" s="1" t="s">
        <v>5294</v>
      </c>
      <c r="X418" s="1" t="s">
        <v>5295</v>
      </c>
      <c r="Y418" s="10">
        <v>119</v>
      </c>
      <c r="Z418" s="10">
        <v>2</v>
      </c>
      <c r="AA418" s="1" t="s">
        <v>5296</v>
      </c>
      <c r="AB418" s="1">
        <v>4</v>
      </c>
      <c r="AC418" s="10">
        <v>3</v>
      </c>
      <c r="AD418" s="10">
        <v>1</v>
      </c>
      <c r="AE418" s="1" t="s">
        <v>5301</v>
      </c>
      <c r="AF418" s="1" t="s">
        <v>5295</v>
      </c>
      <c r="AG418" s="1">
        <v>3</v>
      </c>
      <c r="AH418" s="17">
        <f t="shared" si="24"/>
        <v>2997.98</v>
      </c>
      <c r="AI418" s="1" t="str">
        <f t="shared" si="25"/>
        <v>Adulto</v>
      </c>
      <c r="AJ418" s="17">
        <f t="shared" si="26"/>
        <v>2226.980504451099</v>
      </c>
      <c r="AK418" s="17">
        <f t="shared" si="27"/>
        <v>770.999495548901</v>
      </c>
    </row>
    <row r="419" spans="1:37" x14ac:dyDescent="0.25">
      <c r="A419" s="3" t="s">
        <v>849</v>
      </c>
      <c r="B419" s="1" t="s">
        <v>2537</v>
      </c>
      <c r="C419" s="1" t="s">
        <v>2549</v>
      </c>
      <c r="D419" s="1" t="s">
        <v>2551</v>
      </c>
      <c r="E419" s="9">
        <v>40014</v>
      </c>
      <c r="F419" s="10">
        <v>54</v>
      </c>
      <c r="G419" s="1" t="s">
        <v>2554</v>
      </c>
      <c r="H419" s="1" t="s">
        <v>2562</v>
      </c>
      <c r="I419" s="1" t="s">
        <v>2565</v>
      </c>
      <c r="J419" s="11" t="s">
        <v>3383</v>
      </c>
      <c r="K419" s="9">
        <v>45311</v>
      </c>
      <c r="L419" s="1" t="s">
        <v>5069</v>
      </c>
      <c r="M419" s="1" t="s">
        <v>5072</v>
      </c>
      <c r="N419" s="11" t="s">
        <v>5075</v>
      </c>
      <c r="O419" s="1" t="s">
        <v>5277</v>
      </c>
      <c r="P419" s="1" t="s">
        <v>5281</v>
      </c>
      <c r="Q419" s="1" t="s">
        <v>5285</v>
      </c>
      <c r="R419" s="11">
        <v>1936.4</v>
      </c>
      <c r="S419" s="1" t="s">
        <v>5289</v>
      </c>
      <c r="T419" s="1" t="s">
        <v>5293</v>
      </c>
      <c r="U419" s="12">
        <v>0.81279261085163734</v>
      </c>
      <c r="V419" s="11">
        <v>334.69</v>
      </c>
      <c r="W419" s="1" t="s">
        <v>5295</v>
      </c>
      <c r="X419" s="1" t="s">
        <v>5294</v>
      </c>
      <c r="Y419" s="10">
        <v>2</v>
      </c>
      <c r="Z419" s="10">
        <v>4</v>
      </c>
      <c r="AA419" s="1" t="s">
        <v>5297</v>
      </c>
      <c r="AB419" s="1">
        <v>3</v>
      </c>
      <c r="AC419" s="10">
        <v>2</v>
      </c>
      <c r="AD419" s="10">
        <v>6</v>
      </c>
      <c r="AE419" s="1" t="s">
        <v>5301</v>
      </c>
      <c r="AF419" s="1" t="s">
        <v>5295</v>
      </c>
      <c r="AG419" s="1">
        <v>5</v>
      </c>
      <c r="AH419" s="17">
        <f t="shared" si="24"/>
        <v>2271.09</v>
      </c>
      <c r="AI419" s="1" t="str">
        <f t="shared" si="25"/>
        <v>Adulto</v>
      </c>
      <c r="AJ419" s="17">
        <f t="shared" si="26"/>
        <v>1845.9251705790452</v>
      </c>
      <c r="AK419" s="17">
        <f t="shared" si="27"/>
        <v>425.1648294209549</v>
      </c>
    </row>
    <row r="420" spans="1:37" x14ac:dyDescent="0.25">
      <c r="A420" s="4" t="s">
        <v>854</v>
      </c>
      <c r="B420" s="2" t="s">
        <v>2536</v>
      </c>
      <c r="C420" s="2" t="s">
        <v>2543</v>
      </c>
      <c r="D420" s="2" t="s">
        <v>2551</v>
      </c>
      <c r="E420" s="13">
        <v>35461</v>
      </c>
      <c r="F420" s="14">
        <v>18</v>
      </c>
      <c r="G420" s="2" t="s">
        <v>2554</v>
      </c>
      <c r="H420" s="2" t="s">
        <v>2562</v>
      </c>
      <c r="I420" s="2" t="s">
        <v>2566</v>
      </c>
      <c r="J420" s="15" t="s">
        <v>3388</v>
      </c>
      <c r="K420" s="13">
        <v>44930</v>
      </c>
      <c r="L420" s="2" t="s">
        <v>5069</v>
      </c>
      <c r="M420" s="2" t="s">
        <v>2563</v>
      </c>
      <c r="N420" s="15" t="s">
        <v>5138</v>
      </c>
      <c r="O420" s="2" t="s">
        <v>5276</v>
      </c>
      <c r="P420" s="2" t="s">
        <v>5281</v>
      </c>
      <c r="Q420" s="2" t="s">
        <v>5286</v>
      </c>
      <c r="R420" s="15">
        <v>63.52</v>
      </c>
      <c r="S420" s="2" t="s">
        <v>5288</v>
      </c>
      <c r="T420" s="2" t="s">
        <v>5291</v>
      </c>
      <c r="U420" s="16">
        <v>0.28757355792657852</v>
      </c>
      <c r="V420" s="15">
        <v>793.57</v>
      </c>
      <c r="W420" s="2" t="s">
        <v>5295</v>
      </c>
      <c r="X420" s="2" t="s">
        <v>5294</v>
      </c>
      <c r="Y420" s="14">
        <v>215</v>
      </c>
      <c r="Z420" s="14">
        <v>10</v>
      </c>
      <c r="AA420" s="2" t="s">
        <v>5296</v>
      </c>
      <c r="AB420" s="2">
        <v>1</v>
      </c>
      <c r="AC420" s="14">
        <v>0</v>
      </c>
      <c r="AD420" s="14">
        <v>7</v>
      </c>
      <c r="AE420" s="2" t="s">
        <v>5300</v>
      </c>
      <c r="AF420" s="2" t="s">
        <v>5294</v>
      </c>
      <c r="AG420" s="2">
        <v>1</v>
      </c>
      <c r="AH420" s="23">
        <f t="shared" si="24"/>
        <v>857.09</v>
      </c>
      <c r="AI420" s="2" t="str">
        <f t="shared" si="25"/>
        <v>Adulto</v>
      </c>
      <c r="AJ420" s="23">
        <f t="shared" si="26"/>
        <v>246.4764207632912</v>
      </c>
      <c r="AK420" s="17">
        <f t="shared" si="27"/>
        <v>610.6135792367088</v>
      </c>
    </row>
    <row r="421" spans="1:37" x14ac:dyDescent="0.25">
      <c r="A421" s="3" t="s">
        <v>855</v>
      </c>
      <c r="B421" s="1" t="s">
        <v>2539</v>
      </c>
      <c r="C421" s="1" t="s">
        <v>2549</v>
      </c>
      <c r="D421" s="1" t="s">
        <v>2551</v>
      </c>
      <c r="E421" s="9">
        <v>41193</v>
      </c>
      <c r="F421" s="10">
        <v>20</v>
      </c>
      <c r="G421" s="1" t="s">
        <v>2554</v>
      </c>
      <c r="H421" s="1" t="s">
        <v>2560</v>
      </c>
      <c r="I421" s="1" t="s">
        <v>2565</v>
      </c>
      <c r="J421" s="11" t="s">
        <v>3389</v>
      </c>
      <c r="K421" s="9">
        <v>45143</v>
      </c>
      <c r="L421" s="1" t="s">
        <v>5068</v>
      </c>
      <c r="M421" s="1" t="s">
        <v>5071</v>
      </c>
      <c r="N421" s="11" t="s">
        <v>5128</v>
      </c>
      <c r="O421" s="1" t="s">
        <v>5276</v>
      </c>
      <c r="P421" s="1" t="s">
        <v>5279</v>
      </c>
      <c r="Q421" s="1" t="s">
        <v>5284</v>
      </c>
      <c r="R421" s="11">
        <v>504.96</v>
      </c>
      <c r="S421" s="1" t="s">
        <v>5289</v>
      </c>
      <c r="T421" s="1" t="s">
        <v>5291</v>
      </c>
      <c r="U421" s="12">
        <v>0.33681852552686953</v>
      </c>
      <c r="V421" s="11">
        <v>521.54999999999995</v>
      </c>
      <c r="W421" s="1" t="s">
        <v>5294</v>
      </c>
      <c r="X421" s="1" t="s">
        <v>5294</v>
      </c>
      <c r="Y421" s="10">
        <v>130</v>
      </c>
      <c r="Z421" s="10">
        <v>6</v>
      </c>
      <c r="AA421" s="1" t="s">
        <v>5298</v>
      </c>
      <c r="AB421" s="1">
        <v>2</v>
      </c>
      <c r="AC421" s="10">
        <v>7</v>
      </c>
      <c r="AD421" s="10">
        <v>4</v>
      </c>
      <c r="AE421" s="1" t="s">
        <v>5303</v>
      </c>
      <c r="AF421" s="1" t="s">
        <v>5295</v>
      </c>
      <c r="AG421" s="1">
        <v>0</v>
      </c>
      <c r="AH421" s="17">
        <f t="shared" si="24"/>
        <v>1026.51</v>
      </c>
      <c r="AI421" s="1" t="str">
        <f t="shared" si="25"/>
        <v>Adulto</v>
      </c>
      <c r="AJ421" s="17">
        <f t="shared" si="26"/>
        <v>345.74758463858683</v>
      </c>
      <c r="AK421" s="17">
        <f t="shared" si="27"/>
        <v>680.7624153614131</v>
      </c>
    </row>
    <row r="422" spans="1:37" x14ac:dyDescent="0.25">
      <c r="A422" s="4" t="s">
        <v>856</v>
      </c>
      <c r="B422" s="2" t="s">
        <v>2536</v>
      </c>
      <c r="C422" s="2" t="s">
        <v>2544</v>
      </c>
      <c r="D422" s="2" t="s">
        <v>2552</v>
      </c>
      <c r="E422" s="13">
        <v>28908</v>
      </c>
      <c r="F422" s="14">
        <v>62</v>
      </c>
      <c r="G422" s="2" t="s">
        <v>2557</v>
      </c>
      <c r="H422" s="2" t="s">
        <v>2561</v>
      </c>
      <c r="I422" s="2" t="s">
        <v>2565</v>
      </c>
      <c r="J422" s="15" t="s">
        <v>3390</v>
      </c>
      <c r="K422" s="13">
        <v>45185</v>
      </c>
      <c r="L422" s="2" t="s">
        <v>5069</v>
      </c>
      <c r="M422" s="2" t="s">
        <v>5070</v>
      </c>
      <c r="N422" s="15" t="s">
        <v>5080</v>
      </c>
      <c r="O422" s="2" t="s">
        <v>5274</v>
      </c>
      <c r="P422" s="2" t="s">
        <v>5279</v>
      </c>
      <c r="Q422" s="2" t="s">
        <v>5287</v>
      </c>
      <c r="R422" s="15">
        <v>2854.89</v>
      </c>
      <c r="S422" s="2" t="s">
        <v>5289</v>
      </c>
      <c r="T422" s="2" t="s">
        <v>5293</v>
      </c>
      <c r="U422" s="16">
        <v>6.6353991051027461E-2</v>
      </c>
      <c r="V422" s="15">
        <v>786.96</v>
      </c>
      <c r="W422" s="2" t="s">
        <v>5294</v>
      </c>
      <c r="X422" s="2" t="s">
        <v>5294</v>
      </c>
      <c r="Y422" s="14">
        <v>113</v>
      </c>
      <c r="Z422" s="14">
        <v>13</v>
      </c>
      <c r="AA422" s="2" t="s">
        <v>5298</v>
      </c>
      <c r="AB422" s="2">
        <v>4</v>
      </c>
      <c r="AC422" s="14">
        <v>2</v>
      </c>
      <c r="AD422" s="14">
        <v>6</v>
      </c>
      <c r="AE422" s="2" t="s">
        <v>5302</v>
      </c>
      <c r="AF422" s="2" t="s">
        <v>5294</v>
      </c>
      <c r="AG422" s="2">
        <v>3</v>
      </c>
      <c r="AH422" s="23">
        <f t="shared" si="24"/>
        <v>3641.85</v>
      </c>
      <c r="AI422" s="2" t="str">
        <f t="shared" si="25"/>
        <v>Adulto</v>
      </c>
      <c r="AJ422" s="23">
        <f t="shared" si="26"/>
        <v>241.65128230918435</v>
      </c>
      <c r="AK422" s="17">
        <f t="shared" si="27"/>
        <v>3400.1987176908156</v>
      </c>
    </row>
    <row r="423" spans="1:37" x14ac:dyDescent="0.25">
      <c r="A423" s="3" t="s">
        <v>859</v>
      </c>
      <c r="B423" s="1" t="s">
        <v>2538</v>
      </c>
      <c r="C423" s="1" t="s">
        <v>2543</v>
      </c>
      <c r="D423" s="1" t="s">
        <v>2551</v>
      </c>
      <c r="E423" s="9">
        <v>33209</v>
      </c>
      <c r="F423" s="10">
        <v>40</v>
      </c>
      <c r="G423" s="1" t="s">
        <v>2556</v>
      </c>
      <c r="H423" s="1" t="s">
        <v>2558</v>
      </c>
      <c r="I423" s="1" t="s">
        <v>2563</v>
      </c>
      <c r="J423" s="11" t="s">
        <v>3393</v>
      </c>
      <c r="K423" s="9">
        <v>45152</v>
      </c>
      <c r="L423" s="1" t="s">
        <v>5069</v>
      </c>
      <c r="M423" s="1" t="s">
        <v>2563</v>
      </c>
      <c r="N423" s="11" t="s">
        <v>5209</v>
      </c>
      <c r="O423" s="1" t="s">
        <v>5274</v>
      </c>
      <c r="P423" s="1" t="s">
        <v>5283</v>
      </c>
      <c r="Q423" s="1" t="s">
        <v>5287</v>
      </c>
      <c r="R423" s="11">
        <v>1233.52</v>
      </c>
      <c r="S423" s="1" t="s">
        <v>5290</v>
      </c>
      <c r="T423" s="1" t="s">
        <v>5292</v>
      </c>
      <c r="U423" s="12">
        <v>0.55269245382873999</v>
      </c>
      <c r="V423" s="11">
        <v>140.47999999999999</v>
      </c>
      <c r="W423" s="1" t="s">
        <v>5294</v>
      </c>
      <c r="X423" s="1" t="s">
        <v>5295</v>
      </c>
      <c r="Y423" s="10">
        <v>293</v>
      </c>
      <c r="Z423" s="10">
        <v>6</v>
      </c>
      <c r="AA423" s="1" t="s">
        <v>5296</v>
      </c>
      <c r="AB423" s="1">
        <v>3</v>
      </c>
      <c r="AC423" s="10">
        <v>6</v>
      </c>
      <c r="AD423" s="10">
        <v>3</v>
      </c>
      <c r="AE423" s="1" t="s">
        <v>5299</v>
      </c>
      <c r="AF423" s="1" t="s">
        <v>5294</v>
      </c>
      <c r="AG423" s="1">
        <v>2</v>
      </c>
      <c r="AH423" s="17">
        <f t="shared" si="24"/>
        <v>1374</v>
      </c>
      <c r="AI423" s="1" t="str">
        <f t="shared" si="25"/>
        <v>Adulto</v>
      </c>
      <c r="AJ423" s="17">
        <f t="shared" si="26"/>
        <v>759.39943156068875</v>
      </c>
      <c r="AK423" s="17">
        <f t="shared" si="27"/>
        <v>614.60056843931125</v>
      </c>
    </row>
    <row r="424" spans="1:37" x14ac:dyDescent="0.25">
      <c r="A424" s="4" t="s">
        <v>860</v>
      </c>
      <c r="B424" s="2" t="s">
        <v>2539</v>
      </c>
      <c r="C424" s="2" t="s">
        <v>2543</v>
      </c>
      <c r="D424" s="2" t="s">
        <v>2551</v>
      </c>
      <c r="E424" s="13">
        <v>28723</v>
      </c>
      <c r="F424" s="14">
        <v>39</v>
      </c>
      <c r="G424" s="2" t="s">
        <v>2555</v>
      </c>
      <c r="H424" s="2" t="s">
        <v>2559</v>
      </c>
      <c r="I424" s="2" t="s">
        <v>2566</v>
      </c>
      <c r="J424" s="15" t="s">
        <v>3394</v>
      </c>
      <c r="K424" s="13">
        <v>45152</v>
      </c>
      <c r="L424" s="2" t="s">
        <v>5067</v>
      </c>
      <c r="M424" s="2" t="s">
        <v>5070</v>
      </c>
      <c r="N424" s="15" t="s">
        <v>5220</v>
      </c>
      <c r="O424" s="2" t="s">
        <v>5274</v>
      </c>
      <c r="P424" s="2" t="s">
        <v>5281</v>
      </c>
      <c r="Q424" s="2" t="s">
        <v>5284</v>
      </c>
      <c r="R424" s="15">
        <v>2822.77</v>
      </c>
      <c r="S424" s="2" t="s">
        <v>5289</v>
      </c>
      <c r="T424" s="2" t="s">
        <v>5293</v>
      </c>
      <c r="U424" s="16">
        <v>0.71608497990720932</v>
      </c>
      <c r="V424" s="15">
        <v>585.1</v>
      </c>
      <c r="W424" s="2" t="s">
        <v>5295</v>
      </c>
      <c r="X424" s="2" t="s">
        <v>5295</v>
      </c>
      <c r="Y424" s="14">
        <v>27</v>
      </c>
      <c r="Z424" s="14">
        <v>0</v>
      </c>
      <c r="AA424" s="2" t="s">
        <v>5296</v>
      </c>
      <c r="AB424" s="2">
        <v>2</v>
      </c>
      <c r="AC424" s="14">
        <v>4</v>
      </c>
      <c r="AD424" s="14">
        <v>4</v>
      </c>
      <c r="AE424" s="2" t="s">
        <v>5303</v>
      </c>
      <c r="AF424" s="2" t="s">
        <v>5295</v>
      </c>
      <c r="AG424" s="2">
        <v>2</v>
      </c>
      <c r="AH424" s="23">
        <f t="shared" si="24"/>
        <v>3407.87</v>
      </c>
      <c r="AI424" s="2" t="str">
        <f t="shared" si="25"/>
        <v>Adulto</v>
      </c>
      <c r="AJ424" s="23">
        <f t="shared" si="26"/>
        <v>2440.3245204763812</v>
      </c>
      <c r="AK424" s="17">
        <f t="shared" si="27"/>
        <v>967.54547952361872</v>
      </c>
    </row>
    <row r="425" spans="1:37" x14ac:dyDescent="0.25">
      <c r="A425" s="3" t="s">
        <v>861</v>
      </c>
      <c r="B425" s="1" t="s">
        <v>2540</v>
      </c>
      <c r="C425" s="1" t="s">
        <v>2545</v>
      </c>
      <c r="D425" s="1" t="s">
        <v>2552</v>
      </c>
      <c r="E425" s="9">
        <v>28004</v>
      </c>
      <c r="F425" s="10">
        <v>52</v>
      </c>
      <c r="G425" s="1" t="s">
        <v>2556</v>
      </c>
      <c r="H425" s="1" t="s">
        <v>2561</v>
      </c>
      <c r="I425" s="1" t="s">
        <v>2565</v>
      </c>
      <c r="J425" s="11" t="s">
        <v>3395</v>
      </c>
      <c r="K425" s="9">
        <v>45406</v>
      </c>
      <c r="L425" s="1" t="s">
        <v>5069</v>
      </c>
      <c r="M425" s="1" t="s">
        <v>5073</v>
      </c>
      <c r="N425" s="11" t="s">
        <v>5139</v>
      </c>
      <c r="O425" s="1" t="s">
        <v>5276</v>
      </c>
      <c r="P425" s="1" t="s">
        <v>5281</v>
      </c>
      <c r="Q425" s="1" t="s">
        <v>5287</v>
      </c>
      <c r="R425" s="11">
        <v>788.81</v>
      </c>
      <c r="S425" s="1" t="s">
        <v>5289</v>
      </c>
      <c r="T425" s="1" t="s">
        <v>5291</v>
      </c>
      <c r="U425" s="12">
        <v>0.37313316674829522</v>
      </c>
      <c r="V425" s="11">
        <v>0.73</v>
      </c>
      <c r="W425" s="1" t="s">
        <v>5295</v>
      </c>
      <c r="X425" s="1" t="s">
        <v>5295</v>
      </c>
      <c r="Y425" s="10">
        <v>25</v>
      </c>
      <c r="Z425" s="10">
        <v>2</v>
      </c>
      <c r="AA425" s="1" t="s">
        <v>5297</v>
      </c>
      <c r="AB425" s="1">
        <v>3</v>
      </c>
      <c r="AC425" s="10">
        <v>6</v>
      </c>
      <c r="AD425" s="10">
        <v>2</v>
      </c>
      <c r="AE425" s="1" t="s">
        <v>5303</v>
      </c>
      <c r="AF425" s="1" t="s">
        <v>5294</v>
      </c>
      <c r="AG425" s="1">
        <v>4</v>
      </c>
      <c r="AH425" s="17">
        <f t="shared" si="24"/>
        <v>789.54</v>
      </c>
      <c r="AI425" s="1" t="str">
        <f t="shared" si="25"/>
        <v>Adulto</v>
      </c>
      <c r="AJ425" s="17">
        <f t="shared" si="26"/>
        <v>294.60356047444901</v>
      </c>
      <c r="AK425" s="17">
        <f t="shared" si="27"/>
        <v>494.93643952555095</v>
      </c>
    </row>
    <row r="426" spans="1:37" x14ac:dyDescent="0.25">
      <c r="A426" s="4" t="s">
        <v>862</v>
      </c>
      <c r="B426" s="2" t="s">
        <v>2536</v>
      </c>
      <c r="C426" s="2" t="s">
        <v>2545</v>
      </c>
      <c r="D426" s="2" t="s">
        <v>2552</v>
      </c>
      <c r="E426" s="13">
        <v>23020</v>
      </c>
      <c r="F426" s="14">
        <v>32</v>
      </c>
      <c r="G426" s="2" t="s">
        <v>2557</v>
      </c>
      <c r="H426" s="2" t="s">
        <v>2559</v>
      </c>
      <c r="I426" s="2" t="s">
        <v>2564</v>
      </c>
      <c r="J426" s="15" t="s">
        <v>3396</v>
      </c>
      <c r="K426" s="13">
        <v>45220</v>
      </c>
      <c r="L426" s="2" t="s">
        <v>5067</v>
      </c>
      <c r="M426" s="2" t="s">
        <v>5074</v>
      </c>
      <c r="N426" s="15" t="s">
        <v>5119</v>
      </c>
      <c r="O426" s="2" t="s">
        <v>5274</v>
      </c>
      <c r="P426" s="2" t="s">
        <v>5283</v>
      </c>
      <c r="Q426" s="2" t="s">
        <v>5285</v>
      </c>
      <c r="R426" s="15">
        <v>1620.97</v>
      </c>
      <c r="S426" s="2" t="s">
        <v>5289</v>
      </c>
      <c r="T426" s="2" t="s">
        <v>5288</v>
      </c>
      <c r="U426" s="16">
        <v>0.29536907611037949</v>
      </c>
      <c r="V426" s="15">
        <v>529.51</v>
      </c>
      <c r="W426" s="2" t="s">
        <v>5294</v>
      </c>
      <c r="X426" s="2" t="s">
        <v>5295</v>
      </c>
      <c r="Y426" s="14">
        <v>83</v>
      </c>
      <c r="Z426" s="14">
        <v>7</v>
      </c>
      <c r="AA426" s="2" t="s">
        <v>5298</v>
      </c>
      <c r="AB426" s="2">
        <v>1</v>
      </c>
      <c r="AC426" s="14">
        <v>6</v>
      </c>
      <c r="AD426" s="14">
        <v>9</v>
      </c>
      <c r="AE426" s="2" t="s">
        <v>5303</v>
      </c>
      <c r="AF426" s="2" t="s">
        <v>5294</v>
      </c>
      <c r="AG426" s="2">
        <v>2</v>
      </c>
      <c r="AH426" s="23">
        <f t="shared" si="24"/>
        <v>2150.48</v>
      </c>
      <c r="AI426" s="2" t="str">
        <f t="shared" si="25"/>
        <v>Adulto</v>
      </c>
      <c r="AJ426" s="23">
        <f t="shared" si="26"/>
        <v>635.18529079384894</v>
      </c>
      <c r="AK426" s="17">
        <f t="shared" si="27"/>
        <v>1515.2947092061511</v>
      </c>
    </row>
    <row r="427" spans="1:37" x14ac:dyDescent="0.25">
      <c r="A427" s="4" t="s">
        <v>864</v>
      </c>
      <c r="B427" s="2" t="s">
        <v>2537</v>
      </c>
      <c r="C427" s="2" t="s">
        <v>2548</v>
      </c>
      <c r="D427" s="2" t="s">
        <v>2551</v>
      </c>
      <c r="E427" s="13">
        <v>43859</v>
      </c>
      <c r="F427" s="14">
        <v>27</v>
      </c>
      <c r="G427" s="2" t="s">
        <v>2557</v>
      </c>
      <c r="H427" s="2" t="s">
        <v>2559</v>
      </c>
      <c r="I427" s="2" t="s">
        <v>2566</v>
      </c>
      <c r="J427" s="15" t="s">
        <v>3398</v>
      </c>
      <c r="K427" s="13">
        <v>45221</v>
      </c>
      <c r="L427" s="2" t="s">
        <v>5069</v>
      </c>
      <c r="M427" s="2" t="s">
        <v>5070</v>
      </c>
      <c r="N427" s="15" t="s">
        <v>5241</v>
      </c>
      <c r="O427" s="2" t="s">
        <v>5278</v>
      </c>
      <c r="P427" s="2" t="s">
        <v>5283</v>
      </c>
      <c r="Q427" s="2" t="s">
        <v>5285</v>
      </c>
      <c r="R427" s="15">
        <v>1878.22</v>
      </c>
      <c r="S427" s="2" t="s">
        <v>5290</v>
      </c>
      <c r="T427" s="2" t="s">
        <v>5288</v>
      </c>
      <c r="U427" s="16">
        <v>0.42245457028920619</v>
      </c>
      <c r="V427" s="15">
        <v>787.49</v>
      </c>
      <c r="W427" s="2" t="s">
        <v>5295</v>
      </c>
      <c r="X427" s="2" t="s">
        <v>5295</v>
      </c>
      <c r="Y427" s="14">
        <v>60</v>
      </c>
      <c r="Z427" s="14">
        <v>10</v>
      </c>
      <c r="AA427" s="2" t="s">
        <v>5297</v>
      </c>
      <c r="AB427" s="2">
        <v>4</v>
      </c>
      <c r="AC427" s="14">
        <v>4</v>
      </c>
      <c r="AD427" s="14">
        <v>6</v>
      </c>
      <c r="AE427" s="2" t="s">
        <v>5299</v>
      </c>
      <c r="AF427" s="2" t="s">
        <v>5294</v>
      </c>
      <c r="AG427" s="2">
        <v>5</v>
      </c>
      <c r="AH427" s="23">
        <f t="shared" si="24"/>
        <v>2665.71</v>
      </c>
      <c r="AI427" s="2" t="str">
        <f t="shared" si="25"/>
        <v>Adulto</v>
      </c>
      <c r="AJ427" s="23">
        <f t="shared" si="26"/>
        <v>1126.1413725656398</v>
      </c>
      <c r="AK427" s="17">
        <f t="shared" si="27"/>
        <v>1539.5686274343602</v>
      </c>
    </row>
    <row r="428" spans="1:37" x14ac:dyDescent="0.25">
      <c r="A428" s="3" t="s">
        <v>865</v>
      </c>
      <c r="B428" s="1" t="s">
        <v>2540</v>
      </c>
      <c r="C428" s="1" t="s">
        <v>2543</v>
      </c>
      <c r="D428" s="1" t="s">
        <v>2552</v>
      </c>
      <c r="E428" s="9">
        <v>26005</v>
      </c>
      <c r="F428" s="10">
        <v>52</v>
      </c>
      <c r="G428" s="1" t="s">
        <v>2555</v>
      </c>
      <c r="H428" s="1" t="s">
        <v>2562</v>
      </c>
      <c r="I428" s="1" t="s">
        <v>2566</v>
      </c>
      <c r="J428" s="11" t="s">
        <v>3399</v>
      </c>
      <c r="K428" s="9">
        <v>45018</v>
      </c>
      <c r="L428" s="1" t="s">
        <v>5068</v>
      </c>
      <c r="M428" s="1" t="s">
        <v>5074</v>
      </c>
      <c r="N428" s="11" t="s">
        <v>5080</v>
      </c>
      <c r="O428" s="1" t="s">
        <v>5275</v>
      </c>
      <c r="P428" s="1" t="s">
        <v>5279</v>
      </c>
      <c r="Q428" s="1" t="s">
        <v>5285</v>
      </c>
      <c r="R428" s="11">
        <v>2793.72</v>
      </c>
      <c r="S428" s="1" t="s">
        <v>5290</v>
      </c>
      <c r="T428" s="1" t="s">
        <v>5292</v>
      </c>
      <c r="U428" s="12">
        <v>0.19591217178469009</v>
      </c>
      <c r="V428" s="11">
        <v>130.5</v>
      </c>
      <c r="W428" s="1" t="s">
        <v>5294</v>
      </c>
      <c r="X428" s="1" t="s">
        <v>5294</v>
      </c>
      <c r="Y428" s="10">
        <v>184</v>
      </c>
      <c r="Z428" s="10">
        <v>8</v>
      </c>
      <c r="AA428" s="1" t="s">
        <v>5297</v>
      </c>
      <c r="AB428" s="1">
        <v>2</v>
      </c>
      <c r="AC428" s="10">
        <v>8</v>
      </c>
      <c r="AD428" s="10">
        <v>3</v>
      </c>
      <c r="AE428" s="1" t="s">
        <v>5300</v>
      </c>
      <c r="AF428" s="1" t="s">
        <v>5294</v>
      </c>
      <c r="AG428" s="1">
        <v>4</v>
      </c>
      <c r="AH428" s="17">
        <f t="shared" si="24"/>
        <v>2924.22</v>
      </c>
      <c r="AI428" s="1" t="str">
        <f t="shared" si="25"/>
        <v>Adulto</v>
      </c>
      <c r="AJ428" s="17">
        <f t="shared" si="26"/>
        <v>572.89029097622642</v>
      </c>
      <c r="AK428" s="17">
        <f t="shared" si="27"/>
        <v>2351.3297090237734</v>
      </c>
    </row>
    <row r="429" spans="1:37" x14ac:dyDescent="0.25">
      <c r="A429" s="4" t="s">
        <v>866</v>
      </c>
      <c r="B429" s="2" t="s">
        <v>2541</v>
      </c>
      <c r="C429" s="2" t="s">
        <v>2544</v>
      </c>
      <c r="D429" s="2" t="s">
        <v>2551</v>
      </c>
      <c r="E429" s="13">
        <v>33856</v>
      </c>
      <c r="F429" s="14">
        <v>63</v>
      </c>
      <c r="G429" s="2" t="s">
        <v>2554</v>
      </c>
      <c r="H429" s="2" t="s">
        <v>2560</v>
      </c>
      <c r="I429" s="2" t="s">
        <v>2563</v>
      </c>
      <c r="J429" s="15" t="s">
        <v>3400</v>
      </c>
      <c r="K429" s="13">
        <v>45041</v>
      </c>
      <c r="L429" s="2" t="s">
        <v>5068</v>
      </c>
      <c r="M429" s="2" t="s">
        <v>2563</v>
      </c>
      <c r="N429" s="15" t="s">
        <v>5088</v>
      </c>
      <c r="O429" s="2" t="s">
        <v>5278</v>
      </c>
      <c r="P429" s="2" t="s">
        <v>5279</v>
      </c>
      <c r="Q429" s="2" t="s">
        <v>5286</v>
      </c>
      <c r="R429" s="15">
        <v>2659.99</v>
      </c>
      <c r="S429" s="2" t="s">
        <v>5289</v>
      </c>
      <c r="T429" s="2" t="s">
        <v>5293</v>
      </c>
      <c r="U429" s="16">
        <v>0.7490439156123414</v>
      </c>
      <c r="V429" s="15">
        <v>441.97</v>
      </c>
      <c r="W429" s="2" t="s">
        <v>5294</v>
      </c>
      <c r="X429" s="2" t="s">
        <v>5295</v>
      </c>
      <c r="Y429" s="14">
        <v>245</v>
      </c>
      <c r="Z429" s="14">
        <v>2</v>
      </c>
      <c r="AA429" s="2" t="s">
        <v>5298</v>
      </c>
      <c r="AB429" s="2">
        <v>1</v>
      </c>
      <c r="AC429" s="14">
        <v>2</v>
      </c>
      <c r="AD429" s="14">
        <v>6</v>
      </c>
      <c r="AE429" s="2" t="s">
        <v>5302</v>
      </c>
      <c r="AF429" s="2" t="s">
        <v>5294</v>
      </c>
      <c r="AG429" s="2">
        <v>1</v>
      </c>
      <c r="AH429" s="23">
        <f t="shared" si="24"/>
        <v>3101.96</v>
      </c>
      <c r="AI429" s="2" t="str">
        <f t="shared" si="25"/>
        <v>Adulto</v>
      </c>
      <c r="AJ429" s="23">
        <f t="shared" si="26"/>
        <v>2323.5042644728587</v>
      </c>
      <c r="AK429" s="17">
        <f t="shared" si="27"/>
        <v>778.45573552714131</v>
      </c>
    </row>
    <row r="430" spans="1:37" x14ac:dyDescent="0.25">
      <c r="A430" s="4" t="s">
        <v>868</v>
      </c>
      <c r="B430" s="2" t="s">
        <v>2539</v>
      </c>
      <c r="C430" s="2" t="s">
        <v>2548</v>
      </c>
      <c r="D430" s="2" t="s">
        <v>2552</v>
      </c>
      <c r="E430" s="13">
        <v>37742</v>
      </c>
      <c r="F430" s="14">
        <v>63</v>
      </c>
      <c r="G430" s="2" t="s">
        <v>2556</v>
      </c>
      <c r="H430" s="2" t="s">
        <v>2559</v>
      </c>
      <c r="I430" s="2" t="s">
        <v>2564</v>
      </c>
      <c r="J430" s="15" t="s">
        <v>3402</v>
      </c>
      <c r="K430" s="13">
        <v>45199</v>
      </c>
      <c r="L430" s="2" t="s">
        <v>5067</v>
      </c>
      <c r="M430" s="2" t="s">
        <v>5070</v>
      </c>
      <c r="N430" s="15" t="s">
        <v>5101</v>
      </c>
      <c r="O430" s="2" t="s">
        <v>5276</v>
      </c>
      <c r="P430" s="2" t="s">
        <v>5279</v>
      </c>
      <c r="Q430" s="2" t="s">
        <v>5284</v>
      </c>
      <c r="R430" s="15">
        <v>1966.44</v>
      </c>
      <c r="S430" s="2" t="s">
        <v>5288</v>
      </c>
      <c r="T430" s="2" t="s">
        <v>5292</v>
      </c>
      <c r="U430" s="16">
        <v>0.21185130089972709</v>
      </c>
      <c r="V430" s="15">
        <v>655.6</v>
      </c>
      <c r="W430" s="2" t="s">
        <v>5295</v>
      </c>
      <c r="X430" s="2" t="s">
        <v>5294</v>
      </c>
      <c r="Y430" s="14">
        <v>242</v>
      </c>
      <c r="Z430" s="14">
        <v>5</v>
      </c>
      <c r="AA430" s="2" t="s">
        <v>5296</v>
      </c>
      <c r="AB430" s="2">
        <v>2</v>
      </c>
      <c r="AC430" s="14">
        <v>0</v>
      </c>
      <c r="AD430" s="14">
        <v>8</v>
      </c>
      <c r="AE430" s="2" t="s">
        <v>5299</v>
      </c>
      <c r="AF430" s="2" t="s">
        <v>5294</v>
      </c>
      <c r="AG430" s="2">
        <v>2</v>
      </c>
      <c r="AH430" s="23">
        <f t="shared" si="24"/>
        <v>2622.04</v>
      </c>
      <c r="AI430" s="2" t="str">
        <f t="shared" si="25"/>
        <v>Adulto</v>
      </c>
      <c r="AJ430" s="23">
        <f t="shared" si="26"/>
        <v>555.48258501112036</v>
      </c>
      <c r="AK430" s="17">
        <f t="shared" si="27"/>
        <v>2066.5574149888798</v>
      </c>
    </row>
    <row r="431" spans="1:37" x14ac:dyDescent="0.25">
      <c r="A431" s="3" t="s">
        <v>869</v>
      </c>
      <c r="B431" s="1" t="s">
        <v>2542</v>
      </c>
      <c r="C431" s="1" t="s">
        <v>2544</v>
      </c>
      <c r="D431" s="1" t="s">
        <v>2551</v>
      </c>
      <c r="E431" s="9">
        <v>26812</v>
      </c>
      <c r="F431" s="10">
        <v>17</v>
      </c>
      <c r="G431" s="1" t="s">
        <v>2554</v>
      </c>
      <c r="H431" s="1" t="s">
        <v>2558</v>
      </c>
      <c r="I431" s="1" t="s">
        <v>2563</v>
      </c>
      <c r="J431" s="11" t="s">
        <v>3403</v>
      </c>
      <c r="K431" s="9">
        <v>45521</v>
      </c>
      <c r="L431" s="1" t="s">
        <v>5068</v>
      </c>
      <c r="M431" s="1" t="s">
        <v>5074</v>
      </c>
      <c r="N431" s="11" t="s">
        <v>5095</v>
      </c>
      <c r="O431" s="1" t="s">
        <v>5275</v>
      </c>
      <c r="P431" s="1" t="s">
        <v>5283</v>
      </c>
      <c r="Q431" s="1" t="s">
        <v>5287</v>
      </c>
      <c r="R431" s="11">
        <v>1730.9</v>
      </c>
      <c r="S431" s="1" t="s">
        <v>5288</v>
      </c>
      <c r="T431" s="1" t="s">
        <v>5293</v>
      </c>
      <c r="U431" s="12">
        <v>2.7214277715892021E-2</v>
      </c>
      <c r="V431" s="11">
        <v>367.41</v>
      </c>
      <c r="W431" s="1" t="s">
        <v>5294</v>
      </c>
      <c r="X431" s="1" t="s">
        <v>5295</v>
      </c>
      <c r="Y431" s="10">
        <v>31</v>
      </c>
      <c r="Z431" s="10">
        <v>5</v>
      </c>
      <c r="AA431" s="1" t="s">
        <v>5296</v>
      </c>
      <c r="AB431" s="1">
        <v>4</v>
      </c>
      <c r="AC431" s="10">
        <v>3</v>
      </c>
      <c r="AD431" s="10">
        <v>3</v>
      </c>
      <c r="AE431" s="1" t="s">
        <v>5303</v>
      </c>
      <c r="AF431" s="1" t="s">
        <v>5295</v>
      </c>
      <c r="AG431" s="1">
        <v>1</v>
      </c>
      <c r="AH431" s="17">
        <f t="shared" si="24"/>
        <v>2098.31</v>
      </c>
      <c r="AI431" s="1" t="str">
        <f t="shared" si="25"/>
        <v>Adulto</v>
      </c>
      <c r="AJ431" s="17">
        <f t="shared" si="26"/>
        <v>57.103991074033388</v>
      </c>
      <c r="AK431" s="17">
        <f t="shared" si="27"/>
        <v>2041.2060089259667</v>
      </c>
    </row>
    <row r="432" spans="1:37" x14ac:dyDescent="0.25">
      <c r="A432" s="4" t="s">
        <v>870</v>
      </c>
      <c r="B432" s="2" t="s">
        <v>2537</v>
      </c>
      <c r="C432" s="2" t="s">
        <v>2550</v>
      </c>
      <c r="D432" s="2" t="s">
        <v>2552</v>
      </c>
      <c r="E432" s="13">
        <v>34146</v>
      </c>
      <c r="F432" s="14">
        <v>49</v>
      </c>
      <c r="G432" s="2" t="s">
        <v>2554</v>
      </c>
      <c r="H432" s="2" t="s">
        <v>2562</v>
      </c>
      <c r="I432" s="2" t="s">
        <v>2566</v>
      </c>
      <c r="J432" s="15" t="s">
        <v>3404</v>
      </c>
      <c r="K432" s="13">
        <v>45162</v>
      </c>
      <c r="L432" s="2" t="s">
        <v>5069</v>
      </c>
      <c r="M432" s="2" t="s">
        <v>2563</v>
      </c>
      <c r="N432" s="15" t="s">
        <v>5200</v>
      </c>
      <c r="O432" s="2" t="s">
        <v>5277</v>
      </c>
      <c r="P432" s="2" t="s">
        <v>5280</v>
      </c>
      <c r="Q432" s="2" t="s">
        <v>5286</v>
      </c>
      <c r="R432" s="15">
        <v>247.57</v>
      </c>
      <c r="S432" s="2" t="s">
        <v>5289</v>
      </c>
      <c r="T432" s="2" t="s">
        <v>5293</v>
      </c>
      <c r="U432" s="16">
        <v>0.97060175828145778</v>
      </c>
      <c r="V432" s="15">
        <v>747.04</v>
      </c>
      <c r="W432" s="2" t="s">
        <v>5294</v>
      </c>
      <c r="X432" s="2" t="s">
        <v>5294</v>
      </c>
      <c r="Y432" s="14">
        <v>234</v>
      </c>
      <c r="Z432" s="14">
        <v>14</v>
      </c>
      <c r="AA432" s="2" t="s">
        <v>5297</v>
      </c>
      <c r="AB432" s="2">
        <v>2</v>
      </c>
      <c r="AC432" s="14">
        <v>1</v>
      </c>
      <c r="AD432" s="14">
        <v>8</v>
      </c>
      <c r="AE432" s="2" t="s">
        <v>5301</v>
      </c>
      <c r="AF432" s="2" t="s">
        <v>5294</v>
      </c>
      <c r="AG432" s="2">
        <v>0</v>
      </c>
      <c r="AH432" s="23">
        <f t="shared" si="24"/>
        <v>994.6099999999999</v>
      </c>
      <c r="AI432" s="2" t="str">
        <f t="shared" si="25"/>
        <v>Adulto</v>
      </c>
      <c r="AJ432" s="23">
        <f t="shared" si="26"/>
        <v>965.37021480432065</v>
      </c>
      <c r="AK432" s="17">
        <f t="shared" si="27"/>
        <v>29.239785195679246</v>
      </c>
    </row>
    <row r="433" spans="1:37" x14ac:dyDescent="0.25">
      <c r="A433" s="3" t="s">
        <v>873</v>
      </c>
      <c r="B433" s="1" t="s">
        <v>2540</v>
      </c>
      <c r="C433" s="1" t="s">
        <v>2543</v>
      </c>
      <c r="D433" s="1" t="s">
        <v>2552</v>
      </c>
      <c r="E433" s="9">
        <v>29593</v>
      </c>
      <c r="F433" s="10">
        <v>23</v>
      </c>
      <c r="G433" s="1" t="s">
        <v>2553</v>
      </c>
      <c r="H433" s="1" t="s">
        <v>2562</v>
      </c>
      <c r="I433" s="1" t="s">
        <v>2563</v>
      </c>
      <c r="J433" s="11" t="s">
        <v>3407</v>
      </c>
      <c r="K433" s="9">
        <v>44935</v>
      </c>
      <c r="L433" s="1" t="s">
        <v>5068</v>
      </c>
      <c r="M433" s="1" t="s">
        <v>5071</v>
      </c>
      <c r="N433" s="11" t="s">
        <v>5271</v>
      </c>
      <c r="O433" s="1" t="s">
        <v>5274</v>
      </c>
      <c r="P433" s="1" t="s">
        <v>5281</v>
      </c>
      <c r="Q433" s="1" t="s">
        <v>5285</v>
      </c>
      <c r="R433" s="11">
        <v>805.11</v>
      </c>
      <c r="S433" s="1" t="s">
        <v>5288</v>
      </c>
      <c r="T433" s="1" t="s">
        <v>5291</v>
      </c>
      <c r="U433" s="12">
        <v>0.75781115955072953</v>
      </c>
      <c r="V433" s="11">
        <v>474.43</v>
      </c>
      <c r="W433" s="1" t="s">
        <v>5294</v>
      </c>
      <c r="X433" s="1" t="s">
        <v>5295</v>
      </c>
      <c r="Y433" s="10">
        <v>51</v>
      </c>
      <c r="Z433" s="10">
        <v>5</v>
      </c>
      <c r="AA433" s="1" t="s">
        <v>5298</v>
      </c>
      <c r="AB433" s="1">
        <v>1</v>
      </c>
      <c r="AC433" s="10">
        <v>3</v>
      </c>
      <c r="AD433" s="10">
        <v>2</v>
      </c>
      <c r="AE433" s="1" t="s">
        <v>5300</v>
      </c>
      <c r="AF433" s="1" t="s">
        <v>5294</v>
      </c>
      <c r="AG433" s="1">
        <v>0</v>
      </c>
      <c r="AH433" s="17">
        <f t="shared" si="24"/>
        <v>1279.54</v>
      </c>
      <c r="AI433" s="1" t="str">
        <f t="shared" si="25"/>
        <v>Adulto</v>
      </c>
      <c r="AJ433" s="17">
        <f t="shared" si="26"/>
        <v>969.64969109154049</v>
      </c>
      <c r="AK433" s="17">
        <f t="shared" si="27"/>
        <v>309.89030890845947</v>
      </c>
    </row>
    <row r="434" spans="1:37" x14ac:dyDescent="0.25">
      <c r="A434" s="4" t="s">
        <v>876</v>
      </c>
      <c r="B434" s="2" t="s">
        <v>2539</v>
      </c>
      <c r="C434" s="2" t="s">
        <v>2544</v>
      </c>
      <c r="D434" s="2" t="s">
        <v>2551</v>
      </c>
      <c r="E434" s="13">
        <v>29079</v>
      </c>
      <c r="F434" s="14">
        <v>23</v>
      </c>
      <c r="G434" s="2" t="s">
        <v>2553</v>
      </c>
      <c r="H434" s="2" t="s">
        <v>2559</v>
      </c>
      <c r="I434" s="2" t="s">
        <v>2564</v>
      </c>
      <c r="J434" s="15" t="s">
        <v>3410</v>
      </c>
      <c r="K434" s="13">
        <v>45551</v>
      </c>
      <c r="L434" s="2" t="s">
        <v>5069</v>
      </c>
      <c r="M434" s="2" t="s">
        <v>5074</v>
      </c>
      <c r="N434" s="15" t="s">
        <v>5142</v>
      </c>
      <c r="O434" s="2" t="s">
        <v>5277</v>
      </c>
      <c r="P434" s="2" t="s">
        <v>5279</v>
      </c>
      <c r="Q434" s="2" t="s">
        <v>5286</v>
      </c>
      <c r="R434" s="15">
        <v>2938.44</v>
      </c>
      <c r="S434" s="2" t="s">
        <v>5290</v>
      </c>
      <c r="T434" s="2" t="s">
        <v>5288</v>
      </c>
      <c r="U434" s="16">
        <v>2.8359458784542161E-2</v>
      </c>
      <c r="V434" s="15">
        <v>586.54999999999995</v>
      </c>
      <c r="W434" s="2" t="s">
        <v>5294</v>
      </c>
      <c r="X434" s="2" t="s">
        <v>5294</v>
      </c>
      <c r="Y434" s="14">
        <v>197</v>
      </c>
      <c r="Z434" s="14">
        <v>5</v>
      </c>
      <c r="AA434" s="2" t="s">
        <v>5298</v>
      </c>
      <c r="AB434" s="2">
        <v>1</v>
      </c>
      <c r="AC434" s="14">
        <v>2</v>
      </c>
      <c r="AD434" s="14">
        <v>8</v>
      </c>
      <c r="AE434" s="2" t="s">
        <v>5299</v>
      </c>
      <c r="AF434" s="2" t="s">
        <v>5294</v>
      </c>
      <c r="AG434" s="2">
        <v>4</v>
      </c>
      <c r="AH434" s="23">
        <f t="shared" si="24"/>
        <v>3524.99</v>
      </c>
      <c r="AI434" s="2" t="str">
        <f t="shared" si="25"/>
        <v>Adulto</v>
      </c>
      <c r="AJ434" s="23">
        <f t="shared" si="26"/>
        <v>99.96680862092326</v>
      </c>
      <c r="AK434" s="17">
        <f t="shared" si="27"/>
        <v>3425.0231913790767</v>
      </c>
    </row>
    <row r="435" spans="1:37" x14ac:dyDescent="0.25">
      <c r="A435" s="3" t="s">
        <v>877</v>
      </c>
      <c r="B435" s="1" t="s">
        <v>2542</v>
      </c>
      <c r="C435" s="1" t="s">
        <v>2547</v>
      </c>
      <c r="D435" s="1" t="s">
        <v>2551</v>
      </c>
      <c r="E435" s="9">
        <v>37677</v>
      </c>
      <c r="F435" s="10">
        <v>57</v>
      </c>
      <c r="G435" s="1" t="s">
        <v>2555</v>
      </c>
      <c r="H435" s="1" t="s">
        <v>2561</v>
      </c>
      <c r="I435" s="1" t="s">
        <v>2563</v>
      </c>
      <c r="J435" s="11" t="s">
        <v>3411</v>
      </c>
      <c r="K435" s="9">
        <v>45023</v>
      </c>
      <c r="L435" s="1" t="s">
        <v>5069</v>
      </c>
      <c r="M435" s="1" t="s">
        <v>2563</v>
      </c>
      <c r="N435" s="11" t="s">
        <v>5246</v>
      </c>
      <c r="O435" s="1" t="s">
        <v>5274</v>
      </c>
      <c r="P435" s="1" t="s">
        <v>5281</v>
      </c>
      <c r="Q435" s="1" t="s">
        <v>5287</v>
      </c>
      <c r="R435" s="11">
        <v>2085.48</v>
      </c>
      <c r="S435" s="1" t="s">
        <v>5288</v>
      </c>
      <c r="T435" s="1" t="s">
        <v>5293</v>
      </c>
      <c r="U435" s="12">
        <v>0.36514296140124558</v>
      </c>
      <c r="V435" s="11">
        <v>336.54</v>
      </c>
      <c r="W435" s="1" t="s">
        <v>5294</v>
      </c>
      <c r="X435" s="1" t="s">
        <v>5294</v>
      </c>
      <c r="Y435" s="10">
        <v>200</v>
      </c>
      <c r="Z435" s="10">
        <v>12</v>
      </c>
      <c r="AA435" s="1" t="s">
        <v>5297</v>
      </c>
      <c r="AB435" s="1">
        <v>2</v>
      </c>
      <c r="AC435" s="10">
        <v>1</v>
      </c>
      <c r="AD435" s="10">
        <v>4</v>
      </c>
      <c r="AE435" s="1" t="s">
        <v>5303</v>
      </c>
      <c r="AF435" s="1" t="s">
        <v>5294</v>
      </c>
      <c r="AG435" s="1">
        <v>1</v>
      </c>
      <c r="AH435" s="17">
        <f t="shared" si="24"/>
        <v>2422.02</v>
      </c>
      <c r="AI435" s="1" t="str">
        <f t="shared" si="25"/>
        <v>Adulto</v>
      </c>
      <c r="AJ435" s="17">
        <f t="shared" si="26"/>
        <v>884.38355537304483</v>
      </c>
      <c r="AK435" s="17">
        <f t="shared" si="27"/>
        <v>1537.6364446269552</v>
      </c>
    </row>
    <row r="436" spans="1:37" x14ac:dyDescent="0.25">
      <c r="A436" s="4" t="s">
        <v>878</v>
      </c>
      <c r="B436" s="2" t="s">
        <v>2536</v>
      </c>
      <c r="C436" s="2" t="s">
        <v>2545</v>
      </c>
      <c r="D436" s="2" t="s">
        <v>2551</v>
      </c>
      <c r="E436" s="13">
        <v>20703</v>
      </c>
      <c r="F436" s="14">
        <v>62</v>
      </c>
      <c r="G436" s="2" t="s">
        <v>2555</v>
      </c>
      <c r="H436" s="2" t="s">
        <v>2558</v>
      </c>
      <c r="I436" s="2" t="s">
        <v>2566</v>
      </c>
      <c r="J436" s="15" t="s">
        <v>3412</v>
      </c>
      <c r="K436" s="13">
        <v>45196</v>
      </c>
      <c r="L436" s="2" t="s">
        <v>5069</v>
      </c>
      <c r="M436" s="2" t="s">
        <v>5072</v>
      </c>
      <c r="N436" s="15" t="s">
        <v>5233</v>
      </c>
      <c r="O436" s="2" t="s">
        <v>5275</v>
      </c>
      <c r="P436" s="2" t="s">
        <v>5279</v>
      </c>
      <c r="Q436" s="2" t="s">
        <v>5286</v>
      </c>
      <c r="R436" s="15">
        <v>1907.32</v>
      </c>
      <c r="S436" s="2" t="s">
        <v>5288</v>
      </c>
      <c r="T436" s="2" t="s">
        <v>5291</v>
      </c>
      <c r="U436" s="16">
        <v>0.24310163563176029</v>
      </c>
      <c r="V436" s="15">
        <v>3.47</v>
      </c>
      <c r="W436" s="2" t="s">
        <v>5295</v>
      </c>
      <c r="X436" s="2" t="s">
        <v>5294</v>
      </c>
      <c r="Y436" s="14">
        <v>106</v>
      </c>
      <c r="Z436" s="14">
        <v>7</v>
      </c>
      <c r="AA436" s="2" t="s">
        <v>5298</v>
      </c>
      <c r="AB436" s="2">
        <v>1</v>
      </c>
      <c r="AC436" s="14">
        <v>3</v>
      </c>
      <c r="AD436" s="14">
        <v>9</v>
      </c>
      <c r="AE436" s="2" t="s">
        <v>5303</v>
      </c>
      <c r="AF436" s="2" t="s">
        <v>5295</v>
      </c>
      <c r="AG436" s="2">
        <v>3</v>
      </c>
      <c r="AH436" s="23">
        <f t="shared" si="24"/>
        <v>1910.79</v>
      </c>
      <c r="AI436" s="2" t="str">
        <f t="shared" si="25"/>
        <v>Adulto</v>
      </c>
      <c r="AJ436" s="23">
        <f t="shared" si="26"/>
        <v>464.51617434881126</v>
      </c>
      <c r="AK436" s="17">
        <f t="shared" si="27"/>
        <v>1446.2738256511886</v>
      </c>
    </row>
    <row r="437" spans="1:37" x14ac:dyDescent="0.25">
      <c r="A437" s="3" t="s">
        <v>879</v>
      </c>
      <c r="B437" s="1" t="s">
        <v>2534</v>
      </c>
      <c r="C437" s="1" t="s">
        <v>2543</v>
      </c>
      <c r="D437" s="1" t="s">
        <v>2551</v>
      </c>
      <c r="E437" s="9">
        <v>31591</v>
      </c>
      <c r="F437" s="10">
        <v>54</v>
      </c>
      <c r="G437" s="1" t="s">
        <v>2555</v>
      </c>
      <c r="H437" s="1" t="s">
        <v>2561</v>
      </c>
      <c r="I437" s="1" t="s">
        <v>2563</v>
      </c>
      <c r="J437" s="11" t="s">
        <v>3413</v>
      </c>
      <c r="K437" s="9">
        <v>44982</v>
      </c>
      <c r="L437" s="1" t="s">
        <v>5067</v>
      </c>
      <c r="M437" s="1" t="s">
        <v>5071</v>
      </c>
      <c r="N437" s="11" t="s">
        <v>5100</v>
      </c>
      <c r="O437" s="1" t="s">
        <v>5278</v>
      </c>
      <c r="P437" s="1" t="s">
        <v>5279</v>
      </c>
      <c r="Q437" s="1" t="s">
        <v>5284</v>
      </c>
      <c r="R437" s="11">
        <v>1596.98</v>
      </c>
      <c r="S437" s="1" t="s">
        <v>5290</v>
      </c>
      <c r="T437" s="1" t="s">
        <v>5293</v>
      </c>
      <c r="U437" s="12">
        <v>0.63639746985596446</v>
      </c>
      <c r="V437" s="11">
        <v>211.63</v>
      </c>
      <c r="W437" s="1" t="s">
        <v>5295</v>
      </c>
      <c r="X437" s="1" t="s">
        <v>5295</v>
      </c>
      <c r="Y437" s="10">
        <v>295</v>
      </c>
      <c r="Z437" s="10">
        <v>13</v>
      </c>
      <c r="AA437" s="1" t="s">
        <v>5298</v>
      </c>
      <c r="AB437" s="1">
        <v>4</v>
      </c>
      <c r="AC437" s="10">
        <v>3</v>
      </c>
      <c r="AD437" s="10">
        <v>2</v>
      </c>
      <c r="AE437" s="1" t="s">
        <v>5301</v>
      </c>
      <c r="AF437" s="1" t="s">
        <v>5294</v>
      </c>
      <c r="AG437" s="1">
        <v>3</v>
      </c>
      <c r="AH437" s="17">
        <f t="shared" si="24"/>
        <v>1808.6100000000001</v>
      </c>
      <c r="AI437" s="1" t="str">
        <f t="shared" si="25"/>
        <v>Adulto</v>
      </c>
      <c r="AJ437" s="17">
        <f t="shared" si="26"/>
        <v>1150.9948279561959</v>
      </c>
      <c r="AK437" s="17">
        <f t="shared" si="27"/>
        <v>657.61517204380425</v>
      </c>
    </row>
    <row r="438" spans="1:37" x14ac:dyDescent="0.25">
      <c r="A438" s="4" t="s">
        <v>880</v>
      </c>
      <c r="B438" s="2" t="s">
        <v>2539</v>
      </c>
      <c r="C438" s="2" t="s">
        <v>2546</v>
      </c>
      <c r="D438" s="2" t="s">
        <v>2551</v>
      </c>
      <c r="E438" s="13">
        <v>32933</v>
      </c>
      <c r="F438" s="14">
        <v>20</v>
      </c>
      <c r="G438" s="2" t="s">
        <v>2554</v>
      </c>
      <c r="H438" s="2" t="s">
        <v>2562</v>
      </c>
      <c r="I438" s="2" t="s">
        <v>2566</v>
      </c>
      <c r="J438" s="15" t="s">
        <v>3414</v>
      </c>
      <c r="K438" s="13">
        <v>45574</v>
      </c>
      <c r="L438" s="2" t="s">
        <v>5067</v>
      </c>
      <c r="M438" s="2" t="s">
        <v>5074</v>
      </c>
      <c r="N438" s="15" t="s">
        <v>5096</v>
      </c>
      <c r="O438" s="2" t="s">
        <v>5278</v>
      </c>
      <c r="P438" s="2" t="s">
        <v>5281</v>
      </c>
      <c r="Q438" s="2" t="s">
        <v>5284</v>
      </c>
      <c r="R438" s="15">
        <v>2116.9899999999998</v>
      </c>
      <c r="S438" s="2" t="s">
        <v>5289</v>
      </c>
      <c r="T438" s="2" t="s">
        <v>5291</v>
      </c>
      <c r="U438" s="16">
        <v>0.51885780175170282</v>
      </c>
      <c r="V438" s="15">
        <v>756.72</v>
      </c>
      <c r="W438" s="2" t="s">
        <v>5295</v>
      </c>
      <c r="X438" s="2" t="s">
        <v>5295</v>
      </c>
      <c r="Y438" s="14">
        <v>27</v>
      </c>
      <c r="Z438" s="14">
        <v>10</v>
      </c>
      <c r="AA438" s="2" t="s">
        <v>5298</v>
      </c>
      <c r="AB438" s="2">
        <v>1</v>
      </c>
      <c r="AC438" s="14">
        <v>2</v>
      </c>
      <c r="AD438" s="14">
        <v>8</v>
      </c>
      <c r="AE438" s="2" t="s">
        <v>5300</v>
      </c>
      <c r="AF438" s="2" t="s">
        <v>5294</v>
      </c>
      <c r="AG438" s="2">
        <v>5</v>
      </c>
      <c r="AH438" s="23">
        <f t="shared" si="24"/>
        <v>2873.71</v>
      </c>
      <c r="AI438" s="2" t="str">
        <f t="shared" si="25"/>
        <v>Adulto</v>
      </c>
      <c r="AJ438" s="23">
        <f t="shared" si="26"/>
        <v>1491.0468534718859</v>
      </c>
      <c r="AK438" s="17">
        <f t="shared" si="27"/>
        <v>1382.6631465281141</v>
      </c>
    </row>
    <row r="439" spans="1:37" x14ac:dyDescent="0.25">
      <c r="A439" s="4" t="s">
        <v>882</v>
      </c>
      <c r="B439" s="2" t="s">
        <v>2539</v>
      </c>
      <c r="C439" s="2" t="s">
        <v>2548</v>
      </c>
      <c r="D439" s="2" t="s">
        <v>2552</v>
      </c>
      <c r="E439" s="13">
        <v>37292</v>
      </c>
      <c r="F439" s="14">
        <v>52</v>
      </c>
      <c r="G439" s="2" t="s">
        <v>2556</v>
      </c>
      <c r="H439" s="2" t="s">
        <v>2562</v>
      </c>
      <c r="I439" s="2" t="s">
        <v>2566</v>
      </c>
      <c r="J439" s="15" t="s">
        <v>3416</v>
      </c>
      <c r="K439" s="13">
        <v>45314</v>
      </c>
      <c r="L439" s="2" t="s">
        <v>5068</v>
      </c>
      <c r="M439" s="2" t="s">
        <v>2563</v>
      </c>
      <c r="N439" s="15" t="s">
        <v>5270</v>
      </c>
      <c r="O439" s="2" t="s">
        <v>5275</v>
      </c>
      <c r="P439" s="2" t="s">
        <v>5282</v>
      </c>
      <c r="Q439" s="2" t="s">
        <v>5285</v>
      </c>
      <c r="R439" s="15">
        <v>2713.38</v>
      </c>
      <c r="S439" s="2" t="s">
        <v>5288</v>
      </c>
      <c r="T439" s="2" t="s">
        <v>5292</v>
      </c>
      <c r="U439" s="16">
        <v>0.64850513807153742</v>
      </c>
      <c r="V439" s="15">
        <v>151.63</v>
      </c>
      <c r="W439" s="2" t="s">
        <v>5294</v>
      </c>
      <c r="X439" s="2" t="s">
        <v>5294</v>
      </c>
      <c r="Y439" s="14">
        <v>118</v>
      </c>
      <c r="Z439" s="14">
        <v>11</v>
      </c>
      <c r="AA439" s="2" t="s">
        <v>5298</v>
      </c>
      <c r="AB439" s="2">
        <v>3</v>
      </c>
      <c r="AC439" s="14">
        <v>4</v>
      </c>
      <c r="AD439" s="14">
        <v>4</v>
      </c>
      <c r="AE439" s="2" t="s">
        <v>5302</v>
      </c>
      <c r="AF439" s="2" t="s">
        <v>5295</v>
      </c>
      <c r="AG439" s="2">
        <v>4</v>
      </c>
      <c r="AH439" s="23">
        <f t="shared" si="24"/>
        <v>2865.01</v>
      </c>
      <c r="AI439" s="2" t="str">
        <f t="shared" si="25"/>
        <v>Adulto</v>
      </c>
      <c r="AJ439" s="23">
        <f t="shared" si="26"/>
        <v>1857.9737056263357</v>
      </c>
      <c r="AK439" s="17">
        <f t="shared" si="27"/>
        <v>1007.0362943736645</v>
      </c>
    </row>
    <row r="440" spans="1:37" x14ac:dyDescent="0.25">
      <c r="A440" s="3" t="s">
        <v>883</v>
      </c>
      <c r="B440" s="1" t="s">
        <v>2537</v>
      </c>
      <c r="C440" s="1" t="s">
        <v>2543</v>
      </c>
      <c r="D440" s="1" t="s">
        <v>2552</v>
      </c>
      <c r="E440" s="9">
        <v>28242</v>
      </c>
      <c r="F440" s="10">
        <v>23</v>
      </c>
      <c r="G440" s="1" t="s">
        <v>2556</v>
      </c>
      <c r="H440" s="1" t="s">
        <v>2562</v>
      </c>
      <c r="I440" s="1" t="s">
        <v>2565</v>
      </c>
      <c r="J440" s="11" t="s">
        <v>3417</v>
      </c>
      <c r="K440" s="9">
        <v>44970</v>
      </c>
      <c r="L440" s="1" t="s">
        <v>5067</v>
      </c>
      <c r="M440" s="1" t="s">
        <v>5071</v>
      </c>
      <c r="N440" s="11" t="s">
        <v>5181</v>
      </c>
      <c r="O440" s="1" t="s">
        <v>5274</v>
      </c>
      <c r="P440" s="1" t="s">
        <v>5283</v>
      </c>
      <c r="Q440" s="1" t="s">
        <v>5287</v>
      </c>
      <c r="R440" s="11">
        <v>1648.41</v>
      </c>
      <c r="S440" s="1" t="s">
        <v>5289</v>
      </c>
      <c r="T440" s="1" t="s">
        <v>5288</v>
      </c>
      <c r="U440" s="12">
        <v>0.58442928209840139</v>
      </c>
      <c r="V440" s="11">
        <v>53.32</v>
      </c>
      <c r="W440" s="1" t="s">
        <v>5294</v>
      </c>
      <c r="X440" s="1" t="s">
        <v>5295</v>
      </c>
      <c r="Y440" s="10">
        <v>30</v>
      </c>
      <c r="Z440" s="10">
        <v>2</v>
      </c>
      <c r="AA440" s="1" t="s">
        <v>5298</v>
      </c>
      <c r="AB440" s="1">
        <v>3</v>
      </c>
      <c r="AC440" s="10">
        <v>7</v>
      </c>
      <c r="AD440" s="10">
        <v>2</v>
      </c>
      <c r="AE440" s="1" t="s">
        <v>5300</v>
      </c>
      <c r="AF440" s="1" t="s">
        <v>5295</v>
      </c>
      <c r="AG440" s="1">
        <v>3</v>
      </c>
      <c r="AH440" s="17">
        <f t="shared" si="24"/>
        <v>1701.73</v>
      </c>
      <c r="AI440" s="1" t="str">
        <f t="shared" si="25"/>
        <v>Adulto</v>
      </c>
      <c r="AJ440" s="17">
        <f t="shared" si="26"/>
        <v>994.54084222531264</v>
      </c>
      <c r="AK440" s="17">
        <f t="shared" si="27"/>
        <v>707.18915777468737</v>
      </c>
    </row>
    <row r="441" spans="1:37" x14ac:dyDescent="0.25">
      <c r="A441" s="4" t="s">
        <v>884</v>
      </c>
      <c r="B441" s="2" t="s">
        <v>2534</v>
      </c>
      <c r="C441" s="2" t="s">
        <v>2547</v>
      </c>
      <c r="D441" s="2" t="s">
        <v>2551</v>
      </c>
      <c r="E441" s="13">
        <v>42833</v>
      </c>
      <c r="F441" s="14">
        <v>35</v>
      </c>
      <c r="G441" s="2" t="s">
        <v>2556</v>
      </c>
      <c r="H441" s="2" t="s">
        <v>2560</v>
      </c>
      <c r="I441" s="2" t="s">
        <v>2564</v>
      </c>
      <c r="J441" s="15" t="s">
        <v>3418</v>
      </c>
      <c r="K441" s="13">
        <v>45414</v>
      </c>
      <c r="L441" s="2" t="s">
        <v>5067</v>
      </c>
      <c r="M441" s="2" t="s">
        <v>5071</v>
      </c>
      <c r="N441" s="15" t="s">
        <v>5217</v>
      </c>
      <c r="O441" s="2" t="s">
        <v>5278</v>
      </c>
      <c r="P441" s="2" t="s">
        <v>5279</v>
      </c>
      <c r="Q441" s="2" t="s">
        <v>5284</v>
      </c>
      <c r="R441" s="15">
        <v>1293.43</v>
      </c>
      <c r="S441" s="2" t="s">
        <v>5290</v>
      </c>
      <c r="T441" s="2" t="s">
        <v>5292</v>
      </c>
      <c r="U441" s="16">
        <v>0.906490124460262</v>
      </c>
      <c r="V441" s="15">
        <v>280.64</v>
      </c>
      <c r="W441" s="2" t="s">
        <v>5295</v>
      </c>
      <c r="X441" s="2" t="s">
        <v>5295</v>
      </c>
      <c r="Y441" s="14">
        <v>153</v>
      </c>
      <c r="Z441" s="14">
        <v>6</v>
      </c>
      <c r="AA441" s="2" t="s">
        <v>5296</v>
      </c>
      <c r="AB441" s="2">
        <v>3</v>
      </c>
      <c r="AC441" s="14">
        <v>9</v>
      </c>
      <c r="AD441" s="14">
        <v>4</v>
      </c>
      <c r="AE441" s="2" t="s">
        <v>5299</v>
      </c>
      <c r="AF441" s="2" t="s">
        <v>5295</v>
      </c>
      <c r="AG441" s="2">
        <v>2</v>
      </c>
      <c r="AH441" s="23">
        <f t="shared" si="24"/>
        <v>1574.0700000000002</v>
      </c>
      <c r="AI441" s="2" t="str">
        <f t="shared" si="25"/>
        <v>Adulto</v>
      </c>
      <c r="AJ441" s="23">
        <f t="shared" si="26"/>
        <v>1426.8789102091648</v>
      </c>
      <c r="AK441" s="17">
        <f t="shared" si="27"/>
        <v>147.19108979083535</v>
      </c>
    </row>
    <row r="442" spans="1:37" x14ac:dyDescent="0.25">
      <c r="A442" s="4" t="s">
        <v>886</v>
      </c>
      <c r="B442" s="2" t="s">
        <v>2535</v>
      </c>
      <c r="C442" s="2" t="s">
        <v>2548</v>
      </c>
      <c r="D442" s="2" t="s">
        <v>2552</v>
      </c>
      <c r="E442" s="13">
        <v>33115</v>
      </c>
      <c r="F442" s="14">
        <v>34</v>
      </c>
      <c r="G442" s="2" t="s">
        <v>2554</v>
      </c>
      <c r="H442" s="2" t="s">
        <v>2561</v>
      </c>
      <c r="I442" s="2" t="s">
        <v>2564</v>
      </c>
      <c r="J442" s="15" t="s">
        <v>3420</v>
      </c>
      <c r="K442" s="13">
        <v>45510</v>
      </c>
      <c r="L442" s="2" t="s">
        <v>5068</v>
      </c>
      <c r="M442" s="2" t="s">
        <v>5072</v>
      </c>
      <c r="N442" s="15" t="s">
        <v>5219</v>
      </c>
      <c r="O442" s="2" t="s">
        <v>5275</v>
      </c>
      <c r="P442" s="2" t="s">
        <v>5283</v>
      </c>
      <c r="Q442" s="2" t="s">
        <v>5286</v>
      </c>
      <c r="R442" s="15">
        <v>2409.36</v>
      </c>
      <c r="S442" s="2" t="s">
        <v>5290</v>
      </c>
      <c r="T442" s="2" t="s">
        <v>5293</v>
      </c>
      <c r="U442" s="16">
        <v>0.50771188471163176</v>
      </c>
      <c r="V442" s="15">
        <v>84.78</v>
      </c>
      <c r="W442" s="2" t="s">
        <v>5295</v>
      </c>
      <c r="X442" s="2" t="s">
        <v>5294</v>
      </c>
      <c r="Y442" s="14">
        <v>106</v>
      </c>
      <c r="Z442" s="14">
        <v>13</v>
      </c>
      <c r="AA442" s="2" t="s">
        <v>5297</v>
      </c>
      <c r="AB442" s="2">
        <v>3</v>
      </c>
      <c r="AC442" s="14">
        <v>8</v>
      </c>
      <c r="AD442" s="14">
        <v>4</v>
      </c>
      <c r="AE442" s="2" t="s">
        <v>5302</v>
      </c>
      <c r="AF442" s="2" t="s">
        <v>5294</v>
      </c>
      <c r="AG442" s="2">
        <v>3</v>
      </c>
      <c r="AH442" s="23">
        <f t="shared" si="24"/>
        <v>2494.1400000000003</v>
      </c>
      <c r="AI442" s="2" t="str">
        <f t="shared" si="25"/>
        <v>Adulto</v>
      </c>
      <c r="AJ442" s="23">
        <f t="shared" si="26"/>
        <v>1266.3045201346695</v>
      </c>
      <c r="AK442" s="17">
        <f t="shared" si="27"/>
        <v>1227.8354798653309</v>
      </c>
    </row>
    <row r="443" spans="1:37" x14ac:dyDescent="0.25">
      <c r="A443" s="3" t="s">
        <v>887</v>
      </c>
      <c r="B443" s="1" t="s">
        <v>2533</v>
      </c>
      <c r="C443" s="1" t="s">
        <v>2545</v>
      </c>
      <c r="D443" s="1" t="s">
        <v>2551</v>
      </c>
      <c r="E443" s="9">
        <v>39727</v>
      </c>
      <c r="F443" s="10">
        <v>33</v>
      </c>
      <c r="G443" s="1" t="s">
        <v>2555</v>
      </c>
      <c r="H443" s="1" t="s">
        <v>2558</v>
      </c>
      <c r="I443" s="1" t="s">
        <v>2566</v>
      </c>
      <c r="J443" s="11" t="s">
        <v>3421</v>
      </c>
      <c r="K443" s="9">
        <v>45060</v>
      </c>
      <c r="L443" s="1" t="s">
        <v>5068</v>
      </c>
      <c r="M443" s="1" t="s">
        <v>5073</v>
      </c>
      <c r="N443" s="11" t="s">
        <v>5138</v>
      </c>
      <c r="O443" s="1" t="s">
        <v>5275</v>
      </c>
      <c r="P443" s="1" t="s">
        <v>5280</v>
      </c>
      <c r="Q443" s="1" t="s">
        <v>5285</v>
      </c>
      <c r="R443" s="11">
        <v>551.02</v>
      </c>
      <c r="S443" s="1" t="s">
        <v>5289</v>
      </c>
      <c r="T443" s="1" t="s">
        <v>5291</v>
      </c>
      <c r="U443" s="12">
        <v>0.82367008415406229</v>
      </c>
      <c r="V443" s="11">
        <v>434.68</v>
      </c>
      <c r="W443" s="1" t="s">
        <v>5294</v>
      </c>
      <c r="X443" s="1" t="s">
        <v>5295</v>
      </c>
      <c r="Y443" s="10">
        <v>250</v>
      </c>
      <c r="Z443" s="10">
        <v>10</v>
      </c>
      <c r="AA443" s="1" t="s">
        <v>5297</v>
      </c>
      <c r="AB443" s="1">
        <v>3</v>
      </c>
      <c r="AC443" s="10">
        <v>6</v>
      </c>
      <c r="AD443" s="10">
        <v>4</v>
      </c>
      <c r="AE443" s="1" t="s">
        <v>5303</v>
      </c>
      <c r="AF443" s="1" t="s">
        <v>5294</v>
      </c>
      <c r="AG443" s="1">
        <v>5</v>
      </c>
      <c r="AH443" s="17">
        <f t="shared" si="24"/>
        <v>985.7</v>
      </c>
      <c r="AI443" s="1" t="str">
        <f t="shared" si="25"/>
        <v>Adulto</v>
      </c>
      <c r="AJ443" s="17">
        <f t="shared" si="26"/>
        <v>811.89160195065926</v>
      </c>
      <c r="AK443" s="17">
        <f t="shared" si="27"/>
        <v>173.80839804934078</v>
      </c>
    </row>
    <row r="444" spans="1:37" x14ac:dyDescent="0.25">
      <c r="A444" s="4" t="s">
        <v>888</v>
      </c>
      <c r="B444" s="2" t="s">
        <v>2539</v>
      </c>
      <c r="C444" s="2" t="s">
        <v>2550</v>
      </c>
      <c r="D444" s="2" t="s">
        <v>2552</v>
      </c>
      <c r="E444" s="13">
        <v>25420</v>
      </c>
      <c r="F444" s="14">
        <v>46</v>
      </c>
      <c r="G444" s="2" t="s">
        <v>2554</v>
      </c>
      <c r="H444" s="2" t="s">
        <v>2561</v>
      </c>
      <c r="I444" s="2" t="s">
        <v>2564</v>
      </c>
      <c r="J444" s="15" t="s">
        <v>3422</v>
      </c>
      <c r="K444" s="13">
        <v>45050</v>
      </c>
      <c r="L444" s="2" t="s">
        <v>5068</v>
      </c>
      <c r="M444" s="2" t="s">
        <v>2563</v>
      </c>
      <c r="N444" s="15" t="s">
        <v>5224</v>
      </c>
      <c r="O444" s="2" t="s">
        <v>5278</v>
      </c>
      <c r="P444" s="2" t="s">
        <v>5282</v>
      </c>
      <c r="Q444" s="2" t="s">
        <v>5285</v>
      </c>
      <c r="R444" s="15">
        <v>748.54</v>
      </c>
      <c r="S444" s="2" t="s">
        <v>5289</v>
      </c>
      <c r="T444" s="2" t="s">
        <v>5292</v>
      </c>
      <c r="U444" s="16">
        <v>0.20241966926064331</v>
      </c>
      <c r="V444" s="15">
        <v>220</v>
      </c>
      <c r="W444" s="2" t="s">
        <v>5294</v>
      </c>
      <c r="X444" s="2" t="s">
        <v>5295</v>
      </c>
      <c r="Y444" s="14">
        <v>106</v>
      </c>
      <c r="Z444" s="14">
        <v>8</v>
      </c>
      <c r="AA444" s="2" t="s">
        <v>5298</v>
      </c>
      <c r="AB444" s="2">
        <v>2</v>
      </c>
      <c r="AC444" s="14">
        <v>1</v>
      </c>
      <c r="AD444" s="14">
        <v>7</v>
      </c>
      <c r="AE444" s="2" t="s">
        <v>5300</v>
      </c>
      <c r="AF444" s="2" t="s">
        <v>5295</v>
      </c>
      <c r="AG444" s="2">
        <v>3</v>
      </c>
      <c r="AH444" s="23">
        <f t="shared" si="24"/>
        <v>968.54</v>
      </c>
      <c r="AI444" s="2" t="str">
        <f t="shared" si="25"/>
        <v>Adulto</v>
      </c>
      <c r="AJ444" s="23">
        <f t="shared" si="26"/>
        <v>196.05154646570347</v>
      </c>
      <c r="AK444" s="17">
        <f t="shared" si="27"/>
        <v>772.48845353429647</v>
      </c>
    </row>
    <row r="445" spans="1:37" x14ac:dyDescent="0.25">
      <c r="A445" s="4" t="s">
        <v>890</v>
      </c>
      <c r="B445" s="2" t="s">
        <v>2536</v>
      </c>
      <c r="C445" s="2" t="s">
        <v>2547</v>
      </c>
      <c r="D445" s="2" t="s">
        <v>2552</v>
      </c>
      <c r="E445" s="13">
        <v>36666</v>
      </c>
      <c r="F445" s="14">
        <v>45</v>
      </c>
      <c r="G445" s="2" t="s">
        <v>2555</v>
      </c>
      <c r="H445" s="2" t="s">
        <v>2561</v>
      </c>
      <c r="I445" s="2" t="s">
        <v>2563</v>
      </c>
      <c r="J445" s="15" t="s">
        <v>3424</v>
      </c>
      <c r="K445" s="13">
        <v>45233</v>
      </c>
      <c r="L445" s="2" t="s">
        <v>5067</v>
      </c>
      <c r="M445" s="2" t="s">
        <v>5070</v>
      </c>
      <c r="N445" s="15" t="s">
        <v>5270</v>
      </c>
      <c r="O445" s="2" t="s">
        <v>5274</v>
      </c>
      <c r="P445" s="2" t="s">
        <v>5281</v>
      </c>
      <c r="Q445" s="2" t="s">
        <v>5285</v>
      </c>
      <c r="R445" s="15">
        <v>1360.12</v>
      </c>
      <c r="S445" s="2" t="s">
        <v>5289</v>
      </c>
      <c r="T445" s="2" t="s">
        <v>5293</v>
      </c>
      <c r="U445" s="16">
        <v>0.78357313510799054</v>
      </c>
      <c r="V445" s="15">
        <v>0.33</v>
      </c>
      <c r="W445" s="2" t="s">
        <v>5294</v>
      </c>
      <c r="X445" s="2" t="s">
        <v>5294</v>
      </c>
      <c r="Y445" s="14">
        <v>244</v>
      </c>
      <c r="Z445" s="14">
        <v>0</v>
      </c>
      <c r="AA445" s="2" t="s">
        <v>5297</v>
      </c>
      <c r="AB445" s="2">
        <v>1</v>
      </c>
      <c r="AC445" s="14">
        <v>5</v>
      </c>
      <c r="AD445" s="14">
        <v>9</v>
      </c>
      <c r="AE445" s="2" t="s">
        <v>5303</v>
      </c>
      <c r="AF445" s="2" t="s">
        <v>5294</v>
      </c>
      <c r="AG445" s="2">
        <v>2</v>
      </c>
      <c r="AH445" s="23">
        <f t="shared" si="24"/>
        <v>1360.4499999999998</v>
      </c>
      <c r="AI445" s="2" t="str">
        <f t="shared" si="25"/>
        <v>Adulto</v>
      </c>
      <c r="AJ445" s="23">
        <f t="shared" si="26"/>
        <v>1066.0120716576655</v>
      </c>
      <c r="AK445" s="17">
        <f t="shared" si="27"/>
        <v>294.43792834233432</v>
      </c>
    </row>
    <row r="446" spans="1:37" x14ac:dyDescent="0.25">
      <c r="A446" s="3" t="s">
        <v>891</v>
      </c>
      <c r="B446" s="1" t="s">
        <v>2538</v>
      </c>
      <c r="C446" s="1" t="s">
        <v>2546</v>
      </c>
      <c r="D446" s="1" t="s">
        <v>2551</v>
      </c>
      <c r="E446" s="9">
        <v>30822</v>
      </c>
      <c r="F446" s="10">
        <v>19</v>
      </c>
      <c r="G446" s="1" t="s">
        <v>2556</v>
      </c>
      <c r="H446" s="1" t="s">
        <v>2559</v>
      </c>
      <c r="I446" s="1" t="s">
        <v>2565</v>
      </c>
      <c r="J446" s="11" t="s">
        <v>3425</v>
      </c>
      <c r="K446" s="9">
        <v>45294</v>
      </c>
      <c r="L446" s="1" t="s">
        <v>5068</v>
      </c>
      <c r="M446" s="1" t="s">
        <v>5070</v>
      </c>
      <c r="N446" s="11" t="s">
        <v>5261</v>
      </c>
      <c r="O446" s="1" t="s">
        <v>5274</v>
      </c>
      <c r="P446" s="1" t="s">
        <v>5281</v>
      </c>
      <c r="Q446" s="1" t="s">
        <v>5287</v>
      </c>
      <c r="R446" s="11">
        <v>1583</v>
      </c>
      <c r="S446" s="1" t="s">
        <v>5288</v>
      </c>
      <c r="T446" s="1" t="s">
        <v>5291</v>
      </c>
      <c r="U446" s="12">
        <v>0.44235022703233851</v>
      </c>
      <c r="V446" s="11">
        <v>221.74</v>
      </c>
      <c r="W446" s="1" t="s">
        <v>5294</v>
      </c>
      <c r="X446" s="1" t="s">
        <v>5295</v>
      </c>
      <c r="Y446" s="10">
        <v>78</v>
      </c>
      <c r="Z446" s="10">
        <v>5</v>
      </c>
      <c r="AA446" s="1" t="s">
        <v>5298</v>
      </c>
      <c r="AB446" s="1">
        <v>3</v>
      </c>
      <c r="AC446" s="10">
        <v>0</v>
      </c>
      <c r="AD446" s="10">
        <v>5</v>
      </c>
      <c r="AE446" s="1" t="s">
        <v>5301</v>
      </c>
      <c r="AF446" s="1" t="s">
        <v>5295</v>
      </c>
      <c r="AG446" s="1">
        <v>5</v>
      </c>
      <c r="AH446" s="17">
        <f t="shared" si="24"/>
        <v>1804.74</v>
      </c>
      <c r="AI446" s="1" t="str">
        <f t="shared" si="25"/>
        <v>Adulto</v>
      </c>
      <c r="AJ446" s="17">
        <f t="shared" si="26"/>
        <v>798.32714873434259</v>
      </c>
      <c r="AK446" s="17">
        <f t="shared" si="27"/>
        <v>1006.4128512656574</v>
      </c>
    </row>
    <row r="447" spans="1:37" x14ac:dyDescent="0.25">
      <c r="A447" s="4" t="s">
        <v>894</v>
      </c>
      <c r="B447" s="2" t="s">
        <v>2540</v>
      </c>
      <c r="C447" s="2" t="s">
        <v>2550</v>
      </c>
      <c r="D447" s="2" t="s">
        <v>2552</v>
      </c>
      <c r="E447" s="13">
        <v>28640</v>
      </c>
      <c r="F447" s="14">
        <v>15</v>
      </c>
      <c r="G447" s="2" t="s">
        <v>2553</v>
      </c>
      <c r="H447" s="2" t="s">
        <v>2560</v>
      </c>
      <c r="I447" s="2" t="s">
        <v>2565</v>
      </c>
      <c r="J447" s="15" t="s">
        <v>3428</v>
      </c>
      <c r="K447" s="13">
        <v>45221</v>
      </c>
      <c r="L447" s="2" t="s">
        <v>5067</v>
      </c>
      <c r="M447" s="2" t="s">
        <v>5073</v>
      </c>
      <c r="N447" s="15" t="s">
        <v>5163</v>
      </c>
      <c r="O447" s="2" t="s">
        <v>5275</v>
      </c>
      <c r="P447" s="2" t="s">
        <v>5282</v>
      </c>
      <c r="Q447" s="2" t="s">
        <v>5286</v>
      </c>
      <c r="R447" s="15">
        <v>2242.9</v>
      </c>
      <c r="S447" s="2" t="s">
        <v>5289</v>
      </c>
      <c r="T447" s="2" t="s">
        <v>5291</v>
      </c>
      <c r="U447" s="16">
        <v>0.61010903429306818</v>
      </c>
      <c r="V447" s="15">
        <v>623.09</v>
      </c>
      <c r="W447" s="2" t="s">
        <v>5294</v>
      </c>
      <c r="X447" s="2" t="s">
        <v>5295</v>
      </c>
      <c r="Y447" s="14">
        <v>196</v>
      </c>
      <c r="Z447" s="14">
        <v>7</v>
      </c>
      <c r="AA447" s="2" t="s">
        <v>5296</v>
      </c>
      <c r="AB447" s="2">
        <v>2</v>
      </c>
      <c r="AC447" s="14">
        <v>5</v>
      </c>
      <c r="AD447" s="14">
        <v>7</v>
      </c>
      <c r="AE447" s="2" t="s">
        <v>5301</v>
      </c>
      <c r="AF447" s="2" t="s">
        <v>5295</v>
      </c>
      <c r="AG447" s="2">
        <v>5</v>
      </c>
      <c r="AH447" s="23">
        <f t="shared" si="24"/>
        <v>2865.9900000000002</v>
      </c>
      <c r="AI447" s="2" t="str">
        <f t="shared" si="25"/>
        <v>Adulto</v>
      </c>
      <c r="AJ447" s="23">
        <f t="shared" si="26"/>
        <v>1748.5663911935906</v>
      </c>
      <c r="AK447" s="17">
        <f t="shared" si="27"/>
        <v>1117.4236088064097</v>
      </c>
    </row>
    <row r="448" spans="1:37" x14ac:dyDescent="0.25">
      <c r="A448" s="3" t="s">
        <v>897</v>
      </c>
      <c r="B448" s="1" t="s">
        <v>2542</v>
      </c>
      <c r="C448" s="1" t="s">
        <v>2548</v>
      </c>
      <c r="D448" s="1" t="s">
        <v>2551</v>
      </c>
      <c r="E448" s="9">
        <v>26702</v>
      </c>
      <c r="F448" s="10">
        <v>39</v>
      </c>
      <c r="G448" s="1" t="s">
        <v>2556</v>
      </c>
      <c r="H448" s="1" t="s">
        <v>2562</v>
      </c>
      <c r="I448" s="1" t="s">
        <v>2564</v>
      </c>
      <c r="J448" s="11" t="s">
        <v>3431</v>
      </c>
      <c r="K448" s="9">
        <v>45187</v>
      </c>
      <c r="L448" s="1" t="s">
        <v>5068</v>
      </c>
      <c r="M448" s="1" t="s">
        <v>5070</v>
      </c>
      <c r="N448" s="11" t="s">
        <v>5157</v>
      </c>
      <c r="O448" s="1" t="s">
        <v>5278</v>
      </c>
      <c r="P448" s="1" t="s">
        <v>5283</v>
      </c>
      <c r="Q448" s="1" t="s">
        <v>5284</v>
      </c>
      <c r="R448" s="11">
        <v>333.2</v>
      </c>
      <c r="S448" s="1" t="s">
        <v>5288</v>
      </c>
      <c r="T448" s="1" t="s">
        <v>5292</v>
      </c>
      <c r="U448" s="12">
        <v>0.12002665831176861</v>
      </c>
      <c r="V448" s="11">
        <v>156.62</v>
      </c>
      <c r="W448" s="1" t="s">
        <v>5295</v>
      </c>
      <c r="X448" s="1" t="s">
        <v>5294</v>
      </c>
      <c r="Y448" s="10">
        <v>246</v>
      </c>
      <c r="Z448" s="10">
        <v>7</v>
      </c>
      <c r="AA448" s="1" t="s">
        <v>5298</v>
      </c>
      <c r="AB448" s="1">
        <v>1</v>
      </c>
      <c r="AC448" s="10">
        <v>4</v>
      </c>
      <c r="AD448" s="10">
        <v>4</v>
      </c>
      <c r="AE448" s="1" t="s">
        <v>5302</v>
      </c>
      <c r="AF448" s="1" t="s">
        <v>5295</v>
      </c>
      <c r="AG448" s="1">
        <v>2</v>
      </c>
      <c r="AH448" s="17">
        <f t="shared" si="24"/>
        <v>489.82</v>
      </c>
      <c r="AI448" s="1" t="str">
        <f t="shared" si="25"/>
        <v>Adulto</v>
      </c>
      <c r="AJ448" s="17">
        <f t="shared" si="26"/>
        <v>58.791457774270498</v>
      </c>
      <c r="AK448" s="17">
        <f t="shared" si="27"/>
        <v>431.0285422257295</v>
      </c>
    </row>
    <row r="449" spans="1:37" x14ac:dyDescent="0.25">
      <c r="A449" s="4" t="s">
        <v>898</v>
      </c>
      <c r="B449" s="2" t="s">
        <v>2540</v>
      </c>
      <c r="C449" s="2" t="s">
        <v>2543</v>
      </c>
      <c r="D449" s="2" t="s">
        <v>2552</v>
      </c>
      <c r="E449" s="13">
        <v>38587</v>
      </c>
      <c r="F449" s="14">
        <v>18</v>
      </c>
      <c r="G449" s="2" t="s">
        <v>2556</v>
      </c>
      <c r="H449" s="2" t="s">
        <v>2559</v>
      </c>
      <c r="I449" s="2" t="s">
        <v>2563</v>
      </c>
      <c r="J449" s="15" t="s">
        <v>3432</v>
      </c>
      <c r="K449" s="13">
        <v>45290</v>
      </c>
      <c r="L449" s="2" t="s">
        <v>5067</v>
      </c>
      <c r="M449" s="2" t="s">
        <v>5072</v>
      </c>
      <c r="N449" s="15" t="s">
        <v>5248</v>
      </c>
      <c r="O449" s="2" t="s">
        <v>5276</v>
      </c>
      <c r="P449" s="2" t="s">
        <v>5283</v>
      </c>
      <c r="Q449" s="2" t="s">
        <v>5285</v>
      </c>
      <c r="R449" s="15">
        <v>2788.37</v>
      </c>
      <c r="S449" s="2" t="s">
        <v>5288</v>
      </c>
      <c r="T449" s="2" t="s">
        <v>5292</v>
      </c>
      <c r="U449" s="16">
        <v>0.65370239646970363</v>
      </c>
      <c r="V449" s="15">
        <v>511.38</v>
      </c>
      <c r="W449" s="2" t="s">
        <v>5294</v>
      </c>
      <c r="X449" s="2" t="s">
        <v>5295</v>
      </c>
      <c r="Y449" s="14">
        <v>153</v>
      </c>
      <c r="Z449" s="14">
        <v>11</v>
      </c>
      <c r="AA449" s="2" t="s">
        <v>5297</v>
      </c>
      <c r="AB449" s="2">
        <v>1</v>
      </c>
      <c r="AC449" s="14">
        <v>7</v>
      </c>
      <c r="AD449" s="14">
        <v>9</v>
      </c>
      <c r="AE449" s="2" t="s">
        <v>5299</v>
      </c>
      <c r="AF449" s="2" t="s">
        <v>5295</v>
      </c>
      <c r="AG449" s="2">
        <v>0</v>
      </c>
      <c r="AH449" s="23">
        <f t="shared" si="24"/>
        <v>3299.75</v>
      </c>
      <c r="AI449" s="2" t="str">
        <f t="shared" si="25"/>
        <v>Adulto</v>
      </c>
      <c r="AJ449" s="23">
        <f t="shared" si="26"/>
        <v>2157.0544827509048</v>
      </c>
      <c r="AK449" s="17">
        <f t="shared" si="27"/>
        <v>1142.6955172490952</v>
      </c>
    </row>
    <row r="450" spans="1:37" x14ac:dyDescent="0.25">
      <c r="A450" s="4" t="s">
        <v>900</v>
      </c>
      <c r="B450" s="2" t="s">
        <v>2535</v>
      </c>
      <c r="C450" s="2" t="s">
        <v>2543</v>
      </c>
      <c r="D450" s="2" t="s">
        <v>2551</v>
      </c>
      <c r="E450" s="13">
        <v>30708</v>
      </c>
      <c r="F450" s="14">
        <v>59</v>
      </c>
      <c r="G450" s="2" t="s">
        <v>2554</v>
      </c>
      <c r="H450" s="2" t="s">
        <v>2559</v>
      </c>
      <c r="I450" s="2" t="s">
        <v>2565</v>
      </c>
      <c r="J450" s="15" t="s">
        <v>3434</v>
      </c>
      <c r="K450" s="13">
        <v>45045</v>
      </c>
      <c r="L450" s="2" t="s">
        <v>5067</v>
      </c>
      <c r="M450" s="2" t="s">
        <v>5073</v>
      </c>
      <c r="N450" s="15" t="s">
        <v>5174</v>
      </c>
      <c r="O450" s="2" t="s">
        <v>5278</v>
      </c>
      <c r="P450" s="2" t="s">
        <v>5280</v>
      </c>
      <c r="Q450" s="2" t="s">
        <v>5284</v>
      </c>
      <c r="R450" s="15">
        <v>2384.5300000000002</v>
      </c>
      <c r="S450" s="2" t="s">
        <v>5290</v>
      </c>
      <c r="T450" s="2" t="s">
        <v>5292</v>
      </c>
      <c r="U450" s="16">
        <v>0.48002708962807722</v>
      </c>
      <c r="V450" s="15">
        <v>118.96</v>
      </c>
      <c r="W450" s="2" t="s">
        <v>5294</v>
      </c>
      <c r="X450" s="2" t="s">
        <v>5295</v>
      </c>
      <c r="Y450" s="14">
        <v>115</v>
      </c>
      <c r="Z450" s="14">
        <v>8</v>
      </c>
      <c r="AA450" s="2" t="s">
        <v>5298</v>
      </c>
      <c r="AB450" s="2">
        <v>2</v>
      </c>
      <c r="AC450" s="14">
        <v>2</v>
      </c>
      <c r="AD450" s="14">
        <v>6</v>
      </c>
      <c r="AE450" s="2" t="s">
        <v>5300</v>
      </c>
      <c r="AF450" s="2" t="s">
        <v>5295</v>
      </c>
      <c r="AG450" s="2">
        <v>5</v>
      </c>
      <c r="AH450" s="23">
        <f t="shared" ref="AH450:AH513" si="28">R450+V450</f>
        <v>2503.4900000000002</v>
      </c>
      <c r="AI450" s="2" t="str">
        <f t="shared" ref="AI450:AI513" si="29">IF(F450&lt;15,"Niño",IF(F450&lt;65,"Adulto","Adulto Mayor"))</f>
        <v>Adulto</v>
      </c>
      <c r="AJ450" s="23">
        <f t="shared" ref="AJ450:AJ513" si="30">AH450*U450</f>
        <v>1201.7430186129952</v>
      </c>
      <c r="AK450" s="17">
        <f t="shared" si="27"/>
        <v>1301.746981387005</v>
      </c>
    </row>
    <row r="451" spans="1:37" x14ac:dyDescent="0.25">
      <c r="A451" s="3" t="s">
        <v>901</v>
      </c>
      <c r="B451" s="1" t="s">
        <v>2533</v>
      </c>
      <c r="C451" s="1" t="s">
        <v>2545</v>
      </c>
      <c r="D451" s="1" t="s">
        <v>2552</v>
      </c>
      <c r="E451" s="9">
        <v>19425</v>
      </c>
      <c r="F451" s="10">
        <v>32</v>
      </c>
      <c r="G451" s="1" t="s">
        <v>2553</v>
      </c>
      <c r="H451" s="1" t="s">
        <v>2561</v>
      </c>
      <c r="I451" s="1" t="s">
        <v>2563</v>
      </c>
      <c r="J451" s="11" t="s">
        <v>3435</v>
      </c>
      <c r="K451" s="9">
        <v>45487</v>
      </c>
      <c r="L451" s="1" t="s">
        <v>5067</v>
      </c>
      <c r="M451" s="1" t="s">
        <v>5072</v>
      </c>
      <c r="N451" s="11" t="s">
        <v>5175</v>
      </c>
      <c r="O451" s="1" t="s">
        <v>5278</v>
      </c>
      <c r="P451" s="1" t="s">
        <v>5282</v>
      </c>
      <c r="Q451" s="1" t="s">
        <v>5285</v>
      </c>
      <c r="R451" s="11">
        <v>2097.5100000000002</v>
      </c>
      <c r="S451" s="1" t="s">
        <v>5289</v>
      </c>
      <c r="T451" s="1" t="s">
        <v>5293</v>
      </c>
      <c r="U451" s="12">
        <v>0.73218242552233515</v>
      </c>
      <c r="V451" s="11">
        <v>262.56</v>
      </c>
      <c r="W451" s="1" t="s">
        <v>5294</v>
      </c>
      <c r="X451" s="1" t="s">
        <v>5295</v>
      </c>
      <c r="Y451" s="10">
        <v>195</v>
      </c>
      <c r="Z451" s="10">
        <v>7</v>
      </c>
      <c r="AA451" s="1" t="s">
        <v>5296</v>
      </c>
      <c r="AB451" s="1">
        <v>4</v>
      </c>
      <c r="AC451" s="10">
        <v>8</v>
      </c>
      <c r="AD451" s="10">
        <v>3</v>
      </c>
      <c r="AE451" s="1" t="s">
        <v>5302</v>
      </c>
      <c r="AF451" s="1" t="s">
        <v>5294</v>
      </c>
      <c r="AG451" s="1">
        <v>5</v>
      </c>
      <c r="AH451" s="17">
        <f t="shared" si="28"/>
        <v>2360.0700000000002</v>
      </c>
      <c r="AI451" s="1" t="str">
        <f t="shared" si="29"/>
        <v>Adulto</v>
      </c>
      <c r="AJ451" s="17">
        <f t="shared" si="30"/>
        <v>1728.0017770024976</v>
      </c>
      <c r="AK451" s="17">
        <f t="shared" ref="AK451:AK514" si="31">AH451-AJ451</f>
        <v>632.06822299750252</v>
      </c>
    </row>
    <row r="452" spans="1:37" x14ac:dyDescent="0.25">
      <c r="A452" s="4" t="s">
        <v>902</v>
      </c>
      <c r="B452" s="2" t="s">
        <v>2534</v>
      </c>
      <c r="C452" s="2" t="s">
        <v>2549</v>
      </c>
      <c r="D452" s="2" t="s">
        <v>2552</v>
      </c>
      <c r="E452" s="13">
        <v>26312</v>
      </c>
      <c r="F452" s="14">
        <v>21</v>
      </c>
      <c r="G452" s="2" t="s">
        <v>2555</v>
      </c>
      <c r="H452" s="2" t="s">
        <v>2559</v>
      </c>
      <c r="I452" s="2" t="s">
        <v>2563</v>
      </c>
      <c r="J452" s="15" t="s">
        <v>3436</v>
      </c>
      <c r="K452" s="13">
        <v>45541</v>
      </c>
      <c r="L452" s="2" t="s">
        <v>5067</v>
      </c>
      <c r="M452" s="2" t="s">
        <v>5073</v>
      </c>
      <c r="N452" s="15" t="s">
        <v>5232</v>
      </c>
      <c r="O452" s="2" t="s">
        <v>5278</v>
      </c>
      <c r="P452" s="2" t="s">
        <v>5283</v>
      </c>
      <c r="Q452" s="2" t="s">
        <v>5286</v>
      </c>
      <c r="R452" s="15">
        <v>1570.75</v>
      </c>
      <c r="S452" s="2" t="s">
        <v>5290</v>
      </c>
      <c r="T452" s="2" t="s">
        <v>5293</v>
      </c>
      <c r="U452" s="16">
        <v>0.56673289994451281</v>
      </c>
      <c r="V452" s="15">
        <v>321.52999999999997</v>
      </c>
      <c r="W452" s="2" t="s">
        <v>5294</v>
      </c>
      <c r="X452" s="2" t="s">
        <v>5294</v>
      </c>
      <c r="Y452" s="14">
        <v>54</v>
      </c>
      <c r="Z452" s="14">
        <v>14</v>
      </c>
      <c r="AA452" s="2" t="s">
        <v>5297</v>
      </c>
      <c r="AB452" s="2">
        <v>1</v>
      </c>
      <c r="AC452" s="14">
        <v>2</v>
      </c>
      <c r="AD452" s="14">
        <v>8</v>
      </c>
      <c r="AE452" s="2" t="s">
        <v>5302</v>
      </c>
      <c r="AF452" s="2" t="s">
        <v>5294</v>
      </c>
      <c r="AG452" s="2">
        <v>3</v>
      </c>
      <c r="AH452" s="23">
        <f t="shared" si="28"/>
        <v>1892.28</v>
      </c>
      <c r="AI452" s="2" t="str">
        <f t="shared" si="29"/>
        <v>Adulto</v>
      </c>
      <c r="AJ452" s="23">
        <f t="shared" si="30"/>
        <v>1072.4173319070028</v>
      </c>
      <c r="AK452" s="17">
        <f t="shared" si="31"/>
        <v>819.86266809299718</v>
      </c>
    </row>
    <row r="453" spans="1:37" x14ac:dyDescent="0.25">
      <c r="A453" s="3" t="s">
        <v>903</v>
      </c>
      <c r="B453" s="1" t="s">
        <v>2533</v>
      </c>
      <c r="C453" s="1" t="s">
        <v>2548</v>
      </c>
      <c r="D453" s="1" t="s">
        <v>2551</v>
      </c>
      <c r="E453" s="9">
        <v>25863</v>
      </c>
      <c r="F453" s="10">
        <v>40</v>
      </c>
      <c r="G453" s="1" t="s">
        <v>2555</v>
      </c>
      <c r="H453" s="1" t="s">
        <v>2558</v>
      </c>
      <c r="I453" s="1" t="s">
        <v>2566</v>
      </c>
      <c r="J453" s="11" t="s">
        <v>3437</v>
      </c>
      <c r="K453" s="9">
        <v>45169</v>
      </c>
      <c r="L453" s="1" t="s">
        <v>5067</v>
      </c>
      <c r="M453" s="1" t="s">
        <v>5072</v>
      </c>
      <c r="N453" s="11" t="s">
        <v>5253</v>
      </c>
      <c r="O453" s="1" t="s">
        <v>5276</v>
      </c>
      <c r="P453" s="1" t="s">
        <v>5282</v>
      </c>
      <c r="Q453" s="1" t="s">
        <v>5286</v>
      </c>
      <c r="R453" s="11">
        <v>2697.32</v>
      </c>
      <c r="S453" s="1" t="s">
        <v>5289</v>
      </c>
      <c r="T453" s="1" t="s">
        <v>5288</v>
      </c>
      <c r="U453" s="12">
        <v>0.20484597424097151</v>
      </c>
      <c r="V453" s="11">
        <v>398.85</v>
      </c>
      <c r="W453" s="1" t="s">
        <v>5295</v>
      </c>
      <c r="X453" s="1" t="s">
        <v>5295</v>
      </c>
      <c r="Y453" s="10">
        <v>174</v>
      </c>
      <c r="Z453" s="10">
        <v>9</v>
      </c>
      <c r="AA453" s="1" t="s">
        <v>5296</v>
      </c>
      <c r="AB453" s="1">
        <v>1</v>
      </c>
      <c r="AC453" s="10">
        <v>9</v>
      </c>
      <c r="AD453" s="10">
        <v>8</v>
      </c>
      <c r="AE453" s="1" t="s">
        <v>5300</v>
      </c>
      <c r="AF453" s="1" t="s">
        <v>5294</v>
      </c>
      <c r="AG453" s="1">
        <v>3</v>
      </c>
      <c r="AH453" s="17">
        <f t="shared" si="28"/>
        <v>3096.17</v>
      </c>
      <c r="AI453" s="1" t="str">
        <f t="shared" si="29"/>
        <v>Adulto</v>
      </c>
      <c r="AJ453" s="17">
        <f t="shared" si="30"/>
        <v>634.23796006566874</v>
      </c>
      <c r="AK453" s="17">
        <f t="shared" si="31"/>
        <v>2461.9320399343314</v>
      </c>
    </row>
    <row r="454" spans="1:37" x14ac:dyDescent="0.25">
      <c r="A454" s="3" t="s">
        <v>905</v>
      </c>
      <c r="B454" s="1" t="s">
        <v>2534</v>
      </c>
      <c r="C454" s="1" t="s">
        <v>2545</v>
      </c>
      <c r="D454" s="1" t="s">
        <v>2552</v>
      </c>
      <c r="E454" s="9">
        <v>20540</v>
      </c>
      <c r="F454" s="10">
        <v>27</v>
      </c>
      <c r="G454" s="1" t="s">
        <v>2554</v>
      </c>
      <c r="H454" s="1" t="s">
        <v>2562</v>
      </c>
      <c r="I454" s="1" t="s">
        <v>2563</v>
      </c>
      <c r="J454" s="11" t="s">
        <v>3439</v>
      </c>
      <c r="K454" s="9">
        <v>45345</v>
      </c>
      <c r="L454" s="1" t="s">
        <v>5069</v>
      </c>
      <c r="M454" s="1" t="s">
        <v>5070</v>
      </c>
      <c r="N454" s="11" t="s">
        <v>5173</v>
      </c>
      <c r="O454" s="1" t="s">
        <v>5277</v>
      </c>
      <c r="P454" s="1" t="s">
        <v>5281</v>
      </c>
      <c r="Q454" s="1" t="s">
        <v>5287</v>
      </c>
      <c r="R454" s="11">
        <v>2457.23</v>
      </c>
      <c r="S454" s="1" t="s">
        <v>5288</v>
      </c>
      <c r="T454" s="1" t="s">
        <v>5288</v>
      </c>
      <c r="U454" s="12">
        <v>0.43383316518597248</v>
      </c>
      <c r="V454" s="11">
        <v>375.05</v>
      </c>
      <c r="W454" s="1" t="s">
        <v>5294</v>
      </c>
      <c r="X454" s="1" t="s">
        <v>5294</v>
      </c>
      <c r="Y454" s="10">
        <v>216</v>
      </c>
      <c r="Z454" s="10">
        <v>2</v>
      </c>
      <c r="AA454" s="1" t="s">
        <v>5296</v>
      </c>
      <c r="AB454" s="1">
        <v>1</v>
      </c>
      <c r="AC454" s="10">
        <v>6</v>
      </c>
      <c r="AD454" s="10">
        <v>4</v>
      </c>
      <c r="AE454" s="1" t="s">
        <v>5302</v>
      </c>
      <c r="AF454" s="1" t="s">
        <v>5294</v>
      </c>
      <c r="AG454" s="1">
        <v>1</v>
      </c>
      <c r="AH454" s="17">
        <f t="shared" si="28"/>
        <v>2832.28</v>
      </c>
      <c r="AI454" s="1" t="str">
        <f t="shared" si="29"/>
        <v>Adulto</v>
      </c>
      <c r="AJ454" s="17">
        <f t="shared" si="30"/>
        <v>1228.7369970929262</v>
      </c>
      <c r="AK454" s="17">
        <f t="shared" si="31"/>
        <v>1603.543002907074</v>
      </c>
    </row>
    <row r="455" spans="1:37" x14ac:dyDescent="0.25">
      <c r="A455" s="4" t="s">
        <v>908</v>
      </c>
      <c r="B455" s="2" t="s">
        <v>2534</v>
      </c>
      <c r="C455" s="2" t="s">
        <v>2544</v>
      </c>
      <c r="D455" s="2" t="s">
        <v>2551</v>
      </c>
      <c r="E455" s="13">
        <v>37307</v>
      </c>
      <c r="F455" s="14">
        <v>39</v>
      </c>
      <c r="G455" s="2" t="s">
        <v>2557</v>
      </c>
      <c r="H455" s="2" t="s">
        <v>2561</v>
      </c>
      <c r="I455" s="2" t="s">
        <v>2564</v>
      </c>
      <c r="J455" s="15" t="s">
        <v>3442</v>
      </c>
      <c r="K455" s="13">
        <v>45028</v>
      </c>
      <c r="L455" s="2" t="s">
        <v>5068</v>
      </c>
      <c r="M455" s="2" t="s">
        <v>5074</v>
      </c>
      <c r="N455" s="15" t="s">
        <v>5256</v>
      </c>
      <c r="O455" s="2" t="s">
        <v>5275</v>
      </c>
      <c r="P455" s="2" t="s">
        <v>5281</v>
      </c>
      <c r="Q455" s="2" t="s">
        <v>5285</v>
      </c>
      <c r="R455" s="15">
        <v>2135.0700000000002</v>
      </c>
      <c r="S455" s="2" t="s">
        <v>5288</v>
      </c>
      <c r="T455" s="2" t="s">
        <v>5293</v>
      </c>
      <c r="U455" s="16">
        <v>0.95500075750255253</v>
      </c>
      <c r="V455" s="15">
        <v>49.11</v>
      </c>
      <c r="W455" s="2" t="s">
        <v>5294</v>
      </c>
      <c r="X455" s="2" t="s">
        <v>5295</v>
      </c>
      <c r="Y455" s="14">
        <v>172</v>
      </c>
      <c r="Z455" s="14">
        <v>7</v>
      </c>
      <c r="AA455" s="2" t="s">
        <v>5296</v>
      </c>
      <c r="AB455" s="2">
        <v>4</v>
      </c>
      <c r="AC455" s="14">
        <v>0</v>
      </c>
      <c r="AD455" s="14">
        <v>9</v>
      </c>
      <c r="AE455" s="2" t="s">
        <v>5301</v>
      </c>
      <c r="AF455" s="2" t="s">
        <v>5294</v>
      </c>
      <c r="AG455" s="2">
        <v>5</v>
      </c>
      <c r="AH455" s="23">
        <f t="shared" si="28"/>
        <v>2184.1800000000003</v>
      </c>
      <c r="AI455" s="2" t="str">
        <f t="shared" si="29"/>
        <v>Adulto</v>
      </c>
      <c r="AJ455" s="23">
        <f t="shared" si="30"/>
        <v>2085.8935545219256</v>
      </c>
      <c r="AK455" s="17">
        <f t="shared" si="31"/>
        <v>98.286445478074711</v>
      </c>
    </row>
    <row r="456" spans="1:37" x14ac:dyDescent="0.25">
      <c r="A456" s="4" t="s">
        <v>910</v>
      </c>
      <c r="B456" s="2" t="s">
        <v>2542</v>
      </c>
      <c r="C456" s="2" t="s">
        <v>2548</v>
      </c>
      <c r="D456" s="2" t="s">
        <v>2551</v>
      </c>
      <c r="E456" s="13">
        <v>35936</v>
      </c>
      <c r="F456" s="14">
        <v>56</v>
      </c>
      <c r="G456" s="2" t="s">
        <v>2556</v>
      </c>
      <c r="H456" s="2" t="s">
        <v>2558</v>
      </c>
      <c r="I456" s="2" t="s">
        <v>2564</v>
      </c>
      <c r="J456" s="15" t="s">
        <v>3444</v>
      </c>
      <c r="K456" s="13">
        <v>45355</v>
      </c>
      <c r="L456" s="2" t="s">
        <v>5067</v>
      </c>
      <c r="M456" s="2" t="s">
        <v>5072</v>
      </c>
      <c r="N456" s="15" t="s">
        <v>5163</v>
      </c>
      <c r="O456" s="2" t="s">
        <v>5274</v>
      </c>
      <c r="P456" s="2" t="s">
        <v>5279</v>
      </c>
      <c r="Q456" s="2" t="s">
        <v>5286</v>
      </c>
      <c r="R456" s="15">
        <v>1507.23</v>
      </c>
      <c r="S456" s="2" t="s">
        <v>5289</v>
      </c>
      <c r="T456" s="2" t="s">
        <v>5292</v>
      </c>
      <c r="U456" s="16">
        <v>0.38052673429782857</v>
      </c>
      <c r="V456" s="15">
        <v>74.260000000000005</v>
      </c>
      <c r="W456" s="2" t="s">
        <v>5295</v>
      </c>
      <c r="X456" s="2" t="s">
        <v>5294</v>
      </c>
      <c r="Y456" s="14">
        <v>218</v>
      </c>
      <c r="Z456" s="14">
        <v>11</v>
      </c>
      <c r="AA456" s="2" t="s">
        <v>5297</v>
      </c>
      <c r="AB456" s="2">
        <v>2</v>
      </c>
      <c r="AC456" s="14">
        <v>2</v>
      </c>
      <c r="AD456" s="14">
        <v>9</v>
      </c>
      <c r="AE456" s="2" t="s">
        <v>5302</v>
      </c>
      <c r="AF456" s="2" t="s">
        <v>5295</v>
      </c>
      <c r="AG456" s="2">
        <v>3</v>
      </c>
      <c r="AH456" s="23">
        <f t="shared" si="28"/>
        <v>1581.49</v>
      </c>
      <c r="AI456" s="2" t="str">
        <f t="shared" si="29"/>
        <v>Adulto</v>
      </c>
      <c r="AJ456" s="23">
        <f t="shared" si="30"/>
        <v>601.79922502467286</v>
      </c>
      <c r="AK456" s="17">
        <f t="shared" si="31"/>
        <v>979.69077497532714</v>
      </c>
    </row>
    <row r="457" spans="1:37" x14ac:dyDescent="0.25">
      <c r="A457" s="4" t="s">
        <v>912</v>
      </c>
      <c r="B457" s="2" t="s">
        <v>2536</v>
      </c>
      <c r="C457" s="2" t="s">
        <v>2548</v>
      </c>
      <c r="D457" s="2" t="s">
        <v>2551</v>
      </c>
      <c r="E457" s="13">
        <v>38257</v>
      </c>
      <c r="F457" s="14">
        <v>56</v>
      </c>
      <c r="G457" s="2" t="s">
        <v>2557</v>
      </c>
      <c r="H457" s="2" t="s">
        <v>2559</v>
      </c>
      <c r="I457" s="2" t="s">
        <v>2566</v>
      </c>
      <c r="J457" s="15" t="s">
        <v>3446</v>
      </c>
      <c r="K457" s="13">
        <v>45071</v>
      </c>
      <c r="L457" s="2" t="s">
        <v>5067</v>
      </c>
      <c r="M457" s="2" t="s">
        <v>5070</v>
      </c>
      <c r="N457" s="15" t="s">
        <v>5099</v>
      </c>
      <c r="O457" s="2" t="s">
        <v>5277</v>
      </c>
      <c r="P457" s="2" t="s">
        <v>5282</v>
      </c>
      <c r="Q457" s="2" t="s">
        <v>5285</v>
      </c>
      <c r="R457" s="15">
        <v>1341.39</v>
      </c>
      <c r="S457" s="2" t="s">
        <v>5290</v>
      </c>
      <c r="T457" s="2" t="s">
        <v>5288</v>
      </c>
      <c r="U457" s="16">
        <v>0.96311273940090203</v>
      </c>
      <c r="V457" s="15">
        <v>650.34</v>
      </c>
      <c r="W457" s="2" t="s">
        <v>5295</v>
      </c>
      <c r="X457" s="2" t="s">
        <v>5294</v>
      </c>
      <c r="Y457" s="14">
        <v>18</v>
      </c>
      <c r="Z457" s="14">
        <v>3</v>
      </c>
      <c r="AA457" s="2" t="s">
        <v>5296</v>
      </c>
      <c r="AB457" s="2">
        <v>3</v>
      </c>
      <c r="AC457" s="14">
        <v>2</v>
      </c>
      <c r="AD457" s="14">
        <v>4</v>
      </c>
      <c r="AE457" s="2" t="s">
        <v>5302</v>
      </c>
      <c r="AF457" s="2" t="s">
        <v>5294</v>
      </c>
      <c r="AG457" s="2">
        <v>4</v>
      </c>
      <c r="AH457" s="23">
        <f t="shared" si="28"/>
        <v>1991.73</v>
      </c>
      <c r="AI457" s="2" t="str">
        <f t="shared" si="29"/>
        <v>Adulto</v>
      </c>
      <c r="AJ457" s="23">
        <f t="shared" si="30"/>
        <v>1918.2605364469587</v>
      </c>
      <c r="AK457" s="17">
        <f t="shared" si="31"/>
        <v>73.469463553041351</v>
      </c>
    </row>
    <row r="458" spans="1:37" x14ac:dyDescent="0.25">
      <c r="A458" s="3" t="s">
        <v>915</v>
      </c>
      <c r="B458" s="1" t="s">
        <v>2534</v>
      </c>
      <c r="C458" s="1" t="s">
        <v>2544</v>
      </c>
      <c r="D458" s="1" t="s">
        <v>2551</v>
      </c>
      <c r="E458" s="9">
        <v>34996</v>
      </c>
      <c r="F458" s="10">
        <v>56</v>
      </c>
      <c r="G458" s="1" t="s">
        <v>2555</v>
      </c>
      <c r="H458" s="1" t="s">
        <v>2558</v>
      </c>
      <c r="I458" s="1" t="s">
        <v>2566</v>
      </c>
      <c r="J458" s="11" t="s">
        <v>3449</v>
      </c>
      <c r="K458" s="9">
        <v>44939</v>
      </c>
      <c r="L458" s="1" t="s">
        <v>5067</v>
      </c>
      <c r="M458" s="1" t="s">
        <v>2563</v>
      </c>
      <c r="N458" s="11" t="s">
        <v>5183</v>
      </c>
      <c r="O458" s="1" t="s">
        <v>5277</v>
      </c>
      <c r="P458" s="1" t="s">
        <v>5279</v>
      </c>
      <c r="Q458" s="1" t="s">
        <v>5287</v>
      </c>
      <c r="R458" s="11">
        <v>2168.27</v>
      </c>
      <c r="S458" s="1" t="s">
        <v>5288</v>
      </c>
      <c r="T458" s="1" t="s">
        <v>5291</v>
      </c>
      <c r="U458" s="12">
        <v>0.74927810804221917</v>
      </c>
      <c r="V458" s="11">
        <v>585.80999999999995</v>
      </c>
      <c r="W458" s="1" t="s">
        <v>5295</v>
      </c>
      <c r="X458" s="1" t="s">
        <v>5294</v>
      </c>
      <c r="Y458" s="10">
        <v>274</v>
      </c>
      <c r="Z458" s="10">
        <v>3</v>
      </c>
      <c r="AA458" s="1" t="s">
        <v>5296</v>
      </c>
      <c r="AB458" s="1">
        <v>4</v>
      </c>
      <c r="AC458" s="10">
        <v>7</v>
      </c>
      <c r="AD458" s="10">
        <v>4</v>
      </c>
      <c r="AE458" s="1" t="s">
        <v>5302</v>
      </c>
      <c r="AF458" s="1" t="s">
        <v>5295</v>
      </c>
      <c r="AG458" s="1">
        <v>2</v>
      </c>
      <c r="AH458" s="17">
        <f t="shared" si="28"/>
        <v>2754.08</v>
      </c>
      <c r="AI458" s="1" t="str">
        <f t="shared" si="29"/>
        <v>Adulto</v>
      </c>
      <c r="AJ458" s="17">
        <f t="shared" si="30"/>
        <v>2063.5718517969149</v>
      </c>
      <c r="AK458" s="17">
        <f t="shared" si="31"/>
        <v>690.50814820308506</v>
      </c>
    </row>
    <row r="459" spans="1:37" x14ac:dyDescent="0.25">
      <c r="A459" s="4" t="s">
        <v>916</v>
      </c>
      <c r="B459" s="2" t="s">
        <v>2537</v>
      </c>
      <c r="C459" s="2" t="s">
        <v>2549</v>
      </c>
      <c r="D459" s="2" t="s">
        <v>2551</v>
      </c>
      <c r="E459" s="13">
        <v>21074</v>
      </c>
      <c r="F459" s="14">
        <v>28</v>
      </c>
      <c r="G459" s="2" t="s">
        <v>2554</v>
      </c>
      <c r="H459" s="2" t="s">
        <v>2562</v>
      </c>
      <c r="I459" s="2" t="s">
        <v>2566</v>
      </c>
      <c r="J459" s="15" t="s">
        <v>3450</v>
      </c>
      <c r="K459" s="13">
        <v>44994</v>
      </c>
      <c r="L459" s="2" t="s">
        <v>5069</v>
      </c>
      <c r="M459" s="2" t="s">
        <v>5073</v>
      </c>
      <c r="N459" s="15" t="s">
        <v>5082</v>
      </c>
      <c r="O459" s="2" t="s">
        <v>5274</v>
      </c>
      <c r="P459" s="2" t="s">
        <v>5282</v>
      </c>
      <c r="Q459" s="2" t="s">
        <v>5287</v>
      </c>
      <c r="R459" s="15">
        <v>478.37</v>
      </c>
      <c r="S459" s="2" t="s">
        <v>5289</v>
      </c>
      <c r="T459" s="2" t="s">
        <v>5293</v>
      </c>
      <c r="U459" s="16">
        <v>0.56644404942847204</v>
      </c>
      <c r="V459" s="15">
        <v>768.98</v>
      </c>
      <c r="W459" s="2" t="s">
        <v>5294</v>
      </c>
      <c r="X459" s="2" t="s">
        <v>5294</v>
      </c>
      <c r="Y459" s="14">
        <v>294</v>
      </c>
      <c r="Z459" s="14">
        <v>7</v>
      </c>
      <c r="AA459" s="2" t="s">
        <v>5298</v>
      </c>
      <c r="AB459" s="2">
        <v>2</v>
      </c>
      <c r="AC459" s="14">
        <v>0</v>
      </c>
      <c r="AD459" s="14">
        <v>4</v>
      </c>
      <c r="AE459" s="2" t="s">
        <v>5303</v>
      </c>
      <c r="AF459" s="2" t="s">
        <v>5294</v>
      </c>
      <c r="AG459" s="2">
        <v>3</v>
      </c>
      <c r="AH459" s="23">
        <f t="shared" si="28"/>
        <v>1247.3499999999999</v>
      </c>
      <c r="AI459" s="2" t="str">
        <f t="shared" si="29"/>
        <v>Adulto</v>
      </c>
      <c r="AJ459" s="23">
        <f t="shared" si="30"/>
        <v>706.5539850546046</v>
      </c>
      <c r="AK459" s="17">
        <f t="shared" si="31"/>
        <v>540.79601494539531</v>
      </c>
    </row>
    <row r="460" spans="1:37" x14ac:dyDescent="0.25">
      <c r="A460" s="3" t="s">
        <v>917</v>
      </c>
      <c r="B460" s="1" t="s">
        <v>2536</v>
      </c>
      <c r="C460" s="1" t="s">
        <v>2544</v>
      </c>
      <c r="D460" s="1" t="s">
        <v>2551</v>
      </c>
      <c r="E460" s="9">
        <v>29606</v>
      </c>
      <c r="F460" s="10">
        <v>64</v>
      </c>
      <c r="G460" s="1" t="s">
        <v>2553</v>
      </c>
      <c r="H460" s="1" t="s">
        <v>2562</v>
      </c>
      <c r="I460" s="1" t="s">
        <v>2565</v>
      </c>
      <c r="J460" s="11" t="s">
        <v>3451</v>
      </c>
      <c r="K460" s="9">
        <v>45446</v>
      </c>
      <c r="L460" s="1" t="s">
        <v>5068</v>
      </c>
      <c r="M460" s="1" t="s">
        <v>5072</v>
      </c>
      <c r="N460" s="11" t="s">
        <v>5267</v>
      </c>
      <c r="O460" s="1" t="s">
        <v>5274</v>
      </c>
      <c r="P460" s="1" t="s">
        <v>5279</v>
      </c>
      <c r="Q460" s="1" t="s">
        <v>5287</v>
      </c>
      <c r="R460" s="11">
        <v>2816.63</v>
      </c>
      <c r="S460" s="1" t="s">
        <v>5290</v>
      </c>
      <c r="T460" s="1" t="s">
        <v>5291</v>
      </c>
      <c r="U460" s="12">
        <v>0.13070310198598331</v>
      </c>
      <c r="V460" s="11">
        <v>334.14</v>
      </c>
      <c r="W460" s="1" t="s">
        <v>5294</v>
      </c>
      <c r="X460" s="1" t="s">
        <v>5294</v>
      </c>
      <c r="Y460" s="10">
        <v>159</v>
      </c>
      <c r="Z460" s="10">
        <v>11</v>
      </c>
      <c r="AA460" s="1" t="s">
        <v>5296</v>
      </c>
      <c r="AB460" s="1">
        <v>3</v>
      </c>
      <c r="AC460" s="10">
        <v>3</v>
      </c>
      <c r="AD460" s="10">
        <v>10</v>
      </c>
      <c r="AE460" s="1" t="s">
        <v>5303</v>
      </c>
      <c r="AF460" s="1" t="s">
        <v>5294</v>
      </c>
      <c r="AG460" s="1">
        <v>3</v>
      </c>
      <c r="AH460" s="17">
        <f t="shared" si="28"/>
        <v>3150.77</v>
      </c>
      <c r="AI460" s="1" t="str">
        <f t="shared" si="29"/>
        <v>Adulto</v>
      </c>
      <c r="AJ460" s="17">
        <f t="shared" si="30"/>
        <v>411.81541264437664</v>
      </c>
      <c r="AK460" s="17">
        <f t="shared" si="31"/>
        <v>2738.9545873556235</v>
      </c>
    </row>
    <row r="461" spans="1:37" x14ac:dyDescent="0.25">
      <c r="A461" s="4" t="s">
        <v>920</v>
      </c>
      <c r="B461" s="2" t="s">
        <v>2540</v>
      </c>
      <c r="C461" s="2" t="s">
        <v>2545</v>
      </c>
      <c r="D461" s="2" t="s">
        <v>2552</v>
      </c>
      <c r="E461" s="13">
        <v>26480</v>
      </c>
      <c r="F461" s="14">
        <v>64</v>
      </c>
      <c r="G461" s="2" t="s">
        <v>2553</v>
      </c>
      <c r="H461" s="2" t="s">
        <v>2559</v>
      </c>
      <c r="I461" s="2" t="s">
        <v>2566</v>
      </c>
      <c r="J461" s="15" t="s">
        <v>3454</v>
      </c>
      <c r="K461" s="13">
        <v>45081</v>
      </c>
      <c r="L461" s="2" t="s">
        <v>5069</v>
      </c>
      <c r="M461" s="2" t="s">
        <v>5073</v>
      </c>
      <c r="N461" s="15" t="s">
        <v>5172</v>
      </c>
      <c r="O461" s="2" t="s">
        <v>5277</v>
      </c>
      <c r="P461" s="2" t="s">
        <v>5282</v>
      </c>
      <c r="Q461" s="2" t="s">
        <v>5286</v>
      </c>
      <c r="R461" s="15">
        <v>1588.18</v>
      </c>
      <c r="S461" s="2" t="s">
        <v>5288</v>
      </c>
      <c r="T461" s="2" t="s">
        <v>5293</v>
      </c>
      <c r="U461" s="16">
        <v>3.8659647655133862E-2</v>
      </c>
      <c r="V461" s="15">
        <v>617.05999999999995</v>
      </c>
      <c r="W461" s="2" t="s">
        <v>5294</v>
      </c>
      <c r="X461" s="2" t="s">
        <v>5294</v>
      </c>
      <c r="Y461" s="14">
        <v>216</v>
      </c>
      <c r="Z461" s="14">
        <v>9</v>
      </c>
      <c r="AA461" s="2" t="s">
        <v>5298</v>
      </c>
      <c r="AB461" s="2">
        <v>3</v>
      </c>
      <c r="AC461" s="14">
        <v>6</v>
      </c>
      <c r="AD461" s="14">
        <v>6</v>
      </c>
      <c r="AE461" s="2" t="s">
        <v>5300</v>
      </c>
      <c r="AF461" s="2" t="s">
        <v>5295</v>
      </c>
      <c r="AG461" s="2">
        <v>1</v>
      </c>
      <c r="AH461" s="23">
        <f t="shared" si="28"/>
        <v>2205.2399999999998</v>
      </c>
      <c r="AI461" s="2" t="str">
        <f t="shared" si="29"/>
        <v>Adulto</v>
      </c>
      <c r="AJ461" s="23">
        <f t="shared" si="30"/>
        <v>85.253801395007386</v>
      </c>
      <c r="AK461" s="17">
        <f t="shared" si="31"/>
        <v>2119.9861986049923</v>
      </c>
    </row>
    <row r="462" spans="1:37" x14ac:dyDescent="0.25">
      <c r="A462" s="3" t="s">
        <v>921</v>
      </c>
      <c r="B462" s="1" t="s">
        <v>2534</v>
      </c>
      <c r="C462" s="1" t="s">
        <v>2547</v>
      </c>
      <c r="D462" s="1" t="s">
        <v>2551</v>
      </c>
      <c r="E462" s="9">
        <v>26430</v>
      </c>
      <c r="F462" s="10">
        <v>56</v>
      </c>
      <c r="G462" s="1" t="s">
        <v>2553</v>
      </c>
      <c r="H462" s="1" t="s">
        <v>2562</v>
      </c>
      <c r="I462" s="1" t="s">
        <v>2563</v>
      </c>
      <c r="J462" s="11" t="s">
        <v>3455</v>
      </c>
      <c r="K462" s="9">
        <v>44991</v>
      </c>
      <c r="L462" s="1" t="s">
        <v>5067</v>
      </c>
      <c r="M462" s="1" t="s">
        <v>5071</v>
      </c>
      <c r="N462" s="11" t="s">
        <v>5111</v>
      </c>
      <c r="O462" s="1" t="s">
        <v>5278</v>
      </c>
      <c r="P462" s="1" t="s">
        <v>5282</v>
      </c>
      <c r="Q462" s="1" t="s">
        <v>5287</v>
      </c>
      <c r="R462" s="11">
        <v>318.70999999999998</v>
      </c>
      <c r="S462" s="1" t="s">
        <v>5288</v>
      </c>
      <c r="T462" s="1" t="s">
        <v>5291</v>
      </c>
      <c r="U462" s="12">
        <v>0.37921800985779069</v>
      </c>
      <c r="V462" s="11">
        <v>621.69000000000005</v>
      </c>
      <c r="W462" s="1" t="s">
        <v>5294</v>
      </c>
      <c r="X462" s="1" t="s">
        <v>5294</v>
      </c>
      <c r="Y462" s="10">
        <v>46</v>
      </c>
      <c r="Z462" s="10">
        <v>12</v>
      </c>
      <c r="AA462" s="1" t="s">
        <v>5296</v>
      </c>
      <c r="AB462" s="1">
        <v>3</v>
      </c>
      <c r="AC462" s="10">
        <v>3</v>
      </c>
      <c r="AD462" s="10">
        <v>2</v>
      </c>
      <c r="AE462" s="1" t="s">
        <v>5301</v>
      </c>
      <c r="AF462" s="1" t="s">
        <v>5295</v>
      </c>
      <c r="AG462" s="1">
        <v>5</v>
      </c>
      <c r="AH462" s="17">
        <f t="shared" si="28"/>
        <v>940.40000000000009</v>
      </c>
      <c r="AI462" s="1" t="str">
        <f t="shared" si="29"/>
        <v>Adulto</v>
      </c>
      <c r="AJ462" s="17">
        <f t="shared" si="30"/>
        <v>356.61661647026642</v>
      </c>
      <c r="AK462" s="17">
        <f t="shared" si="31"/>
        <v>583.78338352973367</v>
      </c>
    </row>
    <row r="463" spans="1:37" x14ac:dyDescent="0.25">
      <c r="A463" s="4" t="s">
        <v>922</v>
      </c>
      <c r="B463" s="2" t="s">
        <v>2542</v>
      </c>
      <c r="C463" s="2" t="s">
        <v>2547</v>
      </c>
      <c r="D463" s="2" t="s">
        <v>2551</v>
      </c>
      <c r="E463" s="13">
        <v>34734</v>
      </c>
      <c r="F463" s="14">
        <v>41</v>
      </c>
      <c r="G463" s="2" t="s">
        <v>2554</v>
      </c>
      <c r="H463" s="2" t="s">
        <v>2558</v>
      </c>
      <c r="I463" s="2" t="s">
        <v>2565</v>
      </c>
      <c r="J463" s="15" t="s">
        <v>3456</v>
      </c>
      <c r="K463" s="13">
        <v>45085</v>
      </c>
      <c r="L463" s="2" t="s">
        <v>5069</v>
      </c>
      <c r="M463" s="2" t="s">
        <v>5074</v>
      </c>
      <c r="N463" s="15" t="s">
        <v>5087</v>
      </c>
      <c r="O463" s="2" t="s">
        <v>5278</v>
      </c>
      <c r="P463" s="2" t="s">
        <v>5282</v>
      </c>
      <c r="Q463" s="2" t="s">
        <v>5285</v>
      </c>
      <c r="R463" s="15">
        <v>1768.63</v>
      </c>
      <c r="S463" s="2" t="s">
        <v>5290</v>
      </c>
      <c r="T463" s="2" t="s">
        <v>5288</v>
      </c>
      <c r="U463" s="16">
        <v>0.6105137223762348</v>
      </c>
      <c r="V463" s="15">
        <v>479.95</v>
      </c>
      <c r="W463" s="2" t="s">
        <v>5294</v>
      </c>
      <c r="X463" s="2" t="s">
        <v>5295</v>
      </c>
      <c r="Y463" s="14">
        <v>73</v>
      </c>
      <c r="Z463" s="14">
        <v>7</v>
      </c>
      <c r="AA463" s="2" t="s">
        <v>5296</v>
      </c>
      <c r="AB463" s="2">
        <v>4</v>
      </c>
      <c r="AC463" s="14">
        <v>7</v>
      </c>
      <c r="AD463" s="14">
        <v>4</v>
      </c>
      <c r="AE463" s="2" t="s">
        <v>5300</v>
      </c>
      <c r="AF463" s="2" t="s">
        <v>5295</v>
      </c>
      <c r="AG463" s="2">
        <v>1</v>
      </c>
      <c r="AH463" s="23">
        <f t="shared" si="28"/>
        <v>2248.58</v>
      </c>
      <c r="AI463" s="2" t="str">
        <f t="shared" si="29"/>
        <v>Adulto</v>
      </c>
      <c r="AJ463" s="23">
        <f t="shared" si="30"/>
        <v>1372.788945860754</v>
      </c>
      <c r="AK463" s="17">
        <f t="shared" si="31"/>
        <v>875.79105413924594</v>
      </c>
    </row>
    <row r="464" spans="1:37" x14ac:dyDescent="0.25">
      <c r="A464" s="3" t="s">
        <v>923</v>
      </c>
      <c r="B464" s="1" t="s">
        <v>2538</v>
      </c>
      <c r="C464" s="1" t="s">
        <v>2550</v>
      </c>
      <c r="D464" s="1" t="s">
        <v>2552</v>
      </c>
      <c r="E464" s="9">
        <v>21014</v>
      </c>
      <c r="F464" s="10">
        <v>41</v>
      </c>
      <c r="G464" s="1" t="s">
        <v>2556</v>
      </c>
      <c r="H464" s="1" t="s">
        <v>2562</v>
      </c>
      <c r="I464" s="1" t="s">
        <v>2565</v>
      </c>
      <c r="J464" s="11" t="s">
        <v>3457</v>
      </c>
      <c r="K464" s="9">
        <v>45396</v>
      </c>
      <c r="L464" s="1" t="s">
        <v>5069</v>
      </c>
      <c r="M464" s="1" t="s">
        <v>5073</v>
      </c>
      <c r="N464" s="11" t="s">
        <v>5201</v>
      </c>
      <c r="O464" s="1" t="s">
        <v>5278</v>
      </c>
      <c r="P464" s="1" t="s">
        <v>5283</v>
      </c>
      <c r="Q464" s="1" t="s">
        <v>5284</v>
      </c>
      <c r="R464" s="11">
        <v>2740.92</v>
      </c>
      <c r="S464" s="1" t="s">
        <v>5290</v>
      </c>
      <c r="T464" s="1" t="s">
        <v>5288</v>
      </c>
      <c r="U464" s="12">
        <v>0.14426629873897909</v>
      </c>
      <c r="V464" s="11">
        <v>405.61</v>
      </c>
      <c r="W464" s="1" t="s">
        <v>5295</v>
      </c>
      <c r="X464" s="1" t="s">
        <v>5294</v>
      </c>
      <c r="Y464" s="10">
        <v>163</v>
      </c>
      <c r="Z464" s="10">
        <v>11</v>
      </c>
      <c r="AA464" s="1" t="s">
        <v>5298</v>
      </c>
      <c r="AB464" s="1">
        <v>3</v>
      </c>
      <c r="AC464" s="10">
        <v>2</v>
      </c>
      <c r="AD464" s="10">
        <v>8</v>
      </c>
      <c r="AE464" s="1" t="s">
        <v>5302</v>
      </c>
      <c r="AF464" s="1" t="s">
        <v>5295</v>
      </c>
      <c r="AG464" s="1">
        <v>1</v>
      </c>
      <c r="AH464" s="17">
        <f t="shared" si="28"/>
        <v>3146.53</v>
      </c>
      <c r="AI464" s="1" t="str">
        <f t="shared" si="29"/>
        <v>Adulto</v>
      </c>
      <c r="AJ464" s="17">
        <f t="shared" si="30"/>
        <v>453.93823697115988</v>
      </c>
      <c r="AK464" s="17">
        <f t="shared" si="31"/>
        <v>2692.5917630288404</v>
      </c>
    </row>
    <row r="465" spans="1:37" x14ac:dyDescent="0.25">
      <c r="A465" s="3" t="s">
        <v>925</v>
      </c>
      <c r="B465" s="1" t="s">
        <v>2542</v>
      </c>
      <c r="C465" s="1" t="s">
        <v>2545</v>
      </c>
      <c r="D465" s="1" t="s">
        <v>2551</v>
      </c>
      <c r="E465" s="9">
        <v>20735</v>
      </c>
      <c r="F465" s="10">
        <v>57</v>
      </c>
      <c r="G465" s="1" t="s">
        <v>2555</v>
      </c>
      <c r="H465" s="1" t="s">
        <v>2561</v>
      </c>
      <c r="I465" s="1" t="s">
        <v>2563</v>
      </c>
      <c r="J465" s="11" t="s">
        <v>3459</v>
      </c>
      <c r="K465" s="9">
        <v>45466</v>
      </c>
      <c r="L465" s="1" t="s">
        <v>5068</v>
      </c>
      <c r="M465" s="1" t="s">
        <v>5073</v>
      </c>
      <c r="N465" s="11" t="s">
        <v>5206</v>
      </c>
      <c r="O465" s="1" t="s">
        <v>5275</v>
      </c>
      <c r="P465" s="1" t="s">
        <v>5279</v>
      </c>
      <c r="Q465" s="1" t="s">
        <v>5284</v>
      </c>
      <c r="R465" s="11">
        <v>997.86</v>
      </c>
      <c r="S465" s="1" t="s">
        <v>5290</v>
      </c>
      <c r="T465" s="1" t="s">
        <v>5293</v>
      </c>
      <c r="U465" s="12">
        <v>0.70698632840264153</v>
      </c>
      <c r="V465" s="11">
        <v>521.66999999999996</v>
      </c>
      <c r="W465" s="1" t="s">
        <v>5294</v>
      </c>
      <c r="X465" s="1" t="s">
        <v>5295</v>
      </c>
      <c r="Y465" s="10">
        <v>147</v>
      </c>
      <c r="Z465" s="10">
        <v>8</v>
      </c>
      <c r="AA465" s="1" t="s">
        <v>5297</v>
      </c>
      <c r="AB465" s="1">
        <v>3</v>
      </c>
      <c r="AC465" s="10">
        <v>6</v>
      </c>
      <c r="AD465" s="10">
        <v>8</v>
      </c>
      <c r="AE465" s="1" t="s">
        <v>5299</v>
      </c>
      <c r="AF465" s="1" t="s">
        <v>5295</v>
      </c>
      <c r="AG465" s="1">
        <v>0</v>
      </c>
      <c r="AH465" s="17">
        <f t="shared" si="28"/>
        <v>1519.53</v>
      </c>
      <c r="AI465" s="1" t="str">
        <f t="shared" si="29"/>
        <v>Adulto</v>
      </c>
      <c r="AJ465" s="17">
        <f t="shared" si="30"/>
        <v>1074.2869355976659</v>
      </c>
      <c r="AK465" s="17">
        <f t="shared" si="31"/>
        <v>445.24306440233408</v>
      </c>
    </row>
    <row r="466" spans="1:37" x14ac:dyDescent="0.25">
      <c r="A466" s="4" t="s">
        <v>926</v>
      </c>
      <c r="B466" s="2" t="s">
        <v>2535</v>
      </c>
      <c r="C466" s="2" t="s">
        <v>2543</v>
      </c>
      <c r="D466" s="2" t="s">
        <v>2552</v>
      </c>
      <c r="E466" s="13">
        <v>20732</v>
      </c>
      <c r="F466" s="14">
        <v>30</v>
      </c>
      <c r="G466" s="2" t="s">
        <v>2555</v>
      </c>
      <c r="H466" s="2" t="s">
        <v>2559</v>
      </c>
      <c r="I466" s="2" t="s">
        <v>2563</v>
      </c>
      <c r="J466" s="15" t="s">
        <v>3460</v>
      </c>
      <c r="K466" s="13">
        <v>45185</v>
      </c>
      <c r="L466" s="2" t="s">
        <v>5069</v>
      </c>
      <c r="M466" s="2" t="s">
        <v>5072</v>
      </c>
      <c r="N466" s="15" t="s">
        <v>5172</v>
      </c>
      <c r="O466" s="2" t="s">
        <v>5276</v>
      </c>
      <c r="P466" s="2" t="s">
        <v>5279</v>
      </c>
      <c r="Q466" s="2" t="s">
        <v>5285</v>
      </c>
      <c r="R466" s="15">
        <v>1345.52</v>
      </c>
      <c r="S466" s="2" t="s">
        <v>5290</v>
      </c>
      <c r="T466" s="2" t="s">
        <v>5292</v>
      </c>
      <c r="U466" s="16">
        <v>0.16925338881256369</v>
      </c>
      <c r="V466" s="15">
        <v>301.47000000000003</v>
      </c>
      <c r="W466" s="2" t="s">
        <v>5295</v>
      </c>
      <c r="X466" s="2" t="s">
        <v>5294</v>
      </c>
      <c r="Y466" s="14">
        <v>85</v>
      </c>
      <c r="Z466" s="14">
        <v>10</v>
      </c>
      <c r="AA466" s="2" t="s">
        <v>5298</v>
      </c>
      <c r="AB466" s="2">
        <v>1</v>
      </c>
      <c r="AC466" s="14">
        <v>8</v>
      </c>
      <c r="AD466" s="14">
        <v>7</v>
      </c>
      <c r="AE466" s="2" t="s">
        <v>5301</v>
      </c>
      <c r="AF466" s="2" t="s">
        <v>5294</v>
      </c>
      <c r="AG466" s="2">
        <v>5</v>
      </c>
      <c r="AH466" s="23">
        <f t="shared" si="28"/>
        <v>1646.99</v>
      </c>
      <c r="AI466" s="2" t="str">
        <f t="shared" si="29"/>
        <v>Adulto</v>
      </c>
      <c r="AJ466" s="23">
        <f t="shared" si="30"/>
        <v>278.75863884040427</v>
      </c>
      <c r="AK466" s="17">
        <f t="shared" si="31"/>
        <v>1368.2313611595957</v>
      </c>
    </row>
    <row r="467" spans="1:37" x14ac:dyDescent="0.25">
      <c r="A467" s="3" t="s">
        <v>929</v>
      </c>
      <c r="B467" s="1" t="s">
        <v>2540</v>
      </c>
      <c r="C467" s="1" t="s">
        <v>2548</v>
      </c>
      <c r="D467" s="1" t="s">
        <v>2551</v>
      </c>
      <c r="E467" s="9">
        <v>43676</v>
      </c>
      <c r="F467" s="10">
        <v>46</v>
      </c>
      <c r="G467" s="1" t="s">
        <v>2557</v>
      </c>
      <c r="H467" s="1" t="s">
        <v>2558</v>
      </c>
      <c r="I467" s="1" t="s">
        <v>2566</v>
      </c>
      <c r="J467" s="11" t="s">
        <v>3463</v>
      </c>
      <c r="K467" s="9">
        <v>45117</v>
      </c>
      <c r="L467" s="1" t="s">
        <v>5069</v>
      </c>
      <c r="M467" s="1" t="s">
        <v>5074</v>
      </c>
      <c r="N467" s="11" t="s">
        <v>5225</v>
      </c>
      <c r="O467" s="1" t="s">
        <v>5274</v>
      </c>
      <c r="P467" s="1" t="s">
        <v>5279</v>
      </c>
      <c r="Q467" s="1" t="s">
        <v>5284</v>
      </c>
      <c r="R467" s="11">
        <v>1163.6300000000001</v>
      </c>
      <c r="S467" s="1" t="s">
        <v>5288</v>
      </c>
      <c r="T467" s="1" t="s">
        <v>5292</v>
      </c>
      <c r="U467" s="12">
        <v>1.473528074352792E-2</v>
      </c>
      <c r="V467" s="11">
        <v>457.03</v>
      </c>
      <c r="W467" s="1" t="s">
        <v>5294</v>
      </c>
      <c r="X467" s="1" t="s">
        <v>5295</v>
      </c>
      <c r="Y467" s="10">
        <v>231</v>
      </c>
      <c r="Z467" s="10">
        <v>14</v>
      </c>
      <c r="AA467" s="1" t="s">
        <v>5296</v>
      </c>
      <c r="AB467" s="1">
        <v>2</v>
      </c>
      <c r="AC467" s="10">
        <v>3</v>
      </c>
      <c r="AD467" s="10">
        <v>4</v>
      </c>
      <c r="AE467" s="1" t="s">
        <v>5303</v>
      </c>
      <c r="AF467" s="1" t="s">
        <v>5294</v>
      </c>
      <c r="AG467" s="1">
        <v>2</v>
      </c>
      <c r="AH467" s="17">
        <f t="shared" si="28"/>
        <v>1620.66</v>
      </c>
      <c r="AI467" s="1" t="str">
        <f t="shared" si="29"/>
        <v>Adulto</v>
      </c>
      <c r="AJ467" s="17">
        <f t="shared" si="30"/>
        <v>23.880880089805959</v>
      </c>
      <c r="AK467" s="17">
        <f t="shared" si="31"/>
        <v>1596.7791199101941</v>
      </c>
    </row>
    <row r="468" spans="1:37" x14ac:dyDescent="0.25">
      <c r="A468" s="4" t="s">
        <v>930</v>
      </c>
      <c r="B468" s="2" t="s">
        <v>2536</v>
      </c>
      <c r="C468" s="2" t="s">
        <v>2549</v>
      </c>
      <c r="D468" s="2" t="s">
        <v>2551</v>
      </c>
      <c r="E468" s="13">
        <v>19235</v>
      </c>
      <c r="F468" s="14">
        <v>56</v>
      </c>
      <c r="G468" s="2" t="s">
        <v>2556</v>
      </c>
      <c r="H468" s="2" t="s">
        <v>2561</v>
      </c>
      <c r="I468" s="2" t="s">
        <v>2566</v>
      </c>
      <c r="J468" s="15" t="s">
        <v>3464</v>
      </c>
      <c r="K468" s="13">
        <v>45509</v>
      </c>
      <c r="L468" s="2" t="s">
        <v>5069</v>
      </c>
      <c r="M468" s="2" t="s">
        <v>5071</v>
      </c>
      <c r="N468" s="15" t="s">
        <v>5170</v>
      </c>
      <c r="O468" s="2" t="s">
        <v>5277</v>
      </c>
      <c r="P468" s="2" t="s">
        <v>5279</v>
      </c>
      <c r="Q468" s="2" t="s">
        <v>5286</v>
      </c>
      <c r="R468" s="15">
        <v>1991.28</v>
      </c>
      <c r="S468" s="2" t="s">
        <v>5288</v>
      </c>
      <c r="T468" s="2" t="s">
        <v>5293</v>
      </c>
      <c r="U468" s="16">
        <v>0.32540816935436279</v>
      </c>
      <c r="V468" s="15">
        <v>305.18</v>
      </c>
      <c r="W468" s="2" t="s">
        <v>5294</v>
      </c>
      <c r="X468" s="2" t="s">
        <v>5294</v>
      </c>
      <c r="Y468" s="14">
        <v>246</v>
      </c>
      <c r="Z468" s="14">
        <v>8</v>
      </c>
      <c r="AA468" s="2" t="s">
        <v>5298</v>
      </c>
      <c r="AB468" s="2">
        <v>3</v>
      </c>
      <c r="AC468" s="14">
        <v>0</v>
      </c>
      <c r="AD468" s="14">
        <v>8</v>
      </c>
      <c r="AE468" s="2" t="s">
        <v>5303</v>
      </c>
      <c r="AF468" s="2" t="s">
        <v>5294</v>
      </c>
      <c r="AG468" s="2">
        <v>0</v>
      </c>
      <c r="AH468" s="23">
        <f t="shared" si="28"/>
        <v>2296.46</v>
      </c>
      <c r="AI468" s="2" t="str">
        <f t="shared" si="29"/>
        <v>Adulto</v>
      </c>
      <c r="AJ468" s="23">
        <f t="shared" si="30"/>
        <v>747.28684459551994</v>
      </c>
      <c r="AK468" s="17">
        <f t="shared" si="31"/>
        <v>1549.17315540448</v>
      </c>
    </row>
    <row r="469" spans="1:37" x14ac:dyDescent="0.25">
      <c r="A469" s="3" t="s">
        <v>931</v>
      </c>
      <c r="B469" s="1" t="s">
        <v>2539</v>
      </c>
      <c r="C469" s="1" t="s">
        <v>2549</v>
      </c>
      <c r="D469" s="1" t="s">
        <v>2552</v>
      </c>
      <c r="E469" s="9">
        <v>29836</v>
      </c>
      <c r="F469" s="10">
        <v>31</v>
      </c>
      <c r="G469" s="1" t="s">
        <v>2555</v>
      </c>
      <c r="H469" s="1" t="s">
        <v>2560</v>
      </c>
      <c r="I469" s="1" t="s">
        <v>2563</v>
      </c>
      <c r="J469" s="11" t="s">
        <v>3465</v>
      </c>
      <c r="K469" s="9">
        <v>44935</v>
      </c>
      <c r="L469" s="1" t="s">
        <v>5068</v>
      </c>
      <c r="M469" s="1" t="s">
        <v>2563</v>
      </c>
      <c r="N469" s="11" t="s">
        <v>5130</v>
      </c>
      <c r="O469" s="1" t="s">
        <v>5278</v>
      </c>
      <c r="P469" s="1" t="s">
        <v>5282</v>
      </c>
      <c r="Q469" s="1" t="s">
        <v>5284</v>
      </c>
      <c r="R469" s="11">
        <v>710.55</v>
      </c>
      <c r="S469" s="1" t="s">
        <v>5289</v>
      </c>
      <c r="T469" s="1" t="s">
        <v>5292</v>
      </c>
      <c r="U469" s="12">
        <v>3.493666139064211E-2</v>
      </c>
      <c r="V469" s="11">
        <v>556.47</v>
      </c>
      <c r="W469" s="1" t="s">
        <v>5295</v>
      </c>
      <c r="X469" s="1" t="s">
        <v>5295</v>
      </c>
      <c r="Y469" s="10">
        <v>0</v>
      </c>
      <c r="Z469" s="10">
        <v>5</v>
      </c>
      <c r="AA469" s="1" t="s">
        <v>5298</v>
      </c>
      <c r="AB469" s="1">
        <v>2</v>
      </c>
      <c r="AC469" s="10">
        <v>5</v>
      </c>
      <c r="AD469" s="10">
        <v>2</v>
      </c>
      <c r="AE469" s="1" t="s">
        <v>5299</v>
      </c>
      <c r="AF469" s="1" t="s">
        <v>5295</v>
      </c>
      <c r="AG469" s="1">
        <v>1</v>
      </c>
      <c r="AH469" s="17">
        <f t="shared" si="28"/>
        <v>1267.02</v>
      </c>
      <c r="AI469" s="1" t="str">
        <f t="shared" si="29"/>
        <v>Adulto</v>
      </c>
      <c r="AJ469" s="17">
        <f t="shared" si="30"/>
        <v>44.265448715171367</v>
      </c>
      <c r="AK469" s="17">
        <f t="shared" si="31"/>
        <v>1222.7545512848287</v>
      </c>
    </row>
    <row r="470" spans="1:37" x14ac:dyDescent="0.25">
      <c r="A470" s="4" t="s">
        <v>936</v>
      </c>
      <c r="B470" s="2" t="s">
        <v>2536</v>
      </c>
      <c r="C470" s="2" t="s">
        <v>2549</v>
      </c>
      <c r="D470" s="2" t="s">
        <v>2552</v>
      </c>
      <c r="E470" s="13">
        <v>19520</v>
      </c>
      <c r="F470" s="14">
        <v>54</v>
      </c>
      <c r="G470" s="2" t="s">
        <v>2556</v>
      </c>
      <c r="H470" s="2" t="s">
        <v>2559</v>
      </c>
      <c r="I470" s="2" t="s">
        <v>2563</v>
      </c>
      <c r="J470" s="15" t="s">
        <v>3470</v>
      </c>
      <c r="K470" s="13">
        <v>45305</v>
      </c>
      <c r="L470" s="2" t="s">
        <v>5068</v>
      </c>
      <c r="M470" s="2" t="s">
        <v>2563</v>
      </c>
      <c r="N470" s="15" t="s">
        <v>5252</v>
      </c>
      <c r="O470" s="2" t="s">
        <v>5274</v>
      </c>
      <c r="P470" s="2" t="s">
        <v>5279</v>
      </c>
      <c r="Q470" s="2" t="s">
        <v>5285</v>
      </c>
      <c r="R470" s="15">
        <v>81.709999999999994</v>
      </c>
      <c r="S470" s="2" t="s">
        <v>5288</v>
      </c>
      <c r="T470" s="2" t="s">
        <v>5292</v>
      </c>
      <c r="U470" s="16">
        <v>0.1230963926332868</v>
      </c>
      <c r="V470" s="15">
        <v>423.8</v>
      </c>
      <c r="W470" s="2" t="s">
        <v>5294</v>
      </c>
      <c r="X470" s="2" t="s">
        <v>5295</v>
      </c>
      <c r="Y470" s="14">
        <v>80</v>
      </c>
      <c r="Z470" s="14">
        <v>12</v>
      </c>
      <c r="AA470" s="2" t="s">
        <v>5297</v>
      </c>
      <c r="AB470" s="2">
        <v>2</v>
      </c>
      <c r="AC470" s="14">
        <v>8</v>
      </c>
      <c r="AD470" s="14">
        <v>7</v>
      </c>
      <c r="AE470" s="2" t="s">
        <v>5299</v>
      </c>
      <c r="AF470" s="2" t="s">
        <v>5294</v>
      </c>
      <c r="AG470" s="2">
        <v>3</v>
      </c>
      <c r="AH470" s="23">
        <f t="shared" si="28"/>
        <v>505.51</v>
      </c>
      <c r="AI470" s="2" t="str">
        <f t="shared" si="29"/>
        <v>Adulto</v>
      </c>
      <c r="AJ470" s="23">
        <f t="shared" si="30"/>
        <v>62.226457440052805</v>
      </c>
      <c r="AK470" s="17">
        <f t="shared" si="31"/>
        <v>443.28354255994719</v>
      </c>
    </row>
    <row r="471" spans="1:37" x14ac:dyDescent="0.25">
      <c r="A471" s="4" t="s">
        <v>938</v>
      </c>
      <c r="B471" s="2" t="s">
        <v>2540</v>
      </c>
      <c r="C471" s="2" t="s">
        <v>2548</v>
      </c>
      <c r="D471" s="2" t="s">
        <v>2552</v>
      </c>
      <c r="E471" s="13">
        <v>35107</v>
      </c>
      <c r="F471" s="14">
        <v>55</v>
      </c>
      <c r="G471" s="2" t="s">
        <v>2555</v>
      </c>
      <c r="H471" s="2" t="s">
        <v>2562</v>
      </c>
      <c r="I471" s="2" t="s">
        <v>2563</v>
      </c>
      <c r="J471" s="15" t="s">
        <v>3472</v>
      </c>
      <c r="K471" s="13">
        <v>45507</v>
      </c>
      <c r="L471" s="2" t="s">
        <v>5069</v>
      </c>
      <c r="M471" s="2" t="s">
        <v>5074</v>
      </c>
      <c r="N471" s="15" t="s">
        <v>5105</v>
      </c>
      <c r="O471" s="2" t="s">
        <v>5277</v>
      </c>
      <c r="P471" s="2" t="s">
        <v>5280</v>
      </c>
      <c r="Q471" s="2" t="s">
        <v>5286</v>
      </c>
      <c r="R471" s="15">
        <v>1562.62</v>
      </c>
      <c r="S471" s="2" t="s">
        <v>5289</v>
      </c>
      <c r="T471" s="2" t="s">
        <v>5288</v>
      </c>
      <c r="U471" s="16">
        <v>0.66941291454251217</v>
      </c>
      <c r="V471" s="15">
        <v>222.28</v>
      </c>
      <c r="W471" s="2" t="s">
        <v>5294</v>
      </c>
      <c r="X471" s="2" t="s">
        <v>5295</v>
      </c>
      <c r="Y471" s="14">
        <v>171</v>
      </c>
      <c r="Z471" s="14">
        <v>2</v>
      </c>
      <c r="AA471" s="2" t="s">
        <v>5296</v>
      </c>
      <c r="AB471" s="2">
        <v>2</v>
      </c>
      <c r="AC471" s="14">
        <v>6</v>
      </c>
      <c r="AD471" s="14">
        <v>5</v>
      </c>
      <c r="AE471" s="2" t="s">
        <v>5300</v>
      </c>
      <c r="AF471" s="2" t="s">
        <v>5294</v>
      </c>
      <c r="AG471" s="2">
        <v>2</v>
      </c>
      <c r="AH471" s="23">
        <f t="shared" si="28"/>
        <v>1784.8999999999999</v>
      </c>
      <c r="AI471" s="2" t="str">
        <f t="shared" si="29"/>
        <v>Adulto</v>
      </c>
      <c r="AJ471" s="23">
        <f t="shared" si="30"/>
        <v>1194.8351111669299</v>
      </c>
      <c r="AK471" s="17">
        <f t="shared" si="31"/>
        <v>590.06488883306997</v>
      </c>
    </row>
    <row r="472" spans="1:37" x14ac:dyDescent="0.25">
      <c r="A472" s="4" t="s">
        <v>940</v>
      </c>
      <c r="B472" s="2" t="s">
        <v>2535</v>
      </c>
      <c r="C472" s="2" t="s">
        <v>2549</v>
      </c>
      <c r="D472" s="2" t="s">
        <v>2552</v>
      </c>
      <c r="E472" s="13">
        <v>22036</v>
      </c>
      <c r="F472" s="14">
        <v>44</v>
      </c>
      <c r="G472" s="2" t="s">
        <v>2556</v>
      </c>
      <c r="H472" s="2" t="s">
        <v>2561</v>
      </c>
      <c r="I472" s="2" t="s">
        <v>2566</v>
      </c>
      <c r="J472" s="15" t="s">
        <v>3474</v>
      </c>
      <c r="K472" s="13">
        <v>45149</v>
      </c>
      <c r="L472" s="2" t="s">
        <v>5069</v>
      </c>
      <c r="M472" s="2" t="s">
        <v>5074</v>
      </c>
      <c r="N472" s="15" t="s">
        <v>5121</v>
      </c>
      <c r="O472" s="2" t="s">
        <v>5275</v>
      </c>
      <c r="P472" s="2" t="s">
        <v>5283</v>
      </c>
      <c r="Q472" s="2" t="s">
        <v>5286</v>
      </c>
      <c r="R472" s="15">
        <v>248.52</v>
      </c>
      <c r="S472" s="2" t="s">
        <v>5290</v>
      </c>
      <c r="T472" s="2" t="s">
        <v>5293</v>
      </c>
      <c r="U472" s="16">
        <v>0.4970504077459692</v>
      </c>
      <c r="V472" s="15">
        <v>391.33</v>
      </c>
      <c r="W472" s="2" t="s">
        <v>5294</v>
      </c>
      <c r="X472" s="2" t="s">
        <v>5295</v>
      </c>
      <c r="Y472" s="14">
        <v>246</v>
      </c>
      <c r="Z472" s="14">
        <v>1</v>
      </c>
      <c r="AA472" s="2" t="s">
        <v>5298</v>
      </c>
      <c r="AB472" s="2">
        <v>1</v>
      </c>
      <c r="AC472" s="14">
        <v>2</v>
      </c>
      <c r="AD472" s="14">
        <v>6</v>
      </c>
      <c r="AE472" s="2" t="s">
        <v>5299</v>
      </c>
      <c r="AF472" s="2" t="s">
        <v>5294</v>
      </c>
      <c r="AG472" s="2">
        <v>5</v>
      </c>
      <c r="AH472" s="23">
        <f t="shared" si="28"/>
        <v>639.85</v>
      </c>
      <c r="AI472" s="2" t="str">
        <f t="shared" si="29"/>
        <v>Adulto</v>
      </c>
      <c r="AJ472" s="23">
        <f t="shared" si="30"/>
        <v>318.03770339625839</v>
      </c>
      <c r="AK472" s="17">
        <f t="shared" si="31"/>
        <v>321.81229660374163</v>
      </c>
    </row>
    <row r="473" spans="1:37" x14ac:dyDescent="0.25">
      <c r="A473" s="3" t="s">
        <v>943</v>
      </c>
      <c r="B473" s="1" t="s">
        <v>2533</v>
      </c>
      <c r="C473" s="1" t="s">
        <v>2546</v>
      </c>
      <c r="D473" s="1" t="s">
        <v>2551</v>
      </c>
      <c r="E473" s="9">
        <v>44053</v>
      </c>
      <c r="F473" s="10">
        <v>20</v>
      </c>
      <c r="G473" s="1" t="s">
        <v>2553</v>
      </c>
      <c r="H473" s="1" t="s">
        <v>2559</v>
      </c>
      <c r="I473" s="1" t="s">
        <v>2566</v>
      </c>
      <c r="J473" s="11" t="s">
        <v>3477</v>
      </c>
      <c r="K473" s="9">
        <v>45310</v>
      </c>
      <c r="L473" s="1" t="s">
        <v>5068</v>
      </c>
      <c r="M473" s="1" t="s">
        <v>5071</v>
      </c>
      <c r="N473" s="11" t="s">
        <v>5156</v>
      </c>
      <c r="O473" s="1" t="s">
        <v>5274</v>
      </c>
      <c r="P473" s="1" t="s">
        <v>5283</v>
      </c>
      <c r="Q473" s="1" t="s">
        <v>5284</v>
      </c>
      <c r="R473" s="11">
        <v>1522.91</v>
      </c>
      <c r="S473" s="1" t="s">
        <v>5290</v>
      </c>
      <c r="T473" s="1" t="s">
        <v>5292</v>
      </c>
      <c r="U473" s="12">
        <v>0.99570139457530527</v>
      </c>
      <c r="V473" s="11">
        <v>573.61</v>
      </c>
      <c r="W473" s="1" t="s">
        <v>5295</v>
      </c>
      <c r="X473" s="1" t="s">
        <v>5295</v>
      </c>
      <c r="Y473" s="10">
        <v>22</v>
      </c>
      <c r="Z473" s="10">
        <v>6</v>
      </c>
      <c r="AA473" s="1" t="s">
        <v>5296</v>
      </c>
      <c r="AB473" s="1">
        <v>4</v>
      </c>
      <c r="AC473" s="10">
        <v>2</v>
      </c>
      <c r="AD473" s="10">
        <v>8</v>
      </c>
      <c r="AE473" s="1" t="s">
        <v>5299</v>
      </c>
      <c r="AF473" s="1" t="s">
        <v>5294</v>
      </c>
      <c r="AG473" s="1">
        <v>1</v>
      </c>
      <c r="AH473" s="17">
        <f t="shared" si="28"/>
        <v>2096.52</v>
      </c>
      <c r="AI473" s="1" t="str">
        <f t="shared" si="29"/>
        <v>Adulto</v>
      </c>
      <c r="AJ473" s="17">
        <f t="shared" si="30"/>
        <v>2087.5078877550191</v>
      </c>
      <c r="AK473" s="17">
        <f t="shared" si="31"/>
        <v>9.0121122449809263</v>
      </c>
    </row>
    <row r="474" spans="1:37" x14ac:dyDescent="0.25">
      <c r="A474" s="3" t="s">
        <v>945</v>
      </c>
      <c r="B474" s="1" t="s">
        <v>2539</v>
      </c>
      <c r="C474" s="1" t="s">
        <v>2549</v>
      </c>
      <c r="D474" s="1" t="s">
        <v>2552</v>
      </c>
      <c r="E474" s="9">
        <v>35515</v>
      </c>
      <c r="F474" s="10">
        <v>32</v>
      </c>
      <c r="G474" s="1" t="s">
        <v>2555</v>
      </c>
      <c r="H474" s="1" t="s">
        <v>2560</v>
      </c>
      <c r="I474" s="1" t="s">
        <v>2563</v>
      </c>
      <c r="J474" s="11" t="s">
        <v>3479</v>
      </c>
      <c r="K474" s="9">
        <v>45332</v>
      </c>
      <c r="L474" s="1" t="s">
        <v>5068</v>
      </c>
      <c r="M474" s="1" t="s">
        <v>5074</v>
      </c>
      <c r="N474" s="11" t="s">
        <v>5120</v>
      </c>
      <c r="O474" s="1" t="s">
        <v>5278</v>
      </c>
      <c r="P474" s="1" t="s">
        <v>5281</v>
      </c>
      <c r="Q474" s="1" t="s">
        <v>5284</v>
      </c>
      <c r="R474" s="11">
        <v>2713.75</v>
      </c>
      <c r="S474" s="1" t="s">
        <v>5290</v>
      </c>
      <c r="T474" s="1" t="s">
        <v>5293</v>
      </c>
      <c r="U474" s="12">
        <v>0.8548591556204268</v>
      </c>
      <c r="V474" s="11">
        <v>47.71</v>
      </c>
      <c r="W474" s="1" t="s">
        <v>5294</v>
      </c>
      <c r="X474" s="1" t="s">
        <v>5294</v>
      </c>
      <c r="Y474" s="10">
        <v>105</v>
      </c>
      <c r="Z474" s="10">
        <v>7</v>
      </c>
      <c r="AA474" s="1" t="s">
        <v>5297</v>
      </c>
      <c r="AB474" s="1">
        <v>4</v>
      </c>
      <c r="AC474" s="10">
        <v>6</v>
      </c>
      <c r="AD474" s="10">
        <v>4</v>
      </c>
      <c r="AE474" s="1" t="s">
        <v>5301</v>
      </c>
      <c r="AF474" s="1" t="s">
        <v>5294</v>
      </c>
      <c r="AG474" s="1">
        <v>3</v>
      </c>
      <c r="AH474" s="17">
        <f t="shared" si="28"/>
        <v>2761.46</v>
      </c>
      <c r="AI474" s="1" t="str">
        <f t="shared" si="29"/>
        <v>Adulto</v>
      </c>
      <c r="AJ474" s="17">
        <f t="shared" si="30"/>
        <v>2360.6593638795839</v>
      </c>
      <c r="AK474" s="17">
        <f t="shared" si="31"/>
        <v>400.80063612041613</v>
      </c>
    </row>
    <row r="475" spans="1:37" x14ac:dyDescent="0.25">
      <c r="A475" s="4" t="s">
        <v>946</v>
      </c>
      <c r="B475" s="2" t="s">
        <v>2536</v>
      </c>
      <c r="C475" s="2" t="s">
        <v>2550</v>
      </c>
      <c r="D475" s="2" t="s">
        <v>2551</v>
      </c>
      <c r="E475" s="13">
        <v>27252</v>
      </c>
      <c r="F475" s="14">
        <v>60</v>
      </c>
      <c r="G475" s="2" t="s">
        <v>2553</v>
      </c>
      <c r="H475" s="2" t="s">
        <v>2561</v>
      </c>
      <c r="I475" s="2" t="s">
        <v>2563</v>
      </c>
      <c r="J475" s="15" t="s">
        <v>3480</v>
      </c>
      <c r="K475" s="13">
        <v>45193</v>
      </c>
      <c r="L475" s="2" t="s">
        <v>5068</v>
      </c>
      <c r="M475" s="2" t="s">
        <v>2563</v>
      </c>
      <c r="N475" s="15" t="s">
        <v>5141</v>
      </c>
      <c r="O475" s="2" t="s">
        <v>5278</v>
      </c>
      <c r="P475" s="2" t="s">
        <v>5283</v>
      </c>
      <c r="Q475" s="2" t="s">
        <v>5287</v>
      </c>
      <c r="R475" s="15">
        <v>2505.37</v>
      </c>
      <c r="S475" s="2" t="s">
        <v>5290</v>
      </c>
      <c r="T475" s="2" t="s">
        <v>5291</v>
      </c>
      <c r="U475" s="16">
        <v>0.64688195743693355</v>
      </c>
      <c r="V475" s="15">
        <v>243.17</v>
      </c>
      <c r="W475" s="2" t="s">
        <v>5295</v>
      </c>
      <c r="X475" s="2" t="s">
        <v>5295</v>
      </c>
      <c r="Y475" s="14">
        <v>93</v>
      </c>
      <c r="Z475" s="14">
        <v>13</v>
      </c>
      <c r="AA475" s="2" t="s">
        <v>5296</v>
      </c>
      <c r="AB475" s="2">
        <v>2</v>
      </c>
      <c r="AC475" s="14">
        <v>8</v>
      </c>
      <c r="AD475" s="14">
        <v>7</v>
      </c>
      <c r="AE475" s="2" t="s">
        <v>5303</v>
      </c>
      <c r="AF475" s="2" t="s">
        <v>5294</v>
      </c>
      <c r="AG475" s="2">
        <v>3</v>
      </c>
      <c r="AH475" s="23">
        <f t="shared" si="28"/>
        <v>2748.54</v>
      </c>
      <c r="AI475" s="2" t="str">
        <f t="shared" si="29"/>
        <v>Adulto</v>
      </c>
      <c r="AJ475" s="23">
        <f t="shared" si="30"/>
        <v>1777.9809352937093</v>
      </c>
      <c r="AK475" s="17">
        <f t="shared" si="31"/>
        <v>970.55906470629066</v>
      </c>
    </row>
    <row r="476" spans="1:37" x14ac:dyDescent="0.25">
      <c r="A476" s="3" t="s">
        <v>947</v>
      </c>
      <c r="B476" s="1" t="s">
        <v>2540</v>
      </c>
      <c r="C476" s="1" t="s">
        <v>2543</v>
      </c>
      <c r="D476" s="1" t="s">
        <v>2552</v>
      </c>
      <c r="E476" s="9">
        <v>22720</v>
      </c>
      <c r="F476" s="10">
        <v>50</v>
      </c>
      <c r="G476" s="1" t="s">
        <v>2554</v>
      </c>
      <c r="H476" s="1" t="s">
        <v>2558</v>
      </c>
      <c r="I476" s="1" t="s">
        <v>2563</v>
      </c>
      <c r="J476" s="11" t="s">
        <v>3481</v>
      </c>
      <c r="K476" s="9">
        <v>45285</v>
      </c>
      <c r="L476" s="1" t="s">
        <v>5067</v>
      </c>
      <c r="M476" s="1" t="s">
        <v>5072</v>
      </c>
      <c r="N476" s="11" t="s">
        <v>5232</v>
      </c>
      <c r="O476" s="1" t="s">
        <v>5278</v>
      </c>
      <c r="P476" s="1" t="s">
        <v>5279</v>
      </c>
      <c r="Q476" s="1" t="s">
        <v>5286</v>
      </c>
      <c r="R476" s="11">
        <v>1019.26</v>
      </c>
      <c r="S476" s="1" t="s">
        <v>5288</v>
      </c>
      <c r="T476" s="1" t="s">
        <v>5291</v>
      </c>
      <c r="U476" s="12">
        <v>0.87628625543098682</v>
      </c>
      <c r="V476" s="11">
        <v>251.12</v>
      </c>
      <c r="W476" s="1" t="s">
        <v>5294</v>
      </c>
      <c r="X476" s="1" t="s">
        <v>5294</v>
      </c>
      <c r="Y476" s="10">
        <v>24</v>
      </c>
      <c r="Z476" s="10">
        <v>12</v>
      </c>
      <c r="AA476" s="1" t="s">
        <v>5297</v>
      </c>
      <c r="AB476" s="1">
        <v>4</v>
      </c>
      <c r="AC476" s="10">
        <v>0</v>
      </c>
      <c r="AD476" s="10">
        <v>6</v>
      </c>
      <c r="AE476" s="1" t="s">
        <v>5301</v>
      </c>
      <c r="AF476" s="1" t="s">
        <v>5294</v>
      </c>
      <c r="AG476" s="1">
        <v>4</v>
      </c>
      <c r="AH476" s="17">
        <f t="shared" si="28"/>
        <v>1270.3800000000001</v>
      </c>
      <c r="AI476" s="1" t="str">
        <f t="shared" si="29"/>
        <v>Adulto</v>
      </c>
      <c r="AJ476" s="17">
        <f t="shared" si="30"/>
        <v>1113.2165331744172</v>
      </c>
      <c r="AK476" s="17">
        <f t="shared" si="31"/>
        <v>157.16346682558287</v>
      </c>
    </row>
    <row r="477" spans="1:37" x14ac:dyDescent="0.25">
      <c r="A477" s="4" t="s">
        <v>948</v>
      </c>
      <c r="B477" s="2" t="s">
        <v>2535</v>
      </c>
      <c r="C477" s="2" t="s">
        <v>2543</v>
      </c>
      <c r="D477" s="2" t="s">
        <v>2551</v>
      </c>
      <c r="E477" s="13">
        <v>20317</v>
      </c>
      <c r="F477" s="14">
        <v>27</v>
      </c>
      <c r="G477" s="2" t="s">
        <v>2556</v>
      </c>
      <c r="H477" s="2" t="s">
        <v>2559</v>
      </c>
      <c r="I477" s="2" t="s">
        <v>2565</v>
      </c>
      <c r="J477" s="15" t="s">
        <v>3482</v>
      </c>
      <c r="K477" s="13">
        <v>45210</v>
      </c>
      <c r="L477" s="2" t="s">
        <v>5067</v>
      </c>
      <c r="M477" s="2" t="s">
        <v>5070</v>
      </c>
      <c r="N477" s="15" t="s">
        <v>5160</v>
      </c>
      <c r="O477" s="2" t="s">
        <v>5277</v>
      </c>
      <c r="P477" s="2" t="s">
        <v>5282</v>
      </c>
      <c r="Q477" s="2" t="s">
        <v>5286</v>
      </c>
      <c r="R477" s="15">
        <v>954.35</v>
      </c>
      <c r="S477" s="2" t="s">
        <v>5289</v>
      </c>
      <c r="T477" s="2" t="s">
        <v>5292</v>
      </c>
      <c r="U477" s="16">
        <v>0.43327205189829782</v>
      </c>
      <c r="V477" s="15">
        <v>723.73</v>
      </c>
      <c r="W477" s="2" t="s">
        <v>5294</v>
      </c>
      <c r="X477" s="2" t="s">
        <v>5295</v>
      </c>
      <c r="Y477" s="14">
        <v>144</v>
      </c>
      <c r="Z477" s="14">
        <v>13</v>
      </c>
      <c r="AA477" s="2" t="s">
        <v>5298</v>
      </c>
      <c r="AB477" s="2">
        <v>1</v>
      </c>
      <c r="AC477" s="14">
        <v>8</v>
      </c>
      <c r="AD477" s="14">
        <v>2</v>
      </c>
      <c r="AE477" s="2" t="s">
        <v>5299</v>
      </c>
      <c r="AF477" s="2" t="s">
        <v>5295</v>
      </c>
      <c r="AG477" s="2">
        <v>1</v>
      </c>
      <c r="AH477" s="23">
        <f t="shared" si="28"/>
        <v>1678.08</v>
      </c>
      <c r="AI477" s="2" t="str">
        <f t="shared" si="29"/>
        <v>Adulto</v>
      </c>
      <c r="AJ477" s="23">
        <f t="shared" si="30"/>
        <v>727.06516484949555</v>
      </c>
      <c r="AK477" s="17">
        <f t="shared" si="31"/>
        <v>951.01483515050438</v>
      </c>
    </row>
    <row r="478" spans="1:37" x14ac:dyDescent="0.25">
      <c r="A478" s="3" t="s">
        <v>949</v>
      </c>
      <c r="B478" s="1" t="s">
        <v>2534</v>
      </c>
      <c r="C478" s="1" t="s">
        <v>2550</v>
      </c>
      <c r="D478" s="1" t="s">
        <v>2552</v>
      </c>
      <c r="E478" s="9">
        <v>36289</v>
      </c>
      <c r="F478" s="10">
        <v>25</v>
      </c>
      <c r="G478" s="1" t="s">
        <v>2555</v>
      </c>
      <c r="H478" s="1" t="s">
        <v>2561</v>
      </c>
      <c r="I478" s="1" t="s">
        <v>2566</v>
      </c>
      <c r="J478" s="11" t="s">
        <v>3483</v>
      </c>
      <c r="K478" s="9">
        <v>45118</v>
      </c>
      <c r="L478" s="1" t="s">
        <v>5067</v>
      </c>
      <c r="M478" s="1" t="s">
        <v>5073</v>
      </c>
      <c r="N478" s="11" t="s">
        <v>5214</v>
      </c>
      <c r="O478" s="1" t="s">
        <v>5278</v>
      </c>
      <c r="P478" s="1" t="s">
        <v>5283</v>
      </c>
      <c r="Q478" s="1" t="s">
        <v>5284</v>
      </c>
      <c r="R478" s="11">
        <v>2963</v>
      </c>
      <c r="S478" s="1" t="s">
        <v>5288</v>
      </c>
      <c r="T478" s="1" t="s">
        <v>5293</v>
      </c>
      <c r="U478" s="12">
        <v>0.6079898578336359</v>
      </c>
      <c r="V478" s="11">
        <v>785.4</v>
      </c>
      <c r="W478" s="1" t="s">
        <v>5295</v>
      </c>
      <c r="X478" s="1" t="s">
        <v>5294</v>
      </c>
      <c r="Y478" s="10">
        <v>18</v>
      </c>
      <c r="Z478" s="10">
        <v>12</v>
      </c>
      <c r="AA478" s="1" t="s">
        <v>5297</v>
      </c>
      <c r="AB478" s="1">
        <v>3</v>
      </c>
      <c r="AC478" s="10">
        <v>9</v>
      </c>
      <c r="AD478" s="10">
        <v>6</v>
      </c>
      <c r="AE478" s="1" t="s">
        <v>5301</v>
      </c>
      <c r="AF478" s="1" t="s">
        <v>5294</v>
      </c>
      <c r="AG478" s="1">
        <v>1</v>
      </c>
      <c r="AH478" s="17">
        <f t="shared" si="28"/>
        <v>3748.4</v>
      </c>
      <c r="AI478" s="1" t="str">
        <f t="shared" si="29"/>
        <v>Adulto</v>
      </c>
      <c r="AJ478" s="17">
        <f t="shared" si="30"/>
        <v>2278.9891831036007</v>
      </c>
      <c r="AK478" s="17">
        <f t="shared" si="31"/>
        <v>1469.4108168963994</v>
      </c>
    </row>
    <row r="479" spans="1:37" x14ac:dyDescent="0.25">
      <c r="A479" s="4" t="s">
        <v>950</v>
      </c>
      <c r="B479" s="2" t="s">
        <v>2535</v>
      </c>
      <c r="C479" s="2" t="s">
        <v>2544</v>
      </c>
      <c r="D479" s="2" t="s">
        <v>2551</v>
      </c>
      <c r="E479" s="13">
        <v>38666</v>
      </c>
      <c r="F479" s="14">
        <v>52</v>
      </c>
      <c r="G479" s="2" t="s">
        <v>2555</v>
      </c>
      <c r="H479" s="2" t="s">
        <v>2561</v>
      </c>
      <c r="I479" s="2" t="s">
        <v>2565</v>
      </c>
      <c r="J479" s="15" t="s">
        <v>3484</v>
      </c>
      <c r="K479" s="13">
        <v>45543</v>
      </c>
      <c r="L479" s="2" t="s">
        <v>5067</v>
      </c>
      <c r="M479" s="2" t="s">
        <v>5072</v>
      </c>
      <c r="N479" s="15" t="s">
        <v>5082</v>
      </c>
      <c r="O479" s="2" t="s">
        <v>5274</v>
      </c>
      <c r="P479" s="2" t="s">
        <v>5279</v>
      </c>
      <c r="Q479" s="2" t="s">
        <v>5286</v>
      </c>
      <c r="R479" s="15">
        <v>2059.7800000000002</v>
      </c>
      <c r="S479" s="2" t="s">
        <v>5288</v>
      </c>
      <c r="T479" s="2" t="s">
        <v>5291</v>
      </c>
      <c r="U479" s="16">
        <v>0.84516952315344696</v>
      </c>
      <c r="V479" s="15">
        <v>167.81</v>
      </c>
      <c r="W479" s="2" t="s">
        <v>5294</v>
      </c>
      <c r="X479" s="2" t="s">
        <v>5295</v>
      </c>
      <c r="Y479" s="14">
        <v>209</v>
      </c>
      <c r="Z479" s="14">
        <v>8</v>
      </c>
      <c r="AA479" s="2" t="s">
        <v>5298</v>
      </c>
      <c r="AB479" s="2">
        <v>1</v>
      </c>
      <c r="AC479" s="14">
        <v>4</v>
      </c>
      <c r="AD479" s="14">
        <v>2</v>
      </c>
      <c r="AE479" s="2" t="s">
        <v>5302</v>
      </c>
      <c r="AF479" s="2" t="s">
        <v>5295</v>
      </c>
      <c r="AG479" s="2">
        <v>3</v>
      </c>
      <c r="AH479" s="23">
        <f t="shared" si="28"/>
        <v>2227.59</v>
      </c>
      <c r="AI479" s="2" t="str">
        <f t="shared" si="29"/>
        <v>Adulto</v>
      </c>
      <c r="AJ479" s="23">
        <f t="shared" si="30"/>
        <v>1882.6911780813871</v>
      </c>
      <c r="AK479" s="17">
        <f t="shared" si="31"/>
        <v>344.89882191861307</v>
      </c>
    </row>
    <row r="480" spans="1:37" x14ac:dyDescent="0.25">
      <c r="A480" s="4" t="s">
        <v>952</v>
      </c>
      <c r="B480" s="2" t="s">
        <v>2535</v>
      </c>
      <c r="C480" s="2" t="s">
        <v>2543</v>
      </c>
      <c r="D480" s="2" t="s">
        <v>2551</v>
      </c>
      <c r="E480" s="13">
        <v>42021</v>
      </c>
      <c r="F480" s="14">
        <v>21</v>
      </c>
      <c r="G480" s="2" t="s">
        <v>2557</v>
      </c>
      <c r="H480" s="2" t="s">
        <v>2562</v>
      </c>
      <c r="I480" s="2" t="s">
        <v>2563</v>
      </c>
      <c r="J480" s="15" t="s">
        <v>3486</v>
      </c>
      <c r="K480" s="13">
        <v>45018</v>
      </c>
      <c r="L480" s="2" t="s">
        <v>5067</v>
      </c>
      <c r="M480" s="2" t="s">
        <v>5070</v>
      </c>
      <c r="N480" s="15" t="s">
        <v>5085</v>
      </c>
      <c r="O480" s="2" t="s">
        <v>5275</v>
      </c>
      <c r="P480" s="2" t="s">
        <v>5279</v>
      </c>
      <c r="Q480" s="2" t="s">
        <v>5284</v>
      </c>
      <c r="R480" s="15">
        <v>1020.79</v>
      </c>
      <c r="S480" s="2" t="s">
        <v>5289</v>
      </c>
      <c r="T480" s="2" t="s">
        <v>5291</v>
      </c>
      <c r="U480" s="16">
        <v>2.4682733317183288E-2</v>
      </c>
      <c r="V480" s="15">
        <v>781.36</v>
      </c>
      <c r="W480" s="2" t="s">
        <v>5294</v>
      </c>
      <c r="X480" s="2" t="s">
        <v>5295</v>
      </c>
      <c r="Y480" s="14">
        <v>45</v>
      </c>
      <c r="Z480" s="14">
        <v>11</v>
      </c>
      <c r="AA480" s="2" t="s">
        <v>5298</v>
      </c>
      <c r="AB480" s="2">
        <v>3</v>
      </c>
      <c r="AC480" s="14">
        <v>5</v>
      </c>
      <c r="AD480" s="14">
        <v>5</v>
      </c>
      <c r="AE480" s="2" t="s">
        <v>5299</v>
      </c>
      <c r="AF480" s="2" t="s">
        <v>5295</v>
      </c>
      <c r="AG480" s="2">
        <v>5</v>
      </c>
      <c r="AH480" s="23">
        <f t="shared" si="28"/>
        <v>1802.15</v>
      </c>
      <c r="AI480" s="2" t="str">
        <f t="shared" si="29"/>
        <v>Adulto</v>
      </c>
      <c r="AJ480" s="23">
        <f t="shared" si="30"/>
        <v>44.481987847561868</v>
      </c>
      <c r="AK480" s="17">
        <f t="shared" si="31"/>
        <v>1757.6680121524382</v>
      </c>
    </row>
    <row r="481" spans="1:37" x14ac:dyDescent="0.25">
      <c r="A481" s="3" t="s">
        <v>953</v>
      </c>
      <c r="B481" s="1" t="s">
        <v>2537</v>
      </c>
      <c r="C481" s="1" t="s">
        <v>2548</v>
      </c>
      <c r="D481" s="1" t="s">
        <v>2552</v>
      </c>
      <c r="E481" s="9">
        <v>41142</v>
      </c>
      <c r="F481" s="10">
        <v>18</v>
      </c>
      <c r="G481" s="1" t="s">
        <v>2554</v>
      </c>
      <c r="H481" s="1" t="s">
        <v>2559</v>
      </c>
      <c r="I481" s="1" t="s">
        <v>2566</v>
      </c>
      <c r="J481" s="11" t="s">
        <v>3487</v>
      </c>
      <c r="K481" s="9">
        <v>45491</v>
      </c>
      <c r="L481" s="1" t="s">
        <v>5067</v>
      </c>
      <c r="M481" s="1" t="s">
        <v>5072</v>
      </c>
      <c r="N481" s="11" t="s">
        <v>5087</v>
      </c>
      <c r="O481" s="1" t="s">
        <v>5275</v>
      </c>
      <c r="P481" s="1" t="s">
        <v>5280</v>
      </c>
      <c r="Q481" s="1" t="s">
        <v>5285</v>
      </c>
      <c r="R481" s="11">
        <v>1332.2</v>
      </c>
      <c r="S481" s="1" t="s">
        <v>5288</v>
      </c>
      <c r="T481" s="1" t="s">
        <v>5293</v>
      </c>
      <c r="U481" s="12">
        <v>0.1039526922875446</v>
      </c>
      <c r="V481" s="11">
        <v>325.81</v>
      </c>
      <c r="W481" s="1" t="s">
        <v>5295</v>
      </c>
      <c r="X481" s="1" t="s">
        <v>5295</v>
      </c>
      <c r="Y481" s="10">
        <v>34</v>
      </c>
      <c r="Z481" s="10">
        <v>0</v>
      </c>
      <c r="AA481" s="1" t="s">
        <v>5296</v>
      </c>
      <c r="AB481" s="1">
        <v>3</v>
      </c>
      <c r="AC481" s="10">
        <v>9</v>
      </c>
      <c r="AD481" s="10">
        <v>9</v>
      </c>
      <c r="AE481" s="1" t="s">
        <v>5303</v>
      </c>
      <c r="AF481" s="1" t="s">
        <v>5295</v>
      </c>
      <c r="AG481" s="1">
        <v>1</v>
      </c>
      <c r="AH481" s="17">
        <f t="shared" si="28"/>
        <v>1658.01</v>
      </c>
      <c r="AI481" s="1" t="str">
        <f t="shared" si="29"/>
        <v>Adulto</v>
      </c>
      <c r="AJ481" s="17">
        <f t="shared" si="30"/>
        <v>172.35460333967183</v>
      </c>
      <c r="AK481" s="17">
        <f t="shared" si="31"/>
        <v>1485.6553966603283</v>
      </c>
    </row>
    <row r="482" spans="1:37" x14ac:dyDescent="0.25">
      <c r="A482" s="4" t="s">
        <v>954</v>
      </c>
      <c r="B482" s="2" t="s">
        <v>2540</v>
      </c>
      <c r="C482" s="2" t="s">
        <v>2549</v>
      </c>
      <c r="D482" s="2" t="s">
        <v>2551</v>
      </c>
      <c r="E482" s="13">
        <v>44257</v>
      </c>
      <c r="F482" s="14">
        <v>39</v>
      </c>
      <c r="G482" s="2" t="s">
        <v>2556</v>
      </c>
      <c r="H482" s="2" t="s">
        <v>2561</v>
      </c>
      <c r="I482" s="2" t="s">
        <v>2564</v>
      </c>
      <c r="J482" s="15" t="s">
        <v>3488</v>
      </c>
      <c r="K482" s="13">
        <v>45243</v>
      </c>
      <c r="L482" s="2" t="s">
        <v>5069</v>
      </c>
      <c r="M482" s="2" t="s">
        <v>5071</v>
      </c>
      <c r="N482" s="15" t="s">
        <v>5259</v>
      </c>
      <c r="O482" s="2" t="s">
        <v>5278</v>
      </c>
      <c r="P482" s="2" t="s">
        <v>5279</v>
      </c>
      <c r="Q482" s="2" t="s">
        <v>5287</v>
      </c>
      <c r="R482" s="15">
        <v>1884.33</v>
      </c>
      <c r="S482" s="2" t="s">
        <v>5289</v>
      </c>
      <c r="T482" s="2" t="s">
        <v>5291</v>
      </c>
      <c r="U482" s="16">
        <v>0.93117206133812691</v>
      </c>
      <c r="V482" s="15">
        <v>279.33999999999997</v>
      </c>
      <c r="W482" s="2" t="s">
        <v>5295</v>
      </c>
      <c r="X482" s="2" t="s">
        <v>5294</v>
      </c>
      <c r="Y482" s="14">
        <v>201</v>
      </c>
      <c r="Z482" s="14">
        <v>8</v>
      </c>
      <c r="AA482" s="2" t="s">
        <v>5297</v>
      </c>
      <c r="AB482" s="2">
        <v>4</v>
      </c>
      <c r="AC482" s="14">
        <v>4</v>
      </c>
      <c r="AD482" s="14">
        <v>3</v>
      </c>
      <c r="AE482" s="2" t="s">
        <v>5299</v>
      </c>
      <c r="AF482" s="2" t="s">
        <v>5294</v>
      </c>
      <c r="AG482" s="2">
        <v>2</v>
      </c>
      <c r="AH482" s="23">
        <f t="shared" si="28"/>
        <v>2163.67</v>
      </c>
      <c r="AI482" s="2" t="str">
        <f t="shared" si="29"/>
        <v>Adulto</v>
      </c>
      <c r="AJ482" s="23">
        <f t="shared" si="30"/>
        <v>2014.7490539554651</v>
      </c>
      <c r="AK482" s="17">
        <f t="shared" si="31"/>
        <v>148.92094604453496</v>
      </c>
    </row>
    <row r="483" spans="1:37" x14ac:dyDescent="0.25">
      <c r="A483" s="3" t="s">
        <v>955</v>
      </c>
      <c r="B483" s="1" t="s">
        <v>2541</v>
      </c>
      <c r="C483" s="1" t="s">
        <v>2549</v>
      </c>
      <c r="D483" s="1" t="s">
        <v>2552</v>
      </c>
      <c r="E483" s="9">
        <v>24609</v>
      </c>
      <c r="F483" s="10">
        <v>15</v>
      </c>
      <c r="G483" s="1" t="s">
        <v>2555</v>
      </c>
      <c r="H483" s="1" t="s">
        <v>2559</v>
      </c>
      <c r="I483" s="1" t="s">
        <v>2566</v>
      </c>
      <c r="J483" s="11" t="s">
        <v>3489</v>
      </c>
      <c r="K483" s="9">
        <v>45508</v>
      </c>
      <c r="L483" s="1" t="s">
        <v>5068</v>
      </c>
      <c r="M483" s="1" t="s">
        <v>5072</v>
      </c>
      <c r="N483" s="11" t="s">
        <v>5086</v>
      </c>
      <c r="O483" s="1" t="s">
        <v>5275</v>
      </c>
      <c r="P483" s="1" t="s">
        <v>5281</v>
      </c>
      <c r="Q483" s="1" t="s">
        <v>5284</v>
      </c>
      <c r="R483" s="11">
        <v>2699.04</v>
      </c>
      <c r="S483" s="1" t="s">
        <v>5290</v>
      </c>
      <c r="T483" s="1" t="s">
        <v>5288</v>
      </c>
      <c r="U483" s="12">
        <v>0.56850876973453135</v>
      </c>
      <c r="V483" s="11">
        <v>87.91</v>
      </c>
      <c r="W483" s="1" t="s">
        <v>5294</v>
      </c>
      <c r="X483" s="1" t="s">
        <v>5294</v>
      </c>
      <c r="Y483" s="10">
        <v>22</v>
      </c>
      <c r="Z483" s="10">
        <v>8</v>
      </c>
      <c r="AA483" s="1" t="s">
        <v>5296</v>
      </c>
      <c r="AB483" s="1">
        <v>1</v>
      </c>
      <c r="AC483" s="10">
        <v>4</v>
      </c>
      <c r="AD483" s="10">
        <v>5</v>
      </c>
      <c r="AE483" s="1" t="s">
        <v>5302</v>
      </c>
      <c r="AF483" s="1" t="s">
        <v>5295</v>
      </c>
      <c r="AG483" s="1">
        <v>3</v>
      </c>
      <c r="AH483" s="17">
        <f t="shared" si="28"/>
        <v>2786.95</v>
      </c>
      <c r="AI483" s="1" t="str">
        <f t="shared" si="29"/>
        <v>Adulto</v>
      </c>
      <c r="AJ483" s="17">
        <f t="shared" si="30"/>
        <v>1584.4055158116521</v>
      </c>
      <c r="AK483" s="17">
        <f t="shared" si="31"/>
        <v>1202.5444841883477</v>
      </c>
    </row>
    <row r="484" spans="1:37" x14ac:dyDescent="0.25">
      <c r="A484" s="4" t="s">
        <v>956</v>
      </c>
      <c r="B484" s="2" t="s">
        <v>2540</v>
      </c>
      <c r="C484" s="2" t="s">
        <v>2546</v>
      </c>
      <c r="D484" s="2" t="s">
        <v>2551</v>
      </c>
      <c r="E484" s="13">
        <v>38109</v>
      </c>
      <c r="F484" s="14">
        <v>53</v>
      </c>
      <c r="G484" s="2" t="s">
        <v>2554</v>
      </c>
      <c r="H484" s="2" t="s">
        <v>2562</v>
      </c>
      <c r="I484" s="2" t="s">
        <v>2564</v>
      </c>
      <c r="J484" s="15" t="s">
        <v>3490</v>
      </c>
      <c r="K484" s="13">
        <v>45446</v>
      </c>
      <c r="L484" s="2" t="s">
        <v>5067</v>
      </c>
      <c r="M484" s="2" t="s">
        <v>5074</v>
      </c>
      <c r="N484" s="15" t="s">
        <v>5253</v>
      </c>
      <c r="O484" s="2" t="s">
        <v>5278</v>
      </c>
      <c r="P484" s="2" t="s">
        <v>5279</v>
      </c>
      <c r="Q484" s="2" t="s">
        <v>5286</v>
      </c>
      <c r="R484" s="15">
        <v>635.01</v>
      </c>
      <c r="S484" s="2" t="s">
        <v>5289</v>
      </c>
      <c r="T484" s="2" t="s">
        <v>5293</v>
      </c>
      <c r="U484" s="16">
        <v>0.99019209393386298</v>
      </c>
      <c r="V484" s="15">
        <v>602.63</v>
      </c>
      <c r="W484" s="2" t="s">
        <v>5294</v>
      </c>
      <c r="X484" s="2" t="s">
        <v>5294</v>
      </c>
      <c r="Y484" s="14">
        <v>299</v>
      </c>
      <c r="Z484" s="14">
        <v>6</v>
      </c>
      <c r="AA484" s="2" t="s">
        <v>5296</v>
      </c>
      <c r="AB484" s="2">
        <v>3</v>
      </c>
      <c r="AC484" s="14">
        <v>4</v>
      </c>
      <c r="AD484" s="14">
        <v>2</v>
      </c>
      <c r="AE484" s="2" t="s">
        <v>5303</v>
      </c>
      <c r="AF484" s="2" t="s">
        <v>5295</v>
      </c>
      <c r="AG484" s="2">
        <v>3</v>
      </c>
      <c r="AH484" s="23">
        <f t="shared" si="28"/>
        <v>1237.6399999999999</v>
      </c>
      <c r="AI484" s="2" t="str">
        <f t="shared" si="29"/>
        <v>Adulto</v>
      </c>
      <c r="AJ484" s="23">
        <f t="shared" si="30"/>
        <v>1225.5013431363061</v>
      </c>
      <c r="AK484" s="17">
        <f t="shared" si="31"/>
        <v>12.138656863693768</v>
      </c>
    </row>
    <row r="485" spans="1:37" x14ac:dyDescent="0.25">
      <c r="A485" s="3" t="s">
        <v>957</v>
      </c>
      <c r="B485" s="1" t="s">
        <v>2539</v>
      </c>
      <c r="C485" s="1" t="s">
        <v>2543</v>
      </c>
      <c r="D485" s="1" t="s">
        <v>2551</v>
      </c>
      <c r="E485" s="9">
        <v>33511</v>
      </c>
      <c r="F485" s="10">
        <v>38</v>
      </c>
      <c r="G485" s="1" t="s">
        <v>2554</v>
      </c>
      <c r="H485" s="1" t="s">
        <v>2561</v>
      </c>
      <c r="I485" s="1" t="s">
        <v>2564</v>
      </c>
      <c r="J485" s="11" t="s">
        <v>3491</v>
      </c>
      <c r="K485" s="9">
        <v>45203</v>
      </c>
      <c r="L485" s="1" t="s">
        <v>5067</v>
      </c>
      <c r="M485" s="1" t="s">
        <v>2563</v>
      </c>
      <c r="N485" s="11" t="s">
        <v>5095</v>
      </c>
      <c r="O485" s="1" t="s">
        <v>5274</v>
      </c>
      <c r="P485" s="1" t="s">
        <v>5283</v>
      </c>
      <c r="Q485" s="1" t="s">
        <v>5287</v>
      </c>
      <c r="R485" s="11">
        <v>298.99</v>
      </c>
      <c r="S485" s="1" t="s">
        <v>5290</v>
      </c>
      <c r="T485" s="1" t="s">
        <v>5288</v>
      </c>
      <c r="U485" s="12">
        <v>0.79263304271688706</v>
      </c>
      <c r="V485" s="11">
        <v>357.6</v>
      </c>
      <c r="W485" s="1" t="s">
        <v>5295</v>
      </c>
      <c r="X485" s="1" t="s">
        <v>5294</v>
      </c>
      <c r="Y485" s="10">
        <v>264</v>
      </c>
      <c r="Z485" s="10">
        <v>2</v>
      </c>
      <c r="AA485" s="1" t="s">
        <v>5298</v>
      </c>
      <c r="AB485" s="1">
        <v>3</v>
      </c>
      <c r="AC485" s="10">
        <v>7</v>
      </c>
      <c r="AD485" s="10">
        <v>3</v>
      </c>
      <c r="AE485" s="1" t="s">
        <v>5302</v>
      </c>
      <c r="AF485" s="1" t="s">
        <v>5295</v>
      </c>
      <c r="AG485" s="1">
        <v>5</v>
      </c>
      <c r="AH485" s="17">
        <f t="shared" si="28"/>
        <v>656.59</v>
      </c>
      <c r="AI485" s="1" t="str">
        <f t="shared" si="29"/>
        <v>Adulto</v>
      </c>
      <c r="AJ485" s="17">
        <f t="shared" si="30"/>
        <v>520.4349295174809</v>
      </c>
      <c r="AK485" s="17">
        <f t="shared" si="31"/>
        <v>136.15507048251914</v>
      </c>
    </row>
    <row r="486" spans="1:37" x14ac:dyDescent="0.25">
      <c r="A486" s="4" t="s">
        <v>958</v>
      </c>
      <c r="B486" s="2" t="s">
        <v>2541</v>
      </c>
      <c r="C486" s="2" t="s">
        <v>2543</v>
      </c>
      <c r="D486" s="2" t="s">
        <v>2551</v>
      </c>
      <c r="E486" s="13">
        <v>25056</v>
      </c>
      <c r="F486" s="14">
        <v>48</v>
      </c>
      <c r="G486" s="2" t="s">
        <v>2557</v>
      </c>
      <c r="H486" s="2" t="s">
        <v>2558</v>
      </c>
      <c r="I486" s="2" t="s">
        <v>2565</v>
      </c>
      <c r="J486" s="15" t="s">
        <v>3492</v>
      </c>
      <c r="K486" s="13">
        <v>44941</v>
      </c>
      <c r="L486" s="2" t="s">
        <v>5067</v>
      </c>
      <c r="M486" s="2" t="s">
        <v>5074</v>
      </c>
      <c r="N486" s="15" t="s">
        <v>5124</v>
      </c>
      <c r="O486" s="2" t="s">
        <v>5274</v>
      </c>
      <c r="P486" s="2" t="s">
        <v>5280</v>
      </c>
      <c r="Q486" s="2" t="s">
        <v>5284</v>
      </c>
      <c r="R486" s="15">
        <v>1246.97</v>
      </c>
      <c r="S486" s="2" t="s">
        <v>5290</v>
      </c>
      <c r="T486" s="2" t="s">
        <v>5288</v>
      </c>
      <c r="U486" s="16">
        <v>0.81814018374314434</v>
      </c>
      <c r="V486" s="15">
        <v>510.93</v>
      </c>
      <c r="W486" s="2" t="s">
        <v>5294</v>
      </c>
      <c r="X486" s="2" t="s">
        <v>5294</v>
      </c>
      <c r="Y486" s="14">
        <v>186</v>
      </c>
      <c r="Z486" s="14">
        <v>3</v>
      </c>
      <c r="AA486" s="2" t="s">
        <v>5298</v>
      </c>
      <c r="AB486" s="2">
        <v>4</v>
      </c>
      <c r="AC486" s="14">
        <v>9</v>
      </c>
      <c r="AD486" s="14">
        <v>5</v>
      </c>
      <c r="AE486" s="2" t="s">
        <v>5300</v>
      </c>
      <c r="AF486" s="2" t="s">
        <v>5295</v>
      </c>
      <c r="AG486" s="2">
        <v>5</v>
      </c>
      <c r="AH486" s="23">
        <f t="shared" si="28"/>
        <v>1757.9</v>
      </c>
      <c r="AI486" s="2" t="str">
        <f t="shared" si="29"/>
        <v>Adulto</v>
      </c>
      <c r="AJ486" s="23">
        <f t="shared" si="30"/>
        <v>1438.2086290020736</v>
      </c>
      <c r="AK486" s="17">
        <f t="shared" si="31"/>
        <v>319.69137099792647</v>
      </c>
    </row>
    <row r="487" spans="1:37" x14ac:dyDescent="0.25">
      <c r="A487" s="3" t="s">
        <v>959</v>
      </c>
      <c r="B487" s="1" t="s">
        <v>2539</v>
      </c>
      <c r="C487" s="1" t="s">
        <v>2550</v>
      </c>
      <c r="D487" s="1" t="s">
        <v>2552</v>
      </c>
      <c r="E487" s="9">
        <v>43793</v>
      </c>
      <c r="F487" s="10">
        <v>52</v>
      </c>
      <c r="G487" s="1" t="s">
        <v>2555</v>
      </c>
      <c r="H487" s="1" t="s">
        <v>2559</v>
      </c>
      <c r="I487" s="1" t="s">
        <v>2566</v>
      </c>
      <c r="J487" s="11" t="s">
        <v>3493</v>
      </c>
      <c r="K487" s="9">
        <v>45101</v>
      </c>
      <c r="L487" s="1" t="s">
        <v>5068</v>
      </c>
      <c r="M487" s="1" t="s">
        <v>5070</v>
      </c>
      <c r="N487" s="11" t="s">
        <v>5201</v>
      </c>
      <c r="O487" s="1" t="s">
        <v>5277</v>
      </c>
      <c r="P487" s="1" t="s">
        <v>5280</v>
      </c>
      <c r="Q487" s="1" t="s">
        <v>5286</v>
      </c>
      <c r="R487" s="11">
        <v>774.09</v>
      </c>
      <c r="S487" s="1" t="s">
        <v>5288</v>
      </c>
      <c r="T487" s="1" t="s">
        <v>5288</v>
      </c>
      <c r="U487" s="12">
        <v>0.3861225076510072</v>
      </c>
      <c r="V487" s="11">
        <v>407.89</v>
      </c>
      <c r="W487" s="1" t="s">
        <v>5294</v>
      </c>
      <c r="X487" s="1" t="s">
        <v>5295</v>
      </c>
      <c r="Y487" s="10">
        <v>297</v>
      </c>
      <c r="Z487" s="10">
        <v>6</v>
      </c>
      <c r="AA487" s="1" t="s">
        <v>5298</v>
      </c>
      <c r="AB487" s="1">
        <v>3</v>
      </c>
      <c r="AC487" s="10">
        <v>7</v>
      </c>
      <c r="AD487" s="10">
        <v>7</v>
      </c>
      <c r="AE487" s="1" t="s">
        <v>5303</v>
      </c>
      <c r="AF487" s="1" t="s">
        <v>5295</v>
      </c>
      <c r="AG487" s="1">
        <v>0</v>
      </c>
      <c r="AH487" s="17">
        <f t="shared" si="28"/>
        <v>1181.98</v>
      </c>
      <c r="AI487" s="1" t="str">
        <f t="shared" si="29"/>
        <v>Adulto</v>
      </c>
      <c r="AJ487" s="17">
        <f t="shared" si="30"/>
        <v>456.38908159333749</v>
      </c>
      <c r="AK487" s="17">
        <f t="shared" si="31"/>
        <v>725.59091840666247</v>
      </c>
    </row>
    <row r="488" spans="1:37" x14ac:dyDescent="0.25">
      <c r="A488" s="4" t="s">
        <v>962</v>
      </c>
      <c r="B488" s="2" t="s">
        <v>2538</v>
      </c>
      <c r="C488" s="2" t="s">
        <v>2547</v>
      </c>
      <c r="D488" s="2" t="s">
        <v>2552</v>
      </c>
      <c r="E488" s="13">
        <v>18944</v>
      </c>
      <c r="F488" s="14">
        <v>28</v>
      </c>
      <c r="G488" s="2" t="s">
        <v>2557</v>
      </c>
      <c r="H488" s="2" t="s">
        <v>2562</v>
      </c>
      <c r="I488" s="2" t="s">
        <v>2565</v>
      </c>
      <c r="J488" s="15" t="s">
        <v>3496</v>
      </c>
      <c r="K488" s="13">
        <v>45094</v>
      </c>
      <c r="L488" s="2" t="s">
        <v>5068</v>
      </c>
      <c r="M488" s="2" t="s">
        <v>5070</v>
      </c>
      <c r="N488" s="15" t="s">
        <v>5263</v>
      </c>
      <c r="O488" s="2" t="s">
        <v>5274</v>
      </c>
      <c r="P488" s="2" t="s">
        <v>5280</v>
      </c>
      <c r="Q488" s="2" t="s">
        <v>5287</v>
      </c>
      <c r="R488" s="15">
        <v>966.67</v>
      </c>
      <c r="S488" s="2" t="s">
        <v>5290</v>
      </c>
      <c r="T488" s="2" t="s">
        <v>5291</v>
      </c>
      <c r="U488" s="16">
        <v>0.87903209863499909</v>
      </c>
      <c r="V488" s="15">
        <v>751.81</v>
      </c>
      <c r="W488" s="2" t="s">
        <v>5295</v>
      </c>
      <c r="X488" s="2" t="s">
        <v>5295</v>
      </c>
      <c r="Y488" s="14">
        <v>126</v>
      </c>
      <c r="Z488" s="14">
        <v>14</v>
      </c>
      <c r="AA488" s="2" t="s">
        <v>5296</v>
      </c>
      <c r="AB488" s="2">
        <v>2</v>
      </c>
      <c r="AC488" s="14">
        <v>8</v>
      </c>
      <c r="AD488" s="14">
        <v>9</v>
      </c>
      <c r="AE488" s="2" t="s">
        <v>5299</v>
      </c>
      <c r="AF488" s="2" t="s">
        <v>5294</v>
      </c>
      <c r="AG488" s="2">
        <v>3</v>
      </c>
      <c r="AH488" s="23">
        <f t="shared" si="28"/>
        <v>1718.48</v>
      </c>
      <c r="AI488" s="2" t="str">
        <f t="shared" si="29"/>
        <v>Adulto</v>
      </c>
      <c r="AJ488" s="23">
        <f t="shared" si="30"/>
        <v>1510.5990808622732</v>
      </c>
      <c r="AK488" s="17">
        <f t="shared" si="31"/>
        <v>207.88091913772678</v>
      </c>
    </row>
    <row r="489" spans="1:37" x14ac:dyDescent="0.25">
      <c r="A489" s="4" t="s">
        <v>964</v>
      </c>
      <c r="B489" s="2" t="s">
        <v>2533</v>
      </c>
      <c r="C489" s="2" t="s">
        <v>2544</v>
      </c>
      <c r="D489" s="2" t="s">
        <v>2551</v>
      </c>
      <c r="E489" s="13">
        <v>33971</v>
      </c>
      <c r="F489" s="14">
        <v>16</v>
      </c>
      <c r="G489" s="2" t="s">
        <v>2553</v>
      </c>
      <c r="H489" s="2" t="s">
        <v>2562</v>
      </c>
      <c r="I489" s="2" t="s">
        <v>2564</v>
      </c>
      <c r="J489" s="15" t="s">
        <v>3498</v>
      </c>
      <c r="K489" s="13">
        <v>45469</v>
      </c>
      <c r="L489" s="2" t="s">
        <v>5068</v>
      </c>
      <c r="M489" s="2" t="s">
        <v>5070</v>
      </c>
      <c r="N489" s="15" t="s">
        <v>5206</v>
      </c>
      <c r="O489" s="2" t="s">
        <v>5276</v>
      </c>
      <c r="P489" s="2" t="s">
        <v>5279</v>
      </c>
      <c r="Q489" s="2" t="s">
        <v>5284</v>
      </c>
      <c r="R489" s="15">
        <v>1062.28</v>
      </c>
      <c r="S489" s="2" t="s">
        <v>5289</v>
      </c>
      <c r="T489" s="2" t="s">
        <v>5293</v>
      </c>
      <c r="U489" s="16">
        <v>0.47217514017394502</v>
      </c>
      <c r="V489" s="15">
        <v>488.51</v>
      </c>
      <c r="W489" s="2" t="s">
        <v>5294</v>
      </c>
      <c r="X489" s="2" t="s">
        <v>5294</v>
      </c>
      <c r="Y489" s="14">
        <v>110</v>
      </c>
      <c r="Z489" s="14">
        <v>7</v>
      </c>
      <c r="AA489" s="2" t="s">
        <v>5296</v>
      </c>
      <c r="AB489" s="2">
        <v>2</v>
      </c>
      <c r="AC489" s="14">
        <v>5</v>
      </c>
      <c r="AD489" s="14">
        <v>9</v>
      </c>
      <c r="AE489" s="2" t="s">
        <v>5302</v>
      </c>
      <c r="AF489" s="2" t="s">
        <v>5294</v>
      </c>
      <c r="AG489" s="2">
        <v>0</v>
      </c>
      <c r="AH489" s="23">
        <f t="shared" si="28"/>
        <v>1550.79</v>
      </c>
      <c r="AI489" s="2" t="str">
        <f t="shared" si="29"/>
        <v>Adulto</v>
      </c>
      <c r="AJ489" s="23">
        <f t="shared" si="30"/>
        <v>732.24448563035219</v>
      </c>
      <c r="AK489" s="17">
        <f t="shared" si="31"/>
        <v>818.54551436964778</v>
      </c>
    </row>
    <row r="490" spans="1:37" x14ac:dyDescent="0.25">
      <c r="A490" s="3" t="s">
        <v>965</v>
      </c>
      <c r="B490" s="1" t="s">
        <v>2542</v>
      </c>
      <c r="C490" s="1" t="s">
        <v>2546</v>
      </c>
      <c r="D490" s="1" t="s">
        <v>2552</v>
      </c>
      <c r="E490" s="9">
        <v>42595</v>
      </c>
      <c r="F490" s="10">
        <v>16</v>
      </c>
      <c r="G490" s="1" t="s">
        <v>2557</v>
      </c>
      <c r="H490" s="1" t="s">
        <v>2560</v>
      </c>
      <c r="I490" s="1" t="s">
        <v>2565</v>
      </c>
      <c r="J490" s="11" t="s">
        <v>3499</v>
      </c>
      <c r="K490" s="9">
        <v>45566</v>
      </c>
      <c r="L490" s="1" t="s">
        <v>5067</v>
      </c>
      <c r="M490" s="1" t="s">
        <v>5070</v>
      </c>
      <c r="N490" s="11" t="s">
        <v>5160</v>
      </c>
      <c r="O490" s="1" t="s">
        <v>5274</v>
      </c>
      <c r="P490" s="1" t="s">
        <v>5279</v>
      </c>
      <c r="Q490" s="1" t="s">
        <v>5284</v>
      </c>
      <c r="R490" s="11">
        <v>1923.16</v>
      </c>
      <c r="S490" s="1" t="s">
        <v>5290</v>
      </c>
      <c r="T490" s="1" t="s">
        <v>5292</v>
      </c>
      <c r="U490" s="12">
        <v>0.75320047604103835</v>
      </c>
      <c r="V490" s="11">
        <v>1</v>
      </c>
      <c r="W490" s="1" t="s">
        <v>5295</v>
      </c>
      <c r="X490" s="1" t="s">
        <v>5295</v>
      </c>
      <c r="Y490" s="10">
        <v>42</v>
      </c>
      <c r="Z490" s="10">
        <v>0</v>
      </c>
      <c r="AA490" s="1" t="s">
        <v>5297</v>
      </c>
      <c r="AB490" s="1">
        <v>1</v>
      </c>
      <c r="AC490" s="10">
        <v>1</v>
      </c>
      <c r="AD490" s="10">
        <v>9</v>
      </c>
      <c r="AE490" s="1" t="s">
        <v>5299</v>
      </c>
      <c r="AF490" s="1" t="s">
        <v>5295</v>
      </c>
      <c r="AG490" s="1">
        <v>1</v>
      </c>
      <c r="AH490" s="17">
        <f t="shared" si="28"/>
        <v>1924.16</v>
      </c>
      <c r="AI490" s="1" t="str">
        <f t="shared" si="29"/>
        <v>Adulto</v>
      </c>
      <c r="AJ490" s="17">
        <f t="shared" si="30"/>
        <v>1449.2782279791245</v>
      </c>
      <c r="AK490" s="17">
        <f t="shared" si="31"/>
        <v>474.88177202087559</v>
      </c>
    </row>
    <row r="491" spans="1:37" x14ac:dyDescent="0.25">
      <c r="A491" s="4" t="s">
        <v>966</v>
      </c>
      <c r="B491" s="2" t="s">
        <v>2542</v>
      </c>
      <c r="C491" s="2" t="s">
        <v>2543</v>
      </c>
      <c r="D491" s="2" t="s">
        <v>2551</v>
      </c>
      <c r="E491" s="13">
        <v>24348</v>
      </c>
      <c r="F491" s="14">
        <v>35</v>
      </c>
      <c r="G491" s="2" t="s">
        <v>2554</v>
      </c>
      <c r="H491" s="2" t="s">
        <v>2559</v>
      </c>
      <c r="I491" s="2" t="s">
        <v>2565</v>
      </c>
      <c r="J491" s="15" t="s">
        <v>3500</v>
      </c>
      <c r="K491" s="13">
        <v>45268</v>
      </c>
      <c r="L491" s="2" t="s">
        <v>5068</v>
      </c>
      <c r="M491" s="2" t="s">
        <v>5072</v>
      </c>
      <c r="N491" s="15" t="s">
        <v>5157</v>
      </c>
      <c r="O491" s="2" t="s">
        <v>5278</v>
      </c>
      <c r="P491" s="2" t="s">
        <v>5280</v>
      </c>
      <c r="Q491" s="2" t="s">
        <v>5284</v>
      </c>
      <c r="R491" s="15">
        <v>1917.53</v>
      </c>
      <c r="S491" s="2" t="s">
        <v>5290</v>
      </c>
      <c r="T491" s="2" t="s">
        <v>5291</v>
      </c>
      <c r="U491" s="16">
        <v>0.69039762320759479</v>
      </c>
      <c r="V491" s="15">
        <v>346.64</v>
      </c>
      <c r="W491" s="2" t="s">
        <v>5294</v>
      </c>
      <c r="X491" s="2" t="s">
        <v>5294</v>
      </c>
      <c r="Y491" s="14">
        <v>133</v>
      </c>
      <c r="Z491" s="14">
        <v>5</v>
      </c>
      <c r="AA491" s="2" t="s">
        <v>5298</v>
      </c>
      <c r="AB491" s="2">
        <v>2</v>
      </c>
      <c r="AC491" s="14">
        <v>8</v>
      </c>
      <c r="AD491" s="14">
        <v>5</v>
      </c>
      <c r="AE491" s="2" t="s">
        <v>5301</v>
      </c>
      <c r="AF491" s="2" t="s">
        <v>5295</v>
      </c>
      <c r="AG491" s="2">
        <v>1</v>
      </c>
      <c r="AH491" s="23">
        <f t="shared" si="28"/>
        <v>2264.17</v>
      </c>
      <c r="AI491" s="2" t="str">
        <f t="shared" si="29"/>
        <v>Adulto</v>
      </c>
      <c r="AJ491" s="23">
        <f t="shared" si="30"/>
        <v>1563.17758653794</v>
      </c>
      <c r="AK491" s="17">
        <f t="shared" si="31"/>
        <v>700.99241346206009</v>
      </c>
    </row>
    <row r="492" spans="1:37" x14ac:dyDescent="0.25">
      <c r="A492" s="3" t="s">
        <v>967</v>
      </c>
      <c r="B492" s="1" t="s">
        <v>2533</v>
      </c>
      <c r="C492" s="1" t="s">
        <v>2549</v>
      </c>
      <c r="D492" s="1" t="s">
        <v>2551</v>
      </c>
      <c r="E492" s="9">
        <v>20458</v>
      </c>
      <c r="F492" s="10">
        <v>17</v>
      </c>
      <c r="G492" s="1" t="s">
        <v>2556</v>
      </c>
      <c r="H492" s="1" t="s">
        <v>2560</v>
      </c>
      <c r="I492" s="1" t="s">
        <v>2566</v>
      </c>
      <c r="J492" s="11" t="s">
        <v>3501</v>
      </c>
      <c r="K492" s="9">
        <v>45038</v>
      </c>
      <c r="L492" s="1" t="s">
        <v>5068</v>
      </c>
      <c r="M492" s="1" t="s">
        <v>5072</v>
      </c>
      <c r="N492" s="11" t="s">
        <v>5141</v>
      </c>
      <c r="O492" s="1" t="s">
        <v>5274</v>
      </c>
      <c r="P492" s="1" t="s">
        <v>5282</v>
      </c>
      <c r="Q492" s="1" t="s">
        <v>5284</v>
      </c>
      <c r="R492" s="11">
        <v>870.57</v>
      </c>
      <c r="S492" s="1" t="s">
        <v>5289</v>
      </c>
      <c r="T492" s="1" t="s">
        <v>5288</v>
      </c>
      <c r="U492" s="12">
        <v>0.91305142490492919</v>
      </c>
      <c r="V492" s="11">
        <v>424.34</v>
      </c>
      <c r="W492" s="1" t="s">
        <v>5294</v>
      </c>
      <c r="X492" s="1" t="s">
        <v>5295</v>
      </c>
      <c r="Y492" s="10">
        <v>12</v>
      </c>
      <c r="Z492" s="10">
        <v>5</v>
      </c>
      <c r="AA492" s="1" t="s">
        <v>5297</v>
      </c>
      <c r="AB492" s="1">
        <v>3</v>
      </c>
      <c r="AC492" s="10">
        <v>5</v>
      </c>
      <c r="AD492" s="10">
        <v>7</v>
      </c>
      <c r="AE492" s="1" t="s">
        <v>5299</v>
      </c>
      <c r="AF492" s="1" t="s">
        <v>5295</v>
      </c>
      <c r="AG492" s="1">
        <v>4</v>
      </c>
      <c r="AH492" s="17">
        <f t="shared" si="28"/>
        <v>1294.9100000000001</v>
      </c>
      <c r="AI492" s="1" t="str">
        <f t="shared" si="29"/>
        <v>Adulto</v>
      </c>
      <c r="AJ492" s="17">
        <f t="shared" si="30"/>
        <v>1182.3194206236419</v>
      </c>
      <c r="AK492" s="17">
        <f t="shared" si="31"/>
        <v>112.59057937635816</v>
      </c>
    </row>
    <row r="493" spans="1:37" x14ac:dyDescent="0.25">
      <c r="A493" s="3" t="s">
        <v>969</v>
      </c>
      <c r="B493" s="1" t="s">
        <v>2541</v>
      </c>
      <c r="C493" s="1" t="s">
        <v>2550</v>
      </c>
      <c r="D493" s="1" t="s">
        <v>2551</v>
      </c>
      <c r="E493" s="9">
        <v>18756</v>
      </c>
      <c r="F493" s="10">
        <v>52</v>
      </c>
      <c r="G493" s="1" t="s">
        <v>2557</v>
      </c>
      <c r="H493" s="1" t="s">
        <v>2559</v>
      </c>
      <c r="I493" s="1" t="s">
        <v>2565</v>
      </c>
      <c r="J493" s="11" t="s">
        <v>3503</v>
      </c>
      <c r="K493" s="9">
        <v>44938</v>
      </c>
      <c r="L493" s="1" t="s">
        <v>5069</v>
      </c>
      <c r="M493" s="1" t="s">
        <v>5074</v>
      </c>
      <c r="N493" s="11" t="s">
        <v>5225</v>
      </c>
      <c r="O493" s="1" t="s">
        <v>5278</v>
      </c>
      <c r="P493" s="1" t="s">
        <v>5281</v>
      </c>
      <c r="Q493" s="1" t="s">
        <v>5284</v>
      </c>
      <c r="R493" s="11">
        <v>1173.82</v>
      </c>
      <c r="S493" s="1" t="s">
        <v>5290</v>
      </c>
      <c r="T493" s="1" t="s">
        <v>5292</v>
      </c>
      <c r="U493" s="12">
        <v>0.1193114592570097</v>
      </c>
      <c r="V493" s="11">
        <v>740.36</v>
      </c>
      <c r="W493" s="1" t="s">
        <v>5294</v>
      </c>
      <c r="X493" s="1" t="s">
        <v>5294</v>
      </c>
      <c r="Y493" s="10">
        <v>101</v>
      </c>
      <c r="Z493" s="10">
        <v>4</v>
      </c>
      <c r="AA493" s="1" t="s">
        <v>5296</v>
      </c>
      <c r="AB493" s="1">
        <v>4</v>
      </c>
      <c r="AC493" s="10">
        <v>5</v>
      </c>
      <c r="AD493" s="10">
        <v>10</v>
      </c>
      <c r="AE493" s="1" t="s">
        <v>5303</v>
      </c>
      <c r="AF493" s="1" t="s">
        <v>5295</v>
      </c>
      <c r="AG493" s="1">
        <v>3</v>
      </c>
      <c r="AH493" s="17">
        <f t="shared" si="28"/>
        <v>1914.1799999999998</v>
      </c>
      <c r="AI493" s="1" t="str">
        <f t="shared" si="29"/>
        <v>Adulto</v>
      </c>
      <c r="AJ493" s="17">
        <f t="shared" si="30"/>
        <v>228.3836090805828</v>
      </c>
      <c r="AK493" s="17">
        <f t="shared" si="31"/>
        <v>1685.796390919417</v>
      </c>
    </row>
    <row r="494" spans="1:37" x14ac:dyDescent="0.25">
      <c r="A494" s="4" t="s">
        <v>974</v>
      </c>
      <c r="B494" s="2" t="s">
        <v>2539</v>
      </c>
      <c r="C494" s="2" t="s">
        <v>2546</v>
      </c>
      <c r="D494" s="2" t="s">
        <v>2552</v>
      </c>
      <c r="E494" s="13">
        <v>18741</v>
      </c>
      <c r="F494" s="14">
        <v>48</v>
      </c>
      <c r="G494" s="2" t="s">
        <v>2554</v>
      </c>
      <c r="H494" s="2" t="s">
        <v>2558</v>
      </c>
      <c r="I494" s="2" t="s">
        <v>2566</v>
      </c>
      <c r="J494" s="15" t="s">
        <v>3508</v>
      </c>
      <c r="K494" s="13">
        <v>45287</v>
      </c>
      <c r="L494" s="2" t="s">
        <v>5067</v>
      </c>
      <c r="M494" s="2" t="s">
        <v>5072</v>
      </c>
      <c r="N494" s="15" t="s">
        <v>5096</v>
      </c>
      <c r="O494" s="2" t="s">
        <v>5275</v>
      </c>
      <c r="P494" s="2" t="s">
        <v>5279</v>
      </c>
      <c r="Q494" s="2" t="s">
        <v>5285</v>
      </c>
      <c r="R494" s="15">
        <v>773.28</v>
      </c>
      <c r="S494" s="2" t="s">
        <v>5288</v>
      </c>
      <c r="T494" s="2" t="s">
        <v>5292</v>
      </c>
      <c r="U494" s="16">
        <v>0.93338306197979615</v>
      </c>
      <c r="V494" s="15">
        <v>524.73</v>
      </c>
      <c r="W494" s="2" t="s">
        <v>5295</v>
      </c>
      <c r="X494" s="2" t="s">
        <v>5295</v>
      </c>
      <c r="Y494" s="14">
        <v>261</v>
      </c>
      <c r="Z494" s="14">
        <v>3</v>
      </c>
      <c r="AA494" s="2" t="s">
        <v>5296</v>
      </c>
      <c r="AB494" s="2">
        <v>3</v>
      </c>
      <c r="AC494" s="14">
        <v>2</v>
      </c>
      <c r="AD494" s="14">
        <v>8</v>
      </c>
      <c r="AE494" s="2" t="s">
        <v>5300</v>
      </c>
      <c r="AF494" s="2" t="s">
        <v>5294</v>
      </c>
      <c r="AG494" s="2">
        <v>1</v>
      </c>
      <c r="AH494" s="23">
        <f t="shared" si="28"/>
        <v>1298.01</v>
      </c>
      <c r="AI494" s="2" t="str">
        <f t="shared" si="29"/>
        <v>Adulto</v>
      </c>
      <c r="AJ494" s="23">
        <f t="shared" si="30"/>
        <v>1211.5405482803951</v>
      </c>
      <c r="AK494" s="17">
        <f t="shared" si="31"/>
        <v>86.469451719604876</v>
      </c>
    </row>
    <row r="495" spans="1:37" x14ac:dyDescent="0.25">
      <c r="A495" s="3" t="s">
        <v>975</v>
      </c>
      <c r="B495" s="1" t="s">
        <v>2533</v>
      </c>
      <c r="C495" s="1" t="s">
        <v>2550</v>
      </c>
      <c r="D495" s="1" t="s">
        <v>2552</v>
      </c>
      <c r="E495" s="9">
        <v>25297</v>
      </c>
      <c r="F495" s="10">
        <v>22</v>
      </c>
      <c r="G495" s="1" t="s">
        <v>2555</v>
      </c>
      <c r="H495" s="1" t="s">
        <v>2561</v>
      </c>
      <c r="I495" s="1" t="s">
        <v>2565</v>
      </c>
      <c r="J495" s="11" t="s">
        <v>3509</v>
      </c>
      <c r="K495" s="9">
        <v>45350</v>
      </c>
      <c r="L495" s="1" t="s">
        <v>5067</v>
      </c>
      <c r="M495" s="1" t="s">
        <v>5074</v>
      </c>
      <c r="N495" s="11" t="s">
        <v>5225</v>
      </c>
      <c r="O495" s="1" t="s">
        <v>5274</v>
      </c>
      <c r="P495" s="1" t="s">
        <v>5283</v>
      </c>
      <c r="Q495" s="1" t="s">
        <v>5287</v>
      </c>
      <c r="R495" s="11">
        <v>2061.86</v>
      </c>
      <c r="S495" s="1" t="s">
        <v>5289</v>
      </c>
      <c r="T495" s="1" t="s">
        <v>5291</v>
      </c>
      <c r="U495" s="12">
        <v>0.95507922249996402</v>
      </c>
      <c r="V495" s="11">
        <v>352.66</v>
      </c>
      <c r="W495" s="1" t="s">
        <v>5295</v>
      </c>
      <c r="X495" s="1" t="s">
        <v>5294</v>
      </c>
      <c r="Y495" s="10">
        <v>8</v>
      </c>
      <c r="Z495" s="10">
        <v>13</v>
      </c>
      <c r="AA495" s="1" t="s">
        <v>5297</v>
      </c>
      <c r="AB495" s="1">
        <v>1</v>
      </c>
      <c r="AC495" s="10">
        <v>6</v>
      </c>
      <c r="AD495" s="10">
        <v>1</v>
      </c>
      <c r="AE495" s="1" t="s">
        <v>5301</v>
      </c>
      <c r="AF495" s="1" t="s">
        <v>5295</v>
      </c>
      <c r="AG495" s="1">
        <v>4</v>
      </c>
      <c r="AH495" s="17">
        <f t="shared" si="28"/>
        <v>2414.52</v>
      </c>
      <c r="AI495" s="1" t="str">
        <f t="shared" si="29"/>
        <v>Adulto</v>
      </c>
      <c r="AJ495" s="17">
        <f t="shared" si="30"/>
        <v>2306.0578843106132</v>
      </c>
      <c r="AK495" s="17">
        <f t="shared" si="31"/>
        <v>108.46211568938679</v>
      </c>
    </row>
    <row r="496" spans="1:37" x14ac:dyDescent="0.25">
      <c r="A496" s="4" t="s">
        <v>976</v>
      </c>
      <c r="B496" s="2" t="s">
        <v>2539</v>
      </c>
      <c r="C496" s="2" t="s">
        <v>2546</v>
      </c>
      <c r="D496" s="2" t="s">
        <v>2552</v>
      </c>
      <c r="E496" s="13">
        <v>39186</v>
      </c>
      <c r="F496" s="14">
        <v>49</v>
      </c>
      <c r="G496" s="2" t="s">
        <v>2555</v>
      </c>
      <c r="H496" s="2" t="s">
        <v>2560</v>
      </c>
      <c r="I496" s="2" t="s">
        <v>2564</v>
      </c>
      <c r="J496" s="15" t="s">
        <v>3510</v>
      </c>
      <c r="K496" s="13">
        <v>45466</v>
      </c>
      <c r="L496" s="2" t="s">
        <v>5069</v>
      </c>
      <c r="M496" s="2" t="s">
        <v>5070</v>
      </c>
      <c r="N496" s="15" t="s">
        <v>5145</v>
      </c>
      <c r="O496" s="2" t="s">
        <v>5278</v>
      </c>
      <c r="P496" s="2" t="s">
        <v>5283</v>
      </c>
      <c r="Q496" s="2" t="s">
        <v>5286</v>
      </c>
      <c r="R496" s="15">
        <v>2706.83</v>
      </c>
      <c r="S496" s="2" t="s">
        <v>5290</v>
      </c>
      <c r="T496" s="2" t="s">
        <v>5293</v>
      </c>
      <c r="U496" s="16">
        <v>5.0958376768456048E-2</v>
      </c>
      <c r="V496" s="15">
        <v>118.7</v>
      </c>
      <c r="W496" s="2" t="s">
        <v>5294</v>
      </c>
      <c r="X496" s="2" t="s">
        <v>5294</v>
      </c>
      <c r="Y496" s="14">
        <v>147</v>
      </c>
      <c r="Z496" s="14">
        <v>9</v>
      </c>
      <c r="AA496" s="2" t="s">
        <v>5297</v>
      </c>
      <c r="AB496" s="2">
        <v>3</v>
      </c>
      <c r="AC496" s="14">
        <v>1</v>
      </c>
      <c r="AD496" s="14">
        <v>10</v>
      </c>
      <c r="AE496" s="2" t="s">
        <v>5303</v>
      </c>
      <c r="AF496" s="2" t="s">
        <v>5295</v>
      </c>
      <c r="AG496" s="2">
        <v>0</v>
      </c>
      <c r="AH496" s="23">
        <f t="shared" si="28"/>
        <v>2825.5299999999997</v>
      </c>
      <c r="AI496" s="2" t="str">
        <f t="shared" si="29"/>
        <v>Adulto</v>
      </c>
      <c r="AJ496" s="23">
        <f t="shared" si="30"/>
        <v>143.98442231057561</v>
      </c>
      <c r="AK496" s="17">
        <f t="shared" si="31"/>
        <v>2681.5455776894241</v>
      </c>
    </row>
    <row r="497" spans="1:37" x14ac:dyDescent="0.25">
      <c r="A497" s="3" t="s">
        <v>977</v>
      </c>
      <c r="B497" s="1" t="s">
        <v>2537</v>
      </c>
      <c r="C497" s="1" t="s">
        <v>2547</v>
      </c>
      <c r="D497" s="1" t="s">
        <v>2551</v>
      </c>
      <c r="E497" s="9">
        <v>34266</v>
      </c>
      <c r="F497" s="10">
        <v>52</v>
      </c>
      <c r="G497" s="1" t="s">
        <v>2557</v>
      </c>
      <c r="H497" s="1" t="s">
        <v>2561</v>
      </c>
      <c r="I497" s="1" t="s">
        <v>2565</v>
      </c>
      <c r="J497" s="11" t="s">
        <v>3511</v>
      </c>
      <c r="K497" s="9">
        <v>45061</v>
      </c>
      <c r="L497" s="1" t="s">
        <v>5067</v>
      </c>
      <c r="M497" s="1" t="s">
        <v>5070</v>
      </c>
      <c r="N497" s="11" t="s">
        <v>5128</v>
      </c>
      <c r="O497" s="1" t="s">
        <v>5274</v>
      </c>
      <c r="P497" s="1" t="s">
        <v>5280</v>
      </c>
      <c r="Q497" s="1" t="s">
        <v>5286</v>
      </c>
      <c r="R497" s="11">
        <v>1083.77</v>
      </c>
      <c r="S497" s="1" t="s">
        <v>5288</v>
      </c>
      <c r="T497" s="1" t="s">
        <v>5288</v>
      </c>
      <c r="U497" s="12">
        <v>0.889569851145667</v>
      </c>
      <c r="V497" s="11">
        <v>415.23</v>
      </c>
      <c r="W497" s="1" t="s">
        <v>5295</v>
      </c>
      <c r="X497" s="1" t="s">
        <v>5295</v>
      </c>
      <c r="Y497" s="10">
        <v>24</v>
      </c>
      <c r="Z497" s="10">
        <v>6</v>
      </c>
      <c r="AA497" s="1" t="s">
        <v>5296</v>
      </c>
      <c r="AB497" s="1">
        <v>2</v>
      </c>
      <c r="AC497" s="10">
        <v>9</v>
      </c>
      <c r="AD497" s="10">
        <v>4</v>
      </c>
      <c r="AE497" s="1" t="s">
        <v>5299</v>
      </c>
      <c r="AF497" s="1" t="s">
        <v>5295</v>
      </c>
      <c r="AG497" s="1">
        <v>4</v>
      </c>
      <c r="AH497" s="17">
        <f t="shared" si="28"/>
        <v>1499</v>
      </c>
      <c r="AI497" s="1" t="str">
        <f t="shared" si="29"/>
        <v>Adulto</v>
      </c>
      <c r="AJ497" s="17">
        <f t="shared" si="30"/>
        <v>1333.4652068673549</v>
      </c>
      <c r="AK497" s="17">
        <f t="shared" si="31"/>
        <v>165.53479313264506</v>
      </c>
    </row>
    <row r="498" spans="1:37" x14ac:dyDescent="0.25">
      <c r="A498" s="3" t="s">
        <v>981</v>
      </c>
      <c r="B498" s="1" t="s">
        <v>2538</v>
      </c>
      <c r="C498" s="1" t="s">
        <v>2550</v>
      </c>
      <c r="D498" s="1" t="s">
        <v>2552</v>
      </c>
      <c r="E498" s="9">
        <v>30817</v>
      </c>
      <c r="F498" s="10">
        <v>64</v>
      </c>
      <c r="G498" s="1" t="s">
        <v>2556</v>
      </c>
      <c r="H498" s="1" t="s">
        <v>2561</v>
      </c>
      <c r="I498" s="1" t="s">
        <v>2563</v>
      </c>
      <c r="J498" s="11" t="s">
        <v>3515</v>
      </c>
      <c r="K498" s="9">
        <v>45495</v>
      </c>
      <c r="L498" s="1" t="s">
        <v>5069</v>
      </c>
      <c r="M498" s="1" t="s">
        <v>5071</v>
      </c>
      <c r="N498" s="11" t="s">
        <v>5099</v>
      </c>
      <c r="O498" s="1" t="s">
        <v>5276</v>
      </c>
      <c r="P498" s="1" t="s">
        <v>5279</v>
      </c>
      <c r="Q498" s="1" t="s">
        <v>5286</v>
      </c>
      <c r="R498" s="11">
        <v>374.63</v>
      </c>
      <c r="S498" s="1" t="s">
        <v>5288</v>
      </c>
      <c r="T498" s="1" t="s">
        <v>5288</v>
      </c>
      <c r="U498" s="12">
        <v>0.95520559411808048</v>
      </c>
      <c r="V498" s="11">
        <v>659.33</v>
      </c>
      <c r="W498" s="1" t="s">
        <v>5295</v>
      </c>
      <c r="X498" s="1" t="s">
        <v>5295</v>
      </c>
      <c r="Y498" s="10">
        <v>35</v>
      </c>
      <c r="Z498" s="10">
        <v>2</v>
      </c>
      <c r="AA498" s="1" t="s">
        <v>5297</v>
      </c>
      <c r="AB498" s="1">
        <v>1</v>
      </c>
      <c r="AC498" s="10">
        <v>1</v>
      </c>
      <c r="AD498" s="10">
        <v>7</v>
      </c>
      <c r="AE498" s="1" t="s">
        <v>5303</v>
      </c>
      <c r="AF498" s="1" t="s">
        <v>5294</v>
      </c>
      <c r="AG498" s="1">
        <v>1</v>
      </c>
      <c r="AH498" s="17">
        <f t="shared" si="28"/>
        <v>1033.96</v>
      </c>
      <c r="AI498" s="1" t="str">
        <f t="shared" si="29"/>
        <v>Adulto</v>
      </c>
      <c r="AJ498" s="17">
        <f t="shared" si="30"/>
        <v>987.64437609433048</v>
      </c>
      <c r="AK498" s="17">
        <f t="shared" si="31"/>
        <v>46.315623905669554</v>
      </c>
    </row>
    <row r="499" spans="1:37" x14ac:dyDescent="0.25">
      <c r="A499" s="4" t="s">
        <v>984</v>
      </c>
      <c r="B499" s="2" t="s">
        <v>2542</v>
      </c>
      <c r="C499" s="2" t="s">
        <v>2550</v>
      </c>
      <c r="D499" s="2" t="s">
        <v>2552</v>
      </c>
      <c r="E499" s="13">
        <v>26003</v>
      </c>
      <c r="F499" s="14">
        <v>25</v>
      </c>
      <c r="G499" s="2" t="s">
        <v>2554</v>
      </c>
      <c r="H499" s="2" t="s">
        <v>2562</v>
      </c>
      <c r="I499" s="2" t="s">
        <v>2563</v>
      </c>
      <c r="J499" s="15" t="s">
        <v>3518</v>
      </c>
      <c r="K499" s="13">
        <v>45359</v>
      </c>
      <c r="L499" s="2" t="s">
        <v>5067</v>
      </c>
      <c r="M499" s="2" t="s">
        <v>2563</v>
      </c>
      <c r="N499" s="15" t="s">
        <v>5140</v>
      </c>
      <c r="O499" s="2" t="s">
        <v>5278</v>
      </c>
      <c r="P499" s="2" t="s">
        <v>5282</v>
      </c>
      <c r="Q499" s="2" t="s">
        <v>5286</v>
      </c>
      <c r="R499" s="15">
        <v>1974.9</v>
      </c>
      <c r="S499" s="2" t="s">
        <v>5288</v>
      </c>
      <c r="T499" s="2" t="s">
        <v>5293</v>
      </c>
      <c r="U499" s="16">
        <v>0.67296309420994715</v>
      </c>
      <c r="V499" s="15">
        <v>343.01</v>
      </c>
      <c r="W499" s="2" t="s">
        <v>5294</v>
      </c>
      <c r="X499" s="2" t="s">
        <v>5294</v>
      </c>
      <c r="Y499" s="14">
        <v>0</v>
      </c>
      <c r="Z499" s="14">
        <v>0</v>
      </c>
      <c r="AA499" s="2" t="s">
        <v>5298</v>
      </c>
      <c r="AB499" s="2">
        <v>2</v>
      </c>
      <c r="AC499" s="14">
        <v>0</v>
      </c>
      <c r="AD499" s="14">
        <v>3</v>
      </c>
      <c r="AE499" s="2" t="s">
        <v>5302</v>
      </c>
      <c r="AF499" s="2" t="s">
        <v>5295</v>
      </c>
      <c r="AG499" s="2">
        <v>2</v>
      </c>
      <c r="AH499" s="23">
        <f t="shared" si="28"/>
        <v>2317.91</v>
      </c>
      <c r="AI499" s="2" t="str">
        <f t="shared" si="29"/>
        <v>Adulto</v>
      </c>
      <c r="AJ499" s="23">
        <f t="shared" si="30"/>
        <v>1559.8678857001785</v>
      </c>
      <c r="AK499" s="17">
        <f t="shared" si="31"/>
        <v>758.04211429982138</v>
      </c>
    </row>
    <row r="500" spans="1:37" x14ac:dyDescent="0.25">
      <c r="A500" s="4" t="s">
        <v>992</v>
      </c>
      <c r="B500" s="2" t="s">
        <v>2538</v>
      </c>
      <c r="C500" s="2" t="s">
        <v>2550</v>
      </c>
      <c r="D500" s="2" t="s">
        <v>2551</v>
      </c>
      <c r="E500" s="13">
        <v>34576</v>
      </c>
      <c r="F500" s="14">
        <v>51</v>
      </c>
      <c r="G500" s="2" t="s">
        <v>2555</v>
      </c>
      <c r="H500" s="2" t="s">
        <v>2558</v>
      </c>
      <c r="I500" s="2" t="s">
        <v>2563</v>
      </c>
      <c r="J500" s="15" t="s">
        <v>3526</v>
      </c>
      <c r="K500" s="13">
        <v>45406</v>
      </c>
      <c r="L500" s="2" t="s">
        <v>5069</v>
      </c>
      <c r="M500" s="2" t="s">
        <v>5072</v>
      </c>
      <c r="N500" s="15" t="s">
        <v>5077</v>
      </c>
      <c r="O500" s="2" t="s">
        <v>5274</v>
      </c>
      <c r="P500" s="2" t="s">
        <v>5283</v>
      </c>
      <c r="Q500" s="2" t="s">
        <v>5284</v>
      </c>
      <c r="R500" s="15">
        <v>487.97</v>
      </c>
      <c r="S500" s="2" t="s">
        <v>5289</v>
      </c>
      <c r="T500" s="2" t="s">
        <v>5292</v>
      </c>
      <c r="U500" s="16">
        <v>0.8759122565014994</v>
      </c>
      <c r="V500" s="15">
        <v>89.35</v>
      </c>
      <c r="W500" s="2" t="s">
        <v>5294</v>
      </c>
      <c r="X500" s="2" t="s">
        <v>5295</v>
      </c>
      <c r="Y500" s="14">
        <v>113</v>
      </c>
      <c r="Z500" s="14">
        <v>11</v>
      </c>
      <c r="AA500" s="2" t="s">
        <v>5297</v>
      </c>
      <c r="AB500" s="2">
        <v>4</v>
      </c>
      <c r="AC500" s="14">
        <v>4</v>
      </c>
      <c r="AD500" s="14">
        <v>1</v>
      </c>
      <c r="AE500" s="2" t="s">
        <v>5303</v>
      </c>
      <c r="AF500" s="2" t="s">
        <v>5295</v>
      </c>
      <c r="AG500" s="2">
        <v>3</v>
      </c>
      <c r="AH500" s="23">
        <f t="shared" si="28"/>
        <v>577.32000000000005</v>
      </c>
      <c r="AI500" s="2" t="str">
        <f t="shared" si="29"/>
        <v>Adulto</v>
      </c>
      <c r="AJ500" s="23">
        <f t="shared" si="30"/>
        <v>505.68166392344568</v>
      </c>
      <c r="AK500" s="17">
        <f t="shared" si="31"/>
        <v>71.638336076554367</v>
      </c>
    </row>
    <row r="501" spans="1:37" x14ac:dyDescent="0.25">
      <c r="A501" s="3" t="s">
        <v>993</v>
      </c>
      <c r="B501" s="1" t="s">
        <v>2541</v>
      </c>
      <c r="C501" s="1" t="s">
        <v>2544</v>
      </c>
      <c r="D501" s="1" t="s">
        <v>2551</v>
      </c>
      <c r="E501" s="9">
        <v>25012</v>
      </c>
      <c r="F501" s="10">
        <v>53</v>
      </c>
      <c r="G501" s="1" t="s">
        <v>2553</v>
      </c>
      <c r="H501" s="1" t="s">
        <v>2562</v>
      </c>
      <c r="I501" s="1" t="s">
        <v>2563</v>
      </c>
      <c r="J501" s="11" t="s">
        <v>3527</v>
      </c>
      <c r="K501" s="9">
        <v>44980</v>
      </c>
      <c r="L501" s="1" t="s">
        <v>5067</v>
      </c>
      <c r="M501" s="1" t="s">
        <v>2563</v>
      </c>
      <c r="N501" s="11" t="s">
        <v>5184</v>
      </c>
      <c r="O501" s="1" t="s">
        <v>5275</v>
      </c>
      <c r="P501" s="1" t="s">
        <v>5281</v>
      </c>
      <c r="Q501" s="1" t="s">
        <v>5287</v>
      </c>
      <c r="R501" s="11">
        <v>2236.38</v>
      </c>
      <c r="S501" s="1" t="s">
        <v>5290</v>
      </c>
      <c r="T501" s="1" t="s">
        <v>5288</v>
      </c>
      <c r="U501" s="12">
        <v>0.3925587706646535</v>
      </c>
      <c r="V501" s="11">
        <v>225.79</v>
      </c>
      <c r="W501" s="1" t="s">
        <v>5295</v>
      </c>
      <c r="X501" s="1" t="s">
        <v>5295</v>
      </c>
      <c r="Y501" s="10">
        <v>89</v>
      </c>
      <c r="Z501" s="10">
        <v>3</v>
      </c>
      <c r="AA501" s="1" t="s">
        <v>5296</v>
      </c>
      <c r="AB501" s="1">
        <v>4</v>
      </c>
      <c r="AC501" s="10">
        <v>3</v>
      </c>
      <c r="AD501" s="10">
        <v>1</v>
      </c>
      <c r="AE501" s="1" t="s">
        <v>5301</v>
      </c>
      <c r="AF501" s="1" t="s">
        <v>5294</v>
      </c>
      <c r="AG501" s="1">
        <v>5</v>
      </c>
      <c r="AH501" s="17">
        <f t="shared" si="28"/>
        <v>2462.17</v>
      </c>
      <c r="AI501" s="1" t="str">
        <f t="shared" si="29"/>
        <v>Adulto</v>
      </c>
      <c r="AJ501" s="17">
        <f t="shared" si="30"/>
        <v>966.54642836738992</v>
      </c>
      <c r="AK501" s="17">
        <f t="shared" si="31"/>
        <v>1495.62357163261</v>
      </c>
    </row>
    <row r="502" spans="1:37" x14ac:dyDescent="0.25">
      <c r="A502" s="4" t="s">
        <v>994</v>
      </c>
      <c r="B502" s="2" t="s">
        <v>2538</v>
      </c>
      <c r="C502" s="2" t="s">
        <v>2550</v>
      </c>
      <c r="D502" s="2" t="s">
        <v>2552</v>
      </c>
      <c r="E502" s="13">
        <v>25866</v>
      </c>
      <c r="F502" s="14">
        <v>15</v>
      </c>
      <c r="G502" s="2" t="s">
        <v>2555</v>
      </c>
      <c r="H502" s="2" t="s">
        <v>2558</v>
      </c>
      <c r="I502" s="2" t="s">
        <v>2566</v>
      </c>
      <c r="J502" s="15" t="s">
        <v>3528</v>
      </c>
      <c r="K502" s="13">
        <v>45319</v>
      </c>
      <c r="L502" s="2" t="s">
        <v>5068</v>
      </c>
      <c r="M502" s="2" t="s">
        <v>2563</v>
      </c>
      <c r="N502" s="15" t="s">
        <v>5229</v>
      </c>
      <c r="O502" s="2" t="s">
        <v>5274</v>
      </c>
      <c r="P502" s="2" t="s">
        <v>5281</v>
      </c>
      <c r="Q502" s="2" t="s">
        <v>5286</v>
      </c>
      <c r="R502" s="15">
        <v>787.63</v>
      </c>
      <c r="S502" s="2" t="s">
        <v>5290</v>
      </c>
      <c r="T502" s="2" t="s">
        <v>5292</v>
      </c>
      <c r="U502" s="16">
        <v>0.25311833075776508</v>
      </c>
      <c r="V502" s="15">
        <v>259.89999999999998</v>
      </c>
      <c r="W502" s="2" t="s">
        <v>5294</v>
      </c>
      <c r="X502" s="2" t="s">
        <v>5295</v>
      </c>
      <c r="Y502" s="14">
        <v>168</v>
      </c>
      <c r="Z502" s="14">
        <v>9</v>
      </c>
      <c r="AA502" s="2" t="s">
        <v>5296</v>
      </c>
      <c r="AB502" s="2">
        <v>3</v>
      </c>
      <c r="AC502" s="14">
        <v>3</v>
      </c>
      <c r="AD502" s="14">
        <v>3</v>
      </c>
      <c r="AE502" s="2" t="s">
        <v>5301</v>
      </c>
      <c r="AF502" s="2" t="s">
        <v>5294</v>
      </c>
      <c r="AG502" s="2">
        <v>2</v>
      </c>
      <c r="AH502" s="23">
        <f t="shared" si="28"/>
        <v>1047.53</v>
      </c>
      <c r="AI502" s="2" t="str">
        <f t="shared" si="29"/>
        <v>Adulto</v>
      </c>
      <c r="AJ502" s="23">
        <f t="shared" si="30"/>
        <v>265.14904501868165</v>
      </c>
      <c r="AK502" s="17">
        <f t="shared" si="31"/>
        <v>782.38095498131838</v>
      </c>
    </row>
    <row r="503" spans="1:37" x14ac:dyDescent="0.25">
      <c r="A503" s="3" t="s">
        <v>995</v>
      </c>
      <c r="B503" s="1" t="s">
        <v>2540</v>
      </c>
      <c r="C503" s="1" t="s">
        <v>2545</v>
      </c>
      <c r="D503" s="1" t="s">
        <v>2552</v>
      </c>
      <c r="E503" s="9">
        <v>36601</v>
      </c>
      <c r="F503" s="10">
        <v>50</v>
      </c>
      <c r="G503" s="1" t="s">
        <v>2553</v>
      </c>
      <c r="H503" s="1" t="s">
        <v>2561</v>
      </c>
      <c r="I503" s="1" t="s">
        <v>2563</v>
      </c>
      <c r="J503" s="11" t="s">
        <v>3529</v>
      </c>
      <c r="K503" s="9">
        <v>45086</v>
      </c>
      <c r="L503" s="1" t="s">
        <v>5069</v>
      </c>
      <c r="M503" s="1" t="s">
        <v>5072</v>
      </c>
      <c r="N503" s="11" t="s">
        <v>5091</v>
      </c>
      <c r="O503" s="1" t="s">
        <v>5277</v>
      </c>
      <c r="P503" s="1" t="s">
        <v>5283</v>
      </c>
      <c r="Q503" s="1" t="s">
        <v>5287</v>
      </c>
      <c r="R503" s="11">
        <v>884.62</v>
      </c>
      <c r="S503" s="1" t="s">
        <v>5289</v>
      </c>
      <c r="T503" s="1" t="s">
        <v>5291</v>
      </c>
      <c r="U503" s="12">
        <v>0.92199609516565417</v>
      </c>
      <c r="V503" s="11">
        <v>65.88</v>
      </c>
      <c r="W503" s="1" t="s">
        <v>5294</v>
      </c>
      <c r="X503" s="1" t="s">
        <v>5295</v>
      </c>
      <c r="Y503" s="10">
        <v>176</v>
      </c>
      <c r="Z503" s="10">
        <v>3</v>
      </c>
      <c r="AA503" s="1" t="s">
        <v>5296</v>
      </c>
      <c r="AB503" s="1">
        <v>2</v>
      </c>
      <c r="AC503" s="10">
        <v>1</v>
      </c>
      <c r="AD503" s="10">
        <v>2</v>
      </c>
      <c r="AE503" s="1" t="s">
        <v>5302</v>
      </c>
      <c r="AF503" s="1" t="s">
        <v>5295</v>
      </c>
      <c r="AG503" s="1">
        <v>3</v>
      </c>
      <c r="AH503" s="17">
        <f t="shared" si="28"/>
        <v>950.5</v>
      </c>
      <c r="AI503" s="1" t="str">
        <f t="shared" si="29"/>
        <v>Adulto</v>
      </c>
      <c r="AJ503" s="17">
        <f t="shared" si="30"/>
        <v>876.3572884549543</v>
      </c>
      <c r="AK503" s="17">
        <f t="shared" si="31"/>
        <v>74.142711545045699</v>
      </c>
    </row>
    <row r="504" spans="1:37" x14ac:dyDescent="0.25">
      <c r="A504" s="4" t="s">
        <v>998</v>
      </c>
      <c r="B504" s="2" t="s">
        <v>2542</v>
      </c>
      <c r="C504" s="2" t="s">
        <v>2544</v>
      </c>
      <c r="D504" s="2" t="s">
        <v>2552</v>
      </c>
      <c r="E504" s="13">
        <v>27242</v>
      </c>
      <c r="F504" s="14">
        <v>38</v>
      </c>
      <c r="G504" s="2" t="s">
        <v>2554</v>
      </c>
      <c r="H504" s="2" t="s">
        <v>2561</v>
      </c>
      <c r="I504" s="2" t="s">
        <v>2563</v>
      </c>
      <c r="J504" s="15" t="s">
        <v>3532</v>
      </c>
      <c r="K504" s="13">
        <v>45158</v>
      </c>
      <c r="L504" s="2" t="s">
        <v>5067</v>
      </c>
      <c r="M504" s="2" t="s">
        <v>5070</v>
      </c>
      <c r="N504" s="15" t="s">
        <v>5080</v>
      </c>
      <c r="O504" s="2" t="s">
        <v>5278</v>
      </c>
      <c r="P504" s="2" t="s">
        <v>5282</v>
      </c>
      <c r="Q504" s="2" t="s">
        <v>5287</v>
      </c>
      <c r="R504" s="15">
        <v>2483.0300000000002</v>
      </c>
      <c r="S504" s="2" t="s">
        <v>5288</v>
      </c>
      <c r="T504" s="2" t="s">
        <v>5288</v>
      </c>
      <c r="U504" s="16">
        <v>8.3912348493993649E-2</v>
      </c>
      <c r="V504" s="15">
        <v>344.88</v>
      </c>
      <c r="W504" s="2" t="s">
        <v>5295</v>
      </c>
      <c r="X504" s="2" t="s">
        <v>5294</v>
      </c>
      <c r="Y504" s="14">
        <v>171</v>
      </c>
      <c r="Z504" s="14">
        <v>8</v>
      </c>
      <c r="AA504" s="2" t="s">
        <v>5297</v>
      </c>
      <c r="AB504" s="2">
        <v>4</v>
      </c>
      <c r="AC504" s="14">
        <v>8</v>
      </c>
      <c r="AD504" s="14">
        <v>2</v>
      </c>
      <c r="AE504" s="2" t="s">
        <v>5301</v>
      </c>
      <c r="AF504" s="2" t="s">
        <v>5294</v>
      </c>
      <c r="AG504" s="2">
        <v>3</v>
      </c>
      <c r="AH504" s="23">
        <f t="shared" si="28"/>
        <v>2827.9100000000003</v>
      </c>
      <c r="AI504" s="2" t="str">
        <f t="shared" si="29"/>
        <v>Adulto</v>
      </c>
      <c r="AJ504" s="23">
        <f t="shared" si="30"/>
        <v>237.29656942964959</v>
      </c>
      <c r="AK504" s="17">
        <f t="shared" si="31"/>
        <v>2590.6134305703508</v>
      </c>
    </row>
    <row r="505" spans="1:37" x14ac:dyDescent="0.25">
      <c r="A505" s="3" t="s">
        <v>999</v>
      </c>
      <c r="B505" s="1" t="s">
        <v>2538</v>
      </c>
      <c r="C505" s="1" t="s">
        <v>2548</v>
      </c>
      <c r="D505" s="1" t="s">
        <v>2552</v>
      </c>
      <c r="E505" s="9">
        <v>44031</v>
      </c>
      <c r="F505" s="10">
        <v>40</v>
      </c>
      <c r="G505" s="1" t="s">
        <v>2556</v>
      </c>
      <c r="H505" s="1" t="s">
        <v>2561</v>
      </c>
      <c r="I505" s="1" t="s">
        <v>2564</v>
      </c>
      <c r="J505" s="11" t="s">
        <v>3533</v>
      </c>
      <c r="K505" s="9">
        <v>45394</v>
      </c>
      <c r="L505" s="1" t="s">
        <v>5068</v>
      </c>
      <c r="M505" s="1" t="s">
        <v>5073</v>
      </c>
      <c r="N505" s="11" t="s">
        <v>5259</v>
      </c>
      <c r="O505" s="1" t="s">
        <v>5278</v>
      </c>
      <c r="P505" s="1" t="s">
        <v>5281</v>
      </c>
      <c r="Q505" s="1" t="s">
        <v>5285</v>
      </c>
      <c r="R505" s="11">
        <v>485.9</v>
      </c>
      <c r="S505" s="1" t="s">
        <v>5289</v>
      </c>
      <c r="T505" s="1" t="s">
        <v>5291</v>
      </c>
      <c r="U505" s="12">
        <v>0.95346227973121034</v>
      </c>
      <c r="V505" s="11">
        <v>224.34</v>
      </c>
      <c r="W505" s="1" t="s">
        <v>5294</v>
      </c>
      <c r="X505" s="1" t="s">
        <v>5294</v>
      </c>
      <c r="Y505" s="10">
        <v>17</v>
      </c>
      <c r="Z505" s="10">
        <v>6</v>
      </c>
      <c r="AA505" s="1" t="s">
        <v>5298</v>
      </c>
      <c r="AB505" s="1">
        <v>4</v>
      </c>
      <c r="AC505" s="10">
        <v>0</v>
      </c>
      <c r="AD505" s="10">
        <v>2</v>
      </c>
      <c r="AE505" s="1" t="s">
        <v>5302</v>
      </c>
      <c r="AF505" s="1" t="s">
        <v>5294</v>
      </c>
      <c r="AG505" s="1">
        <v>2</v>
      </c>
      <c r="AH505" s="17">
        <f t="shared" si="28"/>
        <v>710.24</v>
      </c>
      <c r="AI505" s="1" t="str">
        <f t="shared" si="29"/>
        <v>Adulto</v>
      </c>
      <c r="AJ505" s="17">
        <f t="shared" si="30"/>
        <v>677.18704955629482</v>
      </c>
      <c r="AK505" s="17">
        <f t="shared" si="31"/>
        <v>33.052950443705186</v>
      </c>
    </row>
    <row r="506" spans="1:37" x14ac:dyDescent="0.25">
      <c r="A506" s="3" t="s">
        <v>1001</v>
      </c>
      <c r="B506" s="1" t="s">
        <v>2540</v>
      </c>
      <c r="C506" s="1" t="s">
        <v>2550</v>
      </c>
      <c r="D506" s="1" t="s">
        <v>2551</v>
      </c>
      <c r="E506" s="9">
        <v>28784</v>
      </c>
      <c r="F506" s="10">
        <v>39</v>
      </c>
      <c r="G506" s="1" t="s">
        <v>2557</v>
      </c>
      <c r="H506" s="1" t="s">
        <v>2562</v>
      </c>
      <c r="I506" s="1" t="s">
        <v>2565</v>
      </c>
      <c r="J506" s="11" t="s">
        <v>3535</v>
      </c>
      <c r="K506" s="9">
        <v>45295</v>
      </c>
      <c r="L506" s="1" t="s">
        <v>5067</v>
      </c>
      <c r="M506" s="1" t="s">
        <v>5070</v>
      </c>
      <c r="N506" s="11" t="s">
        <v>5197</v>
      </c>
      <c r="O506" s="1" t="s">
        <v>5277</v>
      </c>
      <c r="P506" s="1" t="s">
        <v>5280</v>
      </c>
      <c r="Q506" s="1" t="s">
        <v>5284</v>
      </c>
      <c r="R506" s="11">
        <v>2032.86</v>
      </c>
      <c r="S506" s="1" t="s">
        <v>5289</v>
      </c>
      <c r="T506" s="1" t="s">
        <v>5288</v>
      </c>
      <c r="U506" s="12">
        <v>0.33617964467343869</v>
      </c>
      <c r="V506" s="11">
        <v>506.87</v>
      </c>
      <c r="W506" s="1" t="s">
        <v>5294</v>
      </c>
      <c r="X506" s="1" t="s">
        <v>5295</v>
      </c>
      <c r="Y506" s="10">
        <v>111</v>
      </c>
      <c r="Z506" s="10">
        <v>14</v>
      </c>
      <c r="AA506" s="1" t="s">
        <v>5296</v>
      </c>
      <c r="AB506" s="1">
        <v>3</v>
      </c>
      <c r="AC506" s="10">
        <v>8</v>
      </c>
      <c r="AD506" s="10">
        <v>9</v>
      </c>
      <c r="AE506" s="1" t="s">
        <v>5301</v>
      </c>
      <c r="AF506" s="1" t="s">
        <v>5294</v>
      </c>
      <c r="AG506" s="1">
        <v>2</v>
      </c>
      <c r="AH506" s="17">
        <f t="shared" si="28"/>
        <v>2539.73</v>
      </c>
      <c r="AI506" s="1" t="str">
        <f t="shared" si="29"/>
        <v>Adulto</v>
      </c>
      <c r="AJ506" s="17">
        <f t="shared" si="30"/>
        <v>853.80552896647248</v>
      </c>
      <c r="AK506" s="17">
        <f t="shared" si="31"/>
        <v>1685.9244710335274</v>
      </c>
    </row>
    <row r="507" spans="1:37" x14ac:dyDescent="0.25">
      <c r="A507" s="3" t="s">
        <v>1003</v>
      </c>
      <c r="B507" s="1" t="s">
        <v>2538</v>
      </c>
      <c r="C507" s="1" t="s">
        <v>2547</v>
      </c>
      <c r="D507" s="1" t="s">
        <v>2552</v>
      </c>
      <c r="E507" s="9">
        <v>39612</v>
      </c>
      <c r="F507" s="10">
        <v>17</v>
      </c>
      <c r="G507" s="1" t="s">
        <v>2556</v>
      </c>
      <c r="H507" s="1" t="s">
        <v>2559</v>
      </c>
      <c r="I507" s="1" t="s">
        <v>2563</v>
      </c>
      <c r="J507" s="11" t="s">
        <v>3537</v>
      </c>
      <c r="K507" s="9">
        <v>45358</v>
      </c>
      <c r="L507" s="1" t="s">
        <v>5067</v>
      </c>
      <c r="M507" s="1" t="s">
        <v>5074</v>
      </c>
      <c r="N507" s="11" t="s">
        <v>5257</v>
      </c>
      <c r="O507" s="1" t="s">
        <v>5277</v>
      </c>
      <c r="P507" s="1" t="s">
        <v>5280</v>
      </c>
      <c r="Q507" s="1" t="s">
        <v>5287</v>
      </c>
      <c r="R507" s="11">
        <v>2866.78</v>
      </c>
      <c r="S507" s="1" t="s">
        <v>5290</v>
      </c>
      <c r="T507" s="1" t="s">
        <v>5291</v>
      </c>
      <c r="U507" s="12">
        <v>0.44409429354302482</v>
      </c>
      <c r="V507" s="11">
        <v>461.22</v>
      </c>
      <c r="W507" s="1" t="s">
        <v>5294</v>
      </c>
      <c r="X507" s="1" t="s">
        <v>5294</v>
      </c>
      <c r="Y507" s="10">
        <v>101</v>
      </c>
      <c r="Z507" s="10">
        <v>11</v>
      </c>
      <c r="AA507" s="1" t="s">
        <v>5297</v>
      </c>
      <c r="AB507" s="1">
        <v>3</v>
      </c>
      <c r="AC507" s="10">
        <v>1</v>
      </c>
      <c r="AD507" s="10">
        <v>10</v>
      </c>
      <c r="AE507" s="1" t="s">
        <v>5300</v>
      </c>
      <c r="AF507" s="1" t="s">
        <v>5295</v>
      </c>
      <c r="AG507" s="1">
        <v>0</v>
      </c>
      <c r="AH507" s="17">
        <f t="shared" si="28"/>
        <v>3328</v>
      </c>
      <c r="AI507" s="1" t="str">
        <f t="shared" si="29"/>
        <v>Adulto</v>
      </c>
      <c r="AJ507" s="17">
        <f t="shared" si="30"/>
        <v>1477.9458089111865</v>
      </c>
      <c r="AK507" s="17">
        <f t="shared" si="31"/>
        <v>1850.0541910888135</v>
      </c>
    </row>
    <row r="508" spans="1:37" x14ac:dyDescent="0.25">
      <c r="A508" s="3" t="s">
        <v>1005</v>
      </c>
      <c r="B508" s="1" t="s">
        <v>2535</v>
      </c>
      <c r="C508" s="1" t="s">
        <v>2547</v>
      </c>
      <c r="D508" s="1" t="s">
        <v>2552</v>
      </c>
      <c r="E508" s="9">
        <v>35788</v>
      </c>
      <c r="F508" s="10">
        <v>39</v>
      </c>
      <c r="G508" s="1" t="s">
        <v>2557</v>
      </c>
      <c r="H508" s="1" t="s">
        <v>2560</v>
      </c>
      <c r="I508" s="1" t="s">
        <v>2563</v>
      </c>
      <c r="J508" s="11" t="s">
        <v>3539</v>
      </c>
      <c r="K508" s="9">
        <v>45403</v>
      </c>
      <c r="L508" s="1" t="s">
        <v>5067</v>
      </c>
      <c r="M508" s="1" t="s">
        <v>5071</v>
      </c>
      <c r="N508" s="11" t="s">
        <v>5157</v>
      </c>
      <c r="O508" s="1" t="s">
        <v>5278</v>
      </c>
      <c r="P508" s="1" t="s">
        <v>5283</v>
      </c>
      <c r="Q508" s="1" t="s">
        <v>5285</v>
      </c>
      <c r="R508" s="11">
        <v>2090.64</v>
      </c>
      <c r="S508" s="1" t="s">
        <v>5290</v>
      </c>
      <c r="T508" s="1" t="s">
        <v>5288</v>
      </c>
      <c r="U508" s="12">
        <v>0.88934893023208217</v>
      </c>
      <c r="V508" s="11">
        <v>755.9</v>
      </c>
      <c r="W508" s="1" t="s">
        <v>5295</v>
      </c>
      <c r="X508" s="1" t="s">
        <v>5295</v>
      </c>
      <c r="Y508" s="10">
        <v>195</v>
      </c>
      <c r="Z508" s="10">
        <v>12</v>
      </c>
      <c r="AA508" s="1" t="s">
        <v>5297</v>
      </c>
      <c r="AB508" s="1">
        <v>3</v>
      </c>
      <c r="AC508" s="10">
        <v>9</v>
      </c>
      <c r="AD508" s="10">
        <v>6</v>
      </c>
      <c r="AE508" s="1" t="s">
        <v>5303</v>
      </c>
      <c r="AF508" s="1" t="s">
        <v>5295</v>
      </c>
      <c r="AG508" s="1">
        <v>4</v>
      </c>
      <c r="AH508" s="17">
        <f t="shared" si="28"/>
        <v>2846.54</v>
      </c>
      <c r="AI508" s="1" t="str">
        <f t="shared" si="29"/>
        <v>Adulto</v>
      </c>
      <c r="AJ508" s="17">
        <f t="shared" si="30"/>
        <v>2531.5673038628311</v>
      </c>
      <c r="AK508" s="17">
        <f t="shared" si="31"/>
        <v>314.9726961371689</v>
      </c>
    </row>
    <row r="509" spans="1:37" x14ac:dyDescent="0.25">
      <c r="A509" s="3" t="s">
        <v>1007</v>
      </c>
      <c r="B509" s="1" t="s">
        <v>2538</v>
      </c>
      <c r="C509" s="1" t="s">
        <v>2548</v>
      </c>
      <c r="D509" s="1" t="s">
        <v>2551</v>
      </c>
      <c r="E509" s="9">
        <v>35758</v>
      </c>
      <c r="F509" s="10">
        <v>35</v>
      </c>
      <c r="G509" s="1" t="s">
        <v>2553</v>
      </c>
      <c r="H509" s="1" t="s">
        <v>2562</v>
      </c>
      <c r="I509" s="1" t="s">
        <v>2563</v>
      </c>
      <c r="J509" s="11" t="s">
        <v>3541</v>
      </c>
      <c r="K509" s="9">
        <v>44947</v>
      </c>
      <c r="L509" s="1" t="s">
        <v>5069</v>
      </c>
      <c r="M509" s="1" t="s">
        <v>5072</v>
      </c>
      <c r="N509" s="11" t="s">
        <v>5226</v>
      </c>
      <c r="O509" s="1" t="s">
        <v>5276</v>
      </c>
      <c r="P509" s="1" t="s">
        <v>5282</v>
      </c>
      <c r="Q509" s="1" t="s">
        <v>5284</v>
      </c>
      <c r="R509" s="11">
        <v>1187.1300000000001</v>
      </c>
      <c r="S509" s="1" t="s">
        <v>5288</v>
      </c>
      <c r="T509" s="1" t="s">
        <v>5293</v>
      </c>
      <c r="U509" s="12">
        <v>0.72509812468330426</v>
      </c>
      <c r="V509" s="11">
        <v>209.1</v>
      </c>
      <c r="W509" s="1" t="s">
        <v>5295</v>
      </c>
      <c r="X509" s="1" t="s">
        <v>5294</v>
      </c>
      <c r="Y509" s="10">
        <v>181</v>
      </c>
      <c r="Z509" s="10">
        <v>4</v>
      </c>
      <c r="AA509" s="1" t="s">
        <v>5296</v>
      </c>
      <c r="AB509" s="1">
        <v>4</v>
      </c>
      <c r="AC509" s="10">
        <v>3</v>
      </c>
      <c r="AD509" s="10">
        <v>3</v>
      </c>
      <c r="AE509" s="1" t="s">
        <v>5301</v>
      </c>
      <c r="AF509" s="1" t="s">
        <v>5295</v>
      </c>
      <c r="AG509" s="1">
        <v>4</v>
      </c>
      <c r="AH509" s="17">
        <f t="shared" si="28"/>
        <v>1396.23</v>
      </c>
      <c r="AI509" s="1" t="str">
        <f t="shared" si="29"/>
        <v>Adulto</v>
      </c>
      <c r="AJ509" s="17">
        <f t="shared" si="30"/>
        <v>1012.4037546265699</v>
      </c>
      <c r="AK509" s="17">
        <f t="shared" si="31"/>
        <v>383.82624537343008</v>
      </c>
    </row>
    <row r="510" spans="1:37" x14ac:dyDescent="0.25">
      <c r="A510" s="4" t="s">
        <v>1008</v>
      </c>
      <c r="B510" s="2" t="s">
        <v>2535</v>
      </c>
      <c r="C510" s="2" t="s">
        <v>2549</v>
      </c>
      <c r="D510" s="2" t="s">
        <v>2551</v>
      </c>
      <c r="E510" s="13">
        <v>40182</v>
      </c>
      <c r="F510" s="14">
        <v>51</v>
      </c>
      <c r="G510" s="2" t="s">
        <v>2554</v>
      </c>
      <c r="H510" s="2" t="s">
        <v>2561</v>
      </c>
      <c r="I510" s="2" t="s">
        <v>2564</v>
      </c>
      <c r="J510" s="15" t="s">
        <v>3542</v>
      </c>
      <c r="K510" s="13">
        <v>45097</v>
      </c>
      <c r="L510" s="2" t="s">
        <v>5068</v>
      </c>
      <c r="M510" s="2" t="s">
        <v>5073</v>
      </c>
      <c r="N510" s="15" t="s">
        <v>5252</v>
      </c>
      <c r="O510" s="2" t="s">
        <v>5278</v>
      </c>
      <c r="P510" s="2" t="s">
        <v>5282</v>
      </c>
      <c r="Q510" s="2" t="s">
        <v>5286</v>
      </c>
      <c r="R510" s="15">
        <v>2069.09</v>
      </c>
      <c r="S510" s="2" t="s">
        <v>5289</v>
      </c>
      <c r="T510" s="2" t="s">
        <v>5291</v>
      </c>
      <c r="U510" s="16">
        <v>0.2337458416944321</v>
      </c>
      <c r="V510" s="15">
        <v>694.72</v>
      </c>
      <c r="W510" s="2" t="s">
        <v>5294</v>
      </c>
      <c r="X510" s="2" t="s">
        <v>5295</v>
      </c>
      <c r="Y510" s="14">
        <v>240</v>
      </c>
      <c r="Z510" s="14">
        <v>12</v>
      </c>
      <c r="AA510" s="2" t="s">
        <v>5298</v>
      </c>
      <c r="AB510" s="2">
        <v>4</v>
      </c>
      <c r="AC510" s="14">
        <v>0</v>
      </c>
      <c r="AD510" s="14">
        <v>10</v>
      </c>
      <c r="AE510" s="2" t="s">
        <v>5299</v>
      </c>
      <c r="AF510" s="2" t="s">
        <v>5294</v>
      </c>
      <c r="AG510" s="2">
        <v>5</v>
      </c>
      <c r="AH510" s="23">
        <f t="shared" si="28"/>
        <v>2763.8100000000004</v>
      </c>
      <c r="AI510" s="2" t="str">
        <f t="shared" si="29"/>
        <v>Adulto</v>
      </c>
      <c r="AJ510" s="23">
        <f t="shared" si="30"/>
        <v>646.02909473348848</v>
      </c>
      <c r="AK510" s="17">
        <f t="shared" si="31"/>
        <v>2117.780905266512</v>
      </c>
    </row>
    <row r="511" spans="1:37" x14ac:dyDescent="0.25">
      <c r="A511" s="3" t="s">
        <v>1009</v>
      </c>
      <c r="B511" s="1" t="s">
        <v>2540</v>
      </c>
      <c r="C511" s="1" t="s">
        <v>2543</v>
      </c>
      <c r="D511" s="1" t="s">
        <v>2551</v>
      </c>
      <c r="E511" s="9">
        <v>28633</v>
      </c>
      <c r="F511" s="10">
        <v>47</v>
      </c>
      <c r="G511" s="1" t="s">
        <v>2555</v>
      </c>
      <c r="H511" s="1" t="s">
        <v>2558</v>
      </c>
      <c r="I511" s="1" t="s">
        <v>2564</v>
      </c>
      <c r="J511" s="11" t="s">
        <v>3543</v>
      </c>
      <c r="K511" s="9">
        <v>45313</v>
      </c>
      <c r="L511" s="1" t="s">
        <v>5068</v>
      </c>
      <c r="M511" s="1" t="s">
        <v>5072</v>
      </c>
      <c r="N511" s="11" t="s">
        <v>5101</v>
      </c>
      <c r="O511" s="1" t="s">
        <v>5275</v>
      </c>
      <c r="P511" s="1" t="s">
        <v>5279</v>
      </c>
      <c r="Q511" s="1" t="s">
        <v>5284</v>
      </c>
      <c r="R511" s="11">
        <v>612.21</v>
      </c>
      <c r="S511" s="1" t="s">
        <v>5289</v>
      </c>
      <c r="T511" s="1" t="s">
        <v>5293</v>
      </c>
      <c r="U511" s="12">
        <v>0.50374926087668792</v>
      </c>
      <c r="V511" s="11">
        <v>23.73</v>
      </c>
      <c r="W511" s="1" t="s">
        <v>5295</v>
      </c>
      <c r="X511" s="1" t="s">
        <v>5294</v>
      </c>
      <c r="Y511" s="10">
        <v>288</v>
      </c>
      <c r="Z511" s="10">
        <v>6</v>
      </c>
      <c r="AA511" s="1" t="s">
        <v>5296</v>
      </c>
      <c r="AB511" s="1">
        <v>4</v>
      </c>
      <c r="AC511" s="10">
        <v>0</v>
      </c>
      <c r="AD511" s="10">
        <v>9</v>
      </c>
      <c r="AE511" s="1" t="s">
        <v>5303</v>
      </c>
      <c r="AF511" s="1" t="s">
        <v>5294</v>
      </c>
      <c r="AG511" s="1">
        <v>3</v>
      </c>
      <c r="AH511" s="17">
        <f t="shared" si="28"/>
        <v>635.94000000000005</v>
      </c>
      <c r="AI511" s="1" t="str">
        <f t="shared" si="29"/>
        <v>Adulto</v>
      </c>
      <c r="AJ511" s="17">
        <f t="shared" si="30"/>
        <v>320.35430496192095</v>
      </c>
      <c r="AK511" s="17">
        <f t="shared" si="31"/>
        <v>315.58569503807911</v>
      </c>
    </row>
    <row r="512" spans="1:37" x14ac:dyDescent="0.25">
      <c r="A512" s="4" t="s">
        <v>1010</v>
      </c>
      <c r="B512" s="2" t="s">
        <v>2538</v>
      </c>
      <c r="C512" s="2" t="s">
        <v>2549</v>
      </c>
      <c r="D512" s="2" t="s">
        <v>2552</v>
      </c>
      <c r="E512" s="13">
        <v>31839</v>
      </c>
      <c r="F512" s="14">
        <v>36</v>
      </c>
      <c r="G512" s="2" t="s">
        <v>2556</v>
      </c>
      <c r="H512" s="2" t="s">
        <v>2559</v>
      </c>
      <c r="I512" s="2" t="s">
        <v>2566</v>
      </c>
      <c r="J512" s="15" t="s">
        <v>3544</v>
      </c>
      <c r="K512" s="13">
        <v>44960</v>
      </c>
      <c r="L512" s="2" t="s">
        <v>5069</v>
      </c>
      <c r="M512" s="2" t="s">
        <v>2563</v>
      </c>
      <c r="N512" s="15" t="s">
        <v>5107</v>
      </c>
      <c r="O512" s="2" t="s">
        <v>5274</v>
      </c>
      <c r="P512" s="2" t="s">
        <v>5283</v>
      </c>
      <c r="Q512" s="2" t="s">
        <v>5285</v>
      </c>
      <c r="R512" s="15">
        <v>2964.6</v>
      </c>
      <c r="S512" s="2" t="s">
        <v>5290</v>
      </c>
      <c r="T512" s="2" t="s">
        <v>5291</v>
      </c>
      <c r="U512" s="16">
        <v>0.2110861363269558</v>
      </c>
      <c r="V512" s="15">
        <v>473.76</v>
      </c>
      <c r="W512" s="2" t="s">
        <v>5295</v>
      </c>
      <c r="X512" s="2" t="s">
        <v>5294</v>
      </c>
      <c r="Y512" s="14">
        <v>112</v>
      </c>
      <c r="Z512" s="14">
        <v>14</v>
      </c>
      <c r="AA512" s="2" t="s">
        <v>5297</v>
      </c>
      <c r="AB512" s="2">
        <v>3</v>
      </c>
      <c r="AC512" s="14">
        <v>0</v>
      </c>
      <c r="AD512" s="14">
        <v>9</v>
      </c>
      <c r="AE512" s="2" t="s">
        <v>5302</v>
      </c>
      <c r="AF512" s="2" t="s">
        <v>5294</v>
      </c>
      <c r="AG512" s="2">
        <v>4</v>
      </c>
      <c r="AH512" s="23">
        <f t="shared" si="28"/>
        <v>3438.3599999999997</v>
      </c>
      <c r="AI512" s="2" t="str">
        <f t="shared" si="29"/>
        <v>Adulto</v>
      </c>
      <c r="AJ512" s="23">
        <f t="shared" si="30"/>
        <v>725.79012770115173</v>
      </c>
      <c r="AK512" s="17">
        <f t="shared" si="31"/>
        <v>2712.5698722988482</v>
      </c>
    </row>
    <row r="513" spans="1:37" x14ac:dyDescent="0.25">
      <c r="A513" s="3" t="s">
        <v>1011</v>
      </c>
      <c r="B513" s="1" t="s">
        <v>2538</v>
      </c>
      <c r="C513" s="1" t="s">
        <v>2547</v>
      </c>
      <c r="D513" s="1" t="s">
        <v>2551</v>
      </c>
      <c r="E513" s="9">
        <v>28704</v>
      </c>
      <c r="F513" s="10">
        <v>64</v>
      </c>
      <c r="G513" s="1" t="s">
        <v>2555</v>
      </c>
      <c r="H513" s="1" t="s">
        <v>2560</v>
      </c>
      <c r="I513" s="1" t="s">
        <v>2563</v>
      </c>
      <c r="J513" s="11" t="s">
        <v>3545</v>
      </c>
      <c r="K513" s="9">
        <v>45249</v>
      </c>
      <c r="L513" s="1" t="s">
        <v>5067</v>
      </c>
      <c r="M513" s="1" t="s">
        <v>5072</v>
      </c>
      <c r="N513" s="11" t="s">
        <v>5083</v>
      </c>
      <c r="O513" s="1" t="s">
        <v>5276</v>
      </c>
      <c r="P513" s="1" t="s">
        <v>5280</v>
      </c>
      <c r="Q513" s="1" t="s">
        <v>5286</v>
      </c>
      <c r="R513" s="11">
        <v>1787.5</v>
      </c>
      <c r="S513" s="1" t="s">
        <v>5290</v>
      </c>
      <c r="T513" s="1" t="s">
        <v>5291</v>
      </c>
      <c r="U513" s="12">
        <v>0.81609461462059707</v>
      </c>
      <c r="V513" s="11">
        <v>763.6</v>
      </c>
      <c r="W513" s="1" t="s">
        <v>5295</v>
      </c>
      <c r="X513" s="1" t="s">
        <v>5294</v>
      </c>
      <c r="Y513" s="10">
        <v>162</v>
      </c>
      <c r="Z513" s="10">
        <v>5</v>
      </c>
      <c r="AA513" s="1" t="s">
        <v>5297</v>
      </c>
      <c r="AB513" s="1">
        <v>3</v>
      </c>
      <c r="AC513" s="10">
        <v>7</v>
      </c>
      <c r="AD513" s="10">
        <v>4</v>
      </c>
      <c r="AE513" s="1" t="s">
        <v>5300</v>
      </c>
      <c r="AF513" s="1" t="s">
        <v>5294</v>
      </c>
      <c r="AG513" s="1">
        <v>4</v>
      </c>
      <c r="AH513" s="17">
        <f t="shared" si="28"/>
        <v>2551.1</v>
      </c>
      <c r="AI513" s="1" t="str">
        <f t="shared" si="29"/>
        <v>Adulto</v>
      </c>
      <c r="AJ513" s="17">
        <f t="shared" si="30"/>
        <v>2081.9389713586052</v>
      </c>
      <c r="AK513" s="17">
        <f t="shared" si="31"/>
        <v>469.16102864139475</v>
      </c>
    </row>
    <row r="514" spans="1:37" x14ac:dyDescent="0.25">
      <c r="A514" s="4" t="s">
        <v>1014</v>
      </c>
      <c r="B514" s="2" t="s">
        <v>2533</v>
      </c>
      <c r="C514" s="2" t="s">
        <v>2545</v>
      </c>
      <c r="D514" s="2" t="s">
        <v>2551</v>
      </c>
      <c r="E514" s="13">
        <v>25336</v>
      </c>
      <c r="F514" s="14">
        <v>18</v>
      </c>
      <c r="G514" s="2" t="s">
        <v>2553</v>
      </c>
      <c r="H514" s="2" t="s">
        <v>2559</v>
      </c>
      <c r="I514" s="2" t="s">
        <v>2564</v>
      </c>
      <c r="J514" s="15" t="s">
        <v>3548</v>
      </c>
      <c r="K514" s="13">
        <v>45428</v>
      </c>
      <c r="L514" s="2" t="s">
        <v>5069</v>
      </c>
      <c r="M514" s="2" t="s">
        <v>5074</v>
      </c>
      <c r="N514" s="15" t="s">
        <v>5171</v>
      </c>
      <c r="O514" s="2" t="s">
        <v>5277</v>
      </c>
      <c r="P514" s="2" t="s">
        <v>5283</v>
      </c>
      <c r="Q514" s="2" t="s">
        <v>5285</v>
      </c>
      <c r="R514" s="15">
        <v>2287.84</v>
      </c>
      <c r="S514" s="2" t="s">
        <v>5290</v>
      </c>
      <c r="T514" s="2" t="s">
        <v>5288</v>
      </c>
      <c r="U514" s="16">
        <v>7.4506900736066251E-2</v>
      </c>
      <c r="V514" s="15">
        <v>598.25</v>
      </c>
      <c r="W514" s="2" t="s">
        <v>5294</v>
      </c>
      <c r="X514" s="2" t="s">
        <v>5295</v>
      </c>
      <c r="Y514" s="14">
        <v>70</v>
      </c>
      <c r="Z514" s="14">
        <v>2</v>
      </c>
      <c r="AA514" s="2" t="s">
        <v>5296</v>
      </c>
      <c r="AB514" s="2">
        <v>4</v>
      </c>
      <c r="AC514" s="14">
        <v>8</v>
      </c>
      <c r="AD514" s="14">
        <v>5</v>
      </c>
      <c r="AE514" s="2" t="s">
        <v>5302</v>
      </c>
      <c r="AF514" s="2" t="s">
        <v>5295</v>
      </c>
      <c r="AG514" s="2">
        <v>4</v>
      </c>
      <c r="AH514" s="23">
        <f t="shared" ref="AH514:AH577" si="32">R514+V514</f>
        <v>2886.09</v>
      </c>
      <c r="AI514" s="2" t="str">
        <f t="shared" ref="AI514:AI577" si="33">IF(F514&lt;15,"Niño",IF(F514&lt;65,"Adulto","Adulto Mayor"))</f>
        <v>Adulto</v>
      </c>
      <c r="AJ514" s="23">
        <f t="shared" ref="AJ514:AJ577" si="34">AH514*U514</f>
        <v>215.03362114535346</v>
      </c>
      <c r="AK514" s="17">
        <f t="shared" si="31"/>
        <v>2671.0563788546465</v>
      </c>
    </row>
    <row r="515" spans="1:37" x14ac:dyDescent="0.25">
      <c r="A515" s="3" t="s">
        <v>1015</v>
      </c>
      <c r="B515" s="1" t="s">
        <v>2540</v>
      </c>
      <c r="C515" s="1" t="s">
        <v>2548</v>
      </c>
      <c r="D515" s="1" t="s">
        <v>2552</v>
      </c>
      <c r="E515" s="9">
        <v>37060</v>
      </c>
      <c r="F515" s="10">
        <v>21</v>
      </c>
      <c r="G515" s="1" t="s">
        <v>2553</v>
      </c>
      <c r="H515" s="1" t="s">
        <v>2562</v>
      </c>
      <c r="I515" s="1" t="s">
        <v>2566</v>
      </c>
      <c r="J515" s="11" t="s">
        <v>3549</v>
      </c>
      <c r="K515" s="9">
        <v>44996</v>
      </c>
      <c r="L515" s="1" t="s">
        <v>5067</v>
      </c>
      <c r="M515" s="1" t="s">
        <v>5073</v>
      </c>
      <c r="N515" s="11" t="s">
        <v>5094</v>
      </c>
      <c r="O515" s="1" t="s">
        <v>5275</v>
      </c>
      <c r="P515" s="1" t="s">
        <v>5280</v>
      </c>
      <c r="Q515" s="1" t="s">
        <v>5287</v>
      </c>
      <c r="R515" s="11">
        <v>1192.79</v>
      </c>
      <c r="S515" s="1" t="s">
        <v>5289</v>
      </c>
      <c r="T515" s="1" t="s">
        <v>5292</v>
      </c>
      <c r="U515" s="12">
        <v>0.82419673655471959</v>
      </c>
      <c r="V515" s="11">
        <v>301.19</v>
      </c>
      <c r="W515" s="1" t="s">
        <v>5294</v>
      </c>
      <c r="X515" s="1" t="s">
        <v>5295</v>
      </c>
      <c r="Y515" s="10">
        <v>218</v>
      </c>
      <c r="Z515" s="10">
        <v>7</v>
      </c>
      <c r="AA515" s="1" t="s">
        <v>5296</v>
      </c>
      <c r="AB515" s="1">
        <v>2</v>
      </c>
      <c r="AC515" s="10">
        <v>3</v>
      </c>
      <c r="AD515" s="10">
        <v>4</v>
      </c>
      <c r="AE515" s="1" t="s">
        <v>5300</v>
      </c>
      <c r="AF515" s="1" t="s">
        <v>5295</v>
      </c>
      <c r="AG515" s="1">
        <v>0</v>
      </c>
      <c r="AH515" s="17">
        <f t="shared" si="32"/>
        <v>1493.98</v>
      </c>
      <c r="AI515" s="1" t="str">
        <f t="shared" si="33"/>
        <v>Adulto</v>
      </c>
      <c r="AJ515" s="17">
        <f t="shared" si="34"/>
        <v>1231.3334404780201</v>
      </c>
      <c r="AK515" s="17">
        <f t="shared" ref="AK515:AK578" si="35">AH515-AJ515</f>
        <v>262.64655952197995</v>
      </c>
    </row>
    <row r="516" spans="1:37" x14ac:dyDescent="0.25">
      <c r="A516" s="4" t="s">
        <v>1018</v>
      </c>
      <c r="B516" s="2" t="s">
        <v>2539</v>
      </c>
      <c r="C516" s="2" t="s">
        <v>2545</v>
      </c>
      <c r="D516" s="2" t="s">
        <v>2551</v>
      </c>
      <c r="E516" s="13">
        <v>27011</v>
      </c>
      <c r="F516" s="14">
        <v>48</v>
      </c>
      <c r="G516" s="2" t="s">
        <v>2556</v>
      </c>
      <c r="H516" s="2" t="s">
        <v>2561</v>
      </c>
      <c r="I516" s="2" t="s">
        <v>2565</v>
      </c>
      <c r="J516" s="15" t="s">
        <v>3552</v>
      </c>
      <c r="K516" s="13">
        <v>45249</v>
      </c>
      <c r="L516" s="2" t="s">
        <v>5068</v>
      </c>
      <c r="M516" s="2" t="s">
        <v>5073</v>
      </c>
      <c r="N516" s="15" t="s">
        <v>5247</v>
      </c>
      <c r="O516" s="2" t="s">
        <v>5277</v>
      </c>
      <c r="P516" s="2" t="s">
        <v>5281</v>
      </c>
      <c r="Q516" s="2" t="s">
        <v>5287</v>
      </c>
      <c r="R516" s="15">
        <v>393.6</v>
      </c>
      <c r="S516" s="2" t="s">
        <v>5288</v>
      </c>
      <c r="T516" s="2" t="s">
        <v>5288</v>
      </c>
      <c r="U516" s="16">
        <v>0.53448729793140692</v>
      </c>
      <c r="V516" s="15">
        <v>378.59</v>
      </c>
      <c r="W516" s="2" t="s">
        <v>5295</v>
      </c>
      <c r="X516" s="2" t="s">
        <v>5295</v>
      </c>
      <c r="Y516" s="14">
        <v>164</v>
      </c>
      <c r="Z516" s="14">
        <v>10</v>
      </c>
      <c r="AA516" s="2" t="s">
        <v>5297</v>
      </c>
      <c r="AB516" s="2">
        <v>1</v>
      </c>
      <c r="AC516" s="14">
        <v>8</v>
      </c>
      <c r="AD516" s="14">
        <v>7</v>
      </c>
      <c r="AE516" s="2" t="s">
        <v>5301</v>
      </c>
      <c r="AF516" s="2" t="s">
        <v>5295</v>
      </c>
      <c r="AG516" s="2">
        <v>5</v>
      </c>
      <c r="AH516" s="23">
        <f t="shared" si="32"/>
        <v>772.19</v>
      </c>
      <c r="AI516" s="2" t="str">
        <f t="shared" si="33"/>
        <v>Adulto</v>
      </c>
      <c r="AJ516" s="23">
        <f t="shared" si="34"/>
        <v>412.72574658965317</v>
      </c>
      <c r="AK516" s="17">
        <f t="shared" si="35"/>
        <v>359.46425341034688</v>
      </c>
    </row>
    <row r="517" spans="1:37" x14ac:dyDescent="0.25">
      <c r="A517" s="4" t="s">
        <v>1020</v>
      </c>
      <c r="B517" s="2" t="s">
        <v>2537</v>
      </c>
      <c r="C517" s="2" t="s">
        <v>2543</v>
      </c>
      <c r="D517" s="2" t="s">
        <v>2551</v>
      </c>
      <c r="E517" s="13">
        <v>30078</v>
      </c>
      <c r="F517" s="14">
        <v>43</v>
      </c>
      <c r="G517" s="2" t="s">
        <v>2556</v>
      </c>
      <c r="H517" s="2" t="s">
        <v>2558</v>
      </c>
      <c r="I517" s="2" t="s">
        <v>2563</v>
      </c>
      <c r="J517" s="15" t="s">
        <v>3554</v>
      </c>
      <c r="K517" s="13">
        <v>45209</v>
      </c>
      <c r="L517" s="2" t="s">
        <v>5069</v>
      </c>
      <c r="M517" s="2" t="s">
        <v>5071</v>
      </c>
      <c r="N517" s="15" t="s">
        <v>5184</v>
      </c>
      <c r="O517" s="2" t="s">
        <v>5276</v>
      </c>
      <c r="P517" s="2" t="s">
        <v>5280</v>
      </c>
      <c r="Q517" s="2" t="s">
        <v>5287</v>
      </c>
      <c r="R517" s="15">
        <v>1657.56</v>
      </c>
      <c r="S517" s="2" t="s">
        <v>5290</v>
      </c>
      <c r="T517" s="2" t="s">
        <v>5291</v>
      </c>
      <c r="U517" s="16">
        <v>0.59135646588478274</v>
      </c>
      <c r="V517" s="15">
        <v>206.03</v>
      </c>
      <c r="W517" s="2" t="s">
        <v>5294</v>
      </c>
      <c r="X517" s="2" t="s">
        <v>5295</v>
      </c>
      <c r="Y517" s="14">
        <v>183</v>
      </c>
      <c r="Z517" s="14">
        <v>8</v>
      </c>
      <c r="AA517" s="2" t="s">
        <v>5297</v>
      </c>
      <c r="AB517" s="2">
        <v>4</v>
      </c>
      <c r="AC517" s="14">
        <v>7</v>
      </c>
      <c r="AD517" s="14">
        <v>3</v>
      </c>
      <c r="AE517" s="2" t="s">
        <v>5299</v>
      </c>
      <c r="AF517" s="2" t="s">
        <v>5295</v>
      </c>
      <c r="AG517" s="2">
        <v>3</v>
      </c>
      <c r="AH517" s="23">
        <f t="shared" si="32"/>
        <v>1863.59</v>
      </c>
      <c r="AI517" s="2" t="str">
        <f t="shared" si="33"/>
        <v>Adulto</v>
      </c>
      <c r="AJ517" s="23">
        <f t="shared" si="34"/>
        <v>1102.0459962582222</v>
      </c>
      <c r="AK517" s="17">
        <f t="shared" si="35"/>
        <v>761.54400374177771</v>
      </c>
    </row>
    <row r="518" spans="1:37" x14ac:dyDescent="0.25">
      <c r="A518" s="3" t="s">
        <v>1021</v>
      </c>
      <c r="B518" s="1" t="s">
        <v>2537</v>
      </c>
      <c r="C518" s="1" t="s">
        <v>2547</v>
      </c>
      <c r="D518" s="1" t="s">
        <v>2552</v>
      </c>
      <c r="E518" s="9">
        <v>37637</v>
      </c>
      <c r="F518" s="10">
        <v>53</v>
      </c>
      <c r="G518" s="1" t="s">
        <v>2555</v>
      </c>
      <c r="H518" s="1" t="s">
        <v>2558</v>
      </c>
      <c r="I518" s="1" t="s">
        <v>2563</v>
      </c>
      <c r="J518" s="11" t="s">
        <v>3555</v>
      </c>
      <c r="K518" s="9">
        <v>45087</v>
      </c>
      <c r="L518" s="1" t="s">
        <v>5068</v>
      </c>
      <c r="M518" s="1" t="s">
        <v>5070</v>
      </c>
      <c r="N518" s="11" t="s">
        <v>5182</v>
      </c>
      <c r="O518" s="1" t="s">
        <v>5278</v>
      </c>
      <c r="P518" s="1" t="s">
        <v>5279</v>
      </c>
      <c r="Q518" s="1" t="s">
        <v>5285</v>
      </c>
      <c r="R518" s="11">
        <v>1035.29</v>
      </c>
      <c r="S518" s="1" t="s">
        <v>5289</v>
      </c>
      <c r="T518" s="1" t="s">
        <v>5293</v>
      </c>
      <c r="U518" s="12">
        <v>0.50275520746460323</v>
      </c>
      <c r="V518" s="11">
        <v>145.43</v>
      </c>
      <c r="W518" s="1" t="s">
        <v>5294</v>
      </c>
      <c r="X518" s="1" t="s">
        <v>5294</v>
      </c>
      <c r="Y518" s="10">
        <v>7</v>
      </c>
      <c r="Z518" s="10">
        <v>0</v>
      </c>
      <c r="AA518" s="1" t="s">
        <v>5298</v>
      </c>
      <c r="AB518" s="1">
        <v>2</v>
      </c>
      <c r="AC518" s="10">
        <v>6</v>
      </c>
      <c r="AD518" s="10">
        <v>3</v>
      </c>
      <c r="AE518" s="1" t="s">
        <v>5299</v>
      </c>
      <c r="AF518" s="1" t="s">
        <v>5294</v>
      </c>
      <c r="AG518" s="1">
        <v>0</v>
      </c>
      <c r="AH518" s="17">
        <f t="shared" si="32"/>
        <v>1180.72</v>
      </c>
      <c r="AI518" s="1" t="str">
        <f t="shared" si="33"/>
        <v>Adulto</v>
      </c>
      <c r="AJ518" s="17">
        <f t="shared" si="34"/>
        <v>593.61312855760639</v>
      </c>
      <c r="AK518" s="17">
        <f t="shared" si="35"/>
        <v>587.10687144239364</v>
      </c>
    </row>
    <row r="519" spans="1:37" x14ac:dyDescent="0.25">
      <c r="A519" s="3" t="s">
        <v>1023</v>
      </c>
      <c r="B519" s="1" t="s">
        <v>2536</v>
      </c>
      <c r="C519" s="1" t="s">
        <v>2545</v>
      </c>
      <c r="D519" s="1" t="s">
        <v>2551</v>
      </c>
      <c r="E519" s="9">
        <v>18541</v>
      </c>
      <c r="F519" s="10">
        <v>27</v>
      </c>
      <c r="G519" s="1" t="s">
        <v>2553</v>
      </c>
      <c r="H519" s="1" t="s">
        <v>2560</v>
      </c>
      <c r="I519" s="1" t="s">
        <v>2564</v>
      </c>
      <c r="J519" s="11" t="s">
        <v>3557</v>
      </c>
      <c r="K519" s="9">
        <v>45446</v>
      </c>
      <c r="L519" s="1" t="s">
        <v>5068</v>
      </c>
      <c r="M519" s="1" t="s">
        <v>5074</v>
      </c>
      <c r="N519" s="11" t="s">
        <v>5241</v>
      </c>
      <c r="O519" s="1" t="s">
        <v>5276</v>
      </c>
      <c r="P519" s="1" t="s">
        <v>5279</v>
      </c>
      <c r="Q519" s="1" t="s">
        <v>5287</v>
      </c>
      <c r="R519" s="11">
        <v>880.91</v>
      </c>
      <c r="S519" s="1" t="s">
        <v>5289</v>
      </c>
      <c r="T519" s="1" t="s">
        <v>5288</v>
      </c>
      <c r="U519" s="12">
        <v>0.35969997642466911</v>
      </c>
      <c r="V519" s="11">
        <v>390.37</v>
      </c>
      <c r="W519" s="1" t="s">
        <v>5295</v>
      </c>
      <c r="X519" s="1" t="s">
        <v>5294</v>
      </c>
      <c r="Y519" s="10">
        <v>184</v>
      </c>
      <c r="Z519" s="10">
        <v>11</v>
      </c>
      <c r="AA519" s="1" t="s">
        <v>5298</v>
      </c>
      <c r="AB519" s="1">
        <v>2</v>
      </c>
      <c r="AC519" s="10">
        <v>2</v>
      </c>
      <c r="AD519" s="10">
        <v>1</v>
      </c>
      <c r="AE519" s="1" t="s">
        <v>5302</v>
      </c>
      <c r="AF519" s="1" t="s">
        <v>5294</v>
      </c>
      <c r="AG519" s="1">
        <v>5</v>
      </c>
      <c r="AH519" s="17">
        <f t="shared" si="32"/>
        <v>1271.28</v>
      </c>
      <c r="AI519" s="1" t="str">
        <f t="shared" si="33"/>
        <v>Adulto</v>
      </c>
      <c r="AJ519" s="17">
        <f t="shared" si="34"/>
        <v>457.27938602915333</v>
      </c>
      <c r="AK519" s="17">
        <f t="shared" si="35"/>
        <v>814.00061397084664</v>
      </c>
    </row>
    <row r="520" spans="1:37" x14ac:dyDescent="0.25">
      <c r="A520" s="4" t="s">
        <v>1024</v>
      </c>
      <c r="B520" s="2" t="s">
        <v>2539</v>
      </c>
      <c r="C520" s="2" t="s">
        <v>2549</v>
      </c>
      <c r="D520" s="2" t="s">
        <v>2552</v>
      </c>
      <c r="E520" s="13">
        <v>38454</v>
      </c>
      <c r="F520" s="14">
        <v>19</v>
      </c>
      <c r="G520" s="2" t="s">
        <v>2553</v>
      </c>
      <c r="H520" s="2" t="s">
        <v>2562</v>
      </c>
      <c r="I520" s="2" t="s">
        <v>2563</v>
      </c>
      <c r="J520" s="15" t="s">
        <v>3558</v>
      </c>
      <c r="K520" s="13">
        <v>45378</v>
      </c>
      <c r="L520" s="2" t="s">
        <v>5068</v>
      </c>
      <c r="M520" s="2" t="s">
        <v>5073</v>
      </c>
      <c r="N520" s="15" t="s">
        <v>5085</v>
      </c>
      <c r="O520" s="2" t="s">
        <v>5275</v>
      </c>
      <c r="P520" s="2" t="s">
        <v>5282</v>
      </c>
      <c r="Q520" s="2" t="s">
        <v>5287</v>
      </c>
      <c r="R520" s="15">
        <v>721.99</v>
      </c>
      <c r="S520" s="2" t="s">
        <v>5289</v>
      </c>
      <c r="T520" s="2" t="s">
        <v>5288</v>
      </c>
      <c r="U520" s="16">
        <v>0.83842855692516727</v>
      </c>
      <c r="V520" s="15">
        <v>742.89</v>
      </c>
      <c r="W520" s="2" t="s">
        <v>5294</v>
      </c>
      <c r="X520" s="2" t="s">
        <v>5294</v>
      </c>
      <c r="Y520" s="14">
        <v>283</v>
      </c>
      <c r="Z520" s="14">
        <v>3</v>
      </c>
      <c r="AA520" s="2" t="s">
        <v>5296</v>
      </c>
      <c r="AB520" s="2">
        <v>4</v>
      </c>
      <c r="AC520" s="14">
        <v>9</v>
      </c>
      <c r="AD520" s="14">
        <v>5</v>
      </c>
      <c r="AE520" s="2" t="s">
        <v>5300</v>
      </c>
      <c r="AF520" s="2" t="s">
        <v>5295</v>
      </c>
      <c r="AG520" s="2">
        <v>0</v>
      </c>
      <c r="AH520" s="23">
        <f t="shared" si="32"/>
        <v>1464.88</v>
      </c>
      <c r="AI520" s="2" t="str">
        <f t="shared" si="33"/>
        <v>Adulto</v>
      </c>
      <c r="AJ520" s="23">
        <f t="shared" si="34"/>
        <v>1228.1972244685392</v>
      </c>
      <c r="AK520" s="17">
        <f t="shared" si="35"/>
        <v>236.68277553146095</v>
      </c>
    </row>
    <row r="521" spans="1:37" x14ac:dyDescent="0.25">
      <c r="A521" s="3" t="s">
        <v>1025</v>
      </c>
      <c r="B521" s="1" t="s">
        <v>2536</v>
      </c>
      <c r="C521" s="1" t="s">
        <v>2547</v>
      </c>
      <c r="D521" s="1" t="s">
        <v>2552</v>
      </c>
      <c r="E521" s="9">
        <v>39626</v>
      </c>
      <c r="F521" s="10">
        <v>23</v>
      </c>
      <c r="G521" s="1" t="s">
        <v>2555</v>
      </c>
      <c r="H521" s="1" t="s">
        <v>2559</v>
      </c>
      <c r="I521" s="1" t="s">
        <v>2565</v>
      </c>
      <c r="J521" s="11" t="s">
        <v>3559</v>
      </c>
      <c r="K521" s="9">
        <v>45103</v>
      </c>
      <c r="L521" s="1" t="s">
        <v>5069</v>
      </c>
      <c r="M521" s="1" t="s">
        <v>5070</v>
      </c>
      <c r="N521" s="11" t="s">
        <v>5105</v>
      </c>
      <c r="O521" s="1" t="s">
        <v>5276</v>
      </c>
      <c r="P521" s="1" t="s">
        <v>5283</v>
      </c>
      <c r="Q521" s="1" t="s">
        <v>5284</v>
      </c>
      <c r="R521" s="11">
        <v>2554.27</v>
      </c>
      <c r="S521" s="1" t="s">
        <v>5288</v>
      </c>
      <c r="T521" s="1" t="s">
        <v>5288</v>
      </c>
      <c r="U521" s="12">
        <v>8.4370562868249399E-2</v>
      </c>
      <c r="V521" s="11">
        <v>225.19</v>
      </c>
      <c r="W521" s="1" t="s">
        <v>5295</v>
      </c>
      <c r="X521" s="1" t="s">
        <v>5295</v>
      </c>
      <c r="Y521" s="10">
        <v>153</v>
      </c>
      <c r="Z521" s="10">
        <v>4</v>
      </c>
      <c r="AA521" s="1" t="s">
        <v>5296</v>
      </c>
      <c r="AB521" s="1">
        <v>2</v>
      </c>
      <c r="AC521" s="10">
        <v>1</v>
      </c>
      <c r="AD521" s="10">
        <v>9</v>
      </c>
      <c r="AE521" s="1" t="s">
        <v>5299</v>
      </c>
      <c r="AF521" s="1" t="s">
        <v>5295</v>
      </c>
      <c r="AG521" s="1">
        <v>3</v>
      </c>
      <c r="AH521" s="17">
        <f t="shared" si="32"/>
        <v>2779.46</v>
      </c>
      <c r="AI521" s="1" t="str">
        <f t="shared" si="33"/>
        <v>Adulto</v>
      </c>
      <c r="AJ521" s="17">
        <f t="shared" si="34"/>
        <v>234.50460466978447</v>
      </c>
      <c r="AK521" s="17">
        <f t="shared" si="35"/>
        <v>2544.9553953302157</v>
      </c>
    </row>
    <row r="522" spans="1:37" x14ac:dyDescent="0.25">
      <c r="A522" s="4" t="s">
        <v>1026</v>
      </c>
      <c r="B522" s="2" t="s">
        <v>2533</v>
      </c>
      <c r="C522" s="2" t="s">
        <v>2549</v>
      </c>
      <c r="D522" s="2" t="s">
        <v>2552</v>
      </c>
      <c r="E522" s="13">
        <v>19810</v>
      </c>
      <c r="F522" s="14">
        <v>50</v>
      </c>
      <c r="G522" s="2" t="s">
        <v>2555</v>
      </c>
      <c r="H522" s="2" t="s">
        <v>2561</v>
      </c>
      <c r="I522" s="2" t="s">
        <v>2565</v>
      </c>
      <c r="J522" s="15" t="s">
        <v>3560</v>
      </c>
      <c r="K522" s="13">
        <v>45310</v>
      </c>
      <c r="L522" s="2" t="s">
        <v>5067</v>
      </c>
      <c r="M522" s="2" t="s">
        <v>5074</v>
      </c>
      <c r="N522" s="15" t="s">
        <v>5257</v>
      </c>
      <c r="O522" s="2" t="s">
        <v>5276</v>
      </c>
      <c r="P522" s="2" t="s">
        <v>5279</v>
      </c>
      <c r="Q522" s="2" t="s">
        <v>5287</v>
      </c>
      <c r="R522" s="15">
        <v>2774.88</v>
      </c>
      <c r="S522" s="2" t="s">
        <v>5288</v>
      </c>
      <c r="T522" s="2" t="s">
        <v>5292</v>
      </c>
      <c r="U522" s="16">
        <v>0.43862304784866929</v>
      </c>
      <c r="V522" s="15">
        <v>34.700000000000003</v>
      </c>
      <c r="W522" s="2" t="s">
        <v>5295</v>
      </c>
      <c r="X522" s="2" t="s">
        <v>5294</v>
      </c>
      <c r="Y522" s="14">
        <v>33</v>
      </c>
      <c r="Z522" s="14">
        <v>5</v>
      </c>
      <c r="AA522" s="2" t="s">
        <v>5297</v>
      </c>
      <c r="AB522" s="2">
        <v>4</v>
      </c>
      <c r="AC522" s="14">
        <v>9</v>
      </c>
      <c r="AD522" s="14">
        <v>7</v>
      </c>
      <c r="AE522" s="2" t="s">
        <v>5303</v>
      </c>
      <c r="AF522" s="2" t="s">
        <v>5294</v>
      </c>
      <c r="AG522" s="2">
        <v>4</v>
      </c>
      <c r="AH522" s="23">
        <f t="shared" si="32"/>
        <v>2809.58</v>
      </c>
      <c r="AI522" s="2" t="str">
        <f t="shared" si="33"/>
        <v>Adulto</v>
      </c>
      <c r="AJ522" s="23">
        <f t="shared" si="34"/>
        <v>1232.3465427746642</v>
      </c>
      <c r="AK522" s="17">
        <f t="shared" si="35"/>
        <v>1577.2334572253358</v>
      </c>
    </row>
    <row r="523" spans="1:37" x14ac:dyDescent="0.25">
      <c r="A523" s="3" t="s">
        <v>1027</v>
      </c>
      <c r="B523" s="1" t="s">
        <v>2533</v>
      </c>
      <c r="C523" s="1" t="s">
        <v>2548</v>
      </c>
      <c r="D523" s="1" t="s">
        <v>2551</v>
      </c>
      <c r="E523" s="9">
        <v>34147</v>
      </c>
      <c r="F523" s="10">
        <v>51</v>
      </c>
      <c r="G523" s="1" t="s">
        <v>2554</v>
      </c>
      <c r="H523" s="1" t="s">
        <v>2561</v>
      </c>
      <c r="I523" s="1" t="s">
        <v>2563</v>
      </c>
      <c r="J523" s="11" t="s">
        <v>3561</v>
      </c>
      <c r="K523" s="9">
        <v>45161</v>
      </c>
      <c r="L523" s="1" t="s">
        <v>5068</v>
      </c>
      <c r="M523" s="1" t="s">
        <v>5072</v>
      </c>
      <c r="N523" s="11" t="s">
        <v>5106</v>
      </c>
      <c r="O523" s="1" t="s">
        <v>5277</v>
      </c>
      <c r="P523" s="1" t="s">
        <v>5280</v>
      </c>
      <c r="Q523" s="1" t="s">
        <v>5285</v>
      </c>
      <c r="R523" s="11">
        <v>2115.5</v>
      </c>
      <c r="S523" s="1" t="s">
        <v>5289</v>
      </c>
      <c r="T523" s="1" t="s">
        <v>5291</v>
      </c>
      <c r="U523" s="12">
        <v>0.25981635816451959</v>
      </c>
      <c r="V523" s="11">
        <v>496.35</v>
      </c>
      <c r="W523" s="1" t="s">
        <v>5295</v>
      </c>
      <c r="X523" s="1" t="s">
        <v>5295</v>
      </c>
      <c r="Y523" s="10">
        <v>21</v>
      </c>
      <c r="Z523" s="10">
        <v>13</v>
      </c>
      <c r="AA523" s="1" t="s">
        <v>5296</v>
      </c>
      <c r="AB523" s="1">
        <v>1</v>
      </c>
      <c r="AC523" s="10">
        <v>0</v>
      </c>
      <c r="AD523" s="10">
        <v>1</v>
      </c>
      <c r="AE523" s="1" t="s">
        <v>5301</v>
      </c>
      <c r="AF523" s="1" t="s">
        <v>5294</v>
      </c>
      <c r="AG523" s="1">
        <v>2</v>
      </c>
      <c r="AH523" s="17">
        <f t="shared" si="32"/>
        <v>2611.85</v>
      </c>
      <c r="AI523" s="1" t="str">
        <f t="shared" si="33"/>
        <v>Adulto</v>
      </c>
      <c r="AJ523" s="17">
        <f t="shared" si="34"/>
        <v>678.6013550720005</v>
      </c>
      <c r="AK523" s="17">
        <f t="shared" si="35"/>
        <v>1933.2486449279995</v>
      </c>
    </row>
    <row r="524" spans="1:37" x14ac:dyDescent="0.25">
      <c r="A524" s="4" t="s">
        <v>1028</v>
      </c>
      <c r="B524" s="2" t="s">
        <v>2539</v>
      </c>
      <c r="C524" s="2" t="s">
        <v>2550</v>
      </c>
      <c r="D524" s="2" t="s">
        <v>2552</v>
      </c>
      <c r="E524" s="13">
        <v>28097</v>
      </c>
      <c r="F524" s="14">
        <v>43</v>
      </c>
      <c r="G524" s="2" t="s">
        <v>2556</v>
      </c>
      <c r="H524" s="2" t="s">
        <v>2562</v>
      </c>
      <c r="I524" s="2" t="s">
        <v>2563</v>
      </c>
      <c r="J524" s="15" t="s">
        <v>3562</v>
      </c>
      <c r="K524" s="13">
        <v>44986</v>
      </c>
      <c r="L524" s="2" t="s">
        <v>5068</v>
      </c>
      <c r="M524" s="2" t="s">
        <v>5071</v>
      </c>
      <c r="N524" s="15" t="s">
        <v>5137</v>
      </c>
      <c r="O524" s="2" t="s">
        <v>5276</v>
      </c>
      <c r="P524" s="2" t="s">
        <v>5282</v>
      </c>
      <c r="Q524" s="2" t="s">
        <v>5286</v>
      </c>
      <c r="R524" s="15">
        <v>138.5</v>
      </c>
      <c r="S524" s="2" t="s">
        <v>5288</v>
      </c>
      <c r="T524" s="2" t="s">
        <v>5288</v>
      </c>
      <c r="U524" s="16">
        <v>0.84843325196218133</v>
      </c>
      <c r="V524" s="15">
        <v>44.94</v>
      </c>
      <c r="W524" s="2" t="s">
        <v>5295</v>
      </c>
      <c r="X524" s="2" t="s">
        <v>5294</v>
      </c>
      <c r="Y524" s="14">
        <v>147</v>
      </c>
      <c r="Z524" s="14">
        <v>12</v>
      </c>
      <c r="AA524" s="2" t="s">
        <v>5298</v>
      </c>
      <c r="AB524" s="2">
        <v>2</v>
      </c>
      <c r="AC524" s="14">
        <v>0</v>
      </c>
      <c r="AD524" s="14">
        <v>4</v>
      </c>
      <c r="AE524" s="2" t="s">
        <v>5301</v>
      </c>
      <c r="AF524" s="2" t="s">
        <v>5294</v>
      </c>
      <c r="AG524" s="2">
        <v>0</v>
      </c>
      <c r="AH524" s="23">
        <f t="shared" si="32"/>
        <v>183.44</v>
      </c>
      <c r="AI524" s="2" t="str">
        <f t="shared" si="33"/>
        <v>Adulto</v>
      </c>
      <c r="AJ524" s="23">
        <f t="shared" si="34"/>
        <v>155.63659573994255</v>
      </c>
      <c r="AK524" s="17">
        <f t="shared" si="35"/>
        <v>27.803404260057448</v>
      </c>
    </row>
    <row r="525" spans="1:37" x14ac:dyDescent="0.25">
      <c r="A525" s="3" t="s">
        <v>1029</v>
      </c>
      <c r="B525" s="1" t="s">
        <v>2536</v>
      </c>
      <c r="C525" s="1" t="s">
        <v>2548</v>
      </c>
      <c r="D525" s="1" t="s">
        <v>2551</v>
      </c>
      <c r="E525" s="9">
        <v>38905</v>
      </c>
      <c r="F525" s="10">
        <v>51</v>
      </c>
      <c r="G525" s="1" t="s">
        <v>2556</v>
      </c>
      <c r="H525" s="1" t="s">
        <v>2558</v>
      </c>
      <c r="I525" s="1" t="s">
        <v>2566</v>
      </c>
      <c r="J525" s="11" t="s">
        <v>3563</v>
      </c>
      <c r="K525" s="9">
        <v>45523</v>
      </c>
      <c r="L525" s="1" t="s">
        <v>5069</v>
      </c>
      <c r="M525" s="1" t="s">
        <v>5072</v>
      </c>
      <c r="N525" s="11" t="s">
        <v>5211</v>
      </c>
      <c r="O525" s="1" t="s">
        <v>5275</v>
      </c>
      <c r="P525" s="1" t="s">
        <v>5280</v>
      </c>
      <c r="Q525" s="1" t="s">
        <v>5284</v>
      </c>
      <c r="R525" s="11">
        <v>2369.39</v>
      </c>
      <c r="S525" s="1" t="s">
        <v>5288</v>
      </c>
      <c r="T525" s="1" t="s">
        <v>5288</v>
      </c>
      <c r="U525" s="12">
        <v>0.22508048405255349</v>
      </c>
      <c r="V525" s="11">
        <v>405.53</v>
      </c>
      <c r="W525" s="1" t="s">
        <v>5295</v>
      </c>
      <c r="X525" s="1" t="s">
        <v>5294</v>
      </c>
      <c r="Y525" s="10">
        <v>150</v>
      </c>
      <c r="Z525" s="10">
        <v>0</v>
      </c>
      <c r="AA525" s="1" t="s">
        <v>5297</v>
      </c>
      <c r="AB525" s="1">
        <v>2</v>
      </c>
      <c r="AC525" s="10">
        <v>6</v>
      </c>
      <c r="AD525" s="10">
        <v>6</v>
      </c>
      <c r="AE525" s="1" t="s">
        <v>5303</v>
      </c>
      <c r="AF525" s="1" t="s">
        <v>5294</v>
      </c>
      <c r="AG525" s="1">
        <v>5</v>
      </c>
      <c r="AH525" s="17">
        <f t="shared" si="32"/>
        <v>2774.92</v>
      </c>
      <c r="AI525" s="1" t="str">
        <f t="shared" si="33"/>
        <v>Adulto</v>
      </c>
      <c r="AJ525" s="17">
        <f t="shared" si="34"/>
        <v>624.58033680711173</v>
      </c>
      <c r="AK525" s="17">
        <f t="shared" si="35"/>
        <v>2150.3396631928881</v>
      </c>
    </row>
    <row r="526" spans="1:37" x14ac:dyDescent="0.25">
      <c r="A526" s="3" t="s">
        <v>1031</v>
      </c>
      <c r="B526" s="1" t="s">
        <v>2533</v>
      </c>
      <c r="C526" s="1" t="s">
        <v>2550</v>
      </c>
      <c r="D526" s="1" t="s">
        <v>2551</v>
      </c>
      <c r="E526" s="9">
        <v>40390</v>
      </c>
      <c r="F526" s="10">
        <v>41</v>
      </c>
      <c r="G526" s="1" t="s">
        <v>2553</v>
      </c>
      <c r="H526" s="1" t="s">
        <v>2561</v>
      </c>
      <c r="I526" s="1" t="s">
        <v>2566</v>
      </c>
      <c r="J526" s="11" t="s">
        <v>3565</v>
      </c>
      <c r="K526" s="9">
        <v>45544</v>
      </c>
      <c r="L526" s="1" t="s">
        <v>5069</v>
      </c>
      <c r="M526" s="1" t="s">
        <v>5070</v>
      </c>
      <c r="N526" s="11" t="s">
        <v>5214</v>
      </c>
      <c r="O526" s="1" t="s">
        <v>5274</v>
      </c>
      <c r="P526" s="1" t="s">
        <v>5281</v>
      </c>
      <c r="Q526" s="1" t="s">
        <v>5284</v>
      </c>
      <c r="R526" s="11">
        <v>2286.42</v>
      </c>
      <c r="S526" s="1" t="s">
        <v>5288</v>
      </c>
      <c r="T526" s="1" t="s">
        <v>5293</v>
      </c>
      <c r="U526" s="12">
        <v>0.61151532239220263</v>
      </c>
      <c r="V526" s="11">
        <v>380.34</v>
      </c>
      <c r="W526" s="1" t="s">
        <v>5295</v>
      </c>
      <c r="X526" s="1" t="s">
        <v>5295</v>
      </c>
      <c r="Y526" s="10">
        <v>77</v>
      </c>
      <c r="Z526" s="10">
        <v>14</v>
      </c>
      <c r="AA526" s="1" t="s">
        <v>5296</v>
      </c>
      <c r="AB526" s="1">
        <v>1</v>
      </c>
      <c r="AC526" s="10">
        <v>0</v>
      </c>
      <c r="AD526" s="10">
        <v>2</v>
      </c>
      <c r="AE526" s="1" t="s">
        <v>5302</v>
      </c>
      <c r="AF526" s="1" t="s">
        <v>5295</v>
      </c>
      <c r="AG526" s="1">
        <v>0</v>
      </c>
      <c r="AH526" s="17">
        <f t="shared" si="32"/>
        <v>2666.76</v>
      </c>
      <c r="AI526" s="1" t="str">
        <f t="shared" si="33"/>
        <v>Adulto</v>
      </c>
      <c r="AJ526" s="17">
        <f t="shared" si="34"/>
        <v>1630.7646011426305</v>
      </c>
      <c r="AK526" s="17">
        <f t="shared" si="35"/>
        <v>1035.9953988573698</v>
      </c>
    </row>
    <row r="527" spans="1:37" x14ac:dyDescent="0.25">
      <c r="A527" s="3" t="s">
        <v>1037</v>
      </c>
      <c r="B527" s="1" t="s">
        <v>2536</v>
      </c>
      <c r="C527" s="1" t="s">
        <v>2546</v>
      </c>
      <c r="D527" s="1" t="s">
        <v>2551</v>
      </c>
      <c r="E527" s="9">
        <v>30144</v>
      </c>
      <c r="F527" s="10">
        <v>52</v>
      </c>
      <c r="G527" s="1" t="s">
        <v>2554</v>
      </c>
      <c r="H527" s="1" t="s">
        <v>2559</v>
      </c>
      <c r="I527" s="1" t="s">
        <v>2566</v>
      </c>
      <c r="J527" s="11" t="s">
        <v>3571</v>
      </c>
      <c r="K527" s="9">
        <v>45451</v>
      </c>
      <c r="L527" s="1" t="s">
        <v>5068</v>
      </c>
      <c r="M527" s="1" t="s">
        <v>5073</v>
      </c>
      <c r="N527" s="11" t="s">
        <v>5111</v>
      </c>
      <c r="O527" s="1" t="s">
        <v>5276</v>
      </c>
      <c r="P527" s="1" t="s">
        <v>5281</v>
      </c>
      <c r="Q527" s="1" t="s">
        <v>5286</v>
      </c>
      <c r="R527" s="11">
        <v>2227.5100000000002</v>
      </c>
      <c r="S527" s="1" t="s">
        <v>5289</v>
      </c>
      <c r="T527" s="1" t="s">
        <v>5291</v>
      </c>
      <c r="U527" s="12">
        <v>0.84454205898003809</v>
      </c>
      <c r="V527" s="11">
        <v>606.76</v>
      </c>
      <c r="W527" s="1" t="s">
        <v>5294</v>
      </c>
      <c r="X527" s="1" t="s">
        <v>5295</v>
      </c>
      <c r="Y527" s="10">
        <v>18</v>
      </c>
      <c r="Z527" s="10">
        <v>8</v>
      </c>
      <c r="AA527" s="1" t="s">
        <v>5298</v>
      </c>
      <c r="AB527" s="1">
        <v>2</v>
      </c>
      <c r="AC527" s="10">
        <v>2</v>
      </c>
      <c r="AD527" s="10">
        <v>3</v>
      </c>
      <c r="AE527" s="1" t="s">
        <v>5303</v>
      </c>
      <c r="AF527" s="1" t="s">
        <v>5294</v>
      </c>
      <c r="AG527" s="1">
        <v>5</v>
      </c>
      <c r="AH527" s="17">
        <f t="shared" si="32"/>
        <v>2834.2700000000004</v>
      </c>
      <c r="AI527" s="1" t="str">
        <f t="shared" si="33"/>
        <v>Adulto</v>
      </c>
      <c r="AJ527" s="17">
        <f t="shared" si="34"/>
        <v>2393.6602215053531</v>
      </c>
      <c r="AK527" s="17">
        <f t="shared" si="35"/>
        <v>440.60977849464734</v>
      </c>
    </row>
    <row r="528" spans="1:37" x14ac:dyDescent="0.25">
      <c r="A528" s="4" t="s">
        <v>1038</v>
      </c>
      <c r="B528" s="2" t="s">
        <v>2537</v>
      </c>
      <c r="C528" s="2" t="s">
        <v>2548</v>
      </c>
      <c r="D528" s="2" t="s">
        <v>2551</v>
      </c>
      <c r="E528" s="13">
        <v>42760</v>
      </c>
      <c r="F528" s="14">
        <v>23</v>
      </c>
      <c r="G528" s="2" t="s">
        <v>2555</v>
      </c>
      <c r="H528" s="2" t="s">
        <v>2560</v>
      </c>
      <c r="I528" s="2" t="s">
        <v>2565</v>
      </c>
      <c r="J528" s="15" t="s">
        <v>3572</v>
      </c>
      <c r="K528" s="13">
        <v>45355</v>
      </c>
      <c r="L528" s="2" t="s">
        <v>5069</v>
      </c>
      <c r="M528" s="2" t="s">
        <v>5071</v>
      </c>
      <c r="N528" s="15" t="s">
        <v>5119</v>
      </c>
      <c r="O528" s="2" t="s">
        <v>5275</v>
      </c>
      <c r="P528" s="2" t="s">
        <v>5283</v>
      </c>
      <c r="Q528" s="2" t="s">
        <v>5286</v>
      </c>
      <c r="R528" s="15">
        <v>1110.71</v>
      </c>
      <c r="S528" s="2" t="s">
        <v>5289</v>
      </c>
      <c r="T528" s="2" t="s">
        <v>5291</v>
      </c>
      <c r="U528" s="16">
        <v>4.9318029809117592E-2</v>
      </c>
      <c r="V528" s="15">
        <v>158.69999999999999</v>
      </c>
      <c r="W528" s="2" t="s">
        <v>5294</v>
      </c>
      <c r="X528" s="2" t="s">
        <v>5295</v>
      </c>
      <c r="Y528" s="14">
        <v>270</v>
      </c>
      <c r="Z528" s="14">
        <v>10</v>
      </c>
      <c r="AA528" s="2" t="s">
        <v>5298</v>
      </c>
      <c r="AB528" s="2">
        <v>4</v>
      </c>
      <c r="AC528" s="14">
        <v>2</v>
      </c>
      <c r="AD528" s="14">
        <v>10</v>
      </c>
      <c r="AE528" s="2" t="s">
        <v>5301</v>
      </c>
      <c r="AF528" s="2" t="s">
        <v>5295</v>
      </c>
      <c r="AG528" s="2">
        <v>4</v>
      </c>
      <c r="AH528" s="23">
        <f t="shared" si="32"/>
        <v>1269.4100000000001</v>
      </c>
      <c r="AI528" s="2" t="str">
        <f t="shared" si="33"/>
        <v>Adulto</v>
      </c>
      <c r="AJ528" s="23">
        <f t="shared" si="34"/>
        <v>62.604800219991965</v>
      </c>
      <c r="AK528" s="17">
        <f t="shared" si="35"/>
        <v>1206.805199780008</v>
      </c>
    </row>
    <row r="529" spans="1:37" x14ac:dyDescent="0.25">
      <c r="A529" s="3" t="s">
        <v>1039</v>
      </c>
      <c r="B529" s="1" t="s">
        <v>2541</v>
      </c>
      <c r="C529" s="1" t="s">
        <v>2549</v>
      </c>
      <c r="D529" s="1" t="s">
        <v>2552</v>
      </c>
      <c r="E529" s="9">
        <v>41348</v>
      </c>
      <c r="F529" s="10">
        <v>49</v>
      </c>
      <c r="G529" s="1" t="s">
        <v>2556</v>
      </c>
      <c r="H529" s="1" t="s">
        <v>2562</v>
      </c>
      <c r="I529" s="1" t="s">
        <v>2565</v>
      </c>
      <c r="J529" s="11" t="s">
        <v>3573</v>
      </c>
      <c r="K529" s="9">
        <v>45376</v>
      </c>
      <c r="L529" s="1" t="s">
        <v>5069</v>
      </c>
      <c r="M529" s="1" t="s">
        <v>5074</v>
      </c>
      <c r="N529" s="11" t="s">
        <v>5167</v>
      </c>
      <c r="O529" s="1" t="s">
        <v>5278</v>
      </c>
      <c r="P529" s="1" t="s">
        <v>5280</v>
      </c>
      <c r="Q529" s="1" t="s">
        <v>5285</v>
      </c>
      <c r="R529" s="11">
        <v>2186.04</v>
      </c>
      <c r="S529" s="1" t="s">
        <v>5288</v>
      </c>
      <c r="T529" s="1" t="s">
        <v>5293</v>
      </c>
      <c r="U529" s="12">
        <v>0.49514985366052411</v>
      </c>
      <c r="V529" s="11">
        <v>726.63</v>
      </c>
      <c r="W529" s="1" t="s">
        <v>5294</v>
      </c>
      <c r="X529" s="1" t="s">
        <v>5295</v>
      </c>
      <c r="Y529" s="10">
        <v>0</v>
      </c>
      <c r="Z529" s="10">
        <v>10</v>
      </c>
      <c r="AA529" s="1" t="s">
        <v>5297</v>
      </c>
      <c r="AB529" s="1">
        <v>4</v>
      </c>
      <c r="AC529" s="10">
        <v>6</v>
      </c>
      <c r="AD529" s="10">
        <v>8</v>
      </c>
      <c r="AE529" s="1" t="s">
        <v>5301</v>
      </c>
      <c r="AF529" s="1" t="s">
        <v>5294</v>
      </c>
      <c r="AG529" s="1">
        <v>5</v>
      </c>
      <c r="AH529" s="17">
        <f t="shared" si="32"/>
        <v>2912.67</v>
      </c>
      <c r="AI529" s="1" t="str">
        <f t="shared" si="33"/>
        <v>Adulto</v>
      </c>
      <c r="AJ529" s="17">
        <f t="shared" si="34"/>
        <v>1442.2081242613988</v>
      </c>
      <c r="AK529" s="17">
        <f t="shared" si="35"/>
        <v>1470.4618757386013</v>
      </c>
    </row>
    <row r="530" spans="1:37" x14ac:dyDescent="0.25">
      <c r="A530" s="4" t="s">
        <v>1040</v>
      </c>
      <c r="B530" s="2" t="s">
        <v>2533</v>
      </c>
      <c r="C530" s="2" t="s">
        <v>2545</v>
      </c>
      <c r="D530" s="2" t="s">
        <v>2551</v>
      </c>
      <c r="E530" s="13">
        <v>20922</v>
      </c>
      <c r="F530" s="14">
        <v>38</v>
      </c>
      <c r="G530" s="2" t="s">
        <v>2556</v>
      </c>
      <c r="H530" s="2" t="s">
        <v>2560</v>
      </c>
      <c r="I530" s="2" t="s">
        <v>2563</v>
      </c>
      <c r="J530" s="15" t="s">
        <v>3574</v>
      </c>
      <c r="K530" s="13">
        <v>45478</v>
      </c>
      <c r="L530" s="2" t="s">
        <v>5069</v>
      </c>
      <c r="M530" s="2" t="s">
        <v>2563</v>
      </c>
      <c r="N530" s="15" t="s">
        <v>5218</v>
      </c>
      <c r="O530" s="2" t="s">
        <v>5278</v>
      </c>
      <c r="P530" s="2" t="s">
        <v>5282</v>
      </c>
      <c r="Q530" s="2" t="s">
        <v>5286</v>
      </c>
      <c r="R530" s="15">
        <v>1510.87</v>
      </c>
      <c r="S530" s="2" t="s">
        <v>5289</v>
      </c>
      <c r="T530" s="2" t="s">
        <v>5288</v>
      </c>
      <c r="U530" s="16">
        <v>0.81269151337774281</v>
      </c>
      <c r="V530" s="15">
        <v>129.02000000000001</v>
      </c>
      <c r="W530" s="2" t="s">
        <v>5294</v>
      </c>
      <c r="X530" s="2" t="s">
        <v>5295</v>
      </c>
      <c r="Y530" s="14">
        <v>286</v>
      </c>
      <c r="Z530" s="14">
        <v>6</v>
      </c>
      <c r="AA530" s="2" t="s">
        <v>5296</v>
      </c>
      <c r="AB530" s="2">
        <v>3</v>
      </c>
      <c r="AC530" s="14">
        <v>8</v>
      </c>
      <c r="AD530" s="14">
        <v>6</v>
      </c>
      <c r="AE530" s="2" t="s">
        <v>5301</v>
      </c>
      <c r="AF530" s="2" t="s">
        <v>5294</v>
      </c>
      <c r="AG530" s="2">
        <v>1</v>
      </c>
      <c r="AH530" s="23">
        <f t="shared" si="32"/>
        <v>1639.8899999999999</v>
      </c>
      <c r="AI530" s="2" t="str">
        <f t="shared" si="33"/>
        <v>Adulto</v>
      </c>
      <c r="AJ530" s="23">
        <f t="shared" si="34"/>
        <v>1332.7246858730266</v>
      </c>
      <c r="AK530" s="17">
        <f t="shared" si="35"/>
        <v>307.16531412697327</v>
      </c>
    </row>
    <row r="531" spans="1:37" x14ac:dyDescent="0.25">
      <c r="A531" s="3" t="s">
        <v>1041</v>
      </c>
      <c r="B531" s="1" t="s">
        <v>2541</v>
      </c>
      <c r="C531" s="1" t="s">
        <v>2548</v>
      </c>
      <c r="D531" s="1" t="s">
        <v>2552</v>
      </c>
      <c r="E531" s="9">
        <v>37611</v>
      </c>
      <c r="F531" s="10">
        <v>47</v>
      </c>
      <c r="G531" s="1" t="s">
        <v>2554</v>
      </c>
      <c r="H531" s="1" t="s">
        <v>2558</v>
      </c>
      <c r="I531" s="1" t="s">
        <v>2566</v>
      </c>
      <c r="J531" s="11" t="s">
        <v>3575</v>
      </c>
      <c r="K531" s="9">
        <v>45089</v>
      </c>
      <c r="L531" s="1" t="s">
        <v>5068</v>
      </c>
      <c r="M531" s="1" t="s">
        <v>5073</v>
      </c>
      <c r="N531" s="11" t="s">
        <v>5204</v>
      </c>
      <c r="O531" s="1" t="s">
        <v>5274</v>
      </c>
      <c r="P531" s="1" t="s">
        <v>5281</v>
      </c>
      <c r="Q531" s="1" t="s">
        <v>5287</v>
      </c>
      <c r="R531" s="11">
        <v>638.36</v>
      </c>
      <c r="S531" s="1" t="s">
        <v>5289</v>
      </c>
      <c r="T531" s="1" t="s">
        <v>5293</v>
      </c>
      <c r="U531" s="12">
        <v>0.84836514691553466</v>
      </c>
      <c r="V531" s="11">
        <v>637.72</v>
      </c>
      <c r="W531" s="1" t="s">
        <v>5294</v>
      </c>
      <c r="X531" s="1" t="s">
        <v>5294</v>
      </c>
      <c r="Y531" s="10">
        <v>179</v>
      </c>
      <c r="Z531" s="10">
        <v>11</v>
      </c>
      <c r="AA531" s="1" t="s">
        <v>5296</v>
      </c>
      <c r="AB531" s="1">
        <v>1</v>
      </c>
      <c r="AC531" s="10">
        <v>6</v>
      </c>
      <c r="AD531" s="10">
        <v>3</v>
      </c>
      <c r="AE531" s="1" t="s">
        <v>5299</v>
      </c>
      <c r="AF531" s="1" t="s">
        <v>5295</v>
      </c>
      <c r="AG531" s="1">
        <v>3</v>
      </c>
      <c r="AH531" s="17">
        <f t="shared" si="32"/>
        <v>1276.08</v>
      </c>
      <c r="AI531" s="1" t="str">
        <f t="shared" si="33"/>
        <v>Adulto</v>
      </c>
      <c r="AJ531" s="17">
        <f t="shared" si="34"/>
        <v>1082.5817966759755</v>
      </c>
      <c r="AK531" s="17">
        <f t="shared" si="35"/>
        <v>193.49820332402442</v>
      </c>
    </row>
    <row r="532" spans="1:37" x14ac:dyDescent="0.25">
      <c r="A532" s="3" t="s">
        <v>1047</v>
      </c>
      <c r="B532" s="1" t="s">
        <v>2534</v>
      </c>
      <c r="C532" s="1" t="s">
        <v>2546</v>
      </c>
      <c r="D532" s="1" t="s">
        <v>2551</v>
      </c>
      <c r="E532" s="9">
        <v>21196</v>
      </c>
      <c r="F532" s="10">
        <v>62</v>
      </c>
      <c r="G532" s="1" t="s">
        <v>2556</v>
      </c>
      <c r="H532" s="1" t="s">
        <v>2558</v>
      </c>
      <c r="I532" s="1" t="s">
        <v>2564</v>
      </c>
      <c r="J532" s="11" t="s">
        <v>3581</v>
      </c>
      <c r="K532" s="9">
        <v>45385</v>
      </c>
      <c r="L532" s="1" t="s">
        <v>5067</v>
      </c>
      <c r="M532" s="1" t="s">
        <v>5074</v>
      </c>
      <c r="N532" s="11" t="s">
        <v>5196</v>
      </c>
      <c r="O532" s="1" t="s">
        <v>5278</v>
      </c>
      <c r="P532" s="1" t="s">
        <v>5279</v>
      </c>
      <c r="Q532" s="1" t="s">
        <v>5286</v>
      </c>
      <c r="R532" s="11">
        <v>62.79</v>
      </c>
      <c r="S532" s="1" t="s">
        <v>5290</v>
      </c>
      <c r="T532" s="1" t="s">
        <v>5292</v>
      </c>
      <c r="U532" s="12">
        <v>3.2822674524508273E-2</v>
      </c>
      <c r="V532" s="11">
        <v>375.34</v>
      </c>
      <c r="W532" s="1" t="s">
        <v>5295</v>
      </c>
      <c r="X532" s="1" t="s">
        <v>5294</v>
      </c>
      <c r="Y532" s="10">
        <v>189</v>
      </c>
      <c r="Z532" s="10">
        <v>7</v>
      </c>
      <c r="AA532" s="1" t="s">
        <v>5296</v>
      </c>
      <c r="AB532" s="1">
        <v>4</v>
      </c>
      <c r="AC532" s="10">
        <v>9</v>
      </c>
      <c r="AD532" s="10">
        <v>6</v>
      </c>
      <c r="AE532" s="1" t="s">
        <v>5302</v>
      </c>
      <c r="AF532" s="1" t="s">
        <v>5295</v>
      </c>
      <c r="AG532" s="1">
        <v>0</v>
      </c>
      <c r="AH532" s="17">
        <f t="shared" si="32"/>
        <v>438.13</v>
      </c>
      <c r="AI532" s="1" t="str">
        <f t="shared" si="33"/>
        <v>Adulto</v>
      </c>
      <c r="AJ532" s="17">
        <f t="shared" si="34"/>
        <v>14.38059838942281</v>
      </c>
      <c r="AK532" s="17">
        <f t="shared" si="35"/>
        <v>423.74940161057719</v>
      </c>
    </row>
    <row r="533" spans="1:37" x14ac:dyDescent="0.25">
      <c r="A533" s="3" t="s">
        <v>1049</v>
      </c>
      <c r="B533" s="1" t="s">
        <v>2536</v>
      </c>
      <c r="C533" s="1" t="s">
        <v>2545</v>
      </c>
      <c r="D533" s="1" t="s">
        <v>2551</v>
      </c>
      <c r="E533" s="9">
        <v>41966</v>
      </c>
      <c r="F533" s="10">
        <v>29</v>
      </c>
      <c r="G533" s="1" t="s">
        <v>2556</v>
      </c>
      <c r="H533" s="1" t="s">
        <v>2562</v>
      </c>
      <c r="I533" s="1" t="s">
        <v>2563</v>
      </c>
      <c r="J533" s="11" t="s">
        <v>3583</v>
      </c>
      <c r="K533" s="9">
        <v>45044</v>
      </c>
      <c r="L533" s="1" t="s">
        <v>5067</v>
      </c>
      <c r="M533" s="1" t="s">
        <v>5074</v>
      </c>
      <c r="N533" s="11" t="s">
        <v>5196</v>
      </c>
      <c r="O533" s="1" t="s">
        <v>5277</v>
      </c>
      <c r="P533" s="1" t="s">
        <v>5282</v>
      </c>
      <c r="Q533" s="1" t="s">
        <v>5285</v>
      </c>
      <c r="R533" s="11">
        <v>277.11</v>
      </c>
      <c r="S533" s="1" t="s">
        <v>5288</v>
      </c>
      <c r="T533" s="1" t="s">
        <v>5288</v>
      </c>
      <c r="U533" s="12">
        <v>0.34802050755567082</v>
      </c>
      <c r="V533" s="11">
        <v>476.91</v>
      </c>
      <c r="W533" s="1" t="s">
        <v>5295</v>
      </c>
      <c r="X533" s="1" t="s">
        <v>5294</v>
      </c>
      <c r="Y533" s="10">
        <v>42</v>
      </c>
      <c r="Z533" s="10">
        <v>3</v>
      </c>
      <c r="AA533" s="1" t="s">
        <v>5297</v>
      </c>
      <c r="AB533" s="1">
        <v>1</v>
      </c>
      <c r="AC533" s="10">
        <v>7</v>
      </c>
      <c r="AD533" s="10">
        <v>4</v>
      </c>
      <c r="AE533" s="1" t="s">
        <v>5301</v>
      </c>
      <c r="AF533" s="1" t="s">
        <v>5294</v>
      </c>
      <c r="AG533" s="1">
        <v>5</v>
      </c>
      <c r="AH533" s="17">
        <f t="shared" si="32"/>
        <v>754.02</v>
      </c>
      <c r="AI533" s="1" t="str">
        <f t="shared" si="33"/>
        <v>Adulto</v>
      </c>
      <c r="AJ533" s="17">
        <f t="shared" si="34"/>
        <v>262.41442310712688</v>
      </c>
      <c r="AK533" s="17">
        <f t="shared" si="35"/>
        <v>491.6055768928731</v>
      </c>
    </row>
    <row r="534" spans="1:37" x14ac:dyDescent="0.25">
      <c r="A534" s="4" t="s">
        <v>1050</v>
      </c>
      <c r="B534" s="2" t="s">
        <v>2538</v>
      </c>
      <c r="C534" s="2" t="s">
        <v>2547</v>
      </c>
      <c r="D534" s="2" t="s">
        <v>2552</v>
      </c>
      <c r="E534" s="13">
        <v>35228</v>
      </c>
      <c r="F534" s="14">
        <v>38</v>
      </c>
      <c r="G534" s="2" t="s">
        <v>2556</v>
      </c>
      <c r="H534" s="2" t="s">
        <v>2558</v>
      </c>
      <c r="I534" s="2" t="s">
        <v>2566</v>
      </c>
      <c r="J534" s="15" t="s">
        <v>3584</v>
      </c>
      <c r="K534" s="13">
        <v>45296</v>
      </c>
      <c r="L534" s="2" t="s">
        <v>5067</v>
      </c>
      <c r="M534" s="2" t="s">
        <v>5073</v>
      </c>
      <c r="N534" s="15" t="s">
        <v>5214</v>
      </c>
      <c r="O534" s="2" t="s">
        <v>5275</v>
      </c>
      <c r="P534" s="2" t="s">
        <v>5280</v>
      </c>
      <c r="Q534" s="2" t="s">
        <v>5284</v>
      </c>
      <c r="R534" s="15">
        <v>1374.72</v>
      </c>
      <c r="S534" s="2" t="s">
        <v>5290</v>
      </c>
      <c r="T534" s="2" t="s">
        <v>5288</v>
      </c>
      <c r="U534" s="16">
        <v>0.76205417953876997</v>
      </c>
      <c r="V534" s="15">
        <v>212.83</v>
      </c>
      <c r="W534" s="2" t="s">
        <v>5295</v>
      </c>
      <c r="X534" s="2" t="s">
        <v>5294</v>
      </c>
      <c r="Y534" s="14">
        <v>4</v>
      </c>
      <c r="Z534" s="14">
        <v>12</v>
      </c>
      <c r="AA534" s="2" t="s">
        <v>5297</v>
      </c>
      <c r="AB534" s="2">
        <v>1</v>
      </c>
      <c r="AC534" s="14">
        <v>5</v>
      </c>
      <c r="AD534" s="14">
        <v>10</v>
      </c>
      <c r="AE534" s="2" t="s">
        <v>5299</v>
      </c>
      <c r="AF534" s="2" t="s">
        <v>5295</v>
      </c>
      <c r="AG534" s="2">
        <v>2</v>
      </c>
      <c r="AH534" s="23">
        <f t="shared" si="32"/>
        <v>1587.55</v>
      </c>
      <c r="AI534" s="2" t="str">
        <f t="shared" si="33"/>
        <v>Adulto</v>
      </c>
      <c r="AJ534" s="23">
        <f t="shared" si="34"/>
        <v>1209.7991127267742</v>
      </c>
      <c r="AK534" s="17">
        <f t="shared" si="35"/>
        <v>377.75088727322577</v>
      </c>
    </row>
    <row r="535" spans="1:37" x14ac:dyDescent="0.25">
      <c r="A535" s="4" t="s">
        <v>1052</v>
      </c>
      <c r="B535" s="2" t="s">
        <v>2541</v>
      </c>
      <c r="C535" s="2" t="s">
        <v>2545</v>
      </c>
      <c r="D535" s="2" t="s">
        <v>2551</v>
      </c>
      <c r="E535" s="13">
        <v>27581</v>
      </c>
      <c r="F535" s="14">
        <v>33</v>
      </c>
      <c r="G535" s="2" t="s">
        <v>2557</v>
      </c>
      <c r="H535" s="2" t="s">
        <v>2561</v>
      </c>
      <c r="I535" s="2" t="s">
        <v>2565</v>
      </c>
      <c r="J535" s="15" t="s">
        <v>3586</v>
      </c>
      <c r="K535" s="13">
        <v>44949</v>
      </c>
      <c r="L535" s="2" t="s">
        <v>5067</v>
      </c>
      <c r="M535" s="2" t="s">
        <v>5073</v>
      </c>
      <c r="N535" s="15" t="s">
        <v>5182</v>
      </c>
      <c r="O535" s="2" t="s">
        <v>5274</v>
      </c>
      <c r="P535" s="2" t="s">
        <v>5279</v>
      </c>
      <c r="Q535" s="2" t="s">
        <v>5287</v>
      </c>
      <c r="R535" s="15">
        <v>585.15</v>
      </c>
      <c r="S535" s="2" t="s">
        <v>5289</v>
      </c>
      <c r="T535" s="2" t="s">
        <v>5293</v>
      </c>
      <c r="U535" s="16">
        <v>0.29868810632995652</v>
      </c>
      <c r="V535" s="15">
        <v>668.79</v>
      </c>
      <c r="W535" s="2" t="s">
        <v>5295</v>
      </c>
      <c r="X535" s="2" t="s">
        <v>5294</v>
      </c>
      <c r="Y535" s="14">
        <v>65</v>
      </c>
      <c r="Z535" s="14">
        <v>9</v>
      </c>
      <c r="AA535" s="2" t="s">
        <v>5297</v>
      </c>
      <c r="AB535" s="2">
        <v>3</v>
      </c>
      <c r="AC535" s="14">
        <v>8</v>
      </c>
      <c r="AD535" s="14">
        <v>7</v>
      </c>
      <c r="AE535" s="2" t="s">
        <v>5299</v>
      </c>
      <c r="AF535" s="2" t="s">
        <v>5294</v>
      </c>
      <c r="AG535" s="2">
        <v>3</v>
      </c>
      <c r="AH535" s="23">
        <f t="shared" si="32"/>
        <v>1253.94</v>
      </c>
      <c r="AI535" s="2" t="str">
        <f t="shared" si="33"/>
        <v>Adulto</v>
      </c>
      <c r="AJ535" s="23">
        <f t="shared" si="34"/>
        <v>374.53696405138567</v>
      </c>
      <c r="AK535" s="17">
        <f t="shared" si="35"/>
        <v>879.40303594861439</v>
      </c>
    </row>
    <row r="536" spans="1:37" x14ac:dyDescent="0.25">
      <c r="A536" s="3" t="s">
        <v>1053</v>
      </c>
      <c r="B536" s="1" t="s">
        <v>2539</v>
      </c>
      <c r="C536" s="1" t="s">
        <v>2548</v>
      </c>
      <c r="D536" s="1" t="s">
        <v>2551</v>
      </c>
      <c r="E536" s="9">
        <v>23027</v>
      </c>
      <c r="F536" s="10">
        <v>29</v>
      </c>
      <c r="G536" s="1" t="s">
        <v>2556</v>
      </c>
      <c r="H536" s="1" t="s">
        <v>2561</v>
      </c>
      <c r="I536" s="1" t="s">
        <v>2564</v>
      </c>
      <c r="J536" s="11" t="s">
        <v>3587</v>
      </c>
      <c r="K536" s="9">
        <v>45380</v>
      </c>
      <c r="L536" s="1" t="s">
        <v>5068</v>
      </c>
      <c r="M536" s="1" t="s">
        <v>5073</v>
      </c>
      <c r="N536" s="11" t="s">
        <v>5219</v>
      </c>
      <c r="O536" s="1" t="s">
        <v>5274</v>
      </c>
      <c r="P536" s="1" t="s">
        <v>5283</v>
      </c>
      <c r="Q536" s="1" t="s">
        <v>5286</v>
      </c>
      <c r="R536" s="11">
        <v>2902.26</v>
      </c>
      <c r="S536" s="1" t="s">
        <v>5288</v>
      </c>
      <c r="T536" s="1" t="s">
        <v>5291</v>
      </c>
      <c r="U536" s="12">
        <v>0.62384734139490161</v>
      </c>
      <c r="V536" s="11">
        <v>687.65</v>
      </c>
      <c r="W536" s="1" t="s">
        <v>5295</v>
      </c>
      <c r="X536" s="1" t="s">
        <v>5295</v>
      </c>
      <c r="Y536" s="10">
        <v>250</v>
      </c>
      <c r="Z536" s="10">
        <v>2</v>
      </c>
      <c r="AA536" s="1" t="s">
        <v>5298</v>
      </c>
      <c r="AB536" s="1">
        <v>2</v>
      </c>
      <c r="AC536" s="10">
        <v>9</v>
      </c>
      <c r="AD536" s="10">
        <v>2</v>
      </c>
      <c r="AE536" s="1" t="s">
        <v>5303</v>
      </c>
      <c r="AF536" s="1" t="s">
        <v>5295</v>
      </c>
      <c r="AG536" s="1">
        <v>3</v>
      </c>
      <c r="AH536" s="17">
        <f t="shared" si="32"/>
        <v>3589.9100000000003</v>
      </c>
      <c r="AI536" s="1" t="str">
        <f t="shared" si="33"/>
        <v>Adulto</v>
      </c>
      <c r="AJ536" s="17">
        <f t="shared" si="34"/>
        <v>2239.5558093469713</v>
      </c>
      <c r="AK536" s="17">
        <f t="shared" si="35"/>
        <v>1350.354190653029</v>
      </c>
    </row>
    <row r="537" spans="1:37" x14ac:dyDescent="0.25">
      <c r="A537" s="3" t="s">
        <v>1055</v>
      </c>
      <c r="B537" s="1" t="s">
        <v>2542</v>
      </c>
      <c r="C537" s="1" t="s">
        <v>2548</v>
      </c>
      <c r="D537" s="1" t="s">
        <v>2551</v>
      </c>
      <c r="E537" s="9">
        <v>26786</v>
      </c>
      <c r="F537" s="10">
        <v>23</v>
      </c>
      <c r="G537" s="1" t="s">
        <v>2553</v>
      </c>
      <c r="H537" s="1" t="s">
        <v>2560</v>
      </c>
      <c r="I537" s="1" t="s">
        <v>2565</v>
      </c>
      <c r="J537" s="11" t="s">
        <v>3589</v>
      </c>
      <c r="K537" s="9">
        <v>45527</v>
      </c>
      <c r="L537" s="1" t="s">
        <v>5067</v>
      </c>
      <c r="M537" s="1" t="s">
        <v>5070</v>
      </c>
      <c r="N537" s="11" t="s">
        <v>5149</v>
      </c>
      <c r="O537" s="1" t="s">
        <v>5275</v>
      </c>
      <c r="P537" s="1" t="s">
        <v>5283</v>
      </c>
      <c r="Q537" s="1" t="s">
        <v>5287</v>
      </c>
      <c r="R537" s="11">
        <v>2449.86</v>
      </c>
      <c r="S537" s="1" t="s">
        <v>5288</v>
      </c>
      <c r="T537" s="1" t="s">
        <v>5293</v>
      </c>
      <c r="U537" s="12">
        <v>0.20774823969588591</v>
      </c>
      <c r="V537" s="11">
        <v>230.61</v>
      </c>
      <c r="W537" s="1" t="s">
        <v>5294</v>
      </c>
      <c r="X537" s="1" t="s">
        <v>5295</v>
      </c>
      <c r="Y537" s="10">
        <v>184</v>
      </c>
      <c r="Z537" s="10">
        <v>2</v>
      </c>
      <c r="AA537" s="1" t="s">
        <v>5297</v>
      </c>
      <c r="AB537" s="1">
        <v>3</v>
      </c>
      <c r="AC537" s="10">
        <v>4</v>
      </c>
      <c r="AD537" s="10">
        <v>5</v>
      </c>
      <c r="AE537" s="1" t="s">
        <v>5301</v>
      </c>
      <c r="AF537" s="1" t="s">
        <v>5294</v>
      </c>
      <c r="AG537" s="1">
        <v>2</v>
      </c>
      <c r="AH537" s="17">
        <f t="shared" si="32"/>
        <v>2680.4700000000003</v>
      </c>
      <c r="AI537" s="1" t="str">
        <f t="shared" si="33"/>
        <v>Adulto</v>
      </c>
      <c r="AJ537" s="17">
        <f t="shared" si="34"/>
        <v>556.8629240576314</v>
      </c>
      <c r="AK537" s="17">
        <f t="shared" si="35"/>
        <v>2123.6070759423687</v>
      </c>
    </row>
    <row r="538" spans="1:37" x14ac:dyDescent="0.25">
      <c r="A538" s="4" t="s">
        <v>1058</v>
      </c>
      <c r="B538" s="2" t="s">
        <v>2533</v>
      </c>
      <c r="C538" s="2" t="s">
        <v>2550</v>
      </c>
      <c r="D538" s="2" t="s">
        <v>2551</v>
      </c>
      <c r="E538" s="13">
        <v>29534</v>
      </c>
      <c r="F538" s="14">
        <v>45</v>
      </c>
      <c r="G538" s="2" t="s">
        <v>2556</v>
      </c>
      <c r="H538" s="2" t="s">
        <v>2560</v>
      </c>
      <c r="I538" s="2" t="s">
        <v>2566</v>
      </c>
      <c r="J538" s="15" t="s">
        <v>3592</v>
      </c>
      <c r="K538" s="13">
        <v>45235</v>
      </c>
      <c r="L538" s="2" t="s">
        <v>5067</v>
      </c>
      <c r="M538" s="2" t="s">
        <v>5070</v>
      </c>
      <c r="N538" s="15" t="s">
        <v>5106</v>
      </c>
      <c r="O538" s="2" t="s">
        <v>5276</v>
      </c>
      <c r="P538" s="2" t="s">
        <v>5281</v>
      </c>
      <c r="Q538" s="2" t="s">
        <v>5286</v>
      </c>
      <c r="R538" s="15">
        <v>2910.85</v>
      </c>
      <c r="S538" s="2" t="s">
        <v>5289</v>
      </c>
      <c r="T538" s="2" t="s">
        <v>5292</v>
      </c>
      <c r="U538" s="16">
        <v>0.54270347224950388</v>
      </c>
      <c r="V538" s="15">
        <v>580.72</v>
      </c>
      <c r="W538" s="2" t="s">
        <v>5294</v>
      </c>
      <c r="X538" s="2" t="s">
        <v>5295</v>
      </c>
      <c r="Y538" s="14">
        <v>70</v>
      </c>
      <c r="Z538" s="14">
        <v>11</v>
      </c>
      <c r="AA538" s="2" t="s">
        <v>5298</v>
      </c>
      <c r="AB538" s="2">
        <v>4</v>
      </c>
      <c r="AC538" s="14">
        <v>9</v>
      </c>
      <c r="AD538" s="14">
        <v>2</v>
      </c>
      <c r="AE538" s="2" t="s">
        <v>5301</v>
      </c>
      <c r="AF538" s="2" t="s">
        <v>5294</v>
      </c>
      <c r="AG538" s="2">
        <v>2</v>
      </c>
      <c r="AH538" s="23">
        <f t="shared" si="32"/>
        <v>3491.5699999999997</v>
      </c>
      <c r="AI538" s="2" t="str">
        <f t="shared" si="33"/>
        <v>Adulto</v>
      </c>
      <c r="AJ538" s="23">
        <f t="shared" si="34"/>
        <v>1894.8871626022001</v>
      </c>
      <c r="AK538" s="17">
        <f t="shared" si="35"/>
        <v>1596.6828373977996</v>
      </c>
    </row>
    <row r="539" spans="1:37" x14ac:dyDescent="0.25">
      <c r="A539" s="3" t="s">
        <v>1061</v>
      </c>
      <c r="B539" s="1" t="s">
        <v>2535</v>
      </c>
      <c r="C539" s="1" t="s">
        <v>2550</v>
      </c>
      <c r="D539" s="1" t="s">
        <v>2551</v>
      </c>
      <c r="E539" s="9">
        <v>22245</v>
      </c>
      <c r="F539" s="10">
        <v>29</v>
      </c>
      <c r="G539" s="1" t="s">
        <v>2557</v>
      </c>
      <c r="H539" s="1" t="s">
        <v>2561</v>
      </c>
      <c r="I539" s="1" t="s">
        <v>2564</v>
      </c>
      <c r="J539" s="11" t="s">
        <v>3595</v>
      </c>
      <c r="K539" s="9">
        <v>45134</v>
      </c>
      <c r="L539" s="1" t="s">
        <v>5068</v>
      </c>
      <c r="M539" s="1" t="s">
        <v>5072</v>
      </c>
      <c r="N539" s="11" t="s">
        <v>5167</v>
      </c>
      <c r="O539" s="1" t="s">
        <v>5278</v>
      </c>
      <c r="P539" s="1" t="s">
        <v>5283</v>
      </c>
      <c r="Q539" s="1" t="s">
        <v>5284</v>
      </c>
      <c r="R539" s="11">
        <v>1567.88</v>
      </c>
      <c r="S539" s="1" t="s">
        <v>5290</v>
      </c>
      <c r="T539" s="1" t="s">
        <v>5288</v>
      </c>
      <c r="U539" s="12">
        <v>0.15535757808021181</v>
      </c>
      <c r="V539" s="11">
        <v>523.71</v>
      </c>
      <c r="W539" s="1" t="s">
        <v>5295</v>
      </c>
      <c r="X539" s="1" t="s">
        <v>5295</v>
      </c>
      <c r="Y539" s="10">
        <v>154</v>
      </c>
      <c r="Z539" s="10">
        <v>1</v>
      </c>
      <c r="AA539" s="1" t="s">
        <v>5297</v>
      </c>
      <c r="AB539" s="1">
        <v>2</v>
      </c>
      <c r="AC539" s="10">
        <v>8</v>
      </c>
      <c r="AD539" s="10">
        <v>7</v>
      </c>
      <c r="AE539" s="1" t="s">
        <v>5299</v>
      </c>
      <c r="AF539" s="1" t="s">
        <v>5294</v>
      </c>
      <c r="AG539" s="1">
        <v>1</v>
      </c>
      <c r="AH539" s="17">
        <f t="shared" si="32"/>
        <v>2091.59</v>
      </c>
      <c r="AI539" s="1" t="str">
        <f t="shared" si="33"/>
        <v>Adulto</v>
      </c>
      <c r="AJ539" s="17">
        <f t="shared" si="34"/>
        <v>324.94435673679021</v>
      </c>
      <c r="AK539" s="17">
        <f t="shared" si="35"/>
        <v>1766.6456432632099</v>
      </c>
    </row>
    <row r="540" spans="1:37" x14ac:dyDescent="0.25">
      <c r="A540" s="3" t="s">
        <v>1063</v>
      </c>
      <c r="B540" s="1" t="s">
        <v>2534</v>
      </c>
      <c r="C540" s="1" t="s">
        <v>2544</v>
      </c>
      <c r="D540" s="1" t="s">
        <v>2552</v>
      </c>
      <c r="E540" s="9">
        <v>24454</v>
      </c>
      <c r="F540" s="10">
        <v>50</v>
      </c>
      <c r="G540" s="1" t="s">
        <v>2554</v>
      </c>
      <c r="H540" s="1" t="s">
        <v>2558</v>
      </c>
      <c r="I540" s="1" t="s">
        <v>2565</v>
      </c>
      <c r="J540" s="11" t="s">
        <v>3597</v>
      </c>
      <c r="K540" s="9">
        <v>44951</v>
      </c>
      <c r="L540" s="1" t="s">
        <v>5068</v>
      </c>
      <c r="M540" s="1" t="s">
        <v>5071</v>
      </c>
      <c r="N540" s="11" t="s">
        <v>5097</v>
      </c>
      <c r="O540" s="1" t="s">
        <v>5274</v>
      </c>
      <c r="P540" s="1" t="s">
        <v>5280</v>
      </c>
      <c r="Q540" s="1" t="s">
        <v>5284</v>
      </c>
      <c r="R540" s="11">
        <v>737.64</v>
      </c>
      <c r="S540" s="1" t="s">
        <v>5290</v>
      </c>
      <c r="T540" s="1" t="s">
        <v>5291</v>
      </c>
      <c r="U540" s="12">
        <v>0.1291206798232194</v>
      </c>
      <c r="V540" s="11">
        <v>267.05</v>
      </c>
      <c r="W540" s="1" t="s">
        <v>5294</v>
      </c>
      <c r="X540" s="1" t="s">
        <v>5294</v>
      </c>
      <c r="Y540" s="10">
        <v>18</v>
      </c>
      <c r="Z540" s="10">
        <v>2</v>
      </c>
      <c r="AA540" s="1" t="s">
        <v>5297</v>
      </c>
      <c r="AB540" s="1">
        <v>4</v>
      </c>
      <c r="AC540" s="10">
        <v>1</v>
      </c>
      <c r="AD540" s="10">
        <v>8</v>
      </c>
      <c r="AE540" s="1" t="s">
        <v>5299</v>
      </c>
      <c r="AF540" s="1" t="s">
        <v>5294</v>
      </c>
      <c r="AG540" s="1">
        <v>3</v>
      </c>
      <c r="AH540" s="17">
        <f t="shared" si="32"/>
        <v>1004.69</v>
      </c>
      <c r="AI540" s="1" t="str">
        <f t="shared" si="33"/>
        <v>Adulto</v>
      </c>
      <c r="AJ540" s="17">
        <f t="shared" si="34"/>
        <v>129.72625581159031</v>
      </c>
      <c r="AK540" s="17">
        <f t="shared" si="35"/>
        <v>874.96374418840969</v>
      </c>
    </row>
    <row r="541" spans="1:37" x14ac:dyDescent="0.25">
      <c r="A541" s="3" t="s">
        <v>1065</v>
      </c>
      <c r="B541" s="1" t="s">
        <v>2541</v>
      </c>
      <c r="C541" s="1" t="s">
        <v>2549</v>
      </c>
      <c r="D541" s="1" t="s">
        <v>2552</v>
      </c>
      <c r="E541" s="9">
        <v>23706</v>
      </c>
      <c r="F541" s="10">
        <v>20</v>
      </c>
      <c r="G541" s="1" t="s">
        <v>2554</v>
      </c>
      <c r="H541" s="1" t="s">
        <v>2562</v>
      </c>
      <c r="I541" s="1" t="s">
        <v>2564</v>
      </c>
      <c r="J541" s="11" t="s">
        <v>3599</v>
      </c>
      <c r="K541" s="9">
        <v>45076</v>
      </c>
      <c r="L541" s="1" t="s">
        <v>5068</v>
      </c>
      <c r="M541" s="1" t="s">
        <v>5074</v>
      </c>
      <c r="N541" s="11" t="s">
        <v>5152</v>
      </c>
      <c r="O541" s="1" t="s">
        <v>5276</v>
      </c>
      <c r="P541" s="1" t="s">
        <v>5281</v>
      </c>
      <c r="Q541" s="1" t="s">
        <v>5286</v>
      </c>
      <c r="R541" s="11">
        <v>457.78</v>
      </c>
      <c r="S541" s="1" t="s">
        <v>5288</v>
      </c>
      <c r="T541" s="1" t="s">
        <v>5293</v>
      </c>
      <c r="U541" s="12">
        <v>0.35183154478645912</v>
      </c>
      <c r="V541" s="11">
        <v>621.71</v>
      </c>
      <c r="W541" s="1" t="s">
        <v>5294</v>
      </c>
      <c r="X541" s="1" t="s">
        <v>5294</v>
      </c>
      <c r="Y541" s="10">
        <v>44</v>
      </c>
      <c r="Z541" s="10">
        <v>11</v>
      </c>
      <c r="AA541" s="1" t="s">
        <v>5298</v>
      </c>
      <c r="AB541" s="1">
        <v>1</v>
      </c>
      <c r="AC541" s="10">
        <v>7</v>
      </c>
      <c r="AD541" s="10">
        <v>10</v>
      </c>
      <c r="AE541" s="1" t="s">
        <v>5300</v>
      </c>
      <c r="AF541" s="1" t="s">
        <v>5294</v>
      </c>
      <c r="AG541" s="1">
        <v>5</v>
      </c>
      <c r="AH541" s="17">
        <f t="shared" si="32"/>
        <v>1079.49</v>
      </c>
      <c r="AI541" s="1" t="str">
        <f t="shared" si="33"/>
        <v>Adulto</v>
      </c>
      <c r="AJ541" s="17">
        <f t="shared" si="34"/>
        <v>379.79863428153476</v>
      </c>
      <c r="AK541" s="17">
        <f t="shared" si="35"/>
        <v>699.69136571846525</v>
      </c>
    </row>
    <row r="542" spans="1:37" x14ac:dyDescent="0.25">
      <c r="A542" s="4" t="s">
        <v>1066</v>
      </c>
      <c r="B542" s="2" t="s">
        <v>2538</v>
      </c>
      <c r="C542" s="2" t="s">
        <v>2550</v>
      </c>
      <c r="D542" s="2" t="s">
        <v>2552</v>
      </c>
      <c r="E542" s="13">
        <v>24526</v>
      </c>
      <c r="F542" s="14">
        <v>52</v>
      </c>
      <c r="G542" s="2" t="s">
        <v>2553</v>
      </c>
      <c r="H542" s="2" t="s">
        <v>2560</v>
      </c>
      <c r="I542" s="2" t="s">
        <v>2563</v>
      </c>
      <c r="J542" s="15" t="s">
        <v>3600</v>
      </c>
      <c r="K542" s="13">
        <v>45005</v>
      </c>
      <c r="L542" s="2" t="s">
        <v>5069</v>
      </c>
      <c r="M542" s="2" t="s">
        <v>5074</v>
      </c>
      <c r="N542" s="15" t="s">
        <v>5175</v>
      </c>
      <c r="O542" s="2" t="s">
        <v>5277</v>
      </c>
      <c r="P542" s="2" t="s">
        <v>5281</v>
      </c>
      <c r="Q542" s="2" t="s">
        <v>5285</v>
      </c>
      <c r="R542" s="15">
        <v>2784.87</v>
      </c>
      <c r="S542" s="2" t="s">
        <v>5289</v>
      </c>
      <c r="T542" s="2" t="s">
        <v>5291</v>
      </c>
      <c r="U542" s="16">
        <v>0.75641069983301923</v>
      </c>
      <c r="V542" s="15">
        <v>247.03</v>
      </c>
      <c r="W542" s="2" t="s">
        <v>5294</v>
      </c>
      <c r="X542" s="2" t="s">
        <v>5295</v>
      </c>
      <c r="Y542" s="14">
        <v>261</v>
      </c>
      <c r="Z542" s="14">
        <v>1</v>
      </c>
      <c r="AA542" s="2" t="s">
        <v>5296</v>
      </c>
      <c r="AB542" s="2">
        <v>4</v>
      </c>
      <c r="AC542" s="14">
        <v>3</v>
      </c>
      <c r="AD542" s="14">
        <v>9</v>
      </c>
      <c r="AE542" s="2" t="s">
        <v>5300</v>
      </c>
      <c r="AF542" s="2" t="s">
        <v>5295</v>
      </c>
      <c r="AG542" s="2">
        <v>3</v>
      </c>
      <c r="AH542" s="23">
        <f t="shared" si="32"/>
        <v>3031.9</v>
      </c>
      <c r="AI542" s="2" t="str">
        <f t="shared" si="33"/>
        <v>Adulto</v>
      </c>
      <c r="AJ542" s="23">
        <f t="shared" si="34"/>
        <v>2293.3616008237309</v>
      </c>
      <c r="AK542" s="17">
        <f t="shared" si="35"/>
        <v>738.53839917626919</v>
      </c>
    </row>
    <row r="543" spans="1:37" x14ac:dyDescent="0.25">
      <c r="A543" s="4" t="s">
        <v>1068</v>
      </c>
      <c r="B543" s="2" t="s">
        <v>2541</v>
      </c>
      <c r="C543" s="2" t="s">
        <v>2549</v>
      </c>
      <c r="D543" s="2" t="s">
        <v>2551</v>
      </c>
      <c r="E543" s="13">
        <v>36865</v>
      </c>
      <c r="F543" s="14">
        <v>37</v>
      </c>
      <c r="G543" s="2" t="s">
        <v>2553</v>
      </c>
      <c r="H543" s="2" t="s">
        <v>2562</v>
      </c>
      <c r="I543" s="2" t="s">
        <v>2563</v>
      </c>
      <c r="J543" s="15" t="s">
        <v>3602</v>
      </c>
      <c r="K543" s="13">
        <v>45379</v>
      </c>
      <c r="L543" s="2" t="s">
        <v>5068</v>
      </c>
      <c r="M543" s="2" t="s">
        <v>5071</v>
      </c>
      <c r="N543" s="15" t="s">
        <v>5167</v>
      </c>
      <c r="O543" s="2" t="s">
        <v>5276</v>
      </c>
      <c r="P543" s="2" t="s">
        <v>5281</v>
      </c>
      <c r="Q543" s="2" t="s">
        <v>5285</v>
      </c>
      <c r="R543" s="15">
        <v>2585.2600000000002</v>
      </c>
      <c r="S543" s="2" t="s">
        <v>5290</v>
      </c>
      <c r="T543" s="2" t="s">
        <v>5288</v>
      </c>
      <c r="U543" s="16">
        <v>0.93708882040299046</v>
      </c>
      <c r="V543" s="15">
        <v>144.59</v>
      </c>
      <c r="W543" s="2" t="s">
        <v>5294</v>
      </c>
      <c r="X543" s="2" t="s">
        <v>5294</v>
      </c>
      <c r="Y543" s="14">
        <v>128</v>
      </c>
      <c r="Z543" s="14">
        <v>10</v>
      </c>
      <c r="AA543" s="2" t="s">
        <v>5297</v>
      </c>
      <c r="AB543" s="2">
        <v>2</v>
      </c>
      <c r="AC543" s="14">
        <v>7</v>
      </c>
      <c r="AD543" s="14">
        <v>6</v>
      </c>
      <c r="AE543" s="2" t="s">
        <v>5303</v>
      </c>
      <c r="AF543" s="2" t="s">
        <v>5294</v>
      </c>
      <c r="AG543" s="2">
        <v>3</v>
      </c>
      <c r="AH543" s="23">
        <f t="shared" si="32"/>
        <v>2729.8500000000004</v>
      </c>
      <c r="AI543" s="2" t="str">
        <f t="shared" si="33"/>
        <v>Adulto</v>
      </c>
      <c r="AJ543" s="23">
        <f t="shared" si="34"/>
        <v>2558.1119163771041</v>
      </c>
      <c r="AK543" s="17">
        <f t="shared" si="35"/>
        <v>171.73808362289628</v>
      </c>
    </row>
    <row r="544" spans="1:37" x14ac:dyDescent="0.25">
      <c r="A544" s="4" t="s">
        <v>1070</v>
      </c>
      <c r="B544" s="2" t="s">
        <v>2536</v>
      </c>
      <c r="C544" s="2" t="s">
        <v>2543</v>
      </c>
      <c r="D544" s="2" t="s">
        <v>2551</v>
      </c>
      <c r="E544" s="13">
        <v>26875</v>
      </c>
      <c r="F544" s="14">
        <v>27</v>
      </c>
      <c r="G544" s="2" t="s">
        <v>2556</v>
      </c>
      <c r="H544" s="2" t="s">
        <v>2558</v>
      </c>
      <c r="I544" s="2" t="s">
        <v>2563</v>
      </c>
      <c r="J544" s="15" t="s">
        <v>3604</v>
      </c>
      <c r="K544" s="13">
        <v>45398</v>
      </c>
      <c r="L544" s="2" t="s">
        <v>5068</v>
      </c>
      <c r="M544" s="2" t="s">
        <v>5073</v>
      </c>
      <c r="N544" s="15" t="s">
        <v>5147</v>
      </c>
      <c r="O544" s="2" t="s">
        <v>5276</v>
      </c>
      <c r="P544" s="2" t="s">
        <v>5281</v>
      </c>
      <c r="Q544" s="2" t="s">
        <v>5284</v>
      </c>
      <c r="R544" s="15">
        <v>1693.47</v>
      </c>
      <c r="S544" s="2" t="s">
        <v>5289</v>
      </c>
      <c r="T544" s="2" t="s">
        <v>5292</v>
      </c>
      <c r="U544" s="16">
        <v>0.72499602856136292</v>
      </c>
      <c r="V544" s="15">
        <v>12.2</v>
      </c>
      <c r="W544" s="2" t="s">
        <v>5294</v>
      </c>
      <c r="X544" s="2" t="s">
        <v>5295</v>
      </c>
      <c r="Y544" s="14">
        <v>250</v>
      </c>
      <c r="Z544" s="14">
        <v>5</v>
      </c>
      <c r="AA544" s="2" t="s">
        <v>5296</v>
      </c>
      <c r="AB544" s="2">
        <v>1</v>
      </c>
      <c r="AC544" s="14">
        <v>5</v>
      </c>
      <c r="AD544" s="14">
        <v>7</v>
      </c>
      <c r="AE544" s="2" t="s">
        <v>5303</v>
      </c>
      <c r="AF544" s="2" t="s">
        <v>5295</v>
      </c>
      <c r="AG544" s="2">
        <v>5</v>
      </c>
      <c r="AH544" s="23">
        <f t="shared" si="32"/>
        <v>1705.67</v>
      </c>
      <c r="AI544" s="2" t="str">
        <f t="shared" si="33"/>
        <v>Adulto</v>
      </c>
      <c r="AJ544" s="23">
        <f t="shared" si="34"/>
        <v>1236.6039760362598</v>
      </c>
      <c r="AK544" s="17">
        <f t="shared" si="35"/>
        <v>469.06602396374024</v>
      </c>
    </row>
    <row r="545" spans="1:37" x14ac:dyDescent="0.25">
      <c r="A545" s="3" t="s">
        <v>1071</v>
      </c>
      <c r="B545" s="1" t="s">
        <v>2534</v>
      </c>
      <c r="C545" s="1" t="s">
        <v>2544</v>
      </c>
      <c r="D545" s="1" t="s">
        <v>2552</v>
      </c>
      <c r="E545" s="9">
        <v>25608</v>
      </c>
      <c r="F545" s="10">
        <v>47</v>
      </c>
      <c r="G545" s="1" t="s">
        <v>2553</v>
      </c>
      <c r="H545" s="1" t="s">
        <v>2560</v>
      </c>
      <c r="I545" s="1" t="s">
        <v>2566</v>
      </c>
      <c r="J545" s="11" t="s">
        <v>3605</v>
      </c>
      <c r="K545" s="9">
        <v>44969</v>
      </c>
      <c r="L545" s="1" t="s">
        <v>5067</v>
      </c>
      <c r="M545" s="1" t="s">
        <v>2563</v>
      </c>
      <c r="N545" s="11" t="s">
        <v>5234</v>
      </c>
      <c r="O545" s="1" t="s">
        <v>5278</v>
      </c>
      <c r="P545" s="1" t="s">
        <v>5281</v>
      </c>
      <c r="Q545" s="1" t="s">
        <v>5285</v>
      </c>
      <c r="R545" s="11">
        <v>2061.92</v>
      </c>
      <c r="S545" s="1" t="s">
        <v>5290</v>
      </c>
      <c r="T545" s="1" t="s">
        <v>5291</v>
      </c>
      <c r="U545" s="12">
        <v>0.77058574058979179</v>
      </c>
      <c r="V545" s="11">
        <v>633.79</v>
      </c>
      <c r="W545" s="1" t="s">
        <v>5294</v>
      </c>
      <c r="X545" s="1" t="s">
        <v>5294</v>
      </c>
      <c r="Y545" s="10">
        <v>120</v>
      </c>
      <c r="Z545" s="10">
        <v>12</v>
      </c>
      <c r="AA545" s="1" t="s">
        <v>5298</v>
      </c>
      <c r="AB545" s="1">
        <v>1</v>
      </c>
      <c r="AC545" s="10">
        <v>3</v>
      </c>
      <c r="AD545" s="10">
        <v>9</v>
      </c>
      <c r="AE545" s="1" t="s">
        <v>5302</v>
      </c>
      <c r="AF545" s="1" t="s">
        <v>5295</v>
      </c>
      <c r="AG545" s="1">
        <v>2</v>
      </c>
      <c r="AH545" s="17">
        <f t="shared" si="32"/>
        <v>2695.71</v>
      </c>
      <c r="AI545" s="1" t="str">
        <f t="shared" si="33"/>
        <v>Adulto</v>
      </c>
      <c r="AJ545" s="17">
        <f t="shared" si="34"/>
        <v>2077.2756867653075</v>
      </c>
      <c r="AK545" s="17">
        <f t="shared" si="35"/>
        <v>618.43431323469258</v>
      </c>
    </row>
    <row r="546" spans="1:37" x14ac:dyDescent="0.25">
      <c r="A546" s="3" t="s">
        <v>1073</v>
      </c>
      <c r="B546" s="1" t="s">
        <v>2536</v>
      </c>
      <c r="C546" s="1" t="s">
        <v>2548</v>
      </c>
      <c r="D546" s="1" t="s">
        <v>2551</v>
      </c>
      <c r="E546" s="9">
        <v>37254</v>
      </c>
      <c r="F546" s="10">
        <v>60</v>
      </c>
      <c r="G546" s="1" t="s">
        <v>2557</v>
      </c>
      <c r="H546" s="1" t="s">
        <v>2558</v>
      </c>
      <c r="I546" s="1" t="s">
        <v>2566</v>
      </c>
      <c r="J546" s="11" t="s">
        <v>3607</v>
      </c>
      <c r="K546" s="9">
        <v>45277</v>
      </c>
      <c r="L546" s="1" t="s">
        <v>5067</v>
      </c>
      <c r="M546" s="1" t="s">
        <v>5070</v>
      </c>
      <c r="N546" s="11" t="s">
        <v>5238</v>
      </c>
      <c r="O546" s="1" t="s">
        <v>5274</v>
      </c>
      <c r="P546" s="1" t="s">
        <v>5279</v>
      </c>
      <c r="Q546" s="1" t="s">
        <v>5285</v>
      </c>
      <c r="R546" s="11">
        <v>1408.42</v>
      </c>
      <c r="S546" s="1" t="s">
        <v>5290</v>
      </c>
      <c r="T546" s="1" t="s">
        <v>5288</v>
      </c>
      <c r="U546" s="12">
        <v>0.69166323074471947</v>
      </c>
      <c r="V546" s="11">
        <v>396.32</v>
      </c>
      <c r="W546" s="1" t="s">
        <v>5294</v>
      </c>
      <c r="X546" s="1" t="s">
        <v>5294</v>
      </c>
      <c r="Y546" s="10">
        <v>280</v>
      </c>
      <c r="Z546" s="10">
        <v>1</v>
      </c>
      <c r="AA546" s="1" t="s">
        <v>5298</v>
      </c>
      <c r="AB546" s="1">
        <v>3</v>
      </c>
      <c r="AC546" s="10">
        <v>1</v>
      </c>
      <c r="AD546" s="10">
        <v>6</v>
      </c>
      <c r="AE546" s="1" t="s">
        <v>5303</v>
      </c>
      <c r="AF546" s="1" t="s">
        <v>5295</v>
      </c>
      <c r="AG546" s="1">
        <v>4</v>
      </c>
      <c r="AH546" s="17">
        <f t="shared" si="32"/>
        <v>1804.74</v>
      </c>
      <c r="AI546" s="1" t="str">
        <f t="shared" si="33"/>
        <v>Adulto</v>
      </c>
      <c r="AJ546" s="17">
        <f t="shared" si="34"/>
        <v>1248.272299054225</v>
      </c>
      <c r="AK546" s="17">
        <f t="shared" si="35"/>
        <v>556.46770094577505</v>
      </c>
    </row>
    <row r="547" spans="1:37" x14ac:dyDescent="0.25">
      <c r="A547" s="4" t="s">
        <v>1074</v>
      </c>
      <c r="B547" s="2" t="s">
        <v>2542</v>
      </c>
      <c r="C547" s="2" t="s">
        <v>2550</v>
      </c>
      <c r="D547" s="2" t="s">
        <v>2551</v>
      </c>
      <c r="E547" s="13">
        <v>32118</v>
      </c>
      <c r="F547" s="14">
        <v>45</v>
      </c>
      <c r="G547" s="2" t="s">
        <v>2556</v>
      </c>
      <c r="H547" s="2" t="s">
        <v>2559</v>
      </c>
      <c r="I547" s="2" t="s">
        <v>2563</v>
      </c>
      <c r="J547" s="15" t="s">
        <v>3608</v>
      </c>
      <c r="K547" s="13">
        <v>45440</v>
      </c>
      <c r="L547" s="2" t="s">
        <v>5068</v>
      </c>
      <c r="M547" s="2" t="s">
        <v>5070</v>
      </c>
      <c r="N547" s="15" t="s">
        <v>5257</v>
      </c>
      <c r="O547" s="2" t="s">
        <v>5275</v>
      </c>
      <c r="P547" s="2" t="s">
        <v>5283</v>
      </c>
      <c r="Q547" s="2" t="s">
        <v>5286</v>
      </c>
      <c r="R547" s="15">
        <v>1332.77</v>
      </c>
      <c r="S547" s="2" t="s">
        <v>5290</v>
      </c>
      <c r="T547" s="2" t="s">
        <v>5292</v>
      </c>
      <c r="U547" s="16">
        <v>0.6172223686334285</v>
      </c>
      <c r="V547" s="15">
        <v>566.1</v>
      </c>
      <c r="W547" s="2" t="s">
        <v>5294</v>
      </c>
      <c r="X547" s="2" t="s">
        <v>5294</v>
      </c>
      <c r="Y547" s="14">
        <v>226</v>
      </c>
      <c r="Z547" s="14">
        <v>8</v>
      </c>
      <c r="AA547" s="2" t="s">
        <v>5297</v>
      </c>
      <c r="AB547" s="2">
        <v>2</v>
      </c>
      <c r="AC547" s="14">
        <v>5</v>
      </c>
      <c r="AD547" s="14">
        <v>9</v>
      </c>
      <c r="AE547" s="2" t="s">
        <v>5300</v>
      </c>
      <c r="AF547" s="2" t="s">
        <v>5295</v>
      </c>
      <c r="AG547" s="2">
        <v>1</v>
      </c>
      <c r="AH547" s="23">
        <f t="shared" si="32"/>
        <v>1898.87</v>
      </c>
      <c r="AI547" s="2" t="str">
        <f t="shared" si="33"/>
        <v>Adulto</v>
      </c>
      <c r="AJ547" s="23">
        <f t="shared" si="34"/>
        <v>1172.0250391269583</v>
      </c>
      <c r="AK547" s="17">
        <f t="shared" si="35"/>
        <v>726.8449608730416</v>
      </c>
    </row>
    <row r="548" spans="1:37" x14ac:dyDescent="0.25">
      <c r="A548" s="3" t="s">
        <v>1075</v>
      </c>
      <c r="B548" s="1" t="s">
        <v>2542</v>
      </c>
      <c r="C548" s="1" t="s">
        <v>2543</v>
      </c>
      <c r="D548" s="1" t="s">
        <v>2551</v>
      </c>
      <c r="E548" s="9">
        <v>42470</v>
      </c>
      <c r="F548" s="10">
        <v>44</v>
      </c>
      <c r="G548" s="1" t="s">
        <v>2556</v>
      </c>
      <c r="H548" s="1" t="s">
        <v>2560</v>
      </c>
      <c r="I548" s="1" t="s">
        <v>2566</v>
      </c>
      <c r="J548" s="11" t="s">
        <v>3609</v>
      </c>
      <c r="K548" s="9">
        <v>45134</v>
      </c>
      <c r="L548" s="1" t="s">
        <v>5069</v>
      </c>
      <c r="M548" s="1" t="s">
        <v>5073</v>
      </c>
      <c r="N548" s="11" t="s">
        <v>5141</v>
      </c>
      <c r="O548" s="1" t="s">
        <v>5278</v>
      </c>
      <c r="P548" s="1" t="s">
        <v>5281</v>
      </c>
      <c r="Q548" s="1" t="s">
        <v>5284</v>
      </c>
      <c r="R548" s="11">
        <v>599.26</v>
      </c>
      <c r="S548" s="1" t="s">
        <v>5289</v>
      </c>
      <c r="T548" s="1" t="s">
        <v>5292</v>
      </c>
      <c r="U548" s="12">
        <v>0.31176503130139122</v>
      </c>
      <c r="V548" s="11">
        <v>370.14</v>
      </c>
      <c r="W548" s="1" t="s">
        <v>5294</v>
      </c>
      <c r="X548" s="1" t="s">
        <v>5294</v>
      </c>
      <c r="Y548" s="10">
        <v>274</v>
      </c>
      <c r="Z548" s="10">
        <v>7</v>
      </c>
      <c r="AA548" s="1" t="s">
        <v>5296</v>
      </c>
      <c r="AB548" s="1">
        <v>3</v>
      </c>
      <c r="AC548" s="10">
        <v>1</v>
      </c>
      <c r="AD548" s="10">
        <v>10</v>
      </c>
      <c r="AE548" s="1" t="s">
        <v>5300</v>
      </c>
      <c r="AF548" s="1" t="s">
        <v>5295</v>
      </c>
      <c r="AG548" s="1">
        <v>0</v>
      </c>
      <c r="AH548" s="17">
        <f t="shared" si="32"/>
        <v>969.4</v>
      </c>
      <c r="AI548" s="1" t="str">
        <f t="shared" si="33"/>
        <v>Adulto</v>
      </c>
      <c r="AJ548" s="17">
        <f t="shared" si="34"/>
        <v>302.22502134356864</v>
      </c>
      <c r="AK548" s="17">
        <f t="shared" si="35"/>
        <v>667.17497865643134</v>
      </c>
    </row>
    <row r="549" spans="1:37" x14ac:dyDescent="0.25">
      <c r="A549" s="3" t="s">
        <v>1077</v>
      </c>
      <c r="B549" s="1" t="s">
        <v>2535</v>
      </c>
      <c r="C549" s="1" t="s">
        <v>2549</v>
      </c>
      <c r="D549" s="1" t="s">
        <v>2552</v>
      </c>
      <c r="E549" s="9">
        <v>27662</v>
      </c>
      <c r="F549" s="10">
        <v>18</v>
      </c>
      <c r="G549" s="1" t="s">
        <v>2553</v>
      </c>
      <c r="H549" s="1" t="s">
        <v>2561</v>
      </c>
      <c r="I549" s="1" t="s">
        <v>2565</v>
      </c>
      <c r="J549" s="11" t="s">
        <v>3611</v>
      </c>
      <c r="K549" s="9">
        <v>45502</v>
      </c>
      <c r="L549" s="1" t="s">
        <v>5069</v>
      </c>
      <c r="M549" s="1" t="s">
        <v>5070</v>
      </c>
      <c r="N549" s="11" t="s">
        <v>5199</v>
      </c>
      <c r="O549" s="1" t="s">
        <v>5274</v>
      </c>
      <c r="P549" s="1" t="s">
        <v>5282</v>
      </c>
      <c r="Q549" s="1" t="s">
        <v>5287</v>
      </c>
      <c r="R549" s="11">
        <v>2972.73</v>
      </c>
      <c r="S549" s="1" t="s">
        <v>5289</v>
      </c>
      <c r="T549" s="1" t="s">
        <v>5293</v>
      </c>
      <c r="U549" s="12">
        <v>0.57473382796962214</v>
      </c>
      <c r="V549" s="11">
        <v>131.88999999999999</v>
      </c>
      <c r="W549" s="1" t="s">
        <v>5294</v>
      </c>
      <c r="X549" s="1" t="s">
        <v>5295</v>
      </c>
      <c r="Y549" s="10">
        <v>172</v>
      </c>
      <c r="Z549" s="10">
        <v>12</v>
      </c>
      <c r="AA549" s="1" t="s">
        <v>5297</v>
      </c>
      <c r="AB549" s="1">
        <v>1</v>
      </c>
      <c r="AC549" s="10">
        <v>8</v>
      </c>
      <c r="AD549" s="10">
        <v>1</v>
      </c>
      <c r="AE549" s="1" t="s">
        <v>5301</v>
      </c>
      <c r="AF549" s="1" t="s">
        <v>5294</v>
      </c>
      <c r="AG549" s="1">
        <v>4</v>
      </c>
      <c r="AH549" s="17">
        <f t="shared" si="32"/>
        <v>3104.62</v>
      </c>
      <c r="AI549" s="1" t="str">
        <f t="shared" si="33"/>
        <v>Adulto</v>
      </c>
      <c r="AJ549" s="17">
        <f t="shared" si="34"/>
        <v>1784.3301369910482</v>
      </c>
      <c r="AK549" s="17">
        <f t="shared" si="35"/>
        <v>1320.2898630089517</v>
      </c>
    </row>
    <row r="550" spans="1:37" x14ac:dyDescent="0.25">
      <c r="A550" s="3" t="s">
        <v>1079</v>
      </c>
      <c r="B550" s="1" t="s">
        <v>2534</v>
      </c>
      <c r="C550" s="1" t="s">
        <v>2543</v>
      </c>
      <c r="D550" s="1" t="s">
        <v>2552</v>
      </c>
      <c r="E550" s="9">
        <v>37472</v>
      </c>
      <c r="F550" s="10">
        <v>25</v>
      </c>
      <c r="G550" s="1" t="s">
        <v>2554</v>
      </c>
      <c r="H550" s="1" t="s">
        <v>2558</v>
      </c>
      <c r="I550" s="1" t="s">
        <v>2565</v>
      </c>
      <c r="J550" s="11" t="s">
        <v>3613</v>
      </c>
      <c r="K550" s="9">
        <v>45078</v>
      </c>
      <c r="L550" s="1" t="s">
        <v>5069</v>
      </c>
      <c r="M550" s="1" t="s">
        <v>5073</v>
      </c>
      <c r="N550" s="11" t="s">
        <v>5204</v>
      </c>
      <c r="O550" s="1" t="s">
        <v>5277</v>
      </c>
      <c r="P550" s="1" t="s">
        <v>5283</v>
      </c>
      <c r="Q550" s="1" t="s">
        <v>5285</v>
      </c>
      <c r="R550" s="11">
        <v>2299.1999999999998</v>
      </c>
      <c r="S550" s="1" t="s">
        <v>5288</v>
      </c>
      <c r="T550" s="1" t="s">
        <v>5291</v>
      </c>
      <c r="U550" s="12">
        <v>0.40611904596577619</v>
      </c>
      <c r="V550" s="11">
        <v>743.91</v>
      </c>
      <c r="W550" s="1" t="s">
        <v>5294</v>
      </c>
      <c r="X550" s="1" t="s">
        <v>5294</v>
      </c>
      <c r="Y550" s="10">
        <v>214</v>
      </c>
      <c r="Z550" s="10">
        <v>4</v>
      </c>
      <c r="AA550" s="1" t="s">
        <v>5297</v>
      </c>
      <c r="AB550" s="1">
        <v>3</v>
      </c>
      <c r="AC550" s="10">
        <v>3</v>
      </c>
      <c r="AD550" s="10">
        <v>4</v>
      </c>
      <c r="AE550" s="1" t="s">
        <v>5301</v>
      </c>
      <c r="AF550" s="1" t="s">
        <v>5294</v>
      </c>
      <c r="AG550" s="1">
        <v>4</v>
      </c>
      <c r="AH550" s="17">
        <f t="shared" si="32"/>
        <v>3043.1099999999997</v>
      </c>
      <c r="AI550" s="1" t="str">
        <f t="shared" si="33"/>
        <v>Adulto</v>
      </c>
      <c r="AJ550" s="17">
        <f t="shared" si="34"/>
        <v>1235.864929968913</v>
      </c>
      <c r="AK550" s="17">
        <f t="shared" si="35"/>
        <v>1807.2450700310867</v>
      </c>
    </row>
    <row r="551" spans="1:37" x14ac:dyDescent="0.25">
      <c r="A551" s="4" t="s">
        <v>1080</v>
      </c>
      <c r="B551" s="2" t="s">
        <v>2538</v>
      </c>
      <c r="C551" s="2" t="s">
        <v>2547</v>
      </c>
      <c r="D551" s="2" t="s">
        <v>2552</v>
      </c>
      <c r="E551" s="13">
        <v>41481</v>
      </c>
      <c r="F551" s="14">
        <v>27</v>
      </c>
      <c r="G551" s="2" t="s">
        <v>2556</v>
      </c>
      <c r="H551" s="2" t="s">
        <v>2559</v>
      </c>
      <c r="I551" s="2" t="s">
        <v>2564</v>
      </c>
      <c r="J551" s="15" t="s">
        <v>3614</v>
      </c>
      <c r="K551" s="13">
        <v>44942</v>
      </c>
      <c r="L551" s="2" t="s">
        <v>5067</v>
      </c>
      <c r="M551" s="2" t="s">
        <v>5074</v>
      </c>
      <c r="N551" s="15" t="s">
        <v>5155</v>
      </c>
      <c r="O551" s="2" t="s">
        <v>5277</v>
      </c>
      <c r="P551" s="2" t="s">
        <v>5280</v>
      </c>
      <c r="Q551" s="2" t="s">
        <v>5286</v>
      </c>
      <c r="R551" s="15">
        <v>225.08</v>
      </c>
      <c r="S551" s="2" t="s">
        <v>5290</v>
      </c>
      <c r="T551" s="2" t="s">
        <v>5292</v>
      </c>
      <c r="U551" s="16">
        <v>0.14266780082675459</v>
      </c>
      <c r="V551" s="15">
        <v>711.98</v>
      </c>
      <c r="W551" s="2" t="s">
        <v>5295</v>
      </c>
      <c r="X551" s="2" t="s">
        <v>5295</v>
      </c>
      <c r="Y551" s="14">
        <v>227</v>
      </c>
      <c r="Z551" s="14">
        <v>4</v>
      </c>
      <c r="AA551" s="2" t="s">
        <v>5297</v>
      </c>
      <c r="AB551" s="2">
        <v>2</v>
      </c>
      <c r="AC551" s="14">
        <v>0</v>
      </c>
      <c r="AD551" s="14">
        <v>3</v>
      </c>
      <c r="AE551" s="2" t="s">
        <v>5303</v>
      </c>
      <c r="AF551" s="2" t="s">
        <v>5294</v>
      </c>
      <c r="AG551" s="2">
        <v>3</v>
      </c>
      <c r="AH551" s="23">
        <f t="shared" si="32"/>
        <v>937.06000000000006</v>
      </c>
      <c r="AI551" s="2" t="str">
        <f t="shared" si="33"/>
        <v>Adulto</v>
      </c>
      <c r="AJ551" s="23">
        <f t="shared" si="34"/>
        <v>133.68828944271866</v>
      </c>
      <c r="AK551" s="17">
        <f t="shared" si="35"/>
        <v>803.3717105572814</v>
      </c>
    </row>
    <row r="552" spans="1:37" x14ac:dyDescent="0.25">
      <c r="A552" s="4" t="s">
        <v>1082</v>
      </c>
      <c r="B552" s="2" t="s">
        <v>2540</v>
      </c>
      <c r="C552" s="2" t="s">
        <v>2544</v>
      </c>
      <c r="D552" s="2" t="s">
        <v>2552</v>
      </c>
      <c r="E552" s="13">
        <v>32056</v>
      </c>
      <c r="F552" s="14">
        <v>44</v>
      </c>
      <c r="G552" s="2" t="s">
        <v>2557</v>
      </c>
      <c r="H552" s="2" t="s">
        <v>2561</v>
      </c>
      <c r="I552" s="2" t="s">
        <v>2566</v>
      </c>
      <c r="J552" s="15" t="s">
        <v>3616</v>
      </c>
      <c r="K552" s="13">
        <v>44940</v>
      </c>
      <c r="L552" s="2" t="s">
        <v>5067</v>
      </c>
      <c r="M552" s="2" t="s">
        <v>5073</v>
      </c>
      <c r="N552" s="15" t="s">
        <v>5146</v>
      </c>
      <c r="O552" s="2" t="s">
        <v>5276</v>
      </c>
      <c r="P552" s="2" t="s">
        <v>5282</v>
      </c>
      <c r="Q552" s="2" t="s">
        <v>5285</v>
      </c>
      <c r="R552" s="15">
        <v>222.31</v>
      </c>
      <c r="S552" s="2" t="s">
        <v>5290</v>
      </c>
      <c r="T552" s="2" t="s">
        <v>5291</v>
      </c>
      <c r="U552" s="16">
        <v>0.96318782053505581</v>
      </c>
      <c r="V552" s="15">
        <v>773.13</v>
      </c>
      <c r="W552" s="2" t="s">
        <v>5295</v>
      </c>
      <c r="X552" s="2" t="s">
        <v>5295</v>
      </c>
      <c r="Y552" s="14">
        <v>158</v>
      </c>
      <c r="Z552" s="14">
        <v>10</v>
      </c>
      <c r="AA552" s="2" t="s">
        <v>5298</v>
      </c>
      <c r="AB552" s="2">
        <v>1</v>
      </c>
      <c r="AC552" s="14">
        <v>0</v>
      </c>
      <c r="AD552" s="14">
        <v>6</v>
      </c>
      <c r="AE552" s="2" t="s">
        <v>5301</v>
      </c>
      <c r="AF552" s="2" t="s">
        <v>5294</v>
      </c>
      <c r="AG552" s="2">
        <v>2</v>
      </c>
      <c r="AH552" s="23">
        <f t="shared" si="32"/>
        <v>995.44</v>
      </c>
      <c r="AI552" s="2" t="str">
        <f t="shared" si="33"/>
        <v>Adulto</v>
      </c>
      <c r="AJ552" s="23">
        <f t="shared" si="34"/>
        <v>958.79568407341606</v>
      </c>
      <c r="AK552" s="17">
        <f t="shared" si="35"/>
        <v>36.644315926583999</v>
      </c>
    </row>
    <row r="553" spans="1:37" x14ac:dyDescent="0.25">
      <c r="A553" s="3" t="s">
        <v>1083</v>
      </c>
      <c r="B553" s="1" t="s">
        <v>2533</v>
      </c>
      <c r="C553" s="1" t="s">
        <v>2547</v>
      </c>
      <c r="D553" s="1" t="s">
        <v>2551</v>
      </c>
      <c r="E553" s="9">
        <v>29074</v>
      </c>
      <c r="F553" s="10">
        <v>29</v>
      </c>
      <c r="G553" s="1" t="s">
        <v>2553</v>
      </c>
      <c r="H553" s="1" t="s">
        <v>2560</v>
      </c>
      <c r="I553" s="1" t="s">
        <v>2565</v>
      </c>
      <c r="J553" s="11" t="s">
        <v>3617</v>
      </c>
      <c r="K553" s="9">
        <v>45495</v>
      </c>
      <c r="L553" s="1" t="s">
        <v>5067</v>
      </c>
      <c r="M553" s="1" t="s">
        <v>5074</v>
      </c>
      <c r="N553" s="11" t="s">
        <v>5148</v>
      </c>
      <c r="O553" s="1" t="s">
        <v>5275</v>
      </c>
      <c r="P553" s="1" t="s">
        <v>5283</v>
      </c>
      <c r="Q553" s="1" t="s">
        <v>5286</v>
      </c>
      <c r="R553" s="11">
        <v>1453.61</v>
      </c>
      <c r="S553" s="1" t="s">
        <v>5289</v>
      </c>
      <c r="T553" s="1" t="s">
        <v>5291</v>
      </c>
      <c r="U553" s="12">
        <v>0.21408686791737419</v>
      </c>
      <c r="V553" s="11">
        <v>132.29</v>
      </c>
      <c r="W553" s="1" t="s">
        <v>5295</v>
      </c>
      <c r="X553" s="1" t="s">
        <v>5295</v>
      </c>
      <c r="Y553" s="10">
        <v>135</v>
      </c>
      <c r="Z553" s="10">
        <v>10</v>
      </c>
      <c r="AA553" s="1" t="s">
        <v>5297</v>
      </c>
      <c r="AB553" s="1">
        <v>3</v>
      </c>
      <c r="AC553" s="10">
        <v>4</v>
      </c>
      <c r="AD553" s="10">
        <v>7</v>
      </c>
      <c r="AE553" s="1" t="s">
        <v>5301</v>
      </c>
      <c r="AF553" s="1" t="s">
        <v>5295</v>
      </c>
      <c r="AG553" s="1">
        <v>1</v>
      </c>
      <c r="AH553" s="17">
        <f t="shared" si="32"/>
        <v>1585.8999999999999</v>
      </c>
      <c r="AI553" s="1" t="str">
        <f t="shared" si="33"/>
        <v>Adulto</v>
      </c>
      <c r="AJ553" s="17">
        <f t="shared" si="34"/>
        <v>339.52036383016372</v>
      </c>
      <c r="AK553" s="17">
        <f t="shared" si="35"/>
        <v>1246.3796361698362</v>
      </c>
    </row>
    <row r="554" spans="1:37" x14ac:dyDescent="0.25">
      <c r="A554" s="4" t="s">
        <v>1084</v>
      </c>
      <c r="B554" s="2" t="s">
        <v>2535</v>
      </c>
      <c r="C554" s="2" t="s">
        <v>2547</v>
      </c>
      <c r="D554" s="2" t="s">
        <v>2551</v>
      </c>
      <c r="E554" s="13">
        <v>40373</v>
      </c>
      <c r="F554" s="14">
        <v>44</v>
      </c>
      <c r="G554" s="2" t="s">
        <v>2555</v>
      </c>
      <c r="H554" s="2" t="s">
        <v>2560</v>
      </c>
      <c r="I554" s="2" t="s">
        <v>2565</v>
      </c>
      <c r="J554" s="15" t="s">
        <v>3618</v>
      </c>
      <c r="K554" s="13">
        <v>45270</v>
      </c>
      <c r="L554" s="2" t="s">
        <v>5069</v>
      </c>
      <c r="M554" s="2" t="s">
        <v>5074</v>
      </c>
      <c r="N554" s="15" t="s">
        <v>5231</v>
      </c>
      <c r="O554" s="2" t="s">
        <v>5275</v>
      </c>
      <c r="P554" s="2" t="s">
        <v>5279</v>
      </c>
      <c r="Q554" s="2" t="s">
        <v>5287</v>
      </c>
      <c r="R554" s="15">
        <v>131.28</v>
      </c>
      <c r="S554" s="2" t="s">
        <v>5288</v>
      </c>
      <c r="T554" s="2" t="s">
        <v>5292</v>
      </c>
      <c r="U554" s="16">
        <v>0.64906908696079402</v>
      </c>
      <c r="V554" s="15">
        <v>117.22</v>
      </c>
      <c r="W554" s="2" t="s">
        <v>5294</v>
      </c>
      <c r="X554" s="2" t="s">
        <v>5295</v>
      </c>
      <c r="Y554" s="14">
        <v>250</v>
      </c>
      <c r="Z554" s="14">
        <v>3</v>
      </c>
      <c r="AA554" s="2" t="s">
        <v>5297</v>
      </c>
      <c r="AB554" s="2">
        <v>4</v>
      </c>
      <c r="AC554" s="14">
        <v>6</v>
      </c>
      <c r="AD554" s="14">
        <v>9</v>
      </c>
      <c r="AE554" s="2" t="s">
        <v>5303</v>
      </c>
      <c r="AF554" s="2" t="s">
        <v>5294</v>
      </c>
      <c r="AG554" s="2">
        <v>3</v>
      </c>
      <c r="AH554" s="23">
        <f t="shared" si="32"/>
        <v>248.5</v>
      </c>
      <c r="AI554" s="2" t="str">
        <f t="shared" si="33"/>
        <v>Adulto</v>
      </c>
      <c r="AJ554" s="23">
        <f t="shared" si="34"/>
        <v>161.29366810975731</v>
      </c>
      <c r="AK554" s="17">
        <f t="shared" si="35"/>
        <v>87.206331890242694</v>
      </c>
    </row>
    <row r="555" spans="1:37" x14ac:dyDescent="0.25">
      <c r="A555" s="3" t="s">
        <v>1085</v>
      </c>
      <c r="B555" s="1" t="s">
        <v>2536</v>
      </c>
      <c r="C555" s="1" t="s">
        <v>2545</v>
      </c>
      <c r="D555" s="1" t="s">
        <v>2551</v>
      </c>
      <c r="E555" s="9">
        <v>24236</v>
      </c>
      <c r="F555" s="10">
        <v>36</v>
      </c>
      <c r="G555" s="1" t="s">
        <v>2556</v>
      </c>
      <c r="H555" s="1" t="s">
        <v>2562</v>
      </c>
      <c r="I555" s="1" t="s">
        <v>2564</v>
      </c>
      <c r="J555" s="11" t="s">
        <v>3619</v>
      </c>
      <c r="K555" s="9">
        <v>45537</v>
      </c>
      <c r="L555" s="1" t="s">
        <v>5067</v>
      </c>
      <c r="M555" s="1" t="s">
        <v>5070</v>
      </c>
      <c r="N555" s="11" t="s">
        <v>5141</v>
      </c>
      <c r="O555" s="1" t="s">
        <v>5274</v>
      </c>
      <c r="P555" s="1" t="s">
        <v>5283</v>
      </c>
      <c r="Q555" s="1" t="s">
        <v>5287</v>
      </c>
      <c r="R555" s="11">
        <v>1859.22</v>
      </c>
      <c r="S555" s="1" t="s">
        <v>5290</v>
      </c>
      <c r="T555" s="1" t="s">
        <v>5288</v>
      </c>
      <c r="U555" s="12">
        <v>0.98254179816366394</v>
      </c>
      <c r="V555" s="11">
        <v>342.21</v>
      </c>
      <c r="W555" s="1" t="s">
        <v>5295</v>
      </c>
      <c r="X555" s="1" t="s">
        <v>5295</v>
      </c>
      <c r="Y555" s="10">
        <v>29</v>
      </c>
      <c r="Z555" s="10">
        <v>11</v>
      </c>
      <c r="AA555" s="1" t="s">
        <v>5296</v>
      </c>
      <c r="AB555" s="1">
        <v>4</v>
      </c>
      <c r="AC555" s="10">
        <v>9</v>
      </c>
      <c r="AD555" s="10">
        <v>8</v>
      </c>
      <c r="AE555" s="1" t="s">
        <v>5303</v>
      </c>
      <c r="AF555" s="1" t="s">
        <v>5295</v>
      </c>
      <c r="AG555" s="1">
        <v>4</v>
      </c>
      <c r="AH555" s="17">
        <f t="shared" si="32"/>
        <v>2201.4299999999998</v>
      </c>
      <c r="AI555" s="1" t="str">
        <f t="shared" si="33"/>
        <v>Adulto</v>
      </c>
      <c r="AJ555" s="17">
        <f t="shared" si="34"/>
        <v>2162.9969907314344</v>
      </c>
      <c r="AK555" s="17">
        <f t="shared" si="35"/>
        <v>38.433009268565456</v>
      </c>
    </row>
    <row r="556" spans="1:37" x14ac:dyDescent="0.25">
      <c r="A556" s="4" t="s">
        <v>1086</v>
      </c>
      <c r="B556" s="2" t="s">
        <v>2539</v>
      </c>
      <c r="C556" s="2" t="s">
        <v>2545</v>
      </c>
      <c r="D556" s="2" t="s">
        <v>2551</v>
      </c>
      <c r="E556" s="13">
        <v>24496</v>
      </c>
      <c r="F556" s="14">
        <v>19</v>
      </c>
      <c r="G556" s="2" t="s">
        <v>2556</v>
      </c>
      <c r="H556" s="2" t="s">
        <v>2562</v>
      </c>
      <c r="I556" s="2" t="s">
        <v>2563</v>
      </c>
      <c r="J556" s="15" t="s">
        <v>3620</v>
      </c>
      <c r="K556" s="13">
        <v>45446</v>
      </c>
      <c r="L556" s="2" t="s">
        <v>5068</v>
      </c>
      <c r="M556" s="2" t="s">
        <v>5074</v>
      </c>
      <c r="N556" s="15" t="s">
        <v>5140</v>
      </c>
      <c r="O556" s="2" t="s">
        <v>5274</v>
      </c>
      <c r="P556" s="2" t="s">
        <v>5280</v>
      </c>
      <c r="Q556" s="2" t="s">
        <v>5287</v>
      </c>
      <c r="R556" s="15">
        <v>1780.2</v>
      </c>
      <c r="S556" s="2" t="s">
        <v>5289</v>
      </c>
      <c r="T556" s="2" t="s">
        <v>5292</v>
      </c>
      <c r="U556" s="16">
        <v>0.37623771946062973</v>
      </c>
      <c r="V556" s="15">
        <v>551.45000000000005</v>
      </c>
      <c r="W556" s="2" t="s">
        <v>5294</v>
      </c>
      <c r="X556" s="2" t="s">
        <v>5294</v>
      </c>
      <c r="Y556" s="14">
        <v>97</v>
      </c>
      <c r="Z556" s="14">
        <v>2</v>
      </c>
      <c r="AA556" s="2" t="s">
        <v>5297</v>
      </c>
      <c r="AB556" s="2">
        <v>4</v>
      </c>
      <c r="AC556" s="14">
        <v>9</v>
      </c>
      <c r="AD556" s="14">
        <v>3</v>
      </c>
      <c r="AE556" s="2" t="s">
        <v>5301</v>
      </c>
      <c r="AF556" s="2" t="s">
        <v>5295</v>
      </c>
      <c r="AG556" s="2">
        <v>4</v>
      </c>
      <c r="AH556" s="23">
        <f t="shared" si="32"/>
        <v>2331.65</v>
      </c>
      <c r="AI556" s="2" t="str">
        <f t="shared" si="33"/>
        <v>Adulto</v>
      </c>
      <c r="AJ556" s="23">
        <f t="shared" si="34"/>
        <v>877.25467858037734</v>
      </c>
      <c r="AK556" s="17">
        <f t="shared" si="35"/>
        <v>1454.3953214196226</v>
      </c>
    </row>
    <row r="557" spans="1:37" x14ac:dyDescent="0.25">
      <c r="A557" s="4" t="s">
        <v>1088</v>
      </c>
      <c r="B557" s="2" t="s">
        <v>2538</v>
      </c>
      <c r="C557" s="2" t="s">
        <v>2543</v>
      </c>
      <c r="D557" s="2" t="s">
        <v>2552</v>
      </c>
      <c r="E557" s="13">
        <v>24252</v>
      </c>
      <c r="F557" s="14">
        <v>25</v>
      </c>
      <c r="G557" s="2" t="s">
        <v>2556</v>
      </c>
      <c r="H557" s="2" t="s">
        <v>2562</v>
      </c>
      <c r="I557" s="2" t="s">
        <v>2566</v>
      </c>
      <c r="J557" s="15" t="s">
        <v>3622</v>
      </c>
      <c r="K557" s="13">
        <v>45154</v>
      </c>
      <c r="L557" s="2" t="s">
        <v>5067</v>
      </c>
      <c r="M557" s="2" t="s">
        <v>5074</v>
      </c>
      <c r="N557" s="15" t="s">
        <v>5259</v>
      </c>
      <c r="O557" s="2" t="s">
        <v>5276</v>
      </c>
      <c r="P557" s="2" t="s">
        <v>5280</v>
      </c>
      <c r="Q557" s="2" t="s">
        <v>5284</v>
      </c>
      <c r="R557" s="15">
        <v>1770.69</v>
      </c>
      <c r="S557" s="2" t="s">
        <v>5289</v>
      </c>
      <c r="T557" s="2" t="s">
        <v>5288</v>
      </c>
      <c r="U557" s="16">
        <v>0.86400871717602135</v>
      </c>
      <c r="V557" s="15">
        <v>713.88</v>
      </c>
      <c r="W557" s="2" t="s">
        <v>5295</v>
      </c>
      <c r="X557" s="2" t="s">
        <v>5295</v>
      </c>
      <c r="Y557" s="14">
        <v>256</v>
      </c>
      <c r="Z557" s="14">
        <v>9</v>
      </c>
      <c r="AA557" s="2" t="s">
        <v>5296</v>
      </c>
      <c r="AB557" s="2">
        <v>4</v>
      </c>
      <c r="AC557" s="14">
        <v>2</v>
      </c>
      <c r="AD557" s="14">
        <v>1</v>
      </c>
      <c r="AE557" s="2" t="s">
        <v>5301</v>
      </c>
      <c r="AF557" s="2" t="s">
        <v>5294</v>
      </c>
      <c r="AG557" s="2">
        <v>1</v>
      </c>
      <c r="AH557" s="23">
        <f t="shared" si="32"/>
        <v>2484.5700000000002</v>
      </c>
      <c r="AI557" s="2" t="str">
        <f t="shared" si="33"/>
        <v>Adulto</v>
      </c>
      <c r="AJ557" s="23">
        <f t="shared" si="34"/>
        <v>2146.6901384340276</v>
      </c>
      <c r="AK557" s="17">
        <f t="shared" si="35"/>
        <v>337.87986156597253</v>
      </c>
    </row>
    <row r="558" spans="1:37" x14ac:dyDescent="0.25">
      <c r="A558" s="3" t="s">
        <v>1089</v>
      </c>
      <c r="B558" s="1" t="s">
        <v>2535</v>
      </c>
      <c r="C558" s="1" t="s">
        <v>2543</v>
      </c>
      <c r="D558" s="1" t="s">
        <v>2552</v>
      </c>
      <c r="E558" s="9">
        <v>32850</v>
      </c>
      <c r="F558" s="10">
        <v>31</v>
      </c>
      <c r="G558" s="1" t="s">
        <v>2554</v>
      </c>
      <c r="H558" s="1" t="s">
        <v>2558</v>
      </c>
      <c r="I558" s="1" t="s">
        <v>2565</v>
      </c>
      <c r="J558" s="11" t="s">
        <v>3623</v>
      </c>
      <c r="K558" s="9">
        <v>45425</v>
      </c>
      <c r="L558" s="1" t="s">
        <v>5068</v>
      </c>
      <c r="M558" s="1" t="s">
        <v>5074</v>
      </c>
      <c r="N558" s="11" t="s">
        <v>5086</v>
      </c>
      <c r="O558" s="1" t="s">
        <v>5277</v>
      </c>
      <c r="P558" s="1" t="s">
        <v>5283</v>
      </c>
      <c r="Q558" s="1" t="s">
        <v>5285</v>
      </c>
      <c r="R558" s="11">
        <v>2781.7</v>
      </c>
      <c r="S558" s="1" t="s">
        <v>5290</v>
      </c>
      <c r="T558" s="1" t="s">
        <v>5291</v>
      </c>
      <c r="U558" s="12">
        <v>0.3390449590252036</v>
      </c>
      <c r="V558" s="11">
        <v>573.91999999999996</v>
      </c>
      <c r="W558" s="1" t="s">
        <v>5295</v>
      </c>
      <c r="X558" s="1" t="s">
        <v>5294</v>
      </c>
      <c r="Y558" s="10">
        <v>271</v>
      </c>
      <c r="Z558" s="10">
        <v>8</v>
      </c>
      <c r="AA558" s="1" t="s">
        <v>5297</v>
      </c>
      <c r="AB558" s="1">
        <v>3</v>
      </c>
      <c r="AC558" s="10">
        <v>7</v>
      </c>
      <c r="AD558" s="10">
        <v>4</v>
      </c>
      <c r="AE558" s="1" t="s">
        <v>5299</v>
      </c>
      <c r="AF558" s="1" t="s">
        <v>5295</v>
      </c>
      <c r="AG558" s="1">
        <v>1</v>
      </c>
      <c r="AH558" s="17">
        <f t="shared" si="32"/>
        <v>3355.62</v>
      </c>
      <c r="AI558" s="1" t="str">
        <f t="shared" si="33"/>
        <v>Adulto</v>
      </c>
      <c r="AJ558" s="17">
        <f t="shared" si="34"/>
        <v>1137.7060454041537</v>
      </c>
      <c r="AK558" s="17">
        <f t="shared" si="35"/>
        <v>2217.913954595846</v>
      </c>
    </row>
    <row r="559" spans="1:37" x14ac:dyDescent="0.25">
      <c r="A559" s="3" t="s">
        <v>1093</v>
      </c>
      <c r="B559" s="1" t="s">
        <v>2534</v>
      </c>
      <c r="C559" s="1" t="s">
        <v>2543</v>
      </c>
      <c r="D559" s="1" t="s">
        <v>2552</v>
      </c>
      <c r="E559" s="9">
        <v>28903</v>
      </c>
      <c r="F559" s="10">
        <v>37</v>
      </c>
      <c r="G559" s="1" t="s">
        <v>2555</v>
      </c>
      <c r="H559" s="1" t="s">
        <v>2558</v>
      </c>
      <c r="I559" s="1" t="s">
        <v>2564</v>
      </c>
      <c r="J559" s="11" t="s">
        <v>3627</v>
      </c>
      <c r="K559" s="9">
        <v>45494</v>
      </c>
      <c r="L559" s="1" t="s">
        <v>5068</v>
      </c>
      <c r="M559" s="1" t="s">
        <v>5071</v>
      </c>
      <c r="N559" s="11" t="s">
        <v>5114</v>
      </c>
      <c r="O559" s="1" t="s">
        <v>5276</v>
      </c>
      <c r="P559" s="1" t="s">
        <v>5281</v>
      </c>
      <c r="Q559" s="1" t="s">
        <v>5285</v>
      </c>
      <c r="R559" s="11">
        <v>127.38</v>
      </c>
      <c r="S559" s="1" t="s">
        <v>5289</v>
      </c>
      <c r="T559" s="1" t="s">
        <v>5293</v>
      </c>
      <c r="U559" s="12">
        <v>0.95913430894527296</v>
      </c>
      <c r="V559" s="11">
        <v>342.52</v>
      </c>
      <c r="W559" s="1" t="s">
        <v>5295</v>
      </c>
      <c r="X559" s="1" t="s">
        <v>5295</v>
      </c>
      <c r="Y559" s="10">
        <v>171</v>
      </c>
      <c r="Z559" s="10">
        <v>4</v>
      </c>
      <c r="AA559" s="1" t="s">
        <v>5297</v>
      </c>
      <c r="AB559" s="1">
        <v>3</v>
      </c>
      <c r="AC559" s="10">
        <v>7</v>
      </c>
      <c r="AD559" s="10">
        <v>2</v>
      </c>
      <c r="AE559" s="1" t="s">
        <v>5299</v>
      </c>
      <c r="AF559" s="1" t="s">
        <v>5295</v>
      </c>
      <c r="AG559" s="1">
        <v>5</v>
      </c>
      <c r="AH559" s="17">
        <f t="shared" si="32"/>
        <v>469.9</v>
      </c>
      <c r="AI559" s="1" t="str">
        <f t="shared" si="33"/>
        <v>Adulto</v>
      </c>
      <c r="AJ559" s="17">
        <f t="shared" si="34"/>
        <v>450.69721177338374</v>
      </c>
      <c r="AK559" s="17">
        <f t="shared" si="35"/>
        <v>19.202788226616235</v>
      </c>
    </row>
    <row r="560" spans="1:37" x14ac:dyDescent="0.25">
      <c r="A560" s="4" t="s">
        <v>1094</v>
      </c>
      <c r="B560" s="2" t="s">
        <v>2542</v>
      </c>
      <c r="C560" s="2" t="s">
        <v>2549</v>
      </c>
      <c r="D560" s="2" t="s">
        <v>2552</v>
      </c>
      <c r="E560" s="13">
        <v>37718</v>
      </c>
      <c r="F560" s="14">
        <v>27</v>
      </c>
      <c r="G560" s="2" t="s">
        <v>2553</v>
      </c>
      <c r="H560" s="2" t="s">
        <v>2561</v>
      </c>
      <c r="I560" s="2" t="s">
        <v>2563</v>
      </c>
      <c r="J560" s="15" t="s">
        <v>3628</v>
      </c>
      <c r="K560" s="13">
        <v>45566</v>
      </c>
      <c r="L560" s="2" t="s">
        <v>5069</v>
      </c>
      <c r="M560" s="2" t="s">
        <v>5071</v>
      </c>
      <c r="N560" s="15" t="s">
        <v>5219</v>
      </c>
      <c r="O560" s="2" t="s">
        <v>5275</v>
      </c>
      <c r="P560" s="2" t="s">
        <v>5281</v>
      </c>
      <c r="Q560" s="2" t="s">
        <v>5285</v>
      </c>
      <c r="R560" s="15">
        <v>1189.0999999999999</v>
      </c>
      <c r="S560" s="2" t="s">
        <v>5290</v>
      </c>
      <c r="T560" s="2" t="s">
        <v>5293</v>
      </c>
      <c r="U560" s="16">
        <v>0.27445014504809712</v>
      </c>
      <c r="V560" s="15">
        <v>781.1</v>
      </c>
      <c r="W560" s="2" t="s">
        <v>5294</v>
      </c>
      <c r="X560" s="2" t="s">
        <v>5295</v>
      </c>
      <c r="Y560" s="14">
        <v>119</v>
      </c>
      <c r="Z560" s="14">
        <v>6</v>
      </c>
      <c r="AA560" s="2" t="s">
        <v>5296</v>
      </c>
      <c r="AB560" s="2">
        <v>4</v>
      </c>
      <c r="AC560" s="14">
        <v>3</v>
      </c>
      <c r="AD560" s="14">
        <v>6</v>
      </c>
      <c r="AE560" s="2" t="s">
        <v>5299</v>
      </c>
      <c r="AF560" s="2" t="s">
        <v>5294</v>
      </c>
      <c r="AG560" s="2">
        <v>5</v>
      </c>
      <c r="AH560" s="23">
        <f t="shared" si="32"/>
        <v>1970.1999999999998</v>
      </c>
      <c r="AI560" s="2" t="str">
        <f t="shared" si="33"/>
        <v>Adulto</v>
      </c>
      <c r="AJ560" s="23">
        <f t="shared" si="34"/>
        <v>540.72167577376092</v>
      </c>
      <c r="AK560" s="17">
        <f t="shared" si="35"/>
        <v>1429.4783242262388</v>
      </c>
    </row>
    <row r="561" spans="1:37" x14ac:dyDescent="0.25">
      <c r="A561" s="4" t="s">
        <v>1096</v>
      </c>
      <c r="B561" s="2" t="s">
        <v>2540</v>
      </c>
      <c r="C561" s="2" t="s">
        <v>2547</v>
      </c>
      <c r="D561" s="2" t="s">
        <v>2552</v>
      </c>
      <c r="E561" s="13">
        <v>24700</v>
      </c>
      <c r="F561" s="14">
        <v>41</v>
      </c>
      <c r="G561" s="2" t="s">
        <v>2557</v>
      </c>
      <c r="H561" s="2" t="s">
        <v>2559</v>
      </c>
      <c r="I561" s="2" t="s">
        <v>2563</v>
      </c>
      <c r="J561" s="15" t="s">
        <v>3630</v>
      </c>
      <c r="K561" s="13">
        <v>45198</v>
      </c>
      <c r="L561" s="2" t="s">
        <v>5069</v>
      </c>
      <c r="M561" s="2" t="s">
        <v>2563</v>
      </c>
      <c r="N561" s="15" t="s">
        <v>5102</v>
      </c>
      <c r="O561" s="2" t="s">
        <v>5275</v>
      </c>
      <c r="P561" s="2" t="s">
        <v>5283</v>
      </c>
      <c r="Q561" s="2" t="s">
        <v>5287</v>
      </c>
      <c r="R561" s="15">
        <v>2840.54</v>
      </c>
      <c r="S561" s="2" t="s">
        <v>5289</v>
      </c>
      <c r="T561" s="2" t="s">
        <v>5292</v>
      </c>
      <c r="U561" s="16">
        <v>0.1813646856171145</v>
      </c>
      <c r="V561" s="15">
        <v>503.98</v>
      </c>
      <c r="W561" s="2" t="s">
        <v>5295</v>
      </c>
      <c r="X561" s="2" t="s">
        <v>5294</v>
      </c>
      <c r="Y561" s="14">
        <v>38</v>
      </c>
      <c r="Z561" s="14">
        <v>7</v>
      </c>
      <c r="AA561" s="2" t="s">
        <v>5298</v>
      </c>
      <c r="AB561" s="2">
        <v>4</v>
      </c>
      <c r="AC561" s="14">
        <v>6</v>
      </c>
      <c r="AD561" s="14">
        <v>6</v>
      </c>
      <c r="AE561" s="2" t="s">
        <v>5300</v>
      </c>
      <c r="AF561" s="2" t="s">
        <v>5295</v>
      </c>
      <c r="AG561" s="2">
        <v>0</v>
      </c>
      <c r="AH561" s="23">
        <f t="shared" si="32"/>
        <v>3344.52</v>
      </c>
      <c r="AI561" s="2" t="str">
        <f t="shared" si="33"/>
        <v>Adulto</v>
      </c>
      <c r="AJ561" s="23">
        <f t="shared" si="34"/>
        <v>606.57781834015179</v>
      </c>
      <c r="AK561" s="17">
        <f t="shared" si="35"/>
        <v>2737.9421816598483</v>
      </c>
    </row>
    <row r="562" spans="1:37" x14ac:dyDescent="0.25">
      <c r="A562" s="3" t="s">
        <v>1099</v>
      </c>
      <c r="B562" s="1" t="s">
        <v>2542</v>
      </c>
      <c r="C562" s="1" t="s">
        <v>2543</v>
      </c>
      <c r="D562" s="1" t="s">
        <v>2551</v>
      </c>
      <c r="E562" s="9">
        <v>28304</v>
      </c>
      <c r="F562" s="10">
        <v>24</v>
      </c>
      <c r="G562" s="1" t="s">
        <v>2556</v>
      </c>
      <c r="H562" s="1" t="s">
        <v>2562</v>
      </c>
      <c r="I562" s="1" t="s">
        <v>2564</v>
      </c>
      <c r="J562" s="11" t="s">
        <v>3633</v>
      </c>
      <c r="K562" s="9">
        <v>45082</v>
      </c>
      <c r="L562" s="1" t="s">
        <v>5067</v>
      </c>
      <c r="M562" s="1" t="s">
        <v>5071</v>
      </c>
      <c r="N562" s="11" t="s">
        <v>5236</v>
      </c>
      <c r="O562" s="1" t="s">
        <v>5274</v>
      </c>
      <c r="P562" s="1" t="s">
        <v>5280</v>
      </c>
      <c r="Q562" s="1" t="s">
        <v>5285</v>
      </c>
      <c r="R562" s="11">
        <v>840.67</v>
      </c>
      <c r="S562" s="1" t="s">
        <v>5290</v>
      </c>
      <c r="T562" s="1" t="s">
        <v>5288</v>
      </c>
      <c r="U562" s="12">
        <v>0.63309226344120562</v>
      </c>
      <c r="V562" s="11">
        <v>133.33000000000001</v>
      </c>
      <c r="W562" s="1" t="s">
        <v>5295</v>
      </c>
      <c r="X562" s="1" t="s">
        <v>5295</v>
      </c>
      <c r="Y562" s="10">
        <v>229</v>
      </c>
      <c r="Z562" s="10">
        <v>9</v>
      </c>
      <c r="AA562" s="1" t="s">
        <v>5298</v>
      </c>
      <c r="AB562" s="1">
        <v>1</v>
      </c>
      <c r="AC562" s="10">
        <v>0</v>
      </c>
      <c r="AD562" s="10">
        <v>1</v>
      </c>
      <c r="AE562" s="1" t="s">
        <v>5303</v>
      </c>
      <c r="AF562" s="1" t="s">
        <v>5295</v>
      </c>
      <c r="AG562" s="1">
        <v>2</v>
      </c>
      <c r="AH562" s="17">
        <f t="shared" si="32"/>
        <v>974</v>
      </c>
      <c r="AI562" s="1" t="str">
        <f t="shared" si="33"/>
        <v>Adulto</v>
      </c>
      <c r="AJ562" s="17">
        <f t="shared" si="34"/>
        <v>616.63186459173426</v>
      </c>
      <c r="AK562" s="17">
        <f t="shared" si="35"/>
        <v>357.36813540826574</v>
      </c>
    </row>
    <row r="563" spans="1:37" x14ac:dyDescent="0.25">
      <c r="A563" s="4" t="s">
        <v>1100</v>
      </c>
      <c r="B563" s="2" t="s">
        <v>2539</v>
      </c>
      <c r="C563" s="2" t="s">
        <v>2545</v>
      </c>
      <c r="D563" s="2" t="s">
        <v>2551</v>
      </c>
      <c r="E563" s="13">
        <v>43078</v>
      </c>
      <c r="F563" s="14">
        <v>44</v>
      </c>
      <c r="G563" s="2" t="s">
        <v>2555</v>
      </c>
      <c r="H563" s="2" t="s">
        <v>2558</v>
      </c>
      <c r="I563" s="2" t="s">
        <v>2566</v>
      </c>
      <c r="J563" s="15" t="s">
        <v>3634</v>
      </c>
      <c r="K563" s="13">
        <v>44998</v>
      </c>
      <c r="L563" s="2" t="s">
        <v>5068</v>
      </c>
      <c r="M563" s="2" t="s">
        <v>5073</v>
      </c>
      <c r="N563" s="15" t="s">
        <v>5170</v>
      </c>
      <c r="O563" s="2" t="s">
        <v>5275</v>
      </c>
      <c r="P563" s="2" t="s">
        <v>5283</v>
      </c>
      <c r="Q563" s="2" t="s">
        <v>5285</v>
      </c>
      <c r="R563" s="15">
        <v>501.82</v>
      </c>
      <c r="S563" s="2" t="s">
        <v>5288</v>
      </c>
      <c r="T563" s="2" t="s">
        <v>5288</v>
      </c>
      <c r="U563" s="16">
        <v>6.9691224470532998E-2</v>
      </c>
      <c r="V563" s="15">
        <v>437.07</v>
      </c>
      <c r="W563" s="2" t="s">
        <v>5294</v>
      </c>
      <c r="X563" s="2" t="s">
        <v>5294</v>
      </c>
      <c r="Y563" s="14">
        <v>114</v>
      </c>
      <c r="Z563" s="14">
        <v>5</v>
      </c>
      <c r="AA563" s="2" t="s">
        <v>5298</v>
      </c>
      <c r="AB563" s="2">
        <v>2</v>
      </c>
      <c r="AC563" s="14">
        <v>4</v>
      </c>
      <c r="AD563" s="14">
        <v>9</v>
      </c>
      <c r="AE563" s="2" t="s">
        <v>5299</v>
      </c>
      <c r="AF563" s="2" t="s">
        <v>5295</v>
      </c>
      <c r="AG563" s="2">
        <v>2</v>
      </c>
      <c r="AH563" s="23">
        <f t="shared" si="32"/>
        <v>938.89</v>
      </c>
      <c r="AI563" s="2" t="str">
        <f t="shared" si="33"/>
        <v>Adulto</v>
      </c>
      <c r="AJ563" s="23">
        <f t="shared" si="34"/>
        <v>65.432393743138732</v>
      </c>
      <c r="AK563" s="17">
        <f t="shared" si="35"/>
        <v>873.45760625686125</v>
      </c>
    </row>
    <row r="564" spans="1:37" x14ac:dyDescent="0.25">
      <c r="A564" s="3" t="s">
        <v>1101</v>
      </c>
      <c r="B564" s="1" t="s">
        <v>2537</v>
      </c>
      <c r="C564" s="1" t="s">
        <v>2546</v>
      </c>
      <c r="D564" s="1" t="s">
        <v>2552</v>
      </c>
      <c r="E564" s="9">
        <v>41940</v>
      </c>
      <c r="F564" s="10">
        <v>60</v>
      </c>
      <c r="G564" s="1" t="s">
        <v>2554</v>
      </c>
      <c r="H564" s="1" t="s">
        <v>2558</v>
      </c>
      <c r="I564" s="1" t="s">
        <v>2563</v>
      </c>
      <c r="J564" s="11" t="s">
        <v>3635</v>
      </c>
      <c r="K564" s="9">
        <v>45157</v>
      </c>
      <c r="L564" s="1" t="s">
        <v>5067</v>
      </c>
      <c r="M564" s="1" t="s">
        <v>5072</v>
      </c>
      <c r="N564" s="11" t="s">
        <v>5147</v>
      </c>
      <c r="O564" s="1" t="s">
        <v>5278</v>
      </c>
      <c r="P564" s="1" t="s">
        <v>5282</v>
      </c>
      <c r="Q564" s="1" t="s">
        <v>5284</v>
      </c>
      <c r="R564" s="11">
        <v>2441.9699999999998</v>
      </c>
      <c r="S564" s="1" t="s">
        <v>5288</v>
      </c>
      <c r="T564" s="1" t="s">
        <v>5293</v>
      </c>
      <c r="U564" s="12">
        <v>0.29966417118731481</v>
      </c>
      <c r="V564" s="11">
        <v>441.51</v>
      </c>
      <c r="W564" s="1" t="s">
        <v>5295</v>
      </c>
      <c r="X564" s="1" t="s">
        <v>5294</v>
      </c>
      <c r="Y564" s="10">
        <v>90</v>
      </c>
      <c r="Z564" s="10">
        <v>4</v>
      </c>
      <c r="AA564" s="1" t="s">
        <v>5296</v>
      </c>
      <c r="AB564" s="1">
        <v>3</v>
      </c>
      <c r="AC564" s="10">
        <v>3</v>
      </c>
      <c r="AD564" s="10">
        <v>7</v>
      </c>
      <c r="AE564" s="1" t="s">
        <v>5299</v>
      </c>
      <c r="AF564" s="1" t="s">
        <v>5294</v>
      </c>
      <c r="AG564" s="1">
        <v>1</v>
      </c>
      <c r="AH564" s="17">
        <f t="shared" si="32"/>
        <v>2883.4799999999996</v>
      </c>
      <c r="AI564" s="1" t="str">
        <f t="shared" si="33"/>
        <v>Adulto</v>
      </c>
      <c r="AJ564" s="17">
        <f t="shared" si="34"/>
        <v>864.07564433519838</v>
      </c>
      <c r="AK564" s="17">
        <f t="shared" si="35"/>
        <v>2019.4043556648012</v>
      </c>
    </row>
    <row r="565" spans="1:37" x14ac:dyDescent="0.25">
      <c r="A565" s="4" t="s">
        <v>1104</v>
      </c>
      <c r="B565" s="2" t="s">
        <v>2537</v>
      </c>
      <c r="C565" s="2" t="s">
        <v>2544</v>
      </c>
      <c r="D565" s="2" t="s">
        <v>2552</v>
      </c>
      <c r="E565" s="13">
        <v>23398</v>
      </c>
      <c r="F565" s="14">
        <v>56</v>
      </c>
      <c r="G565" s="2" t="s">
        <v>2555</v>
      </c>
      <c r="H565" s="2" t="s">
        <v>2562</v>
      </c>
      <c r="I565" s="2" t="s">
        <v>2563</v>
      </c>
      <c r="J565" s="15" t="s">
        <v>3638</v>
      </c>
      <c r="K565" s="13">
        <v>45078</v>
      </c>
      <c r="L565" s="2" t="s">
        <v>5067</v>
      </c>
      <c r="M565" s="2" t="s">
        <v>5074</v>
      </c>
      <c r="N565" s="15" t="s">
        <v>5079</v>
      </c>
      <c r="O565" s="2" t="s">
        <v>5278</v>
      </c>
      <c r="P565" s="2" t="s">
        <v>5283</v>
      </c>
      <c r="Q565" s="2" t="s">
        <v>5284</v>
      </c>
      <c r="R565" s="15">
        <v>551.05999999999995</v>
      </c>
      <c r="S565" s="2" t="s">
        <v>5289</v>
      </c>
      <c r="T565" s="2" t="s">
        <v>5293</v>
      </c>
      <c r="U565" s="16">
        <v>0.15676978771732419</v>
      </c>
      <c r="V565" s="15">
        <v>325.89999999999998</v>
      </c>
      <c r="W565" s="2" t="s">
        <v>5294</v>
      </c>
      <c r="X565" s="2" t="s">
        <v>5294</v>
      </c>
      <c r="Y565" s="14">
        <v>214</v>
      </c>
      <c r="Z565" s="14">
        <v>1</v>
      </c>
      <c r="AA565" s="2" t="s">
        <v>5298</v>
      </c>
      <c r="AB565" s="2">
        <v>1</v>
      </c>
      <c r="AC565" s="14">
        <v>0</v>
      </c>
      <c r="AD565" s="14">
        <v>8</v>
      </c>
      <c r="AE565" s="2" t="s">
        <v>5301</v>
      </c>
      <c r="AF565" s="2" t="s">
        <v>5295</v>
      </c>
      <c r="AG565" s="2">
        <v>4</v>
      </c>
      <c r="AH565" s="23">
        <f t="shared" si="32"/>
        <v>876.95999999999992</v>
      </c>
      <c r="AI565" s="2" t="str">
        <f t="shared" si="33"/>
        <v>Adulto</v>
      </c>
      <c r="AJ565" s="23">
        <f t="shared" si="34"/>
        <v>137.48083303658461</v>
      </c>
      <c r="AK565" s="17">
        <f t="shared" si="35"/>
        <v>739.47916696341531</v>
      </c>
    </row>
    <row r="566" spans="1:37" x14ac:dyDescent="0.25">
      <c r="A566" s="3" t="s">
        <v>1105</v>
      </c>
      <c r="B566" s="1" t="s">
        <v>2541</v>
      </c>
      <c r="C566" s="1" t="s">
        <v>2546</v>
      </c>
      <c r="D566" s="1" t="s">
        <v>2551</v>
      </c>
      <c r="E566" s="9">
        <v>34557</v>
      </c>
      <c r="F566" s="10">
        <v>30</v>
      </c>
      <c r="G566" s="1" t="s">
        <v>2555</v>
      </c>
      <c r="H566" s="1" t="s">
        <v>2561</v>
      </c>
      <c r="I566" s="1" t="s">
        <v>2564</v>
      </c>
      <c r="J566" s="11" t="s">
        <v>3639</v>
      </c>
      <c r="K566" s="9">
        <v>44954</v>
      </c>
      <c r="L566" s="1" t="s">
        <v>5067</v>
      </c>
      <c r="M566" s="1" t="s">
        <v>5074</v>
      </c>
      <c r="N566" s="11" t="s">
        <v>5138</v>
      </c>
      <c r="O566" s="1" t="s">
        <v>5275</v>
      </c>
      <c r="P566" s="1" t="s">
        <v>5283</v>
      </c>
      <c r="Q566" s="1" t="s">
        <v>5285</v>
      </c>
      <c r="R566" s="11">
        <v>2562.1799999999998</v>
      </c>
      <c r="S566" s="1" t="s">
        <v>5288</v>
      </c>
      <c r="T566" s="1" t="s">
        <v>5292</v>
      </c>
      <c r="U566" s="12">
        <v>0.59310364983719088</v>
      </c>
      <c r="V566" s="11">
        <v>249.88</v>
      </c>
      <c r="W566" s="1" t="s">
        <v>5294</v>
      </c>
      <c r="X566" s="1" t="s">
        <v>5295</v>
      </c>
      <c r="Y566" s="10">
        <v>101</v>
      </c>
      <c r="Z566" s="10">
        <v>11</v>
      </c>
      <c r="AA566" s="1" t="s">
        <v>5297</v>
      </c>
      <c r="AB566" s="1">
        <v>2</v>
      </c>
      <c r="AC566" s="10">
        <v>4</v>
      </c>
      <c r="AD566" s="10">
        <v>2</v>
      </c>
      <c r="AE566" s="1" t="s">
        <v>5301</v>
      </c>
      <c r="AF566" s="1" t="s">
        <v>5294</v>
      </c>
      <c r="AG566" s="1">
        <v>1</v>
      </c>
      <c r="AH566" s="17">
        <f t="shared" si="32"/>
        <v>2812.06</v>
      </c>
      <c r="AI566" s="1" t="str">
        <f t="shared" si="33"/>
        <v>Adulto</v>
      </c>
      <c r="AJ566" s="17">
        <f t="shared" si="34"/>
        <v>1667.843049561171</v>
      </c>
      <c r="AK566" s="17">
        <f t="shared" si="35"/>
        <v>1144.2169504388289</v>
      </c>
    </row>
    <row r="567" spans="1:37" x14ac:dyDescent="0.25">
      <c r="A567" s="4" t="s">
        <v>1106</v>
      </c>
      <c r="B567" s="2" t="s">
        <v>2542</v>
      </c>
      <c r="C567" s="2" t="s">
        <v>2548</v>
      </c>
      <c r="D567" s="2" t="s">
        <v>2552</v>
      </c>
      <c r="E567" s="13">
        <v>36068</v>
      </c>
      <c r="F567" s="14">
        <v>22</v>
      </c>
      <c r="G567" s="2" t="s">
        <v>2553</v>
      </c>
      <c r="H567" s="2" t="s">
        <v>2560</v>
      </c>
      <c r="I567" s="2" t="s">
        <v>2563</v>
      </c>
      <c r="J567" s="15" t="s">
        <v>3640</v>
      </c>
      <c r="K567" s="13">
        <v>44938</v>
      </c>
      <c r="L567" s="2" t="s">
        <v>5069</v>
      </c>
      <c r="M567" s="2" t="s">
        <v>2563</v>
      </c>
      <c r="N567" s="15" t="s">
        <v>5272</v>
      </c>
      <c r="O567" s="2" t="s">
        <v>5275</v>
      </c>
      <c r="P567" s="2" t="s">
        <v>5280</v>
      </c>
      <c r="Q567" s="2" t="s">
        <v>5285</v>
      </c>
      <c r="R567" s="15">
        <v>2329.9</v>
      </c>
      <c r="S567" s="2" t="s">
        <v>5289</v>
      </c>
      <c r="T567" s="2" t="s">
        <v>5291</v>
      </c>
      <c r="U567" s="16">
        <v>0.38992017320465888</v>
      </c>
      <c r="V567" s="15">
        <v>456.84</v>
      </c>
      <c r="W567" s="2" t="s">
        <v>5295</v>
      </c>
      <c r="X567" s="2" t="s">
        <v>5294</v>
      </c>
      <c r="Y567" s="14">
        <v>142</v>
      </c>
      <c r="Z567" s="14">
        <v>14</v>
      </c>
      <c r="AA567" s="2" t="s">
        <v>5298</v>
      </c>
      <c r="AB567" s="2">
        <v>3</v>
      </c>
      <c r="AC567" s="14">
        <v>7</v>
      </c>
      <c r="AD567" s="14">
        <v>3</v>
      </c>
      <c r="AE567" s="2" t="s">
        <v>5302</v>
      </c>
      <c r="AF567" s="2" t="s">
        <v>5294</v>
      </c>
      <c r="AG567" s="2">
        <v>0</v>
      </c>
      <c r="AH567" s="23">
        <f t="shared" si="32"/>
        <v>2786.7400000000002</v>
      </c>
      <c r="AI567" s="2" t="str">
        <f t="shared" si="33"/>
        <v>Adulto</v>
      </c>
      <c r="AJ567" s="23">
        <f t="shared" si="34"/>
        <v>1086.6061434763512</v>
      </c>
      <c r="AK567" s="17">
        <f t="shared" si="35"/>
        <v>1700.133856523649</v>
      </c>
    </row>
    <row r="568" spans="1:37" x14ac:dyDescent="0.25">
      <c r="A568" s="3" t="s">
        <v>1111</v>
      </c>
      <c r="B568" s="1" t="s">
        <v>2533</v>
      </c>
      <c r="C568" s="1" t="s">
        <v>2543</v>
      </c>
      <c r="D568" s="1" t="s">
        <v>2552</v>
      </c>
      <c r="E568" s="9">
        <v>26870</v>
      </c>
      <c r="F568" s="10">
        <v>16</v>
      </c>
      <c r="G568" s="1" t="s">
        <v>2555</v>
      </c>
      <c r="H568" s="1" t="s">
        <v>2562</v>
      </c>
      <c r="I568" s="1" t="s">
        <v>2566</v>
      </c>
      <c r="J568" s="11" t="s">
        <v>3645</v>
      </c>
      <c r="K568" s="9">
        <v>45068</v>
      </c>
      <c r="L568" s="1" t="s">
        <v>5067</v>
      </c>
      <c r="M568" s="1" t="s">
        <v>5071</v>
      </c>
      <c r="N568" s="11" t="s">
        <v>5098</v>
      </c>
      <c r="O568" s="1" t="s">
        <v>5278</v>
      </c>
      <c r="P568" s="1" t="s">
        <v>5281</v>
      </c>
      <c r="Q568" s="1" t="s">
        <v>5284</v>
      </c>
      <c r="R568" s="11">
        <v>513.27</v>
      </c>
      <c r="S568" s="1" t="s">
        <v>5289</v>
      </c>
      <c r="T568" s="1" t="s">
        <v>5292</v>
      </c>
      <c r="U568" s="12">
        <v>0.81982550312366176</v>
      </c>
      <c r="V568" s="11">
        <v>358.24</v>
      </c>
      <c r="W568" s="1" t="s">
        <v>5295</v>
      </c>
      <c r="X568" s="1" t="s">
        <v>5294</v>
      </c>
      <c r="Y568" s="10">
        <v>135</v>
      </c>
      <c r="Z568" s="10">
        <v>7</v>
      </c>
      <c r="AA568" s="1" t="s">
        <v>5296</v>
      </c>
      <c r="AB568" s="1">
        <v>4</v>
      </c>
      <c r="AC568" s="10">
        <v>5</v>
      </c>
      <c r="AD568" s="10">
        <v>4</v>
      </c>
      <c r="AE568" s="1" t="s">
        <v>5302</v>
      </c>
      <c r="AF568" s="1" t="s">
        <v>5295</v>
      </c>
      <c r="AG568" s="1">
        <v>2</v>
      </c>
      <c r="AH568" s="17">
        <f t="shared" si="32"/>
        <v>871.51</v>
      </c>
      <c r="AI568" s="1" t="str">
        <f t="shared" si="33"/>
        <v>Adulto</v>
      </c>
      <c r="AJ568" s="17">
        <f t="shared" si="34"/>
        <v>714.48612422730241</v>
      </c>
      <c r="AK568" s="17">
        <f t="shared" si="35"/>
        <v>157.02387577269758</v>
      </c>
    </row>
    <row r="569" spans="1:37" x14ac:dyDescent="0.25">
      <c r="A569" s="4" t="s">
        <v>1112</v>
      </c>
      <c r="B569" s="2" t="s">
        <v>2542</v>
      </c>
      <c r="C569" s="2" t="s">
        <v>2550</v>
      </c>
      <c r="D569" s="2" t="s">
        <v>2552</v>
      </c>
      <c r="E569" s="13">
        <v>37511</v>
      </c>
      <c r="F569" s="14">
        <v>45</v>
      </c>
      <c r="G569" s="2" t="s">
        <v>2553</v>
      </c>
      <c r="H569" s="2" t="s">
        <v>2561</v>
      </c>
      <c r="I569" s="2" t="s">
        <v>2564</v>
      </c>
      <c r="J569" s="15" t="s">
        <v>3646</v>
      </c>
      <c r="K569" s="13">
        <v>45544</v>
      </c>
      <c r="L569" s="2" t="s">
        <v>5068</v>
      </c>
      <c r="M569" s="2" t="s">
        <v>5070</v>
      </c>
      <c r="N569" s="15" t="s">
        <v>5122</v>
      </c>
      <c r="O569" s="2" t="s">
        <v>5278</v>
      </c>
      <c r="P569" s="2" t="s">
        <v>5281</v>
      </c>
      <c r="Q569" s="2" t="s">
        <v>5287</v>
      </c>
      <c r="R569" s="15">
        <v>847.56</v>
      </c>
      <c r="S569" s="2" t="s">
        <v>5289</v>
      </c>
      <c r="T569" s="2" t="s">
        <v>5292</v>
      </c>
      <c r="U569" s="16">
        <v>0.44806083971838467</v>
      </c>
      <c r="V569" s="15">
        <v>379.35</v>
      </c>
      <c r="W569" s="2" t="s">
        <v>5294</v>
      </c>
      <c r="X569" s="2" t="s">
        <v>5295</v>
      </c>
      <c r="Y569" s="14">
        <v>4</v>
      </c>
      <c r="Z569" s="14">
        <v>12</v>
      </c>
      <c r="AA569" s="2" t="s">
        <v>5296</v>
      </c>
      <c r="AB569" s="2">
        <v>1</v>
      </c>
      <c r="AC569" s="14">
        <v>8</v>
      </c>
      <c r="AD569" s="14">
        <v>10</v>
      </c>
      <c r="AE569" s="2" t="s">
        <v>5303</v>
      </c>
      <c r="AF569" s="2" t="s">
        <v>5295</v>
      </c>
      <c r="AG569" s="2">
        <v>0</v>
      </c>
      <c r="AH569" s="23">
        <f t="shared" si="32"/>
        <v>1226.9099999999999</v>
      </c>
      <c r="AI569" s="2" t="str">
        <f t="shared" si="33"/>
        <v>Adulto</v>
      </c>
      <c r="AJ569" s="23">
        <f t="shared" si="34"/>
        <v>549.73032485888325</v>
      </c>
      <c r="AK569" s="17">
        <f t="shared" si="35"/>
        <v>677.1796751411166</v>
      </c>
    </row>
    <row r="570" spans="1:37" x14ac:dyDescent="0.25">
      <c r="A570" s="4" t="s">
        <v>1116</v>
      </c>
      <c r="B570" s="2" t="s">
        <v>2539</v>
      </c>
      <c r="C570" s="2" t="s">
        <v>2544</v>
      </c>
      <c r="D570" s="2" t="s">
        <v>2551</v>
      </c>
      <c r="E570" s="13">
        <v>38905</v>
      </c>
      <c r="F570" s="14">
        <v>20</v>
      </c>
      <c r="G570" s="2" t="s">
        <v>2556</v>
      </c>
      <c r="H570" s="2" t="s">
        <v>2559</v>
      </c>
      <c r="I570" s="2" t="s">
        <v>2563</v>
      </c>
      <c r="J570" s="15" t="s">
        <v>3650</v>
      </c>
      <c r="K570" s="13">
        <v>45498</v>
      </c>
      <c r="L570" s="2" t="s">
        <v>5067</v>
      </c>
      <c r="M570" s="2" t="s">
        <v>5072</v>
      </c>
      <c r="N570" s="15" t="s">
        <v>5224</v>
      </c>
      <c r="O570" s="2" t="s">
        <v>5278</v>
      </c>
      <c r="P570" s="2" t="s">
        <v>5280</v>
      </c>
      <c r="Q570" s="2" t="s">
        <v>5287</v>
      </c>
      <c r="R570" s="15">
        <v>2749.96</v>
      </c>
      <c r="S570" s="2" t="s">
        <v>5290</v>
      </c>
      <c r="T570" s="2" t="s">
        <v>5291</v>
      </c>
      <c r="U570" s="16">
        <v>0.31317451694188903</v>
      </c>
      <c r="V570" s="15">
        <v>447.58</v>
      </c>
      <c r="W570" s="2" t="s">
        <v>5295</v>
      </c>
      <c r="X570" s="2" t="s">
        <v>5294</v>
      </c>
      <c r="Y570" s="14">
        <v>120</v>
      </c>
      <c r="Z570" s="14">
        <v>13</v>
      </c>
      <c r="AA570" s="2" t="s">
        <v>5298</v>
      </c>
      <c r="AB570" s="2">
        <v>1</v>
      </c>
      <c r="AC570" s="14">
        <v>5</v>
      </c>
      <c r="AD570" s="14">
        <v>7</v>
      </c>
      <c r="AE570" s="2" t="s">
        <v>5300</v>
      </c>
      <c r="AF570" s="2" t="s">
        <v>5295</v>
      </c>
      <c r="AG570" s="2">
        <v>3</v>
      </c>
      <c r="AH570" s="23">
        <f t="shared" si="32"/>
        <v>3197.54</v>
      </c>
      <c r="AI570" s="2" t="str">
        <f t="shared" si="33"/>
        <v>Adulto</v>
      </c>
      <c r="AJ570" s="23">
        <f t="shared" si="34"/>
        <v>1001.3880449023678</v>
      </c>
      <c r="AK570" s="17">
        <f t="shared" si="35"/>
        <v>2196.1519550976323</v>
      </c>
    </row>
    <row r="571" spans="1:37" x14ac:dyDescent="0.25">
      <c r="A571" s="3" t="s">
        <v>1117</v>
      </c>
      <c r="B571" s="1" t="s">
        <v>2536</v>
      </c>
      <c r="C571" s="1" t="s">
        <v>2545</v>
      </c>
      <c r="D571" s="1" t="s">
        <v>2551</v>
      </c>
      <c r="E571" s="9">
        <v>43986</v>
      </c>
      <c r="F571" s="10">
        <v>63</v>
      </c>
      <c r="G571" s="1" t="s">
        <v>2555</v>
      </c>
      <c r="H571" s="1" t="s">
        <v>2562</v>
      </c>
      <c r="I571" s="1" t="s">
        <v>2565</v>
      </c>
      <c r="J571" s="11" t="s">
        <v>3651</v>
      </c>
      <c r="K571" s="9">
        <v>45541</v>
      </c>
      <c r="L571" s="1" t="s">
        <v>5068</v>
      </c>
      <c r="M571" s="1" t="s">
        <v>5073</v>
      </c>
      <c r="N571" s="11" t="s">
        <v>5089</v>
      </c>
      <c r="O571" s="1" t="s">
        <v>5278</v>
      </c>
      <c r="P571" s="1" t="s">
        <v>5281</v>
      </c>
      <c r="Q571" s="1" t="s">
        <v>5287</v>
      </c>
      <c r="R571" s="11">
        <v>2780.21</v>
      </c>
      <c r="S571" s="1" t="s">
        <v>5288</v>
      </c>
      <c r="T571" s="1" t="s">
        <v>5293</v>
      </c>
      <c r="U571" s="12">
        <v>0.54000654513976831</v>
      </c>
      <c r="V571" s="11">
        <v>528.17999999999995</v>
      </c>
      <c r="W571" s="1" t="s">
        <v>5295</v>
      </c>
      <c r="X571" s="1" t="s">
        <v>5295</v>
      </c>
      <c r="Y571" s="10">
        <v>244</v>
      </c>
      <c r="Z571" s="10">
        <v>8</v>
      </c>
      <c r="AA571" s="1" t="s">
        <v>5297</v>
      </c>
      <c r="AB571" s="1">
        <v>1</v>
      </c>
      <c r="AC571" s="10">
        <v>7</v>
      </c>
      <c r="AD571" s="10">
        <v>2</v>
      </c>
      <c r="AE571" s="1" t="s">
        <v>5299</v>
      </c>
      <c r="AF571" s="1" t="s">
        <v>5295</v>
      </c>
      <c r="AG571" s="1">
        <v>4</v>
      </c>
      <c r="AH571" s="17">
        <f t="shared" si="32"/>
        <v>3308.39</v>
      </c>
      <c r="AI571" s="1" t="str">
        <f t="shared" si="33"/>
        <v>Adulto</v>
      </c>
      <c r="AJ571" s="17">
        <f t="shared" si="34"/>
        <v>1786.5522538749581</v>
      </c>
      <c r="AK571" s="17">
        <f t="shared" si="35"/>
        <v>1521.8377461250418</v>
      </c>
    </row>
    <row r="572" spans="1:37" x14ac:dyDescent="0.25">
      <c r="A572" s="4" t="s">
        <v>1120</v>
      </c>
      <c r="B572" s="2" t="s">
        <v>2533</v>
      </c>
      <c r="C572" s="2" t="s">
        <v>2544</v>
      </c>
      <c r="D572" s="2" t="s">
        <v>2552</v>
      </c>
      <c r="E572" s="13">
        <v>19013</v>
      </c>
      <c r="F572" s="14">
        <v>62</v>
      </c>
      <c r="G572" s="2" t="s">
        <v>2553</v>
      </c>
      <c r="H572" s="2" t="s">
        <v>2560</v>
      </c>
      <c r="I572" s="2" t="s">
        <v>2566</v>
      </c>
      <c r="J572" s="15" t="s">
        <v>3654</v>
      </c>
      <c r="K572" s="13">
        <v>45035</v>
      </c>
      <c r="L572" s="2" t="s">
        <v>5069</v>
      </c>
      <c r="M572" s="2" t="s">
        <v>5074</v>
      </c>
      <c r="N572" s="15" t="s">
        <v>5138</v>
      </c>
      <c r="O572" s="2" t="s">
        <v>5274</v>
      </c>
      <c r="P572" s="2" t="s">
        <v>5280</v>
      </c>
      <c r="Q572" s="2" t="s">
        <v>5286</v>
      </c>
      <c r="R572" s="15">
        <v>2321.46</v>
      </c>
      <c r="S572" s="2" t="s">
        <v>5290</v>
      </c>
      <c r="T572" s="2" t="s">
        <v>5291</v>
      </c>
      <c r="U572" s="16">
        <v>0.74604808689055557</v>
      </c>
      <c r="V572" s="15">
        <v>182.29</v>
      </c>
      <c r="W572" s="2" t="s">
        <v>5294</v>
      </c>
      <c r="X572" s="2" t="s">
        <v>5294</v>
      </c>
      <c r="Y572" s="14">
        <v>111</v>
      </c>
      <c r="Z572" s="14">
        <v>4</v>
      </c>
      <c r="AA572" s="2" t="s">
        <v>5298</v>
      </c>
      <c r="AB572" s="2">
        <v>4</v>
      </c>
      <c r="AC572" s="14">
        <v>0</v>
      </c>
      <c r="AD572" s="14">
        <v>5</v>
      </c>
      <c r="AE572" s="2" t="s">
        <v>5303</v>
      </c>
      <c r="AF572" s="2" t="s">
        <v>5294</v>
      </c>
      <c r="AG572" s="2">
        <v>0</v>
      </c>
      <c r="AH572" s="23">
        <f t="shared" si="32"/>
        <v>2503.75</v>
      </c>
      <c r="AI572" s="2" t="str">
        <f t="shared" si="33"/>
        <v>Adulto</v>
      </c>
      <c r="AJ572" s="23">
        <f t="shared" si="34"/>
        <v>1867.9178975522286</v>
      </c>
      <c r="AK572" s="17">
        <f t="shared" si="35"/>
        <v>635.83210244777138</v>
      </c>
    </row>
    <row r="573" spans="1:37" x14ac:dyDescent="0.25">
      <c r="A573" s="4" t="s">
        <v>1124</v>
      </c>
      <c r="B573" s="2" t="s">
        <v>2534</v>
      </c>
      <c r="C573" s="2" t="s">
        <v>2544</v>
      </c>
      <c r="D573" s="2" t="s">
        <v>2551</v>
      </c>
      <c r="E573" s="13">
        <v>40075</v>
      </c>
      <c r="F573" s="14">
        <v>42</v>
      </c>
      <c r="G573" s="2" t="s">
        <v>2555</v>
      </c>
      <c r="H573" s="2" t="s">
        <v>2559</v>
      </c>
      <c r="I573" s="2" t="s">
        <v>2564</v>
      </c>
      <c r="J573" s="15" t="s">
        <v>3658</v>
      </c>
      <c r="K573" s="13">
        <v>45349</v>
      </c>
      <c r="L573" s="2" t="s">
        <v>5067</v>
      </c>
      <c r="M573" s="2" t="s">
        <v>5072</v>
      </c>
      <c r="N573" s="15" t="s">
        <v>5141</v>
      </c>
      <c r="O573" s="2" t="s">
        <v>5274</v>
      </c>
      <c r="P573" s="2" t="s">
        <v>5281</v>
      </c>
      <c r="Q573" s="2" t="s">
        <v>5284</v>
      </c>
      <c r="R573" s="15">
        <v>424.34</v>
      </c>
      <c r="S573" s="2" t="s">
        <v>5290</v>
      </c>
      <c r="T573" s="2" t="s">
        <v>5293</v>
      </c>
      <c r="U573" s="16">
        <v>0.37104911676125307</v>
      </c>
      <c r="V573" s="15">
        <v>641.45000000000005</v>
      </c>
      <c r="W573" s="2" t="s">
        <v>5294</v>
      </c>
      <c r="X573" s="2" t="s">
        <v>5294</v>
      </c>
      <c r="Y573" s="14">
        <v>206</v>
      </c>
      <c r="Z573" s="14">
        <v>14</v>
      </c>
      <c r="AA573" s="2" t="s">
        <v>5297</v>
      </c>
      <c r="AB573" s="2">
        <v>2</v>
      </c>
      <c r="AC573" s="14">
        <v>1</v>
      </c>
      <c r="AD573" s="14">
        <v>7</v>
      </c>
      <c r="AE573" s="2" t="s">
        <v>5302</v>
      </c>
      <c r="AF573" s="2" t="s">
        <v>5294</v>
      </c>
      <c r="AG573" s="2">
        <v>2</v>
      </c>
      <c r="AH573" s="23">
        <f t="shared" si="32"/>
        <v>1065.79</v>
      </c>
      <c r="AI573" s="2" t="str">
        <f t="shared" si="33"/>
        <v>Adulto</v>
      </c>
      <c r="AJ573" s="23">
        <f t="shared" si="34"/>
        <v>395.46043815297588</v>
      </c>
      <c r="AK573" s="17">
        <f t="shared" si="35"/>
        <v>670.32956184702402</v>
      </c>
    </row>
    <row r="574" spans="1:37" x14ac:dyDescent="0.25">
      <c r="A574" s="3" t="s">
        <v>1127</v>
      </c>
      <c r="B574" s="1" t="s">
        <v>2542</v>
      </c>
      <c r="C574" s="1" t="s">
        <v>2548</v>
      </c>
      <c r="D574" s="1" t="s">
        <v>2552</v>
      </c>
      <c r="E574" s="9">
        <v>33009</v>
      </c>
      <c r="F574" s="10">
        <v>58</v>
      </c>
      <c r="G574" s="1" t="s">
        <v>2553</v>
      </c>
      <c r="H574" s="1" t="s">
        <v>2562</v>
      </c>
      <c r="I574" s="1" t="s">
        <v>2565</v>
      </c>
      <c r="J574" s="11" t="s">
        <v>3661</v>
      </c>
      <c r="K574" s="9">
        <v>45076</v>
      </c>
      <c r="L574" s="1" t="s">
        <v>5069</v>
      </c>
      <c r="M574" s="1" t="s">
        <v>5071</v>
      </c>
      <c r="N574" s="11" t="s">
        <v>5239</v>
      </c>
      <c r="O574" s="1" t="s">
        <v>5277</v>
      </c>
      <c r="P574" s="1" t="s">
        <v>5283</v>
      </c>
      <c r="Q574" s="1" t="s">
        <v>5285</v>
      </c>
      <c r="R574" s="11">
        <v>389.92</v>
      </c>
      <c r="S574" s="1" t="s">
        <v>5290</v>
      </c>
      <c r="T574" s="1" t="s">
        <v>5293</v>
      </c>
      <c r="U574" s="12">
        <v>0.13991234289760829</v>
      </c>
      <c r="V574" s="11">
        <v>74.55</v>
      </c>
      <c r="W574" s="1" t="s">
        <v>5295</v>
      </c>
      <c r="X574" s="1" t="s">
        <v>5294</v>
      </c>
      <c r="Y574" s="10">
        <v>250</v>
      </c>
      <c r="Z574" s="10">
        <v>14</v>
      </c>
      <c r="AA574" s="1" t="s">
        <v>5296</v>
      </c>
      <c r="AB574" s="1">
        <v>3</v>
      </c>
      <c r="AC574" s="10">
        <v>9</v>
      </c>
      <c r="AD574" s="10">
        <v>5</v>
      </c>
      <c r="AE574" s="1" t="s">
        <v>5302</v>
      </c>
      <c r="AF574" s="1" t="s">
        <v>5295</v>
      </c>
      <c r="AG574" s="1">
        <v>0</v>
      </c>
      <c r="AH574" s="17">
        <f t="shared" si="32"/>
        <v>464.47</v>
      </c>
      <c r="AI574" s="1" t="str">
        <f t="shared" si="33"/>
        <v>Adulto</v>
      </c>
      <c r="AJ574" s="17">
        <f t="shared" si="34"/>
        <v>64.985085905652127</v>
      </c>
      <c r="AK574" s="17">
        <f t="shared" si="35"/>
        <v>399.48491409434791</v>
      </c>
    </row>
    <row r="575" spans="1:37" x14ac:dyDescent="0.25">
      <c r="A575" s="3" t="s">
        <v>1129</v>
      </c>
      <c r="B575" s="1" t="s">
        <v>2540</v>
      </c>
      <c r="C575" s="1" t="s">
        <v>2548</v>
      </c>
      <c r="D575" s="1" t="s">
        <v>2551</v>
      </c>
      <c r="E575" s="9">
        <v>30621</v>
      </c>
      <c r="F575" s="10">
        <v>27</v>
      </c>
      <c r="G575" s="1" t="s">
        <v>2553</v>
      </c>
      <c r="H575" s="1" t="s">
        <v>2562</v>
      </c>
      <c r="I575" s="1" t="s">
        <v>2564</v>
      </c>
      <c r="J575" s="11" t="s">
        <v>3663</v>
      </c>
      <c r="K575" s="9">
        <v>45070</v>
      </c>
      <c r="L575" s="1" t="s">
        <v>5068</v>
      </c>
      <c r="M575" s="1" t="s">
        <v>5074</v>
      </c>
      <c r="N575" s="11" t="s">
        <v>5216</v>
      </c>
      <c r="O575" s="1" t="s">
        <v>5274</v>
      </c>
      <c r="P575" s="1" t="s">
        <v>5280</v>
      </c>
      <c r="Q575" s="1" t="s">
        <v>5286</v>
      </c>
      <c r="R575" s="11">
        <v>1546.03</v>
      </c>
      <c r="S575" s="1" t="s">
        <v>5290</v>
      </c>
      <c r="T575" s="1" t="s">
        <v>5291</v>
      </c>
      <c r="U575" s="12">
        <v>0.23583497959757449</v>
      </c>
      <c r="V575" s="11">
        <v>649.09</v>
      </c>
      <c r="W575" s="1" t="s">
        <v>5294</v>
      </c>
      <c r="X575" s="1" t="s">
        <v>5295</v>
      </c>
      <c r="Y575" s="10">
        <v>162</v>
      </c>
      <c r="Z575" s="10">
        <v>6</v>
      </c>
      <c r="AA575" s="1" t="s">
        <v>5297</v>
      </c>
      <c r="AB575" s="1">
        <v>4</v>
      </c>
      <c r="AC575" s="10">
        <v>8</v>
      </c>
      <c r="AD575" s="10">
        <v>2</v>
      </c>
      <c r="AE575" s="1" t="s">
        <v>5300</v>
      </c>
      <c r="AF575" s="1" t="s">
        <v>5294</v>
      </c>
      <c r="AG575" s="1">
        <v>4</v>
      </c>
      <c r="AH575" s="17">
        <f t="shared" si="32"/>
        <v>2195.12</v>
      </c>
      <c r="AI575" s="1" t="str">
        <f t="shared" si="33"/>
        <v>Adulto</v>
      </c>
      <c r="AJ575" s="17">
        <f t="shared" si="34"/>
        <v>517.68608041422772</v>
      </c>
      <c r="AK575" s="17">
        <f t="shared" si="35"/>
        <v>1677.4339195857722</v>
      </c>
    </row>
    <row r="576" spans="1:37" x14ac:dyDescent="0.25">
      <c r="A576" s="4" t="s">
        <v>1130</v>
      </c>
      <c r="B576" s="2" t="s">
        <v>2534</v>
      </c>
      <c r="C576" s="2" t="s">
        <v>2543</v>
      </c>
      <c r="D576" s="2" t="s">
        <v>2552</v>
      </c>
      <c r="E576" s="13">
        <v>38819</v>
      </c>
      <c r="F576" s="14">
        <v>28</v>
      </c>
      <c r="G576" s="2" t="s">
        <v>2556</v>
      </c>
      <c r="H576" s="2" t="s">
        <v>2561</v>
      </c>
      <c r="I576" s="2" t="s">
        <v>2565</v>
      </c>
      <c r="J576" s="15" t="s">
        <v>3664</v>
      </c>
      <c r="K576" s="13">
        <v>45048</v>
      </c>
      <c r="L576" s="2" t="s">
        <v>5067</v>
      </c>
      <c r="M576" s="2" t="s">
        <v>5070</v>
      </c>
      <c r="N576" s="15" t="s">
        <v>5263</v>
      </c>
      <c r="O576" s="2" t="s">
        <v>5277</v>
      </c>
      <c r="P576" s="2" t="s">
        <v>5281</v>
      </c>
      <c r="Q576" s="2" t="s">
        <v>5286</v>
      </c>
      <c r="R576" s="15">
        <v>1171.25</v>
      </c>
      <c r="S576" s="2" t="s">
        <v>5289</v>
      </c>
      <c r="T576" s="2" t="s">
        <v>5292</v>
      </c>
      <c r="U576" s="16">
        <v>0.40199201745331242</v>
      </c>
      <c r="V576" s="15">
        <v>257.10000000000002</v>
      </c>
      <c r="W576" s="2" t="s">
        <v>5294</v>
      </c>
      <c r="X576" s="2" t="s">
        <v>5294</v>
      </c>
      <c r="Y576" s="14">
        <v>141</v>
      </c>
      <c r="Z576" s="14">
        <v>0</v>
      </c>
      <c r="AA576" s="2" t="s">
        <v>5296</v>
      </c>
      <c r="AB576" s="2">
        <v>1</v>
      </c>
      <c r="AC576" s="14">
        <v>4</v>
      </c>
      <c r="AD576" s="14">
        <v>2</v>
      </c>
      <c r="AE576" s="2" t="s">
        <v>5302</v>
      </c>
      <c r="AF576" s="2" t="s">
        <v>5295</v>
      </c>
      <c r="AG576" s="2">
        <v>5</v>
      </c>
      <c r="AH576" s="23">
        <f t="shared" si="32"/>
        <v>1428.35</v>
      </c>
      <c r="AI576" s="2" t="str">
        <f t="shared" si="33"/>
        <v>Adulto</v>
      </c>
      <c r="AJ576" s="23">
        <f t="shared" si="34"/>
        <v>574.18529812943871</v>
      </c>
      <c r="AK576" s="17">
        <f t="shared" si="35"/>
        <v>854.1647018705612</v>
      </c>
    </row>
    <row r="577" spans="1:37" x14ac:dyDescent="0.25">
      <c r="A577" s="3" t="s">
        <v>1131</v>
      </c>
      <c r="B577" s="1" t="s">
        <v>2535</v>
      </c>
      <c r="C577" s="1" t="s">
        <v>2545</v>
      </c>
      <c r="D577" s="1" t="s">
        <v>2551</v>
      </c>
      <c r="E577" s="9">
        <v>21736</v>
      </c>
      <c r="F577" s="10">
        <v>26</v>
      </c>
      <c r="G577" s="1" t="s">
        <v>2554</v>
      </c>
      <c r="H577" s="1" t="s">
        <v>2558</v>
      </c>
      <c r="I577" s="1" t="s">
        <v>2566</v>
      </c>
      <c r="J577" s="11" t="s">
        <v>3665</v>
      </c>
      <c r="K577" s="9">
        <v>45433</v>
      </c>
      <c r="L577" s="1" t="s">
        <v>5068</v>
      </c>
      <c r="M577" s="1" t="s">
        <v>5072</v>
      </c>
      <c r="N577" s="11" t="s">
        <v>5151</v>
      </c>
      <c r="O577" s="1" t="s">
        <v>5276</v>
      </c>
      <c r="P577" s="1" t="s">
        <v>5279</v>
      </c>
      <c r="Q577" s="1" t="s">
        <v>5285</v>
      </c>
      <c r="R577" s="11">
        <v>514.74</v>
      </c>
      <c r="S577" s="1" t="s">
        <v>5290</v>
      </c>
      <c r="T577" s="1" t="s">
        <v>5288</v>
      </c>
      <c r="U577" s="12">
        <v>0.33589910161843661</v>
      </c>
      <c r="V577" s="11">
        <v>148.52000000000001</v>
      </c>
      <c r="W577" s="1" t="s">
        <v>5294</v>
      </c>
      <c r="X577" s="1" t="s">
        <v>5294</v>
      </c>
      <c r="Y577" s="10">
        <v>30</v>
      </c>
      <c r="Z577" s="10">
        <v>4</v>
      </c>
      <c r="AA577" s="1" t="s">
        <v>5297</v>
      </c>
      <c r="AB577" s="1">
        <v>4</v>
      </c>
      <c r="AC577" s="10">
        <v>0</v>
      </c>
      <c r="AD577" s="10">
        <v>5</v>
      </c>
      <c r="AE577" s="1" t="s">
        <v>5299</v>
      </c>
      <c r="AF577" s="1" t="s">
        <v>5294</v>
      </c>
      <c r="AG577" s="1">
        <v>1</v>
      </c>
      <c r="AH577" s="17">
        <f t="shared" si="32"/>
        <v>663.26</v>
      </c>
      <c r="AI577" s="1" t="str">
        <f t="shared" si="33"/>
        <v>Adulto</v>
      </c>
      <c r="AJ577" s="17">
        <f t="shared" si="34"/>
        <v>222.78843813944425</v>
      </c>
      <c r="AK577" s="17">
        <f t="shared" si="35"/>
        <v>440.47156186055577</v>
      </c>
    </row>
    <row r="578" spans="1:37" x14ac:dyDescent="0.25">
      <c r="A578" s="3" t="s">
        <v>1133</v>
      </c>
      <c r="B578" s="1" t="s">
        <v>2539</v>
      </c>
      <c r="C578" s="1" t="s">
        <v>2548</v>
      </c>
      <c r="D578" s="1" t="s">
        <v>2552</v>
      </c>
      <c r="E578" s="9">
        <v>34272</v>
      </c>
      <c r="F578" s="10">
        <v>49</v>
      </c>
      <c r="G578" s="1" t="s">
        <v>2554</v>
      </c>
      <c r="H578" s="1" t="s">
        <v>2559</v>
      </c>
      <c r="I578" s="1" t="s">
        <v>2566</v>
      </c>
      <c r="J578" s="11" t="s">
        <v>3667</v>
      </c>
      <c r="K578" s="9">
        <v>44964</v>
      </c>
      <c r="L578" s="1" t="s">
        <v>5069</v>
      </c>
      <c r="M578" s="1" t="s">
        <v>5070</v>
      </c>
      <c r="N578" s="11" t="s">
        <v>5171</v>
      </c>
      <c r="O578" s="1" t="s">
        <v>5278</v>
      </c>
      <c r="P578" s="1" t="s">
        <v>5279</v>
      </c>
      <c r="Q578" s="1" t="s">
        <v>5287</v>
      </c>
      <c r="R578" s="11">
        <v>942.16</v>
      </c>
      <c r="S578" s="1" t="s">
        <v>5289</v>
      </c>
      <c r="T578" s="1" t="s">
        <v>5293</v>
      </c>
      <c r="U578" s="12">
        <v>0.52551791326307595</v>
      </c>
      <c r="V578" s="11">
        <v>99.24</v>
      </c>
      <c r="W578" s="1" t="s">
        <v>5294</v>
      </c>
      <c r="X578" s="1" t="s">
        <v>5294</v>
      </c>
      <c r="Y578" s="10">
        <v>127</v>
      </c>
      <c r="Z578" s="10">
        <v>1</v>
      </c>
      <c r="AA578" s="1" t="s">
        <v>5297</v>
      </c>
      <c r="AB578" s="1">
        <v>1</v>
      </c>
      <c r="AC578" s="10">
        <v>4</v>
      </c>
      <c r="AD578" s="10">
        <v>4</v>
      </c>
      <c r="AE578" s="1" t="s">
        <v>5303</v>
      </c>
      <c r="AF578" s="1" t="s">
        <v>5295</v>
      </c>
      <c r="AG578" s="1">
        <v>0</v>
      </c>
      <c r="AH578" s="17">
        <f t="shared" ref="AH578:AH641" si="36">R578+V578</f>
        <v>1041.3999999999999</v>
      </c>
      <c r="AI578" s="1" t="str">
        <f t="shared" ref="AI578:AI641" si="37">IF(F578&lt;15,"Niño",IF(F578&lt;65,"Adulto","Adulto Mayor"))</f>
        <v>Adulto</v>
      </c>
      <c r="AJ578" s="17">
        <f t="shared" ref="AJ578:AJ641" si="38">AH578*U578</f>
        <v>547.27435487216724</v>
      </c>
      <c r="AK578" s="17">
        <f t="shared" si="35"/>
        <v>494.12564512783263</v>
      </c>
    </row>
    <row r="579" spans="1:37" x14ac:dyDescent="0.25">
      <c r="A579" s="4" t="s">
        <v>1134</v>
      </c>
      <c r="B579" s="2" t="s">
        <v>2537</v>
      </c>
      <c r="C579" s="2" t="s">
        <v>2544</v>
      </c>
      <c r="D579" s="2" t="s">
        <v>2551</v>
      </c>
      <c r="E579" s="13">
        <v>36228</v>
      </c>
      <c r="F579" s="14">
        <v>21</v>
      </c>
      <c r="G579" s="2" t="s">
        <v>2557</v>
      </c>
      <c r="H579" s="2" t="s">
        <v>2562</v>
      </c>
      <c r="I579" s="2" t="s">
        <v>2566</v>
      </c>
      <c r="J579" s="15" t="s">
        <v>3668</v>
      </c>
      <c r="K579" s="13">
        <v>45556</v>
      </c>
      <c r="L579" s="2" t="s">
        <v>5067</v>
      </c>
      <c r="M579" s="2" t="s">
        <v>5072</v>
      </c>
      <c r="N579" s="15" t="s">
        <v>5155</v>
      </c>
      <c r="O579" s="2" t="s">
        <v>5274</v>
      </c>
      <c r="P579" s="2" t="s">
        <v>5280</v>
      </c>
      <c r="Q579" s="2" t="s">
        <v>5286</v>
      </c>
      <c r="R579" s="15">
        <v>309.39</v>
      </c>
      <c r="S579" s="2" t="s">
        <v>5289</v>
      </c>
      <c r="T579" s="2" t="s">
        <v>5291</v>
      </c>
      <c r="U579" s="16">
        <v>0.57570102704613546</v>
      </c>
      <c r="V579" s="15">
        <v>376.17</v>
      </c>
      <c r="W579" s="2" t="s">
        <v>5294</v>
      </c>
      <c r="X579" s="2" t="s">
        <v>5294</v>
      </c>
      <c r="Y579" s="14">
        <v>266</v>
      </c>
      <c r="Z579" s="14">
        <v>2</v>
      </c>
      <c r="AA579" s="2" t="s">
        <v>5298</v>
      </c>
      <c r="AB579" s="2">
        <v>1</v>
      </c>
      <c r="AC579" s="14">
        <v>2</v>
      </c>
      <c r="AD579" s="14">
        <v>3</v>
      </c>
      <c r="AE579" s="2" t="s">
        <v>5302</v>
      </c>
      <c r="AF579" s="2" t="s">
        <v>5295</v>
      </c>
      <c r="AG579" s="2">
        <v>5</v>
      </c>
      <c r="AH579" s="23">
        <f t="shared" si="36"/>
        <v>685.56</v>
      </c>
      <c r="AI579" s="2" t="str">
        <f t="shared" si="37"/>
        <v>Adulto</v>
      </c>
      <c r="AJ579" s="23">
        <f t="shared" si="38"/>
        <v>394.67759610174858</v>
      </c>
      <c r="AK579" s="17">
        <f t="shared" ref="AK579:AK642" si="39">AH579-AJ579</f>
        <v>290.88240389825137</v>
      </c>
    </row>
    <row r="580" spans="1:37" x14ac:dyDescent="0.25">
      <c r="A580" s="3" t="s">
        <v>1137</v>
      </c>
      <c r="B580" s="1" t="s">
        <v>2540</v>
      </c>
      <c r="C580" s="1" t="s">
        <v>2545</v>
      </c>
      <c r="D580" s="1" t="s">
        <v>2552</v>
      </c>
      <c r="E580" s="9">
        <v>29066</v>
      </c>
      <c r="F580" s="10">
        <v>58</v>
      </c>
      <c r="G580" s="1" t="s">
        <v>2553</v>
      </c>
      <c r="H580" s="1" t="s">
        <v>2561</v>
      </c>
      <c r="I580" s="1" t="s">
        <v>2564</v>
      </c>
      <c r="J580" s="11" t="s">
        <v>3671</v>
      </c>
      <c r="K580" s="9">
        <v>45573</v>
      </c>
      <c r="L580" s="1" t="s">
        <v>5067</v>
      </c>
      <c r="M580" s="1" t="s">
        <v>5071</v>
      </c>
      <c r="N580" s="11" t="s">
        <v>5228</v>
      </c>
      <c r="O580" s="1" t="s">
        <v>5278</v>
      </c>
      <c r="P580" s="1" t="s">
        <v>5282</v>
      </c>
      <c r="Q580" s="1" t="s">
        <v>5284</v>
      </c>
      <c r="R580" s="11">
        <v>2086.89</v>
      </c>
      <c r="S580" s="1" t="s">
        <v>5289</v>
      </c>
      <c r="T580" s="1" t="s">
        <v>5293</v>
      </c>
      <c r="U580" s="12">
        <v>0.98048329878643359</v>
      </c>
      <c r="V580" s="11">
        <v>138.88999999999999</v>
      </c>
      <c r="W580" s="1" t="s">
        <v>5294</v>
      </c>
      <c r="X580" s="1" t="s">
        <v>5295</v>
      </c>
      <c r="Y580" s="10">
        <v>212</v>
      </c>
      <c r="Z580" s="10">
        <v>7</v>
      </c>
      <c r="AA580" s="1" t="s">
        <v>5297</v>
      </c>
      <c r="AB580" s="1">
        <v>4</v>
      </c>
      <c r="AC580" s="10">
        <v>0</v>
      </c>
      <c r="AD580" s="10">
        <v>4</v>
      </c>
      <c r="AE580" s="1" t="s">
        <v>5299</v>
      </c>
      <c r="AF580" s="1" t="s">
        <v>5295</v>
      </c>
      <c r="AG580" s="1">
        <v>4</v>
      </c>
      <c r="AH580" s="17">
        <f t="shared" si="36"/>
        <v>2225.7799999999997</v>
      </c>
      <c r="AI580" s="1" t="str">
        <f t="shared" si="37"/>
        <v>Adulto</v>
      </c>
      <c r="AJ580" s="17">
        <f t="shared" si="38"/>
        <v>2182.340116772868</v>
      </c>
      <c r="AK580" s="17">
        <f t="shared" si="39"/>
        <v>43.439883227131759</v>
      </c>
    </row>
    <row r="581" spans="1:37" x14ac:dyDescent="0.25">
      <c r="A581" s="3" t="s">
        <v>1139</v>
      </c>
      <c r="B581" s="1" t="s">
        <v>2538</v>
      </c>
      <c r="C581" s="1" t="s">
        <v>2547</v>
      </c>
      <c r="D581" s="1" t="s">
        <v>2551</v>
      </c>
      <c r="E581" s="9">
        <v>19205</v>
      </c>
      <c r="F581" s="10">
        <v>55</v>
      </c>
      <c r="G581" s="1" t="s">
        <v>2554</v>
      </c>
      <c r="H581" s="1" t="s">
        <v>2558</v>
      </c>
      <c r="I581" s="1" t="s">
        <v>2566</v>
      </c>
      <c r="J581" s="11" t="s">
        <v>3673</v>
      </c>
      <c r="K581" s="9">
        <v>45184</v>
      </c>
      <c r="L581" s="1" t="s">
        <v>5068</v>
      </c>
      <c r="M581" s="1" t="s">
        <v>5072</v>
      </c>
      <c r="N581" s="11" t="s">
        <v>5103</v>
      </c>
      <c r="O581" s="1" t="s">
        <v>5276</v>
      </c>
      <c r="P581" s="1" t="s">
        <v>5279</v>
      </c>
      <c r="Q581" s="1" t="s">
        <v>5286</v>
      </c>
      <c r="R581" s="11">
        <v>2743.85</v>
      </c>
      <c r="S581" s="1" t="s">
        <v>5289</v>
      </c>
      <c r="T581" s="1" t="s">
        <v>5288</v>
      </c>
      <c r="U581" s="12">
        <v>0.21583777810977761</v>
      </c>
      <c r="V581" s="11">
        <v>609.99</v>
      </c>
      <c r="W581" s="1" t="s">
        <v>5294</v>
      </c>
      <c r="X581" s="1" t="s">
        <v>5295</v>
      </c>
      <c r="Y581" s="10">
        <v>227</v>
      </c>
      <c r="Z581" s="10">
        <v>6</v>
      </c>
      <c r="AA581" s="1" t="s">
        <v>5296</v>
      </c>
      <c r="AB581" s="1">
        <v>3</v>
      </c>
      <c r="AC581" s="10">
        <v>3</v>
      </c>
      <c r="AD581" s="10">
        <v>8</v>
      </c>
      <c r="AE581" s="1" t="s">
        <v>5303</v>
      </c>
      <c r="AF581" s="1" t="s">
        <v>5294</v>
      </c>
      <c r="AG581" s="1">
        <v>3</v>
      </c>
      <c r="AH581" s="17">
        <f t="shared" si="36"/>
        <v>3353.84</v>
      </c>
      <c r="AI581" s="1" t="str">
        <f t="shared" si="37"/>
        <v>Adulto</v>
      </c>
      <c r="AJ581" s="17">
        <f t="shared" si="38"/>
        <v>723.88537373569659</v>
      </c>
      <c r="AK581" s="17">
        <f t="shared" si="39"/>
        <v>2629.9546262643034</v>
      </c>
    </row>
    <row r="582" spans="1:37" x14ac:dyDescent="0.25">
      <c r="A582" s="3" t="s">
        <v>1141</v>
      </c>
      <c r="B582" s="1" t="s">
        <v>2538</v>
      </c>
      <c r="C582" s="1" t="s">
        <v>2545</v>
      </c>
      <c r="D582" s="1" t="s">
        <v>2552</v>
      </c>
      <c r="E582" s="9">
        <v>36689</v>
      </c>
      <c r="F582" s="10">
        <v>26</v>
      </c>
      <c r="G582" s="1" t="s">
        <v>2557</v>
      </c>
      <c r="H582" s="1" t="s">
        <v>2562</v>
      </c>
      <c r="I582" s="1" t="s">
        <v>2566</v>
      </c>
      <c r="J582" s="11" t="s">
        <v>3675</v>
      </c>
      <c r="K582" s="9">
        <v>45379</v>
      </c>
      <c r="L582" s="1" t="s">
        <v>5067</v>
      </c>
      <c r="M582" s="1" t="s">
        <v>5071</v>
      </c>
      <c r="N582" s="11" t="s">
        <v>5142</v>
      </c>
      <c r="O582" s="1" t="s">
        <v>5275</v>
      </c>
      <c r="P582" s="1" t="s">
        <v>5280</v>
      </c>
      <c r="Q582" s="1" t="s">
        <v>5286</v>
      </c>
      <c r="R582" s="11">
        <v>1987.77</v>
      </c>
      <c r="S582" s="1" t="s">
        <v>5290</v>
      </c>
      <c r="T582" s="1" t="s">
        <v>5292</v>
      </c>
      <c r="U582" s="12">
        <v>0.88129806667150989</v>
      </c>
      <c r="V582" s="11">
        <v>56.75</v>
      </c>
      <c r="W582" s="1" t="s">
        <v>5294</v>
      </c>
      <c r="X582" s="1" t="s">
        <v>5295</v>
      </c>
      <c r="Y582" s="10">
        <v>236</v>
      </c>
      <c r="Z582" s="10">
        <v>9</v>
      </c>
      <c r="AA582" s="1" t="s">
        <v>5298</v>
      </c>
      <c r="AB582" s="1">
        <v>1</v>
      </c>
      <c r="AC582" s="10">
        <v>9</v>
      </c>
      <c r="AD582" s="10">
        <v>2</v>
      </c>
      <c r="AE582" s="1" t="s">
        <v>5300</v>
      </c>
      <c r="AF582" s="1" t="s">
        <v>5294</v>
      </c>
      <c r="AG582" s="1">
        <v>4</v>
      </c>
      <c r="AH582" s="17">
        <f t="shared" si="36"/>
        <v>2044.52</v>
      </c>
      <c r="AI582" s="1" t="str">
        <f t="shared" si="37"/>
        <v>Adulto</v>
      </c>
      <c r="AJ582" s="17">
        <f t="shared" si="38"/>
        <v>1801.8315232712355</v>
      </c>
      <c r="AK582" s="17">
        <f t="shared" si="39"/>
        <v>242.6884767287645</v>
      </c>
    </row>
    <row r="583" spans="1:37" x14ac:dyDescent="0.25">
      <c r="A583" s="3" t="s">
        <v>1143</v>
      </c>
      <c r="B583" s="1" t="s">
        <v>2539</v>
      </c>
      <c r="C583" s="1" t="s">
        <v>2544</v>
      </c>
      <c r="D583" s="1" t="s">
        <v>2551</v>
      </c>
      <c r="E583" s="9">
        <v>26205</v>
      </c>
      <c r="F583" s="10">
        <v>25</v>
      </c>
      <c r="G583" s="1" t="s">
        <v>2555</v>
      </c>
      <c r="H583" s="1" t="s">
        <v>2558</v>
      </c>
      <c r="I583" s="1" t="s">
        <v>2566</v>
      </c>
      <c r="J583" s="11" t="s">
        <v>3677</v>
      </c>
      <c r="K583" s="9">
        <v>45457</v>
      </c>
      <c r="L583" s="1" t="s">
        <v>5069</v>
      </c>
      <c r="M583" s="1" t="s">
        <v>5074</v>
      </c>
      <c r="N583" s="11" t="s">
        <v>5135</v>
      </c>
      <c r="O583" s="1" t="s">
        <v>5278</v>
      </c>
      <c r="P583" s="1" t="s">
        <v>5282</v>
      </c>
      <c r="Q583" s="1" t="s">
        <v>5285</v>
      </c>
      <c r="R583" s="11">
        <v>1837.45</v>
      </c>
      <c r="S583" s="1" t="s">
        <v>5288</v>
      </c>
      <c r="T583" s="1" t="s">
        <v>5288</v>
      </c>
      <c r="U583" s="12">
        <v>0.8461038198143962</v>
      </c>
      <c r="V583" s="11">
        <v>332.04</v>
      </c>
      <c r="W583" s="1" t="s">
        <v>5295</v>
      </c>
      <c r="X583" s="1" t="s">
        <v>5295</v>
      </c>
      <c r="Y583" s="10">
        <v>95</v>
      </c>
      <c r="Z583" s="10">
        <v>6</v>
      </c>
      <c r="AA583" s="1" t="s">
        <v>5297</v>
      </c>
      <c r="AB583" s="1">
        <v>1</v>
      </c>
      <c r="AC583" s="10">
        <v>1</v>
      </c>
      <c r="AD583" s="10">
        <v>3</v>
      </c>
      <c r="AE583" s="1" t="s">
        <v>5299</v>
      </c>
      <c r="AF583" s="1" t="s">
        <v>5295</v>
      </c>
      <c r="AG583" s="1">
        <v>3</v>
      </c>
      <c r="AH583" s="17">
        <f t="shared" si="36"/>
        <v>2169.4900000000002</v>
      </c>
      <c r="AI583" s="1" t="str">
        <f t="shared" si="37"/>
        <v>Adulto</v>
      </c>
      <c r="AJ583" s="17">
        <f t="shared" si="38"/>
        <v>1835.6137760491347</v>
      </c>
      <c r="AK583" s="17">
        <f t="shared" si="39"/>
        <v>333.87622395086555</v>
      </c>
    </row>
    <row r="584" spans="1:37" x14ac:dyDescent="0.25">
      <c r="A584" s="3" t="s">
        <v>1145</v>
      </c>
      <c r="B584" s="1" t="s">
        <v>2540</v>
      </c>
      <c r="C584" s="1" t="s">
        <v>2547</v>
      </c>
      <c r="D584" s="1" t="s">
        <v>2551</v>
      </c>
      <c r="E584" s="9">
        <v>27777</v>
      </c>
      <c r="F584" s="10">
        <v>33</v>
      </c>
      <c r="G584" s="1" t="s">
        <v>2556</v>
      </c>
      <c r="H584" s="1" t="s">
        <v>2558</v>
      </c>
      <c r="I584" s="1" t="s">
        <v>2563</v>
      </c>
      <c r="J584" s="11" t="s">
        <v>3679</v>
      </c>
      <c r="K584" s="9">
        <v>45072</v>
      </c>
      <c r="L584" s="1" t="s">
        <v>5068</v>
      </c>
      <c r="M584" s="1" t="s">
        <v>5073</v>
      </c>
      <c r="N584" s="11" t="s">
        <v>5129</v>
      </c>
      <c r="O584" s="1" t="s">
        <v>5277</v>
      </c>
      <c r="P584" s="1" t="s">
        <v>5283</v>
      </c>
      <c r="Q584" s="1" t="s">
        <v>5286</v>
      </c>
      <c r="R584" s="11">
        <v>1317.27</v>
      </c>
      <c r="S584" s="1" t="s">
        <v>5288</v>
      </c>
      <c r="T584" s="1" t="s">
        <v>5288</v>
      </c>
      <c r="U584" s="12">
        <v>0.91462388974017683</v>
      </c>
      <c r="V584" s="11">
        <v>21.53</v>
      </c>
      <c r="W584" s="1" t="s">
        <v>5294</v>
      </c>
      <c r="X584" s="1" t="s">
        <v>5294</v>
      </c>
      <c r="Y584" s="10">
        <v>61</v>
      </c>
      <c r="Z584" s="10">
        <v>10</v>
      </c>
      <c r="AA584" s="1" t="s">
        <v>5298</v>
      </c>
      <c r="AB584" s="1">
        <v>4</v>
      </c>
      <c r="AC584" s="10">
        <v>6</v>
      </c>
      <c r="AD584" s="10">
        <v>4</v>
      </c>
      <c r="AE584" s="1" t="s">
        <v>5303</v>
      </c>
      <c r="AF584" s="1" t="s">
        <v>5295</v>
      </c>
      <c r="AG584" s="1">
        <v>1</v>
      </c>
      <c r="AH584" s="17">
        <f t="shared" si="36"/>
        <v>1338.8</v>
      </c>
      <c r="AI584" s="1" t="str">
        <f t="shared" si="37"/>
        <v>Adulto</v>
      </c>
      <c r="AJ584" s="17">
        <f t="shared" si="38"/>
        <v>1224.4984635841488</v>
      </c>
      <c r="AK584" s="17">
        <f t="shared" si="39"/>
        <v>114.30153641585116</v>
      </c>
    </row>
    <row r="585" spans="1:37" x14ac:dyDescent="0.25">
      <c r="A585" s="4" t="s">
        <v>1150</v>
      </c>
      <c r="B585" s="2" t="s">
        <v>2539</v>
      </c>
      <c r="C585" s="2" t="s">
        <v>2544</v>
      </c>
      <c r="D585" s="2" t="s">
        <v>2551</v>
      </c>
      <c r="E585" s="13">
        <v>21009</v>
      </c>
      <c r="F585" s="14">
        <v>23</v>
      </c>
      <c r="G585" s="2" t="s">
        <v>2555</v>
      </c>
      <c r="H585" s="2" t="s">
        <v>2559</v>
      </c>
      <c r="I585" s="2" t="s">
        <v>2565</v>
      </c>
      <c r="J585" s="15" t="s">
        <v>3684</v>
      </c>
      <c r="K585" s="13">
        <v>45497</v>
      </c>
      <c r="L585" s="2" t="s">
        <v>5067</v>
      </c>
      <c r="M585" s="2" t="s">
        <v>5074</v>
      </c>
      <c r="N585" s="15" t="s">
        <v>5226</v>
      </c>
      <c r="O585" s="2" t="s">
        <v>5276</v>
      </c>
      <c r="P585" s="2" t="s">
        <v>5279</v>
      </c>
      <c r="Q585" s="2" t="s">
        <v>5285</v>
      </c>
      <c r="R585" s="15">
        <v>778.79</v>
      </c>
      <c r="S585" s="2" t="s">
        <v>5289</v>
      </c>
      <c r="T585" s="2" t="s">
        <v>5291</v>
      </c>
      <c r="U585" s="16">
        <v>0.27786716860223631</v>
      </c>
      <c r="V585" s="15">
        <v>441.68</v>
      </c>
      <c r="W585" s="2" t="s">
        <v>5294</v>
      </c>
      <c r="X585" s="2" t="s">
        <v>5294</v>
      </c>
      <c r="Y585" s="14">
        <v>165</v>
      </c>
      <c r="Z585" s="14">
        <v>10</v>
      </c>
      <c r="AA585" s="2" t="s">
        <v>5297</v>
      </c>
      <c r="AB585" s="2">
        <v>1</v>
      </c>
      <c r="AC585" s="14">
        <v>1</v>
      </c>
      <c r="AD585" s="14">
        <v>1</v>
      </c>
      <c r="AE585" s="2" t="s">
        <v>5303</v>
      </c>
      <c r="AF585" s="2" t="s">
        <v>5295</v>
      </c>
      <c r="AG585" s="2">
        <v>3</v>
      </c>
      <c r="AH585" s="23">
        <f t="shared" si="36"/>
        <v>1220.47</v>
      </c>
      <c r="AI585" s="2" t="str">
        <f t="shared" si="37"/>
        <v>Adulto</v>
      </c>
      <c r="AJ585" s="23">
        <f t="shared" si="38"/>
        <v>339.12854326397138</v>
      </c>
      <c r="AK585" s="17">
        <f t="shared" si="39"/>
        <v>881.3414567360287</v>
      </c>
    </row>
    <row r="586" spans="1:37" x14ac:dyDescent="0.25">
      <c r="A586" s="3" t="s">
        <v>1151</v>
      </c>
      <c r="B586" s="1" t="s">
        <v>2536</v>
      </c>
      <c r="C586" s="1" t="s">
        <v>2545</v>
      </c>
      <c r="D586" s="1" t="s">
        <v>2552</v>
      </c>
      <c r="E586" s="9">
        <v>36634</v>
      </c>
      <c r="F586" s="10">
        <v>30</v>
      </c>
      <c r="G586" s="1" t="s">
        <v>2557</v>
      </c>
      <c r="H586" s="1" t="s">
        <v>2560</v>
      </c>
      <c r="I586" s="1" t="s">
        <v>2564</v>
      </c>
      <c r="J586" s="11" t="s">
        <v>3685</v>
      </c>
      <c r="K586" s="9">
        <v>45099</v>
      </c>
      <c r="L586" s="1" t="s">
        <v>5067</v>
      </c>
      <c r="M586" s="1" t="s">
        <v>5073</v>
      </c>
      <c r="N586" s="11" t="s">
        <v>5271</v>
      </c>
      <c r="O586" s="1" t="s">
        <v>5276</v>
      </c>
      <c r="P586" s="1" t="s">
        <v>5283</v>
      </c>
      <c r="Q586" s="1" t="s">
        <v>5287</v>
      </c>
      <c r="R586" s="11">
        <v>643.84</v>
      </c>
      <c r="S586" s="1" t="s">
        <v>5288</v>
      </c>
      <c r="T586" s="1" t="s">
        <v>5292</v>
      </c>
      <c r="U586" s="12">
        <v>0.71750581776798428</v>
      </c>
      <c r="V586" s="11">
        <v>347.55</v>
      </c>
      <c r="W586" s="1" t="s">
        <v>5294</v>
      </c>
      <c r="X586" s="1" t="s">
        <v>5295</v>
      </c>
      <c r="Y586" s="10">
        <v>189</v>
      </c>
      <c r="Z586" s="10">
        <v>4</v>
      </c>
      <c r="AA586" s="1" t="s">
        <v>5297</v>
      </c>
      <c r="AB586" s="1">
        <v>4</v>
      </c>
      <c r="AC586" s="10">
        <v>1</v>
      </c>
      <c r="AD586" s="10">
        <v>7</v>
      </c>
      <c r="AE586" s="1" t="s">
        <v>5303</v>
      </c>
      <c r="AF586" s="1" t="s">
        <v>5294</v>
      </c>
      <c r="AG586" s="1">
        <v>0</v>
      </c>
      <c r="AH586" s="17">
        <f t="shared" si="36"/>
        <v>991.3900000000001</v>
      </c>
      <c r="AI586" s="1" t="str">
        <f t="shared" si="37"/>
        <v>Adulto</v>
      </c>
      <c r="AJ586" s="17">
        <f t="shared" si="38"/>
        <v>711.32809267700202</v>
      </c>
      <c r="AK586" s="17">
        <f t="shared" si="39"/>
        <v>280.06190732299808</v>
      </c>
    </row>
    <row r="587" spans="1:37" x14ac:dyDescent="0.25">
      <c r="A587" s="3" t="s">
        <v>1153</v>
      </c>
      <c r="B587" s="1" t="s">
        <v>2537</v>
      </c>
      <c r="C587" s="1" t="s">
        <v>2548</v>
      </c>
      <c r="D587" s="1" t="s">
        <v>2552</v>
      </c>
      <c r="E587" s="9">
        <v>40882</v>
      </c>
      <c r="F587" s="10">
        <v>54</v>
      </c>
      <c r="G587" s="1" t="s">
        <v>2553</v>
      </c>
      <c r="H587" s="1" t="s">
        <v>2561</v>
      </c>
      <c r="I587" s="1" t="s">
        <v>2564</v>
      </c>
      <c r="J587" s="11" t="s">
        <v>3687</v>
      </c>
      <c r="K587" s="9">
        <v>45504</v>
      </c>
      <c r="L587" s="1" t="s">
        <v>5069</v>
      </c>
      <c r="M587" s="1" t="s">
        <v>5070</v>
      </c>
      <c r="N587" s="11" t="s">
        <v>5149</v>
      </c>
      <c r="O587" s="1" t="s">
        <v>5278</v>
      </c>
      <c r="P587" s="1" t="s">
        <v>5280</v>
      </c>
      <c r="Q587" s="1" t="s">
        <v>5287</v>
      </c>
      <c r="R587" s="11">
        <v>2851.07</v>
      </c>
      <c r="S587" s="1" t="s">
        <v>5290</v>
      </c>
      <c r="T587" s="1" t="s">
        <v>5292</v>
      </c>
      <c r="U587" s="12">
        <v>0.111582114210072</v>
      </c>
      <c r="V587" s="11">
        <v>524.64</v>
      </c>
      <c r="W587" s="1" t="s">
        <v>5295</v>
      </c>
      <c r="X587" s="1" t="s">
        <v>5294</v>
      </c>
      <c r="Y587" s="10">
        <v>44</v>
      </c>
      <c r="Z587" s="10">
        <v>8</v>
      </c>
      <c r="AA587" s="1" t="s">
        <v>5297</v>
      </c>
      <c r="AB587" s="1">
        <v>3</v>
      </c>
      <c r="AC587" s="10">
        <v>6</v>
      </c>
      <c r="AD587" s="10">
        <v>10</v>
      </c>
      <c r="AE587" s="1" t="s">
        <v>5299</v>
      </c>
      <c r="AF587" s="1" t="s">
        <v>5294</v>
      </c>
      <c r="AG587" s="1">
        <v>1</v>
      </c>
      <c r="AH587" s="17">
        <f t="shared" si="36"/>
        <v>3375.71</v>
      </c>
      <c r="AI587" s="1" t="str">
        <f t="shared" si="37"/>
        <v>Adulto</v>
      </c>
      <c r="AJ587" s="17">
        <f t="shared" si="38"/>
        <v>376.66885876008217</v>
      </c>
      <c r="AK587" s="17">
        <f t="shared" si="39"/>
        <v>2999.041141239918</v>
      </c>
    </row>
    <row r="588" spans="1:37" x14ac:dyDescent="0.25">
      <c r="A588" s="4" t="s">
        <v>1156</v>
      </c>
      <c r="B588" s="2" t="s">
        <v>2537</v>
      </c>
      <c r="C588" s="2" t="s">
        <v>2545</v>
      </c>
      <c r="D588" s="2" t="s">
        <v>2552</v>
      </c>
      <c r="E588" s="13">
        <v>33137</v>
      </c>
      <c r="F588" s="14">
        <v>31</v>
      </c>
      <c r="G588" s="2" t="s">
        <v>2556</v>
      </c>
      <c r="H588" s="2" t="s">
        <v>2558</v>
      </c>
      <c r="I588" s="2" t="s">
        <v>2563</v>
      </c>
      <c r="J588" s="15" t="s">
        <v>3690</v>
      </c>
      <c r="K588" s="13">
        <v>45453</v>
      </c>
      <c r="L588" s="2" t="s">
        <v>5069</v>
      </c>
      <c r="M588" s="2" t="s">
        <v>5073</v>
      </c>
      <c r="N588" s="15" t="s">
        <v>5144</v>
      </c>
      <c r="O588" s="2" t="s">
        <v>5275</v>
      </c>
      <c r="P588" s="2" t="s">
        <v>5279</v>
      </c>
      <c r="Q588" s="2" t="s">
        <v>5287</v>
      </c>
      <c r="R588" s="15">
        <v>383.77</v>
      </c>
      <c r="S588" s="2" t="s">
        <v>5288</v>
      </c>
      <c r="T588" s="2" t="s">
        <v>5288</v>
      </c>
      <c r="U588" s="16">
        <v>0.1110649388156915</v>
      </c>
      <c r="V588" s="15">
        <v>432.29</v>
      </c>
      <c r="W588" s="2" t="s">
        <v>5295</v>
      </c>
      <c r="X588" s="2" t="s">
        <v>5294</v>
      </c>
      <c r="Y588" s="14">
        <v>274</v>
      </c>
      <c r="Z588" s="14">
        <v>13</v>
      </c>
      <c r="AA588" s="2" t="s">
        <v>5297</v>
      </c>
      <c r="AB588" s="2">
        <v>2</v>
      </c>
      <c r="AC588" s="14">
        <v>3</v>
      </c>
      <c r="AD588" s="14">
        <v>1</v>
      </c>
      <c r="AE588" s="2" t="s">
        <v>5302</v>
      </c>
      <c r="AF588" s="2" t="s">
        <v>5294</v>
      </c>
      <c r="AG588" s="2">
        <v>5</v>
      </c>
      <c r="AH588" s="23">
        <f t="shared" si="36"/>
        <v>816.06</v>
      </c>
      <c r="AI588" s="2" t="str">
        <f t="shared" si="37"/>
        <v>Adulto</v>
      </c>
      <c r="AJ588" s="23">
        <f t="shared" si="38"/>
        <v>90.635653969933202</v>
      </c>
      <c r="AK588" s="17">
        <f t="shared" si="39"/>
        <v>725.42434603006677</v>
      </c>
    </row>
    <row r="589" spans="1:37" x14ac:dyDescent="0.25">
      <c r="A589" s="4" t="s">
        <v>1162</v>
      </c>
      <c r="B589" s="2" t="s">
        <v>2539</v>
      </c>
      <c r="C589" s="2" t="s">
        <v>2548</v>
      </c>
      <c r="D589" s="2" t="s">
        <v>2551</v>
      </c>
      <c r="E589" s="13">
        <v>18771</v>
      </c>
      <c r="F589" s="14">
        <v>53</v>
      </c>
      <c r="G589" s="2" t="s">
        <v>2557</v>
      </c>
      <c r="H589" s="2" t="s">
        <v>2558</v>
      </c>
      <c r="I589" s="2" t="s">
        <v>2563</v>
      </c>
      <c r="J589" s="15" t="s">
        <v>3696</v>
      </c>
      <c r="K589" s="13">
        <v>45095</v>
      </c>
      <c r="L589" s="2" t="s">
        <v>5068</v>
      </c>
      <c r="M589" s="2" t="s">
        <v>5074</v>
      </c>
      <c r="N589" s="15" t="s">
        <v>5091</v>
      </c>
      <c r="O589" s="2" t="s">
        <v>5278</v>
      </c>
      <c r="P589" s="2" t="s">
        <v>5282</v>
      </c>
      <c r="Q589" s="2" t="s">
        <v>5287</v>
      </c>
      <c r="R589" s="15">
        <v>366.24</v>
      </c>
      <c r="S589" s="2" t="s">
        <v>5288</v>
      </c>
      <c r="T589" s="2" t="s">
        <v>5291</v>
      </c>
      <c r="U589" s="16">
        <v>0.1152525609630429</v>
      </c>
      <c r="V589" s="15">
        <v>1.83</v>
      </c>
      <c r="W589" s="2" t="s">
        <v>5295</v>
      </c>
      <c r="X589" s="2" t="s">
        <v>5294</v>
      </c>
      <c r="Y589" s="14">
        <v>140</v>
      </c>
      <c r="Z589" s="14">
        <v>14</v>
      </c>
      <c r="AA589" s="2" t="s">
        <v>5298</v>
      </c>
      <c r="AB589" s="2">
        <v>1</v>
      </c>
      <c r="AC589" s="14">
        <v>2</v>
      </c>
      <c r="AD589" s="14">
        <v>7</v>
      </c>
      <c r="AE589" s="2" t="s">
        <v>5303</v>
      </c>
      <c r="AF589" s="2" t="s">
        <v>5295</v>
      </c>
      <c r="AG589" s="2">
        <v>1</v>
      </c>
      <c r="AH589" s="23">
        <f t="shared" si="36"/>
        <v>368.07</v>
      </c>
      <c r="AI589" s="2" t="str">
        <f t="shared" si="37"/>
        <v>Adulto</v>
      </c>
      <c r="AJ589" s="23">
        <f t="shared" si="38"/>
        <v>42.421010113667201</v>
      </c>
      <c r="AK589" s="17">
        <f t="shared" si="39"/>
        <v>325.6489898863328</v>
      </c>
    </row>
    <row r="590" spans="1:37" x14ac:dyDescent="0.25">
      <c r="A590" s="3" t="s">
        <v>1163</v>
      </c>
      <c r="B590" s="1" t="s">
        <v>2539</v>
      </c>
      <c r="C590" s="1" t="s">
        <v>2550</v>
      </c>
      <c r="D590" s="1" t="s">
        <v>2552</v>
      </c>
      <c r="E590" s="9">
        <v>39212</v>
      </c>
      <c r="F590" s="10">
        <v>36</v>
      </c>
      <c r="G590" s="1" t="s">
        <v>2553</v>
      </c>
      <c r="H590" s="1" t="s">
        <v>2559</v>
      </c>
      <c r="I590" s="1" t="s">
        <v>2564</v>
      </c>
      <c r="J590" s="11" t="s">
        <v>3697</v>
      </c>
      <c r="K590" s="9">
        <v>45397</v>
      </c>
      <c r="L590" s="1" t="s">
        <v>5068</v>
      </c>
      <c r="M590" s="1" t="s">
        <v>2563</v>
      </c>
      <c r="N590" s="11" t="s">
        <v>5264</v>
      </c>
      <c r="O590" s="1" t="s">
        <v>5276</v>
      </c>
      <c r="P590" s="1" t="s">
        <v>5283</v>
      </c>
      <c r="Q590" s="1" t="s">
        <v>5287</v>
      </c>
      <c r="R590" s="11">
        <v>2345.9299999999998</v>
      </c>
      <c r="S590" s="1" t="s">
        <v>5290</v>
      </c>
      <c r="T590" s="1" t="s">
        <v>5293</v>
      </c>
      <c r="U590" s="12">
        <v>0.58389805279965534</v>
      </c>
      <c r="V590" s="11">
        <v>141.56</v>
      </c>
      <c r="W590" s="1" t="s">
        <v>5294</v>
      </c>
      <c r="X590" s="1" t="s">
        <v>5294</v>
      </c>
      <c r="Y590" s="10">
        <v>86</v>
      </c>
      <c r="Z590" s="10">
        <v>5</v>
      </c>
      <c r="AA590" s="1" t="s">
        <v>5297</v>
      </c>
      <c r="AB590" s="1">
        <v>2</v>
      </c>
      <c r="AC590" s="10">
        <v>5</v>
      </c>
      <c r="AD590" s="10">
        <v>2</v>
      </c>
      <c r="AE590" s="1" t="s">
        <v>5303</v>
      </c>
      <c r="AF590" s="1" t="s">
        <v>5295</v>
      </c>
      <c r="AG590" s="1">
        <v>5</v>
      </c>
      <c r="AH590" s="17">
        <f t="shared" si="36"/>
        <v>2487.4899999999998</v>
      </c>
      <c r="AI590" s="1" t="str">
        <f t="shared" si="37"/>
        <v>Adulto</v>
      </c>
      <c r="AJ590" s="17">
        <f t="shared" si="38"/>
        <v>1452.4405673586145</v>
      </c>
      <c r="AK590" s="17">
        <f t="shared" si="39"/>
        <v>1035.0494326413852</v>
      </c>
    </row>
    <row r="591" spans="1:37" x14ac:dyDescent="0.25">
      <c r="A591" s="4" t="s">
        <v>1164</v>
      </c>
      <c r="B591" s="2" t="s">
        <v>2534</v>
      </c>
      <c r="C591" s="2" t="s">
        <v>2543</v>
      </c>
      <c r="D591" s="2" t="s">
        <v>2551</v>
      </c>
      <c r="E591" s="13">
        <v>21076</v>
      </c>
      <c r="F591" s="14">
        <v>17</v>
      </c>
      <c r="G591" s="2" t="s">
        <v>2553</v>
      </c>
      <c r="H591" s="2" t="s">
        <v>2558</v>
      </c>
      <c r="I591" s="2" t="s">
        <v>2563</v>
      </c>
      <c r="J591" s="15" t="s">
        <v>3698</v>
      </c>
      <c r="K591" s="13">
        <v>45249</v>
      </c>
      <c r="L591" s="2" t="s">
        <v>5067</v>
      </c>
      <c r="M591" s="2" t="s">
        <v>2563</v>
      </c>
      <c r="N591" s="15" t="s">
        <v>5229</v>
      </c>
      <c r="O591" s="2" t="s">
        <v>5276</v>
      </c>
      <c r="P591" s="2" t="s">
        <v>5282</v>
      </c>
      <c r="Q591" s="2" t="s">
        <v>5287</v>
      </c>
      <c r="R591" s="15">
        <v>221.84</v>
      </c>
      <c r="S591" s="2" t="s">
        <v>5288</v>
      </c>
      <c r="T591" s="2" t="s">
        <v>5291</v>
      </c>
      <c r="U591" s="16">
        <v>0.95354624742089134</v>
      </c>
      <c r="V591" s="15">
        <v>101.23</v>
      </c>
      <c r="W591" s="2" t="s">
        <v>5295</v>
      </c>
      <c r="X591" s="2" t="s">
        <v>5294</v>
      </c>
      <c r="Y591" s="14">
        <v>97</v>
      </c>
      <c r="Z591" s="14">
        <v>11</v>
      </c>
      <c r="AA591" s="2" t="s">
        <v>5297</v>
      </c>
      <c r="AB591" s="2">
        <v>1</v>
      </c>
      <c r="AC591" s="14">
        <v>5</v>
      </c>
      <c r="AD591" s="14">
        <v>7</v>
      </c>
      <c r="AE591" s="2" t="s">
        <v>5301</v>
      </c>
      <c r="AF591" s="2" t="s">
        <v>5294</v>
      </c>
      <c r="AG591" s="2">
        <v>4</v>
      </c>
      <c r="AH591" s="23">
        <f t="shared" si="36"/>
        <v>323.07</v>
      </c>
      <c r="AI591" s="2" t="str">
        <f t="shared" si="37"/>
        <v>Adulto</v>
      </c>
      <c r="AJ591" s="23">
        <f t="shared" si="38"/>
        <v>308.06218615426735</v>
      </c>
      <c r="AK591" s="17">
        <f t="shared" si="39"/>
        <v>15.007813845732642</v>
      </c>
    </row>
    <row r="592" spans="1:37" x14ac:dyDescent="0.25">
      <c r="A592" s="3" t="s">
        <v>1165</v>
      </c>
      <c r="B592" s="1" t="s">
        <v>2542</v>
      </c>
      <c r="C592" s="1" t="s">
        <v>2548</v>
      </c>
      <c r="D592" s="1" t="s">
        <v>2552</v>
      </c>
      <c r="E592" s="9">
        <v>43918</v>
      </c>
      <c r="F592" s="10">
        <v>28</v>
      </c>
      <c r="G592" s="1" t="s">
        <v>2557</v>
      </c>
      <c r="H592" s="1" t="s">
        <v>2559</v>
      </c>
      <c r="I592" s="1" t="s">
        <v>2564</v>
      </c>
      <c r="J592" s="11" t="s">
        <v>3699</v>
      </c>
      <c r="K592" s="9">
        <v>44979</v>
      </c>
      <c r="L592" s="1" t="s">
        <v>5067</v>
      </c>
      <c r="M592" s="1" t="s">
        <v>5074</v>
      </c>
      <c r="N592" s="11" t="s">
        <v>5175</v>
      </c>
      <c r="O592" s="1" t="s">
        <v>5274</v>
      </c>
      <c r="P592" s="1" t="s">
        <v>5282</v>
      </c>
      <c r="Q592" s="1" t="s">
        <v>5284</v>
      </c>
      <c r="R592" s="11">
        <v>375.82</v>
      </c>
      <c r="S592" s="1" t="s">
        <v>5290</v>
      </c>
      <c r="T592" s="1" t="s">
        <v>5292</v>
      </c>
      <c r="U592" s="12">
        <v>0.51191011591042002</v>
      </c>
      <c r="V592" s="11">
        <v>768.27</v>
      </c>
      <c r="W592" s="1" t="s">
        <v>5295</v>
      </c>
      <c r="X592" s="1" t="s">
        <v>5294</v>
      </c>
      <c r="Y592" s="10">
        <v>22</v>
      </c>
      <c r="Z592" s="10">
        <v>14</v>
      </c>
      <c r="AA592" s="1" t="s">
        <v>5296</v>
      </c>
      <c r="AB592" s="1">
        <v>3</v>
      </c>
      <c r="AC592" s="10">
        <v>4</v>
      </c>
      <c r="AD592" s="10">
        <v>10</v>
      </c>
      <c r="AE592" s="1" t="s">
        <v>5302</v>
      </c>
      <c r="AF592" s="1" t="s">
        <v>5295</v>
      </c>
      <c r="AG592" s="1">
        <v>2</v>
      </c>
      <c r="AH592" s="17">
        <f t="shared" si="36"/>
        <v>1144.0899999999999</v>
      </c>
      <c r="AI592" s="1" t="str">
        <f t="shared" si="37"/>
        <v>Adulto</v>
      </c>
      <c r="AJ592" s="17">
        <f t="shared" si="38"/>
        <v>585.67124451195241</v>
      </c>
      <c r="AK592" s="17">
        <f t="shared" si="39"/>
        <v>558.41875548804751</v>
      </c>
    </row>
    <row r="593" spans="1:37" x14ac:dyDescent="0.25">
      <c r="A593" s="3" t="s">
        <v>1167</v>
      </c>
      <c r="B593" s="1" t="s">
        <v>2533</v>
      </c>
      <c r="C593" s="1" t="s">
        <v>2543</v>
      </c>
      <c r="D593" s="1" t="s">
        <v>2552</v>
      </c>
      <c r="E593" s="9">
        <v>35186</v>
      </c>
      <c r="F593" s="10">
        <v>22</v>
      </c>
      <c r="G593" s="1" t="s">
        <v>2556</v>
      </c>
      <c r="H593" s="1" t="s">
        <v>2558</v>
      </c>
      <c r="I593" s="1" t="s">
        <v>2563</v>
      </c>
      <c r="J593" s="11" t="s">
        <v>3701</v>
      </c>
      <c r="K593" s="9">
        <v>45371</v>
      </c>
      <c r="L593" s="1" t="s">
        <v>5068</v>
      </c>
      <c r="M593" s="1" t="s">
        <v>5072</v>
      </c>
      <c r="N593" s="11" t="s">
        <v>5173</v>
      </c>
      <c r="O593" s="1" t="s">
        <v>5274</v>
      </c>
      <c r="P593" s="1" t="s">
        <v>5281</v>
      </c>
      <c r="Q593" s="1" t="s">
        <v>5285</v>
      </c>
      <c r="R593" s="11">
        <v>1168.56</v>
      </c>
      <c r="S593" s="1" t="s">
        <v>5289</v>
      </c>
      <c r="T593" s="1" t="s">
        <v>5291</v>
      </c>
      <c r="U593" s="12">
        <v>0.39348450322211492</v>
      </c>
      <c r="V593" s="11">
        <v>400.78</v>
      </c>
      <c r="W593" s="1" t="s">
        <v>5295</v>
      </c>
      <c r="X593" s="1" t="s">
        <v>5294</v>
      </c>
      <c r="Y593" s="10">
        <v>249</v>
      </c>
      <c r="Z593" s="10">
        <v>14</v>
      </c>
      <c r="AA593" s="1" t="s">
        <v>5298</v>
      </c>
      <c r="AB593" s="1">
        <v>1</v>
      </c>
      <c r="AC593" s="10">
        <v>4</v>
      </c>
      <c r="AD593" s="10">
        <v>5</v>
      </c>
      <c r="AE593" s="1" t="s">
        <v>5299</v>
      </c>
      <c r="AF593" s="1" t="s">
        <v>5295</v>
      </c>
      <c r="AG593" s="1">
        <v>5</v>
      </c>
      <c r="AH593" s="17">
        <f t="shared" si="36"/>
        <v>1569.34</v>
      </c>
      <c r="AI593" s="1" t="str">
        <f t="shared" si="37"/>
        <v>Adulto</v>
      </c>
      <c r="AJ593" s="17">
        <f t="shared" si="38"/>
        <v>617.51097028659376</v>
      </c>
      <c r="AK593" s="17">
        <f t="shared" si="39"/>
        <v>951.82902971340616</v>
      </c>
    </row>
    <row r="594" spans="1:37" x14ac:dyDescent="0.25">
      <c r="A594" s="3" t="s">
        <v>1169</v>
      </c>
      <c r="B594" s="1" t="s">
        <v>2533</v>
      </c>
      <c r="C594" s="1" t="s">
        <v>2544</v>
      </c>
      <c r="D594" s="1" t="s">
        <v>2551</v>
      </c>
      <c r="E594" s="9">
        <v>24512</v>
      </c>
      <c r="F594" s="10">
        <v>15</v>
      </c>
      <c r="G594" s="1" t="s">
        <v>2554</v>
      </c>
      <c r="H594" s="1" t="s">
        <v>2561</v>
      </c>
      <c r="I594" s="1" t="s">
        <v>2564</v>
      </c>
      <c r="J594" s="11" t="s">
        <v>3703</v>
      </c>
      <c r="K594" s="9">
        <v>45480</v>
      </c>
      <c r="L594" s="1" t="s">
        <v>5068</v>
      </c>
      <c r="M594" s="1" t="s">
        <v>5072</v>
      </c>
      <c r="N594" s="11" t="s">
        <v>5226</v>
      </c>
      <c r="O594" s="1" t="s">
        <v>5274</v>
      </c>
      <c r="P594" s="1" t="s">
        <v>5280</v>
      </c>
      <c r="Q594" s="1" t="s">
        <v>5284</v>
      </c>
      <c r="R594" s="11">
        <v>2902.25</v>
      </c>
      <c r="S594" s="1" t="s">
        <v>5290</v>
      </c>
      <c r="T594" s="1" t="s">
        <v>5288</v>
      </c>
      <c r="U594" s="12">
        <v>0.76283963706920555</v>
      </c>
      <c r="V594" s="11">
        <v>486.02</v>
      </c>
      <c r="W594" s="1" t="s">
        <v>5295</v>
      </c>
      <c r="X594" s="1" t="s">
        <v>5294</v>
      </c>
      <c r="Y594" s="10">
        <v>53</v>
      </c>
      <c r="Z594" s="10">
        <v>13</v>
      </c>
      <c r="AA594" s="1" t="s">
        <v>5297</v>
      </c>
      <c r="AB594" s="1">
        <v>2</v>
      </c>
      <c r="AC594" s="10">
        <v>2</v>
      </c>
      <c r="AD594" s="10">
        <v>9</v>
      </c>
      <c r="AE594" s="1" t="s">
        <v>5299</v>
      </c>
      <c r="AF594" s="1" t="s">
        <v>5294</v>
      </c>
      <c r="AG594" s="1">
        <v>5</v>
      </c>
      <c r="AH594" s="17">
        <f t="shared" si="36"/>
        <v>3388.27</v>
      </c>
      <c r="AI594" s="1" t="str">
        <f t="shared" si="37"/>
        <v>Adulto</v>
      </c>
      <c r="AJ594" s="17">
        <f t="shared" si="38"/>
        <v>2584.7066570924771</v>
      </c>
      <c r="AK594" s="17">
        <f t="shared" si="39"/>
        <v>803.56334290752284</v>
      </c>
    </row>
    <row r="595" spans="1:37" x14ac:dyDescent="0.25">
      <c r="A595" s="3" t="s">
        <v>1171</v>
      </c>
      <c r="B595" s="1" t="s">
        <v>2540</v>
      </c>
      <c r="C595" s="1" t="s">
        <v>2543</v>
      </c>
      <c r="D595" s="1" t="s">
        <v>2551</v>
      </c>
      <c r="E595" s="9">
        <v>41916</v>
      </c>
      <c r="F595" s="10">
        <v>24</v>
      </c>
      <c r="G595" s="1" t="s">
        <v>2555</v>
      </c>
      <c r="H595" s="1" t="s">
        <v>2559</v>
      </c>
      <c r="I595" s="1" t="s">
        <v>2566</v>
      </c>
      <c r="J595" s="11" t="s">
        <v>3705</v>
      </c>
      <c r="K595" s="9">
        <v>45239</v>
      </c>
      <c r="L595" s="1" t="s">
        <v>5068</v>
      </c>
      <c r="M595" s="1" t="s">
        <v>5070</v>
      </c>
      <c r="N595" s="11" t="s">
        <v>5167</v>
      </c>
      <c r="O595" s="1" t="s">
        <v>5277</v>
      </c>
      <c r="P595" s="1" t="s">
        <v>5281</v>
      </c>
      <c r="Q595" s="1" t="s">
        <v>5285</v>
      </c>
      <c r="R595" s="11">
        <v>2842.66</v>
      </c>
      <c r="S595" s="1" t="s">
        <v>5290</v>
      </c>
      <c r="T595" s="1" t="s">
        <v>5291</v>
      </c>
      <c r="U595" s="12">
        <v>3.4315734501697892E-2</v>
      </c>
      <c r="V595" s="11">
        <v>594.39</v>
      </c>
      <c r="W595" s="1" t="s">
        <v>5294</v>
      </c>
      <c r="X595" s="1" t="s">
        <v>5294</v>
      </c>
      <c r="Y595" s="10">
        <v>217</v>
      </c>
      <c r="Z595" s="10">
        <v>0</v>
      </c>
      <c r="AA595" s="1" t="s">
        <v>5297</v>
      </c>
      <c r="AB595" s="1">
        <v>2</v>
      </c>
      <c r="AC595" s="10">
        <v>6</v>
      </c>
      <c r="AD595" s="10">
        <v>4</v>
      </c>
      <c r="AE595" s="1" t="s">
        <v>5300</v>
      </c>
      <c r="AF595" s="1" t="s">
        <v>5294</v>
      </c>
      <c r="AG595" s="1">
        <v>5</v>
      </c>
      <c r="AH595" s="17">
        <f t="shared" si="36"/>
        <v>3437.0499999999997</v>
      </c>
      <c r="AI595" s="1" t="str">
        <f t="shared" si="37"/>
        <v>Adulto</v>
      </c>
      <c r="AJ595" s="17">
        <f t="shared" si="38"/>
        <v>117.94489526906074</v>
      </c>
      <c r="AK595" s="17">
        <f t="shared" si="39"/>
        <v>3319.1051047309388</v>
      </c>
    </row>
    <row r="596" spans="1:37" x14ac:dyDescent="0.25">
      <c r="A596" s="3" t="s">
        <v>1173</v>
      </c>
      <c r="B596" s="1" t="s">
        <v>2539</v>
      </c>
      <c r="C596" s="1" t="s">
        <v>2550</v>
      </c>
      <c r="D596" s="1" t="s">
        <v>2552</v>
      </c>
      <c r="E596" s="9">
        <v>23412</v>
      </c>
      <c r="F596" s="10">
        <v>30</v>
      </c>
      <c r="G596" s="1" t="s">
        <v>2553</v>
      </c>
      <c r="H596" s="1" t="s">
        <v>2561</v>
      </c>
      <c r="I596" s="1" t="s">
        <v>2563</v>
      </c>
      <c r="J596" s="11" t="s">
        <v>3707</v>
      </c>
      <c r="K596" s="9">
        <v>45463</v>
      </c>
      <c r="L596" s="1" t="s">
        <v>5068</v>
      </c>
      <c r="M596" s="1" t="s">
        <v>5072</v>
      </c>
      <c r="N596" s="11" t="s">
        <v>5115</v>
      </c>
      <c r="O596" s="1" t="s">
        <v>5275</v>
      </c>
      <c r="P596" s="1" t="s">
        <v>5280</v>
      </c>
      <c r="Q596" s="1" t="s">
        <v>5285</v>
      </c>
      <c r="R596" s="11">
        <v>1256.0899999999999</v>
      </c>
      <c r="S596" s="1" t="s">
        <v>5290</v>
      </c>
      <c r="T596" s="1" t="s">
        <v>5288</v>
      </c>
      <c r="U596" s="12">
        <v>0.37180168879499348</v>
      </c>
      <c r="V596" s="11">
        <v>154.97</v>
      </c>
      <c r="W596" s="1" t="s">
        <v>5294</v>
      </c>
      <c r="X596" s="1" t="s">
        <v>5295</v>
      </c>
      <c r="Y596" s="10">
        <v>276</v>
      </c>
      <c r="Z596" s="10">
        <v>10</v>
      </c>
      <c r="AA596" s="1" t="s">
        <v>5298</v>
      </c>
      <c r="AB596" s="1">
        <v>3</v>
      </c>
      <c r="AC596" s="10">
        <v>1</v>
      </c>
      <c r="AD596" s="10">
        <v>2</v>
      </c>
      <c r="AE596" s="1" t="s">
        <v>5300</v>
      </c>
      <c r="AF596" s="1" t="s">
        <v>5295</v>
      </c>
      <c r="AG596" s="1">
        <v>1</v>
      </c>
      <c r="AH596" s="17">
        <f t="shared" si="36"/>
        <v>1411.06</v>
      </c>
      <c r="AI596" s="1" t="str">
        <f t="shared" si="37"/>
        <v>Adulto</v>
      </c>
      <c r="AJ596" s="17">
        <f t="shared" si="38"/>
        <v>524.63449099106344</v>
      </c>
      <c r="AK596" s="17">
        <f t="shared" si="39"/>
        <v>886.4255090089365</v>
      </c>
    </row>
    <row r="597" spans="1:37" x14ac:dyDescent="0.25">
      <c r="A597" s="4" t="s">
        <v>1176</v>
      </c>
      <c r="B597" s="2" t="s">
        <v>2539</v>
      </c>
      <c r="C597" s="2" t="s">
        <v>2549</v>
      </c>
      <c r="D597" s="2" t="s">
        <v>2552</v>
      </c>
      <c r="E597" s="13">
        <v>40839</v>
      </c>
      <c r="F597" s="14">
        <v>61</v>
      </c>
      <c r="G597" s="2" t="s">
        <v>2555</v>
      </c>
      <c r="H597" s="2" t="s">
        <v>2558</v>
      </c>
      <c r="I597" s="2" t="s">
        <v>2564</v>
      </c>
      <c r="J597" s="15" t="s">
        <v>3710</v>
      </c>
      <c r="K597" s="13">
        <v>45294</v>
      </c>
      <c r="L597" s="2" t="s">
        <v>5069</v>
      </c>
      <c r="M597" s="2" t="s">
        <v>5070</v>
      </c>
      <c r="N597" s="15" t="s">
        <v>5177</v>
      </c>
      <c r="O597" s="2" t="s">
        <v>5274</v>
      </c>
      <c r="P597" s="2" t="s">
        <v>5283</v>
      </c>
      <c r="Q597" s="2" t="s">
        <v>5287</v>
      </c>
      <c r="R597" s="15">
        <v>581.41999999999996</v>
      </c>
      <c r="S597" s="2" t="s">
        <v>5290</v>
      </c>
      <c r="T597" s="2" t="s">
        <v>5292</v>
      </c>
      <c r="U597" s="16">
        <v>4.4694983597051041E-2</v>
      </c>
      <c r="V597" s="15">
        <v>646.24</v>
      </c>
      <c r="W597" s="2" t="s">
        <v>5295</v>
      </c>
      <c r="X597" s="2" t="s">
        <v>5294</v>
      </c>
      <c r="Y597" s="14">
        <v>287</v>
      </c>
      <c r="Z597" s="14">
        <v>8</v>
      </c>
      <c r="AA597" s="2" t="s">
        <v>5298</v>
      </c>
      <c r="AB597" s="2">
        <v>3</v>
      </c>
      <c r="AC597" s="14">
        <v>2</v>
      </c>
      <c r="AD597" s="14">
        <v>7</v>
      </c>
      <c r="AE597" s="2" t="s">
        <v>5302</v>
      </c>
      <c r="AF597" s="2" t="s">
        <v>5295</v>
      </c>
      <c r="AG597" s="2">
        <v>1</v>
      </c>
      <c r="AH597" s="23">
        <f t="shared" si="36"/>
        <v>1227.6599999999999</v>
      </c>
      <c r="AI597" s="2" t="str">
        <f t="shared" si="37"/>
        <v>Adulto</v>
      </c>
      <c r="AJ597" s="23">
        <f t="shared" si="38"/>
        <v>54.870243562755675</v>
      </c>
      <c r="AK597" s="17">
        <f t="shared" si="39"/>
        <v>1172.7897564372443</v>
      </c>
    </row>
    <row r="598" spans="1:37" x14ac:dyDescent="0.25">
      <c r="A598" s="4" t="s">
        <v>1178</v>
      </c>
      <c r="B598" s="2" t="s">
        <v>2537</v>
      </c>
      <c r="C598" s="2" t="s">
        <v>2546</v>
      </c>
      <c r="D598" s="2" t="s">
        <v>2552</v>
      </c>
      <c r="E598" s="13">
        <v>18311</v>
      </c>
      <c r="F598" s="14">
        <v>41</v>
      </c>
      <c r="G598" s="2" t="s">
        <v>2553</v>
      </c>
      <c r="H598" s="2" t="s">
        <v>2562</v>
      </c>
      <c r="I598" s="2" t="s">
        <v>2565</v>
      </c>
      <c r="J598" s="15" t="s">
        <v>3712</v>
      </c>
      <c r="K598" s="13">
        <v>45498</v>
      </c>
      <c r="L598" s="2" t="s">
        <v>5068</v>
      </c>
      <c r="M598" s="2" t="s">
        <v>5071</v>
      </c>
      <c r="N598" s="15" t="s">
        <v>5208</v>
      </c>
      <c r="O598" s="2" t="s">
        <v>5275</v>
      </c>
      <c r="P598" s="2" t="s">
        <v>5279</v>
      </c>
      <c r="Q598" s="2" t="s">
        <v>5286</v>
      </c>
      <c r="R598" s="15">
        <v>1255.73</v>
      </c>
      <c r="S598" s="2" t="s">
        <v>5288</v>
      </c>
      <c r="T598" s="2" t="s">
        <v>5292</v>
      </c>
      <c r="U598" s="16">
        <v>0.60512443135576433</v>
      </c>
      <c r="V598" s="15">
        <v>500.45</v>
      </c>
      <c r="W598" s="2" t="s">
        <v>5295</v>
      </c>
      <c r="X598" s="2" t="s">
        <v>5295</v>
      </c>
      <c r="Y598" s="14">
        <v>153</v>
      </c>
      <c r="Z598" s="14">
        <v>13</v>
      </c>
      <c r="AA598" s="2" t="s">
        <v>5297</v>
      </c>
      <c r="AB598" s="2">
        <v>4</v>
      </c>
      <c r="AC598" s="14">
        <v>2</v>
      </c>
      <c r="AD598" s="14">
        <v>10</v>
      </c>
      <c r="AE598" s="2" t="s">
        <v>5301</v>
      </c>
      <c r="AF598" s="2" t="s">
        <v>5295</v>
      </c>
      <c r="AG598" s="2">
        <v>5</v>
      </c>
      <c r="AH598" s="23">
        <f t="shared" si="36"/>
        <v>1756.18</v>
      </c>
      <c r="AI598" s="2" t="str">
        <f t="shared" si="37"/>
        <v>Adulto</v>
      </c>
      <c r="AJ598" s="23">
        <f t="shared" si="38"/>
        <v>1062.7074238583662</v>
      </c>
      <c r="AK598" s="17">
        <f t="shared" si="39"/>
        <v>693.47257614163391</v>
      </c>
    </row>
    <row r="599" spans="1:37" x14ac:dyDescent="0.25">
      <c r="A599" s="4" t="s">
        <v>1180</v>
      </c>
      <c r="B599" s="2" t="s">
        <v>2538</v>
      </c>
      <c r="C599" s="2" t="s">
        <v>2548</v>
      </c>
      <c r="D599" s="2" t="s">
        <v>2551</v>
      </c>
      <c r="E599" s="13">
        <v>27115</v>
      </c>
      <c r="F599" s="14">
        <v>51</v>
      </c>
      <c r="G599" s="2" t="s">
        <v>2553</v>
      </c>
      <c r="H599" s="2" t="s">
        <v>2559</v>
      </c>
      <c r="I599" s="2" t="s">
        <v>2565</v>
      </c>
      <c r="J599" s="15" t="s">
        <v>3714</v>
      </c>
      <c r="K599" s="13">
        <v>45354</v>
      </c>
      <c r="L599" s="2" t="s">
        <v>5068</v>
      </c>
      <c r="M599" s="2" t="s">
        <v>5074</v>
      </c>
      <c r="N599" s="15" t="s">
        <v>5218</v>
      </c>
      <c r="O599" s="2" t="s">
        <v>5275</v>
      </c>
      <c r="P599" s="2" t="s">
        <v>5282</v>
      </c>
      <c r="Q599" s="2" t="s">
        <v>5284</v>
      </c>
      <c r="R599" s="15">
        <v>1113.17</v>
      </c>
      <c r="S599" s="2" t="s">
        <v>5288</v>
      </c>
      <c r="T599" s="2" t="s">
        <v>5288</v>
      </c>
      <c r="U599" s="16">
        <v>0.41765309876507839</v>
      </c>
      <c r="V599" s="15">
        <v>798.83</v>
      </c>
      <c r="W599" s="2" t="s">
        <v>5295</v>
      </c>
      <c r="X599" s="2" t="s">
        <v>5295</v>
      </c>
      <c r="Y599" s="14">
        <v>226</v>
      </c>
      <c r="Z599" s="14">
        <v>5</v>
      </c>
      <c r="AA599" s="2" t="s">
        <v>5296</v>
      </c>
      <c r="AB599" s="2">
        <v>4</v>
      </c>
      <c r="AC599" s="14">
        <v>5</v>
      </c>
      <c r="AD599" s="14">
        <v>5</v>
      </c>
      <c r="AE599" s="2" t="s">
        <v>5302</v>
      </c>
      <c r="AF599" s="2" t="s">
        <v>5295</v>
      </c>
      <c r="AG599" s="2">
        <v>0</v>
      </c>
      <c r="AH599" s="23">
        <f t="shared" si="36"/>
        <v>1912</v>
      </c>
      <c r="AI599" s="2" t="str">
        <f t="shared" si="37"/>
        <v>Adulto</v>
      </c>
      <c r="AJ599" s="23">
        <f t="shared" si="38"/>
        <v>798.55272483882993</v>
      </c>
      <c r="AK599" s="17">
        <f t="shared" si="39"/>
        <v>1113.4472751611702</v>
      </c>
    </row>
    <row r="600" spans="1:37" x14ac:dyDescent="0.25">
      <c r="A600" s="3" t="s">
        <v>1181</v>
      </c>
      <c r="B600" s="1" t="s">
        <v>2534</v>
      </c>
      <c r="C600" s="1" t="s">
        <v>2548</v>
      </c>
      <c r="D600" s="1" t="s">
        <v>2552</v>
      </c>
      <c r="E600" s="9">
        <v>44029</v>
      </c>
      <c r="F600" s="10">
        <v>44</v>
      </c>
      <c r="G600" s="1" t="s">
        <v>2553</v>
      </c>
      <c r="H600" s="1" t="s">
        <v>2558</v>
      </c>
      <c r="I600" s="1" t="s">
        <v>2563</v>
      </c>
      <c r="J600" s="11" t="s">
        <v>3715</v>
      </c>
      <c r="K600" s="9">
        <v>45479</v>
      </c>
      <c r="L600" s="1" t="s">
        <v>5069</v>
      </c>
      <c r="M600" s="1" t="s">
        <v>5074</v>
      </c>
      <c r="N600" s="11" t="s">
        <v>5259</v>
      </c>
      <c r="O600" s="1" t="s">
        <v>5276</v>
      </c>
      <c r="P600" s="1" t="s">
        <v>5279</v>
      </c>
      <c r="Q600" s="1" t="s">
        <v>5284</v>
      </c>
      <c r="R600" s="11">
        <v>1954.79</v>
      </c>
      <c r="S600" s="1" t="s">
        <v>5288</v>
      </c>
      <c r="T600" s="1" t="s">
        <v>5293</v>
      </c>
      <c r="U600" s="12">
        <v>0.49020178083754751</v>
      </c>
      <c r="V600" s="11">
        <v>310.33999999999997</v>
      </c>
      <c r="W600" s="1" t="s">
        <v>5295</v>
      </c>
      <c r="X600" s="1" t="s">
        <v>5294</v>
      </c>
      <c r="Y600" s="10">
        <v>81</v>
      </c>
      <c r="Z600" s="10">
        <v>12</v>
      </c>
      <c r="AA600" s="1" t="s">
        <v>5296</v>
      </c>
      <c r="AB600" s="1">
        <v>4</v>
      </c>
      <c r="AC600" s="10">
        <v>5</v>
      </c>
      <c r="AD600" s="10">
        <v>3</v>
      </c>
      <c r="AE600" s="1" t="s">
        <v>5303</v>
      </c>
      <c r="AF600" s="1" t="s">
        <v>5294</v>
      </c>
      <c r="AG600" s="1">
        <v>5</v>
      </c>
      <c r="AH600" s="17">
        <f t="shared" si="36"/>
        <v>2265.13</v>
      </c>
      <c r="AI600" s="1" t="str">
        <f t="shared" si="37"/>
        <v>Adulto</v>
      </c>
      <c r="AJ600" s="17">
        <f t="shared" si="38"/>
        <v>1110.3707598285541</v>
      </c>
      <c r="AK600" s="17">
        <f t="shared" si="39"/>
        <v>1154.759240171446</v>
      </c>
    </row>
    <row r="601" spans="1:37" x14ac:dyDescent="0.25">
      <c r="A601" s="4" t="s">
        <v>1188</v>
      </c>
      <c r="B601" s="2" t="s">
        <v>2542</v>
      </c>
      <c r="C601" s="2" t="s">
        <v>2549</v>
      </c>
      <c r="D601" s="2" t="s">
        <v>2552</v>
      </c>
      <c r="E601" s="13">
        <v>36339</v>
      </c>
      <c r="F601" s="14">
        <v>48</v>
      </c>
      <c r="G601" s="2" t="s">
        <v>2553</v>
      </c>
      <c r="H601" s="2" t="s">
        <v>2558</v>
      </c>
      <c r="I601" s="2" t="s">
        <v>2563</v>
      </c>
      <c r="J601" s="15" t="s">
        <v>3722</v>
      </c>
      <c r="K601" s="13">
        <v>45416</v>
      </c>
      <c r="L601" s="2" t="s">
        <v>5068</v>
      </c>
      <c r="M601" s="2" t="s">
        <v>5071</v>
      </c>
      <c r="N601" s="15" t="s">
        <v>5125</v>
      </c>
      <c r="O601" s="2" t="s">
        <v>5276</v>
      </c>
      <c r="P601" s="2" t="s">
        <v>5281</v>
      </c>
      <c r="Q601" s="2" t="s">
        <v>5285</v>
      </c>
      <c r="R601" s="15">
        <v>2980.47</v>
      </c>
      <c r="S601" s="2" t="s">
        <v>5289</v>
      </c>
      <c r="T601" s="2" t="s">
        <v>5292</v>
      </c>
      <c r="U601" s="16">
        <v>0.33852816614384412</v>
      </c>
      <c r="V601" s="15">
        <v>166.93</v>
      </c>
      <c r="W601" s="2" t="s">
        <v>5294</v>
      </c>
      <c r="X601" s="2" t="s">
        <v>5295</v>
      </c>
      <c r="Y601" s="14">
        <v>205</v>
      </c>
      <c r="Z601" s="14">
        <v>13</v>
      </c>
      <c r="AA601" s="2" t="s">
        <v>5298</v>
      </c>
      <c r="AB601" s="2">
        <v>1</v>
      </c>
      <c r="AC601" s="14">
        <v>1</v>
      </c>
      <c r="AD601" s="14">
        <v>5</v>
      </c>
      <c r="AE601" s="2" t="s">
        <v>5301</v>
      </c>
      <c r="AF601" s="2" t="s">
        <v>5294</v>
      </c>
      <c r="AG601" s="2">
        <v>3</v>
      </c>
      <c r="AH601" s="23">
        <f t="shared" si="36"/>
        <v>3147.3999999999996</v>
      </c>
      <c r="AI601" s="2" t="str">
        <f t="shared" si="37"/>
        <v>Adulto</v>
      </c>
      <c r="AJ601" s="23">
        <f t="shared" si="38"/>
        <v>1065.4835501211348</v>
      </c>
      <c r="AK601" s="17">
        <f t="shared" si="39"/>
        <v>2081.916449878865</v>
      </c>
    </row>
    <row r="602" spans="1:37" x14ac:dyDescent="0.25">
      <c r="A602" s="3" t="s">
        <v>1189</v>
      </c>
      <c r="B602" s="1" t="s">
        <v>2533</v>
      </c>
      <c r="C602" s="1" t="s">
        <v>2548</v>
      </c>
      <c r="D602" s="1" t="s">
        <v>2551</v>
      </c>
      <c r="E602" s="9">
        <v>21390</v>
      </c>
      <c r="F602" s="10">
        <v>49</v>
      </c>
      <c r="G602" s="1" t="s">
        <v>2557</v>
      </c>
      <c r="H602" s="1" t="s">
        <v>2561</v>
      </c>
      <c r="I602" s="1" t="s">
        <v>2565</v>
      </c>
      <c r="J602" s="11" t="s">
        <v>3723</v>
      </c>
      <c r="K602" s="9">
        <v>45030</v>
      </c>
      <c r="L602" s="1" t="s">
        <v>5069</v>
      </c>
      <c r="M602" s="1" t="s">
        <v>2563</v>
      </c>
      <c r="N602" s="11" t="s">
        <v>5248</v>
      </c>
      <c r="O602" s="1" t="s">
        <v>5276</v>
      </c>
      <c r="P602" s="1" t="s">
        <v>5282</v>
      </c>
      <c r="Q602" s="1" t="s">
        <v>5285</v>
      </c>
      <c r="R602" s="11">
        <v>2940.02</v>
      </c>
      <c r="S602" s="1" t="s">
        <v>5290</v>
      </c>
      <c r="T602" s="1" t="s">
        <v>5293</v>
      </c>
      <c r="U602" s="12">
        <v>0.83420041186438398</v>
      </c>
      <c r="V602" s="11">
        <v>310.75</v>
      </c>
      <c r="W602" s="1" t="s">
        <v>5294</v>
      </c>
      <c r="X602" s="1" t="s">
        <v>5294</v>
      </c>
      <c r="Y602" s="10">
        <v>101</v>
      </c>
      <c r="Z602" s="10">
        <v>5</v>
      </c>
      <c r="AA602" s="1" t="s">
        <v>5297</v>
      </c>
      <c r="AB602" s="1">
        <v>3</v>
      </c>
      <c r="AC602" s="10">
        <v>0</v>
      </c>
      <c r="AD602" s="10">
        <v>7</v>
      </c>
      <c r="AE602" s="1" t="s">
        <v>5301</v>
      </c>
      <c r="AF602" s="1" t="s">
        <v>5294</v>
      </c>
      <c r="AG602" s="1">
        <v>3</v>
      </c>
      <c r="AH602" s="17">
        <f t="shared" si="36"/>
        <v>3250.77</v>
      </c>
      <c r="AI602" s="1" t="str">
        <f t="shared" si="37"/>
        <v>Adulto</v>
      </c>
      <c r="AJ602" s="17">
        <f t="shared" si="38"/>
        <v>2711.7936728763834</v>
      </c>
      <c r="AK602" s="17">
        <f t="shared" si="39"/>
        <v>538.97632712361656</v>
      </c>
    </row>
    <row r="603" spans="1:37" x14ac:dyDescent="0.25">
      <c r="A603" s="4" t="s">
        <v>1190</v>
      </c>
      <c r="B603" s="2" t="s">
        <v>2536</v>
      </c>
      <c r="C603" s="2" t="s">
        <v>2546</v>
      </c>
      <c r="D603" s="2" t="s">
        <v>2551</v>
      </c>
      <c r="E603" s="13">
        <v>24263</v>
      </c>
      <c r="F603" s="14">
        <v>53</v>
      </c>
      <c r="G603" s="2" t="s">
        <v>2557</v>
      </c>
      <c r="H603" s="2" t="s">
        <v>2562</v>
      </c>
      <c r="I603" s="2" t="s">
        <v>2565</v>
      </c>
      <c r="J603" s="15" t="s">
        <v>3724</v>
      </c>
      <c r="K603" s="13">
        <v>45499</v>
      </c>
      <c r="L603" s="2" t="s">
        <v>5068</v>
      </c>
      <c r="M603" s="2" t="s">
        <v>5072</v>
      </c>
      <c r="N603" s="15" t="s">
        <v>5141</v>
      </c>
      <c r="O603" s="2" t="s">
        <v>5275</v>
      </c>
      <c r="P603" s="2" t="s">
        <v>5283</v>
      </c>
      <c r="Q603" s="2" t="s">
        <v>5284</v>
      </c>
      <c r="R603" s="15">
        <v>2004.93</v>
      </c>
      <c r="S603" s="2" t="s">
        <v>5289</v>
      </c>
      <c r="T603" s="2" t="s">
        <v>5288</v>
      </c>
      <c r="U603" s="16">
        <v>5.5116162291272468E-2</v>
      </c>
      <c r="V603" s="15">
        <v>625.76</v>
      </c>
      <c r="W603" s="2" t="s">
        <v>5294</v>
      </c>
      <c r="X603" s="2" t="s">
        <v>5294</v>
      </c>
      <c r="Y603" s="14">
        <v>57</v>
      </c>
      <c r="Z603" s="14">
        <v>2</v>
      </c>
      <c r="AA603" s="2" t="s">
        <v>5296</v>
      </c>
      <c r="AB603" s="2">
        <v>1</v>
      </c>
      <c r="AC603" s="14">
        <v>6</v>
      </c>
      <c r="AD603" s="14">
        <v>8</v>
      </c>
      <c r="AE603" s="2" t="s">
        <v>5302</v>
      </c>
      <c r="AF603" s="2" t="s">
        <v>5294</v>
      </c>
      <c r="AG603" s="2">
        <v>0</v>
      </c>
      <c r="AH603" s="23">
        <f t="shared" si="36"/>
        <v>2630.69</v>
      </c>
      <c r="AI603" s="2" t="str">
        <f t="shared" si="37"/>
        <v>Adulto</v>
      </c>
      <c r="AJ603" s="23">
        <f t="shared" si="38"/>
        <v>144.99353697802758</v>
      </c>
      <c r="AK603" s="17">
        <f t="shared" si="39"/>
        <v>2485.6964630219727</v>
      </c>
    </row>
    <row r="604" spans="1:37" x14ac:dyDescent="0.25">
      <c r="A604" s="3" t="s">
        <v>1191</v>
      </c>
      <c r="B604" s="1" t="s">
        <v>2534</v>
      </c>
      <c r="C604" s="1" t="s">
        <v>2548</v>
      </c>
      <c r="D604" s="1" t="s">
        <v>2551</v>
      </c>
      <c r="E604" s="9">
        <v>27383</v>
      </c>
      <c r="F604" s="10">
        <v>56</v>
      </c>
      <c r="G604" s="1" t="s">
        <v>2557</v>
      </c>
      <c r="H604" s="1" t="s">
        <v>2562</v>
      </c>
      <c r="I604" s="1" t="s">
        <v>2564</v>
      </c>
      <c r="J604" s="11" t="s">
        <v>3725</v>
      </c>
      <c r="K604" s="9">
        <v>45493</v>
      </c>
      <c r="L604" s="1" t="s">
        <v>5067</v>
      </c>
      <c r="M604" s="1" t="s">
        <v>5072</v>
      </c>
      <c r="N604" s="11" t="s">
        <v>5093</v>
      </c>
      <c r="O604" s="1" t="s">
        <v>5277</v>
      </c>
      <c r="P604" s="1" t="s">
        <v>5283</v>
      </c>
      <c r="Q604" s="1" t="s">
        <v>5287</v>
      </c>
      <c r="R604" s="11">
        <v>1156.8800000000001</v>
      </c>
      <c r="S604" s="1" t="s">
        <v>5290</v>
      </c>
      <c r="T604" s="1" t="s">
        <v>5292</v>
      </c>
      <c r="U604" s="12">
        <v>3.7720752692442572E-2</v>
      </c>
      <c r="V604" s="11">
        <v>755.45</v>
      </c>
      <c r="W604" s="1" t="s">
        <v>5294</v>
      </c>
      <c r="X604" s="1" t="s">
        <v>5294</v>
      </c>
      <c r="Y604" s="10">
        <v>268</v>
      </c>
      <c r="Z604" s="10">
        <v>1</v>
      </c>
      <c r="AA604" s="1" t="s">
        <v>5297</v>
      </c>
      <c r="AB604" s="1">
        <v>3</v>
      </c>
      <c r="AC604" s="10">
        <v>6</v>
      </c>
      <c r="AD604" s="10">
        <v>1</v>
      </c>
      <c r="AE604" s="1" t="s">
        <v>5302</v>
      </c>
      <c r="AF604" s="1" t="s">
        <v>5294</v>
      </c>
      <c r="AG604" s="1">
        <v>2</v>
      </c>
      <c r="AH604" s="17">
        <f t="shared" si="36"/>
        <v>1912.3300000000002</v>
      </c>
      <c r="AI604" s="1" t="str">
        <f t="shared" si="37"/>
        <v>Adulto</v>
      </c>
      <c r="AJ604" s="17">
        <f t="shared" si="38"/>
        <v>72.134526996338707</v>
      </c>
      <c r="AK604" s="17">
        <f t="shared" si="39"/>
        <v>1840.1954730036614</v>
      </c>
    </row>
    <row r="605" spans="1:37" x14ac:dyDescent="0.25">
      <c r="A605" s="4" t="s">
        <v>1192</v>
      </c>
      <c r="B605" s="2" t="s">
        <v>2533</v>
      </c>
      <c r="C605" s="2" t="s">
        <v>2550</v>
      </c>
      <c r="D605" s="2" t="s">
        <v>2552</v>
      </c>
      <c r="E605" s="13">
        <v>37965</v>
      </c>
      <c r="F605" s="14">
        <v>40</v>
      </c>
      <c r="G605" s="2" t="s">
        <v>2557</v>
      </c>
      <c r="H605" s="2" t="s">
        <v>2560</v>
      </c>
      <c r="I605" s="2" t="s">
        <v>2565</v>
      </c>
      <c r="J605" s="15" t="s">
        <v>3726</v>
      </c>
      <c r="K605" s="13">
        <v>44946</v>
      </c>
      <c r="L605" s="2" t="s">
        <v>5067</v>
      </c>
      <c r="M605" s="2" t="s">
        <v>5070</v>
      </c>
      <c r="N605" s="15" t="s">
        <v>5132</v>
      </c>
      <c r="O605" s="2" t="s">
        <v>5278</v>
      </c>
      <c r="P605" s="2" t="s">
        <v>5279</v>
      </c>
      <c r="Q605" s="2" t="s">
        <v>5285</v>
      </c>
      <c r="R605" s="15">
        <v>243.2</v>
      </c>
      <c r="S605" s="2" t="s">
        <v>5290</v>
      </c>
      <c r="T605" s="2" t="s">
        <v>5291</v>
      </c>
      <c r="U605" s="16">
        <v>0.1017084245425931</v>
      </c>
      <c r="V605" s="15">
        <v>447.84</v>
      </c>
      <c r="W605" s="2" t="s">
        <v>5294</v>
      </c>
      <c r="X605" s="2" t="s">
        <v>5294</v>
      </c>
      <c r="Y605" s="14">
        <v>149</v>
      </c>
      <c r="Z605" s="14">
        <v>2</v>
      </c>
      <c r="AA605" s="2" t="s">
        <v>5298</v>
      </c>
      <c r="AB605" s="2">
        <v>2</v>
      </c>
      <c r="AC605" s="14">
        <v>0</v>
      </c>
      <c r="AD605" s="14">
        <v>1</v>
      </c>
      <c r="AE605" s="2" t="s">
        <v>5301</v>
      </c>
      <c r="AF605" s="2" t="s">
        <v>5294</v>
      </c>
      <c r="AG605" s="2">
        <v>4</v>
      </c>
      <c r="AH605" s="23">
        <f t="shared" si="36"/>
        <v>691.04</v>
      </c>
      <c r="AI605" s="2" t="str">
        <f t="shared" si="37"/>
        <v>Adulto</v>
      </c>
      <c r="AJ605" s="23">
        <f t="shared" si="38"/>
        <v>70.284589695913539</v>
      </c>
      <c r="AK605" s="17">
        <f t="shared" si="39"/>
        <v>620.75541030408647</v>
      </c>
    </row>
    <row r="606" spans="1:37" x14ac:dyDescent="0.25">
      <c r="A606" s="3" t="s">
        <v>1193</v>
      </c>
      <c r="B606" s="1" t="s">
        <v>2541</v>
      </c>
      <c r="C606" s="1" t="s">
        <v>2543</v>
      </c>
      <c r="D606" s="1" t="s">
        <v>2552</v>
      </c>
      <c r="E606" s="9">
        <v>33406</v>
      </c>
      <c r="F606" s="10">
        <v>24</v>
      </c>
      <c r="G606" s="1" t="s">
        <v>2555</v>
      </c>
      <c r="H606" s="1" t="s">
        <v>2560</v>
      </c>
      <c r="I606" s="1" t="s">
        <v>2565</v>
      </c>
      <c r="J606" s="11" t="s">
        <v>3727</v>
      </c>
      <c r="K606" s="9">
        <v>45463</v>
      </c>
      <c r="L606" s="1" t="s">
        <v>5068</v>
      </c>
      <c r="M606" s="1" t="s">
        <v>2563</v>
      </c>
      <c r="N606" s="11" t="s">
        <v>5166</v>
      </c>
      <c r="O606" s="1" t="s">
        <v>5274</v>
      </c>
      <c r="P606" s="1" t="s">
        <v>5281</v>
      </c>
      <c r="Q606" s="1" t="s">
        <v>5287</v>
      </c>
      <c r="R606" s="11">
        <v>2227.2199999999998</v>
      </c>
      <c r="S606" s="1" t="s">
        <v>5290</v>
      </c>
      <c r="T606" s="1" t="s">
        <v>5293</v>
      </c>
      <c r="U606" s="12">
        <v>0.20236319446318971</v>
      </c>
      <c r="V606" s="11">
        <v>415.51</v>
      </c>
      <c r="W606" s="1" t="s">
        <v>5294</v>
      </c>
      <c r="X606" s="1" t="s">
        <v>5295</v>
      </c>
      <c r="Y606" s="10">
        <v>251</v>
      </c>
      <c r="Z606" s="10">
        <v>5</v>
      </c>
      <c r="AA606" s="1" t="s">
        <v>5298</v>
      </c>
      <c r="AB606" s="1">
        <v>3</v>
      </c>
      <c r="AC606" s="10">
        <v>5</v>
      </c>
      <c r="AD606" s="10">
        <v>7</v>
      </c>
      <c r="AE606" s="1" t="s">
        <v>5303</v>
      </c>
      <c r="AF606" s="1" t="s">
        <v>5294</v>
      </c>
      <c r="AG606" s="1">
        <v>1</v>
      </c>
      <c r="AH606" s="17">
        <f t="shared" si="36"/>
        <v>2642.7299999999996</v>
      </c>
      <c r="AI606" s="1" t="str">
        <f t="shared" si="37"/>
        <v>Adulto</v>
      </c>
      <c r="AJ606" s="17">
        <f t="shared" si="38"/>
        <v>534.79128490370522</v>
      </c>
      <c r="AK606" s="17">
        <f t="shared" si="39"/>
        <v>2107.9387150962943</v>
      </c>
    </row>
    <row r="607" spans="1:37" x14ac:dyDescent="0.25">
      <c r="A607" s="3" t="s">
        <v>1195</v>
      </c>
      <c r="B607" s="1" t="s">
        <v>2536</v>
      </c>
      <c r="C607" s="1" t="s">
        <v>2548</v>
      </c>
      <c r="D607" s="1" t="s">
        <v>2551</v>
      </c>
      <c r="E607" s="9">
        <v>33006</v>
      </c>
      <c r="F607" s="10">
        <v>33</v>
      </c>
      <c r="G607" s="1" t="s">
        <v>2557</v>
      </c>
      <c r="H607" s="1" t="s">
        <v>2558</v>
      </c>
      <c r="I607" s="1" t="s">
        <v>2565</v>
      </c>
      <c r="J607" s="11" t="s">
        <v>3729</v>
      </c>
      <c r="K607" s="9">
        <v>45144</v>
      </c>
      <c r="L607" s="1" t="s">
        <v>5067</v>
      </c>
      <c r="M607" s="1" t="s">
        <v>5073</v>
      </c>
      <c r="N607" s="11" t="s">
        <v>5110</v>
      </c>
      <c r="O607" s="1" t="s">
        <v>5278</v>
      </c>
      <c r="P607" s="1" t="s">
        <v>5281</v>
      </c>
      <c r="Q607" s="1" t="s">
        <v>5284</v>
      </c>
      <c r="R607" s="11">
        <v>250.55</v>
      </c>
      <c r="S607" s="1" t="s">
        <v>5290</v>
      </c>
      <c r="T607" s="1" t="s">
        <v>5292</v>
      </c>
      <c r="U607" s="12">
        <v>7.1616689211347007E-2</v>
      </c>
      <c r="V607" s="11">
        <v>653.25</v>
      </c>
      <c r="W607" s="1" t="s">
        <v>5295</v>
      </c>
      <c r="X607" s="1" t="s">
        <v>5294</v>
      </c>
      <c r="Y607" s="10">
        <v>29</v>
      </c>
      <c r="Z607" s="10">
        <v>7</v>
      </c>
      <c r="AA607" s="1" t="s">
        <v>5296</v>
      </c>
      <c r="AB607" s="1">
        <v>2</v>
      </c>
      <c r="AC607" s="10">
        <v>0</v>
      </c>
      <c r="AD607" s="10">
        <v>4</v>
      </c>
      <c r="AE607" s="1" t="s">
        <v>5299</v>
      </c>
      <c r="AF607" s="1" t="s">
        <v>5295</v>
      </c>
      <c r="AG607" s="1">
        <v>4</v>
      </c>
      <c r="AH607" s="17">
        <f t="shared" si="36"/>
        <v>903.8</v>
      </c>
      <c r="AI607" s="1" t="str">
        <f t="shared" si="37"/>
        <v>Adulto</v>
      </c>
      <c r="AJ607" s="17">
        <f t="shared" si="38"/>
        <v>64.727163709215418</v>
      </c>
      <c r="AK607" s="17">
        <f t="shared" si="39"/>
        <v>839.07283629078449</v>
      </c>
    </row>
    <row r="608" spans="1:37" x14ac:dyDescent="0.25">
      <c r="A608" s="4" t="s">
        <v>1196</v>
      </c>
      <c r="B608" s="2" t="s">
        <v>2534</v>
      </c>
      <c r="C608" s="2" t="s">
        <v>2547</v>
      </c>
      <c r="D608" s="2" t="s">
        <v>2552</v>
      </c>
      <c r="E608" s="13">
        <v>36037</v>
      </c>
      <c r="F608" s="14">
        <v>23</v>
      </c>
      <c r="G608" s="2" t="s">
        <v>2554</v>
      </c>
      <c r="H608" s="2" t="s">
        <v>2560</v>
      </c>
      <c r="I608" s="2" t="s">
        <v>2565</v>
      </c>
      <c r="J608" s="15" t="s">
        <v>3730</v>
      </c>
      <c r="K608" s="13">
        <v>45410</v>
      </c>
      <c r="L608" s="2" t="s">
        <v>5068</v>
      </c>
      <c r="M608" s="2" t="s">
        <v>2563</v>
      </c>
      <c r="N608" s="15" t="s">
        <v>5103</v>
      </c>
      <c r="O608" s="2" t="s">
        <v>5274</v>
      </c>
      <c r="P608" s="2" t="s">
        <v>5282</v>
      </c>
      <c r="Q608" s="2" t="s">
        <v>5287</v>
      </c>
      <c r="R608" s="15">
        <v>68.19</v>
      </c>
      <c r="S608" s="2" t="s">
        <v>5290</v>
      </c>
      <c r="T608" s="2" t="s">
        <v>5288</v>
      </c>
      <c r="U608" s="16">
        <v>0.3060564927346473</v>
      </c>
      <c r="V608" s="15">
        <v>794.49</v>
      </c>
      <c r="W608" s="2" t="s">
        <v>5295</v>
      </c>
      <c r="X608" s="2" t="s">
        <v>5294</v>
      </c>
      <c r="Y608" s="14">
        <v>11</v>
      </c>
      <c r="Z608" s="14">
        <v>7</v>
      </c>
      <c r="AA608" s="2" t="s">
        <v>5296</v>
      </c>
      <c r="AB608" s="2">
        <v>3</v>
      </c>
      <c r="AC608" s="14">
        <v>5</v>
      </c>
      <c r="AD608" s="14">
        <v>6</v>
      </c>
      <c r="AE608" s="2" t="s">
        <v>5299</v>
      </c>
      <c r="AF608" s="2" t="s">
        <v>5294</v>
      </c>
      <c r="AG608" s="2">
        <v>3</v>
      </c>
      <c r="AH608" s="23">
        <f t="shared" si="36"/>
        <v>862.68000000000006</v>
      </c>
      <c r="AI608" s="2" t="str">
        <f t="shared" si="37"/>
        <v>Adulto</v>
      </c>
      <c r="AJ608" s="23">
        <f t="shared" si="38"/>
        <v>264.02881515232554</v>
      </c>
      <c r="AK608" s="17">
        <f t="shared" si="39"/>
        <v>598.65118484767459</v>
      </c>
    </row>
    <row r="609" spans="1:37" x14ac:dyDescent="0.25">
      <c r="A609" s="4" t="s">
        <v>1198</v>
      </c>
      <c r="B609" s="2" t="s">
        <v>2535</v>
      </c>
      <c r="C609" s="2" t="s">
        <v>2543</v>
      </c>
      <c r="D609" s="2" t="s">
        <v>2551</v>
      </c>
      <c r="E609" s="13">
        <v>42467</v>
      </c>
      <c r="F609" s="14">
        <v>54</v>
      </c>
      <c r="G609" s="2" t="s">
        <v>2553</v>
      </c>
      <c r="H609" s="2" t="s">
        <v>2562</v>
      </c>
      <c r="I609" s="2" t="s">
        <v>2566</v>
      </c>
      <c r="J609" s="15" t="s">
        <v>3732</v>
      </c>
      <c r="K609" s="13">
        <v>45458</v>
      </c>
      <c r="L609" s="2" t="s">
        <v>5068</v>
      </c>
      <c r="M609" s="2" t="s">
        <v>5073</v>
      </c>
      <c r="N609" s="15" t="s">
        <v>5209</v>
      </c>
      <c r="O609" s="2" t="s">
        <v>5276</v>
      </c>
      <c r="P609" s="2" t="s">
        <v>5279</v>
      </c>
      <c r="Q609" s="2" t="s">
        <v>5284</v>
      </c>
      <c r="R609" s="15">
        <v>351.66</v>
      </c>
      <c r="S609" s="2" t="s">
        <v>5288</v>
      </c>
      <c r="T609" s="2" t="s">
        <v>5291</v>
      </c>
      <c r="U609" s="16">
        <v>0.80207377667479096</v>
      </c>
      <c r="V609" s="15">
        <v>302.89999999999998</v>
      </c>
      <c r="W609" s="2" t="s">
        <v>5294</v>
      </c>
      <c r="X609" s="2" t="s">
        <v>5295</v>
      </c>
      <c r="Y609" s="14">
        <v>291</v>
      </c>
      <c r="Z609" s="14">
        <v>4</v>
      </c>
      <c r="AA609" s="2" t="s">
        <v>5296</v>
      </c>
      <c r="AB609" s="2">
        <v>2</v>
      </c>
      <c r="AC609" s="14">
        <v>8</v>
      </c>
      <c r="AD609" s="14">
        <v>10</v>
      </c>
      <c r="AE609" s="2" t="s">
        <v>5302</v>
      </c>
      <c r="AF609" s="2" t="s">
        <v>5295</v>
      </c>
      <c r="AG609" s="2">
        <v>3</v>
      </c>
      <c r="AH609" s="23">
        <f t="shared" si="36"/>
        <v>654.55999999999995</v>
      </c>
      <c r="AI609" s="2" t="str">
        <f t="shared" si="37"/>
        <v>Adulto</v>
      </c>
      <c r="AJ609" s="23">
        <f t="shared" si="38"/>
        <v>525.00541126025109</v>
      </c>
      <c r="AK609" s="17">
        <f t="shared" si="39"/>
        <v>129.55458873974885</v>
      </c>
    </row>
    <row r="610" spans="1:37" x14ac:dyDescent="0.25">
      <c r="A610" s="3" t="s">
        <v>1199</v>
      </c>
      <c r="B610" s="1" t="s">
        <v>2537</v>
      </c>
      <c r="C610" s="1" t="s">
        <v>2544</v>
      </c>
      <c r="D610" s="1" t="s">
        <v>2551</v>
      </c>
      <c r="E610" s="9">
        <v>21147</v>
      </c>
      <c r="F610" s="10">
        <v>53</v>
      </c>
      <c r="G610" s="1" t="s">
        <v>2553</v>
      </c>
      <c r="H610" s="1" t="s">
        <v>2558</v>
      </c>
      <c r="I610" s="1" t="s">
        <v>2564</v>
      </c>
      <c r="J610" s="11" t="s">
        <v>3733</v>
      </c>
      <c r="K610" s="9">
        <v>45467</v>
      </c>
      <c r="L610" s="1" t="s">
        <v>5069</v>
      </c>
      <c r="M610" s="1" t="s">
        <v>2563</v>
      </c>
      <c r="N610" s="11" t="s">
        <v>5230</v>
      </c>
      <c r="O610" s="1" t="s">
        <v>5275</v>
      </c>
      <c r="P610" s="1" t="s">
        <v>5280</v>
      </c>
      <c r="Q610" s="1" t="s">
        <v>5285</v>
      </c>
      <c r="R610" s="11">
        <v>290.79000000000002</v>
      </c>
      <c r="S610" s="1" t="s">
        <v>5288</v>
      </c>
      <c r="T610" s="1" t="s">
        <v>5291</v>
      </c>
      <c r="U610" s="12">
        <v>5.3867388960630702E-2</v>
      </c>
      <c r="V610" s="11">
        <v>174.93</v>
      </c>
      <c r="W610" s="1" t="s">
        <v>5294</v>
      </c>
      <c r="X610" s="1" t="s">
        <v>5294</v>
      </c>
      <c r="Y610" s="10">
        <v>44</v>
      </c>
      <c r="Z610" s="10">
        <v>0</v>
      </c>
      <c r="AA610" s="1" t="s">
        <v>5297</v>
      </c>
      <c r="AB610" s="1">
        <v>4</v>
      </c>
      <c r="AC610" s="10">
        <v>0</v>
      </c>
      <c r="AD610" s="10">
        <v>5</v>
      </c>
      <c r="AE610" s="1" t="s">
        <v>5302</v>
      </c>
      <c r="AF610" s="1" t="s">
        <v>5295</v>
      </c>
      <c r="AG610" s="1">
        <v>1</v>
      </c>
      <c r="AH610" s="17">
        <f t="shared" si="36"/>
        <v>465.72</v>
      </c>
      <c r="AI610" s="1" t="str">
        <f t="shared" si="37"/>
        <v>Adulto</v>
      </c>
      <c r="AJ610" s="17">
        <f t="shared" si="38"/>
        <v>25.087120386744932</v>
      </c>
      <c r="AK610" s="17">
        <f t="shared" si="39"/>
        <v>440.63287961325511</v>
      </c>
    </row>
    <row r="611" spans="1:37" x14ac:dyDescent="0.25">
      <c r="A611" s="4" t="s">
        <v>1200</v>
      </c>
      <c r="B611" s="2" t="s">
        <v>2541</v>
      </c>
      <c r="C611" s="2" t="s">
        <v>2545</v>
      </c>
      <c r="D611" s="2" t="s">
        <v>2551</v>
      </c>
      <c r="E611" s="13">
        <v>28826</v>
      </c>
      <c r="F611" s="14">
        <v>49</v>
      </c>
      <c r="G611" s="2" t="s">
        <v>2553</v>
      </c>
      <c r="H611" s="2" t="s">
        <v>2562</v>
      </c>
      <c r="I611" s="2" t="s">
        <v>2563</v>
      </c>
      <c r="J611" s="15" t="s">
        <v>3734</v>
      </c>
      <c r="K611" s="13">
        <v>45256</v>
      </c>
      <c r="L611" s="2" t="s">
        <v>5067</v>
      </c>
      <c r="M611" s="2" t="s">
        <v>5073</v>
      </c>
      <c r="N611" s="15" t="s">
        <v>5192</v>
      </c>
      <c r="O611" s="2" t="s">
        <v>5275</v>
      </c>
      <c r="P611" s="2" t="s">
        <v>5283</v>
      </c>
      <c r="Q611" s="2" t="s">
        <v>5287</v>
      </c>
      <c r="R611" s="15">
        <v>2735.49</v>
      </c>
      <c r="S611" s="2" t="s">
        <v>5288</v>
      </c>
      <c r="T611" s="2" t="s">
        <v>5288</v>
      </c>
      <c r="U611" s="16">
        <v>0.90792944688543598</v>
      </c>
      <c r="V611" s="15">
        <v>159.06</v>
      </c>
      <c r="W611" s="2" t="s">
        <v>5295</v>
      </c>
      <c r="X611" s="2" t="s">
        <v>5294</v>
      </c>
      <c r="Y611" s="14">
        <v>199</v>
      </c>
      <c r="Z611" s="14">
        <v>0</v>
      </c>
      <c r="AA611" s="2" t="s">
        <v>5297</v>
      </c>
      <c r="AB611" s="2">
        <v>3</v>
      </c>
      <c r="AC611" s="14">
        <v>1</v>
      </c>
      <c r="AD611" s="14">
        <v>10</v>
      </c>
      <c r="AE611" s="2" t="s">
        <v>5303</v>
      </c>
      <c r="AF611" s="2" t="s">
        <v>5295</v>
      </c>
      <c r="AG611" s="2">
        <v>4</v>
      </c>
      <c r="AH611" s="23">
        <f t="shared" si="36"/>
        <v>2894.5499999999997</v>
      </c>
      <c r="AI611" s="2" t="str">
        <f t="shared" si="37"/>
        <v>Adulto</v>
      </c>
      <c r="AJ611" s="23">
        <f t="shared" si="38"/>
        <v>2628.0471804822387</v>
      </c>
      <c r="AK611" s="17">
        <f t="shared" si="39"/>
        <v>266.50281951776105</v>
      </c>
    </row>
    <row r="612" spans="1:37" x14ac:dyDescent="0.25">
      <c r="A612" s="4" t="s">
        <v>1204</v>
      </c>
      <c r="B612" s="2" t="s">
        <v>2533</v>
      </c>
      <c r="C612" s="2" t="s">
        <v>2550</v>
      </c>
      <c r="D612" s="2" t="s">
        <v>2551</v>
      </c>
      <c r="E612" s="13">
        <v>30421</v>
      </c>
      <c r="F612" s="14">
        <v>49</v>
      </c>
      <c r="G612" s="2" t="s">
        <v>2554</v>
      </c>
      <c r="H612" s="2" t="s">
        <v>2559</v>
      </c>
      <c r="I612" s="2" t="s">
        <v>2563</v>
      </c>
      <c r="J612" s="15" t="s">
        <v>3738</v>
      </c>
      <c r="K612" s="13">
        <v>45564</v>
      </c>
      <c r="L612" s="2" t="s">
        <v>5069</v>
      </c>
      <c r="M612" s="2" t="s">
        <v>2563</v>
      </c>
      <c r="N612" s="15" t="s">
        <v>5263</v>
      </c>
      <c r="O612" s="2" t="s">
        <v>5278</v>
      </c>
      <c r="P612" s="2" t="s">
        <v>5283</v>
      </c>
      <c r="Q612" s="2" t="s">
        <v>5284</v>
      </c>
      <c r="R612" s="15">
        <v>2282.6</v>
      </c>
      <c r="S612" s="2" t="s">
        <v>5288</v>
      </c>
      <c r="T612" s="2" t="s">
        <v>5292</v>
      </c>
      <c r="U612" s="16">
        <v>0.1055350451557231</v>
      </c>
      <c r="V612" s="15">
        <v>764.66</v>
      </c>
      <c r="W612" s="2" t="s">
        <v>5294</v>
      </c>
      <c r="X612" s="2" t="s">
        <v>5295</v>
      </c>
      <c r="Y612" s="14">
        <v>77</v>
      </c>
      <c r="Z612" s="14">
        <v>12</v>
      </c>
      <c r="AA612" s="2" t="s">
        <v>5298</v>
      </c>
      <c r="AB612" s="2">
        <v>1</v>
      </c>
      <c r="AC612" s="14">
        <v>3</v>
      </c>
      <c r="AD612" s="14">
        <v>5</v>
      </c>
      <c r="AE612" s="2" t="s">
        <v>5302</v>
      </c>
      <c r="AF612" s="2" t="s">
        <v>5295</v>
      </c>
      <c r="AG612" s="2">
        <v>5</v>
      </c>
      <c r="AH612" s="23">
        <f t="shared" si="36"/>
        <v>3047.2599999999998</v>
      </c>
      <c r="AI612" s="2" t="str">
        <f t="shared" si="37"/>
        <v>Adulto</v>
      </c>
      <c r="AJ612" s="23">
        <f t="shared" si="38"/>
        <v>321.59272170122875</v>
      </c>
      <c r="AK612" s="17">
        <f t="shared" si="39"/>
        <v>2725.6672782987712</v>
      </c>
    </row>
    <row r="613" spans="1:37" x14ac:dyDescent="0.25">
      <c r="A613" s="3" t="s">
        <v>1205</v>
      </c>
      <c r="B613" s="1" t="s">
        <v>2540</v>
      </c>
      <c r="C613" s="1" t="s">
        <v>2545</v>
      </c>
      <c r="D613" s="1" t="s">
        <v>2551</v>
      </c>
      <c r="E613" s="9">
        <v>41012</v>
      </c>
      <c r="F613" s="10">
        <v>60</v>
      </c>
      <c r="G613" s="1" t="s">
        <v>2555</v>
      </c>
      <c r="H613" s="1" t="s">
        <v>2558</v>
      </c>
      <c r="I613" s="1" t="s">
        <v>2563</v>
      </c>
      <c r="J613" s="11" t="s">
        <v>3739</v>
      </c>
      <c r="K613" s="9">
        <v>45337</v>
      </c>
      <c r="L613" s="1" t="s">
        <v>5068</v>
      </c>
      <c r="M613" s="1" t="s">
        <v>5072</v>
      </c>
      <c r="N613" s="11" t="s">
        <v>5102</v>
      </c>
      <c r="O613" s="1" t="s">
        <v>5278</v>
      </c>
      <c r="P613" s="1" t="s">
        <v>5279</v>
      </c>
      <c r="Q613" s="1" t="s">
        <v>5286</v>
      </c>
      <c r="R613" s="11">
        <v>1228.74</v>
      </c>
      <c r="S613" s="1" t="s">
        <v>5288</v>
      </c>
      <c r="T613" s="1" t="s">
        <v>5292</v>
      </c>
      <c r="U613" s="12">
        <v>0.55908823666429319</v>
      </c>
      <c r="V613" s="11">
        <v>280</v>
      </c>
      <c r="W613" s="1" t="s">
        <v>5294</v>
      </c>
      <c r="X613" s="1" t="s">
        <v>5295</v>
      </c>
      <c r="Y613" s="10">
        <v>241</v>
      </c>
      <c r="Z613" s="10">
        <v>3</v>
      </c>
      <c r="AA613" s="1" t="s">
        <v>5297</v>
      </c>
      <c r="AB613" s="1">
        <v>2</v>
      </c>
      <c r="AC613" s="10">
        <v>6</v>
      </c>
      <c r="AD613" s="10">
        <v>10</v>
      </c>
      <c r="AE613" s="1" t="s">
        <v>5299</v>
      </c>
      <c r="AF613" s="1" t="s">
        <v>5295</v>
      </c>
      <c r="AG613" s="1">
        <v>0</v>
      </c>
      <c r="AH613" s="17">
        <f t="shared" si="36"/>
        <v>1508.74</v>
      </c>
      <c r="AI613" s="1" t="str">
        <f t="shared" si="37"/>
        <v>Adulto</v>
      </c>
      <c r="AJ613" s="17">
        <f t="shared" si="38"/>
        <v>843.5187861848857</v>
      </c>
      <c r="AK613" s="17">
        <f t="shared" si="39"/>
        <v>665.22121381511431</v>
      </c>
    </row>
    <row r="614" spans="1:37" x14ac:dyDescent="0.25">
      <c r="A614" s="3" t="s">
        <v>1209</v>
      </c>
      <c r="B614" s="1" t="s">
        <v>2538</v>
      </c>
      <c r="C614" s="1" t="s">
        <v>2544</v>
      </c>
      <c r="D614" s="1" t="s">
        <v>2552</v>
      </c>
      <c r="E614" s="9">
        <v>41615</v>
      </c>
      <c r="F614" s="10">
        <v>32</v>
      </c>
      <c r="G614" s="1" t="s">
        <v>2554</v>
      </c>
      <c r="H614" s="1" t="s">
        <v>2560</v>
      </c>
      <c r="I614" s="1" t="s">
        <v>2563</v>
      </c>
      <c r="J614" s="11" t="s">
        <v>3743</v>
      </c>
      <c r="K614" s="9">
        <v>45433</v>
      </c>
      <c r="L614" s="1" t="s">
        <v>5067</v>
      </c>
      <c r="M614" s="1" t="s">
        <v>5074</v>
      </c>
      <c r="N614" s="11" t="s">
        <v>5100</v>
      </c>
      <c r="O614" s="1" t="s">
        <v>5277</v>
      </c>
      <c r="P614" s="1" t="s">
        <v>5279</v>
      </c>
      <c r="Q614" s="1" t="s">
        <v>5284</v>
      </c>
      <c r="R614" s="11">
        <v>104.95</v>
      </c>
      <c r="S614" s="1" t="s">
        <v>5289</v>
      </c>
      <c r="T614" s="1" t="s">
        <v>5288</v>
      </c>
      <c r="U614" s="12">
        <v>0.53150126848638513</v>
      </c>
      <c r="V614" s="11">
        <v>505.9</v>
      </c>
      <c r="W614" s="1" t="s">
        <v>5294</v>
      </c>
      <c r="X614" s="1" t="s">
        <v>5295</v>
      </c>
      <c r="Y614" s="10">
        <v>86</v>
      </c>
      <c r="Z614" s="10">
        <v>9</v>
      </c>
      <c r="AA614" s="1" t="s">
        <v>5297</v>
      </c>
      <c r="AB614" s="1">
        <v>4</v>
      </c>
      <c r="AC614" s="10">
        <v>4</v>
      </c>
      <c r="AD614" s="10">
        <v>3</v>
      </c>
      <c r="AE614" s="1" t="s">
        <v>5301</v>
      </c>
      <c r="AF614" s="1" t="s">
        <v>5294</v>
      </c>
      <c r="AG614" s="1">
        <v>0</v>
      </c>
      <c r="AH614" s="17">
        <f t="shared" si="36"/>
        <v>610.85</v>
      </c>
      <c r="AI614" s="1" t="str">
        <f t="shared" si="37"/>
        <v>Adulto</v>
      </c>
      <c r="AJ614" s="17">
        <f t="shared" si="38"/>
        <v>324.66754985490837</v>
      </c>
      <c r="AK614" s="17">
        <f t="shared" si="39"/>
        <v>286.18245014509165</v>
      </c>
    </row>
    <row r="615" spans="1:37" x14ac:dyDescent="0.25">
      <c r="A615" s="3" t="s">
        <v>1211</v>
      </c>
      <c r="B615" s="1" t="s">
        <v>2534</v>
      </c>
      <c r="C615" s="1" t="s">
        <v>2548</v>
      </c>
      <c r="D615" s="1" t="s">
        <v>2552</v>
      </c>
      <c r="E615" s="9">
        <v>27805</v>
      </c>
      <c r="F615" s="10">
        <v>21</v>
      </c>
      <c r="G615" s="1" t="s">
        <v>2553</v>
      </c>
      <c r="H615" s="1" t="s">
        <v>2560</v>
      </c>
      <c r="I615" s="1" t="s">
        <v>2563</v>
      </c>
      <c r="J615" s="11" t="s">
        <v>3745</v>
      </c>
      <c r="K615" s="9">
        <v>45421</v>
      </c>
      <c r="L615" s="1" t="s">
        <v>5068</v>
      </c>
      <c r="M615" s="1" t="s">
        <v>5073</v>
      </c>
      <c r="N615" s="11" t="s">
        <v>5223</v>
      </c>
      <c r="O615" s="1" t="s">
        <v>5278</v>
      </c>
      <c r="P615" s="1" t="s">
        <v>5279</v>
      </c>
      <c r="Q615" s="1" t="s">
        <v>5286</v>
      </c>
      <c r="R615" s="11">
        <v>1765.72</v>
      </c>
      <c r="S615" s="1" t="s">
        <v>5289</v>
      </c>
      <c r="T615" s="1" t="s">
        <v>5288</v>
      </c>
      <c r="U615" s="12">
        <v>0.93431949458861707</v>
      </c>
      <c r="V615" s="11">
        <v>512.5</v>
      </c>
      <c r="W615" s="1" t="s">
        <v>5294</v>
      </c>
      <c r="X615" s="1" t="s">
        <v>5294</v>
      </c>
      <c r="Y615" s="10">
        <v>275</v>
      </c>
      <c r="Z615" s="10">
        <v>12</v>
      </c>
      <c r="AA615" s="1" t="s">
        <v>5298</v>
      </c>
      <c r="AB615" s="1">
        <v>1</v>
      </c>
      <c r="AC615" s="10">
        <v>6</v>
      </c>
      <c r="AD615" s="10">
        <v>5</v>
      </c>
      <c r="AE615" s="1" t="s">
        <v>5300</v>
      </c>
      <c r="AF615" s="1" t="s">
        <v>5294</v>
      </c>
      <c r="AG615" s="1">
        <v>2</v>
      </c>
      <c r="AH615" s="17">
        <f t="shared" si="36"/>
        <v>2278.2200000000003</v>
      </c>
      <c r="AI615" s="1" t="str">
        <f t="shared" si="37"/>
        <v>Adulto</v>
      </c>
      <c r="AJ615" s="17">
        <f t="shared" si="38"/>
        <v>2128.5853589616795</v>
      </c>
      <c r="AK615" s="17">
        <f t="shared" si="39"/>
        <v>149.63464103832075</v>
      </c>
    </row>
    <row r="616" spans="1:37" x14ac:dyDescent="0.25">
      <c r="A616" s="4" t="s">
        <v>1212</v>
      </c>
      <c r="B616" s="2" t="s">
        <v>2539</v>
      </c>
      <c r="C616" s="2" t="s">
        <v>2543</v>
      </c>
      <c r="D616" s="2" t="s">
        <v>2552</v>
      </c>
      <c r="E616" s="13">
        <v>21023</v>
      </c>
      <c r="F616" s="14">
        <v>18</v>
      </c>
      <c r="G616" s="2" t="s">
        <v>2557</v>
      </c>
      <c r="H616" s="2" t="s">
        <v>2558</v>
      </c>
      <c r="I616" s="2" t="s">
        <v>2563</v>
      </c>
      <c r="J616" s="15" t="s">
        <v>3746</v>
      </c>
      <c r="K616" s="13">
        <v>45278</v>
      </c>
      <c r="L616" s="2" t="s">
        <v>5067</v>
      </c>
      <c r="M616" s="2" t="s">
        <v>5073</v>
      </c>
      <c r="N616" s="15" t="s">
        <v>5219</v>
      </c>
      <c r="O616" s="2" t="s">
        <v>5277</v>
      </c>
      <c r="P616" s="2" t="s">
        <v>5283</v>
      </c>
      <c r="Q616" s="2" t="s">
        <v>5287</v>
      </c>
      <c r="R616" s="15">
        <v>2391.3000000000002</v>
      </c>
      <c r="S616" s="2" t="s">
        <v>5288</v>
      </c>
      <c r="T616" s="2" t="s">
        <v>5291</v>
      </c>
      <c r="U616" s="16">
        <v>0.38263177890308958</v>
      </c>
      <c r="V616" s="15">
        <v>538.29</v>
      </c>
      <c r="W616" s="2" t="s">
        <v>5294</v>
      </c>
      <c r="X616" s="2" t="s">
        <v>5295</v>
      </c>
      <c r="Y616" s="14">
        <v>96</v>
      </c>
      <c r="Z616" s="14">
        <v>0</v>
      </c>
      <c r="AA616" s="2" t="s">
        <v>5297</v>
      </c>
      <c r="AB616" s="2">
        <v>2</v>
      </c>
      <c r="AC616" s="14">
        <v>6</v>
      </c>
      <c r="AD616" s="14">
        <v>5</v>
      </c>
      <c r="AE616" s="2" t="s">
        <v>5299</v>
      </c>
      <c r="AF616" s="2" t="s">
        <v>5294</v>
      </c>
      <c r="AG616" s="2">
        <v>5</v>
      </c>
      <c r="AH616" s="23">
        <f t="shared" si="36"/>
        <v>2929.59</v>
      </c>
      <c r="AI616" s="2" t="str">
        <f t="shared" si="37"/>
        <v>Adulto</v>
      </c>
      <c r="AJ616" s="23">
        <f t="shared" si="38"/>
        <v>1120.9542331567022</v>
      </c>
      <c r="AK616" s="17">
        <f t="shared" si="39"/>
        <v>1808.6357668432979</v>
      </c>
    </row>
    <row r="617" spans="1:37" x14ac:dyDescent="0.25">
      <c r="A617" s="4" t="s">
        <v>1214</v>
      </c>
      <c r="B617" s="2" t="s">
        <v>2541</v>
      </c>
      <c r="C617" s="2" t="s">
        <v>2550</v>
      </c>
      <c r="D617" s="2" t="s">
        <v>2552</v>
      </c>
      <c r="E617" s="13">
        <v>43709</v>
      </c>
      <c r="F617" s="14">
        <v>60</v>
      </c>
      <c r="G617" s="2" t="s">
        <v>2556</v>
      </c>
      <c r="H617" s="2" t="s">
        <v>2558</v>
      </c>
      <c r="I617" s="2" t="s">
        <v>2565</v>
      </c>
      <c r="J617" s="15" t="s">
        <v>3748</v>
      </c>
      <c r="K617" s="13">
        <v>45149</v>
      </c>
      <c r="L617" s="2" t="s">
        <v>5068</v>
      </c>
      <c r="M617" s="2" t="s">
        <v>2563</v>
      </c>
      <c r="N617" s="15" t="s">
        <v>5182</v>
      </c>
      <c r="O617" s="2" t="s">
        <v>5278</v>
      </c>
      <c r="P617" s="2" t="s">
        <v>5282</v>
      </c>
      <c r="Q617" s="2" t="s">
        <v>5285</v>
      </c>
      <c r="R617" s="15">
        <v>2233.17</v>
      </c>
      <c r="S617" s="2" t="s">
        <v>5288</v>
      </c>
      <c r="T617" s="2" t="s">
        <v>5292</v>
      </c>
      <c r="U617" s="16">
        <v>0.14596484653697939</v>
      </c>
      <c r="V617" s="15">
        <v>584.39</v>
      </c>
      <c r="W617" s="2" t="s">
        <v>5295</v>
      </c>
      <c r="X617" s="2" t="s">
        <v>5294</v>
      </c>
      <c r="Y617" s="14">
        <v>228</v>
      </c>
      <c r="Z617" s="14">
        <v>4</v>
      </c>
      <c r="AA617" s="2" t="s">
        <v>5296</v>
      </c>
      <c r="AB617" s="2">
        <v>4</v>
      </c>
      <c r="AC617" s="14">
        <v>0</v>
      </c>
      <c r="AD617" s="14">
        <v>5</v>
      </c>
      <c r="AE617" s="2" t="s">
        <v>5301</v>
      </c>
      <c r="AF617" s="2" t="s">
        <v>5295</v>
      </c>
      <c r="AG617" s="2">
        <v>3</v>
      </c>
      <c r="AH617" s="23">
        <f t="shared" si="36"/>
        <v>2817.56</v>
      </c>
      <c r="AI617" s="2" t="str">
        <f t="shared" si="37"/>
        <v>Adulto</v>
      </c>
      <c r="AJ617" s="23">
        <f t="shared" si="38"/>
        <v>411.26471300873163</v>
      </c>
      <c r="AK617" s="17">
        <f t="shared" si="39"/>
        <v>2406.2952869912683</v>
      </c>
    </row>
    <row r="618" spans="1:37" x14ac:dyDescent="0.25">
      <c r="A618" s="4" t="s">
        <v>1216</v>
      </c>
      <c r="B618" s="2" t="s">
        <v>2539</v>
      </c>
      <c r="C618" s="2" t="s">
        <v>2550</v>
      </c>
      <c r="D618" s="2" t="s">
        <v>2551</v>
      </c>
      <c r="E618" s="13">
        <v>42410</v>
      </c>
      <c r="F618" s="14">
        <v>24</v>
      </c>
      <c r="G618" s="2" t="s">
        <v>2554</v>
      </c>
      <c r="H618" s="2" t="s">
        <v>2561</v>
      </c>
      <c r="I618" s="2" t="s">
        <v>2565</v>
      </c>
      <c r="J618" s="15" t="s">
        <v>3750</v>
      </c>
      <c r="K618" s="13">
        <v>45532</v>
      </c>
      <c r="L618" s="2" t="s">
        <v>5067</v>
      </c>
      <c r="M618" s="2" t="s">
        <v>5071</v>
      </c>
      <c r="N618" s="15" t="s">
        <v>5260</v>
      </c>
      <c r="O618" s="2" t="s">
        <v>5278</v>
      </c>
      <c r="P618" s="2" t="s">
        <v>5279</v>
      </c>
      <c r="Q618" s="2" t="s">
        <v>5285</v>
      </c>
      <c r="R618" s="15">
        <v>181.11</v>
      </c>
      <c r="S618" s="2" t="s">
        <v>5288</v>
      </c>
      <c r="T618" s="2" t="s">
        <v>5292</v>
      </c>
      <c r="U618" s="16">
        <v>0.32666161596461579</v>
      </c>
      <c r="V618" s="15">
        <v>360.64</v>
      </c>
      <c r="W618" s="2" t="s">
        <v>5295</v>
      </c>
      <c r="X618" s="2" t="s">
        <v>5294</v>
      </c>
      <c r="Y618" s="14">
        <v>257</v>
      </c>
      <c r="Z618" s="14">
        <v>9</v>
      </c>
      <c r="AA618" s="2" t="s">
        <v>5296</v>
      </c>
      <c r="AB618" s="2">
        <v>3</v>
      </c>
      <c r="AC618" s="14">
        <v>2</v>
      </c>
      <c r="AD618" s="14">
        <v>9</v>
      </c>
      <c r="AE618" s="2" t="s">
        <v>5301</v>
      </c>
      <c r="AF618" s="2" t="s">
        <v>5295</v>
      </c>
      <c r="AG618" s="2">
        <v>3</v>
      </c>
      <c r="AH618" s="23">
        <f t="shared" si="36"/>
        <v>541.75</v>
      </c>
      <c r="AI618" s="2" t="str">
        <f t="shared" si="37"/>
        <v>Adulto</v>
      </c>
      <c r="AJ618" s="23">
        <f t="shared" si="38"/>
        <v>176.9689304488306</v>
      </c>
      <c r="AK618" s="17">
        <f t="shared" si="39"/>
        <v>364.78106955116937</v>
      </c>
    </row>
    <row r="619" spans="1:37" x14ac:dyDescent="0.25">
      <c r="A619" s="3" t="s">
        <v>1217</v>
      </c>
      <c r="B619" s="1" t="s">
        <v>2541</v>
      </c>
      <c r="C619" s="1" t="s">
        <v>2546</v>
      </c>
      <c r="D619" s="1" t="s">
        <v>2551</v>
      </c>
      <c r="E619" s="9">
        <v>39175</v>
      </c>
      <c r="F619" s="10">
        <v>30</v>
      </c>
      <c r="G619" s="1" t="s">
        <v>2556</v>
      </c>
      <c r="H619" s="1" t="s">
        <v>2560</v>
      </c>
      <c r="I619" s="1" t="s">
        <v>2565</v>
      </c>
      <c r="J619" s="11" t="s">
        <v>3751</v>
      </c>
      <c r="K619" s="9">
        <v>44993</v>
      </c>
      <c r="L619" s="1" t="s">
        <v>5067</v>
      </c>
      <c r="M619" s="1" t="s">
        <v>5071</v>
      </c>
      <c r="N619" s="11" t="s">
        <v>5236</v>
      </c>
      <c r="O619" s="1" t="s">
        <v>5277</v>
      </c>
      <c r="P619" s="1" t="s">
        <v>5279</v>
      </c>
      <c r="Q619" s="1" t="s">
        <v>5286</v>
      </c>
      <c r="R619" s="11">
        <v>2690.55</v>
      </c>
      <c r="S619" s="1" t="s">
        <v>5289</v>
      </c>
      <c r="T619" s="1" t="s">
        <v>5292</v>
      </c>
      <c r="U619" s="12">
        <v>0.1887948325847747</v>
      </c>
      <c r="V619" s="11">
        <v>96.3</v>
      </c>
      <c r="W619" s="1" t="s">
        <v>5294</v>
      </c>
      <c r="X619" s="1" t="s">
        <v>5294</v>
      </c>
      <c r="Y619" s="10">
        <v>41</v>
      </c>
      <c r="Z619" s="10">
        <v>4</v>
      </c>
      <c r="AA619" s="1" t="s">
        <v>5296</v>
      </c>
      <c r="AB619" s="1">
        <v>1</v>
      </c>
      <c r="AC619" s="10">
        <v>5</v>
      </c>
      <c r="AD619" s="10">
        <v>4</v>
      </c>
      <c r="AE619" s="1" t="s">
        <v>5301</v>
      </c>
      <c r="AF619" s="1" t="s">
        <v>5294</v>
      </c>
      <c r="AG619" s="1">
        <v>1</v>
      </c>
      <c r="AH619" s="17">
        <f t="shared" si="36"/>
        <v>2786.8500000000004</v>
      </c>
      <c r="AI619" s="1" t="str">
        <f t="shared" si="37"/>
        <v>Adulto</v>
      </c>
      <c r="AJ619" s="17">
        <f t="shared" si="38"/>
        <v>526.14287918887942</v>
      </c>
      <c r="AK619" s="17">
        <f t="shared" si="39"/>
        <v>2260.7071208111211</v>
      </c>
    </row>
    <row r="620" spans="1:37" x14ac:dyDescent="0.25">
      <c r="A620" s="4" t="s">
        <v>1220</v>
      </c>
      <c r="B620" s="2" t="s">
        <v>2540</v>
      </c>
      <c r="C620" s="2" t="s">
        <v>2546</v>
      </c>
      <c r="D620" s="2" t="s">
        <v>2552</v>
      </c>
      <c r="E620" s="13">
        <v>27152</v>
      </c>
      <c r="F620" s="14">
        <v>25</v>
      </c>
      <c r="G620" s="2" t="s">
        <v>2554</v>
      </c>
      <c r="H620" s="2" t="s">
        <v>2559</v>
      </c>
      <c r="I620" s="2" t="s">
        <v>2564</v>
      </c>
      <c r="J620" s="15" t="s">
        <v>3754</v>
      </c>
      <c r="K620" s="13">
        <v>44971</v>
      </c>
      <c r="L620" s="2" t="s">
        <v>5067</v>
      </c>
      <c r="M620" s="2" t="s">
        <v>5072</v>
      </c>
      <c r="N620" s="15" t="s">
        <v>5253</v>
      </c>
      <c r="O620" s="2" t="s">
        <v>5274</v>
      </c>
      <c r="P620" s="2" t="s">
        <v>5280</v>
      </c>
      <c r="Q620" s="2" t="s">
        <v>5286</v>
      </c>
      <c r="R620" s="15">
        <v>783.35</v>
      </c>
      <c r="S620" s="2" t="s">
        <v>5290</v>
      </c>
      <c r="T620" s="2" t="s">
        <v>5291</v>
      </c>
      <c r="U620" s="16">
        <v>0.62583347096045872</v>
      </c>
      <c r="V620" s="15">
        <v>80.61</v>
      </c>
      <c r="W620" s="2" t="s">
        <v>5295</v>
      </c>
      <c r="X620" s="2" t="s">
        <v>5295</v>
      </c>
      <c r="Y620" s="14">
        <v>2</v>
      </c>
      <c r="Z620" s="14">
        <v>7</v>
      </c>
      <c r="AA620" s="2" t="s">
        <v>5296</v>
      </c>
      <c r="AB620" s="2">
        <v>1</v>
      </c>
      <c r="AC620" s="14">
        <v>0</v>
      </c>
      <c r="AD620" s="14">
        <v>3</v>
      </c>
      <c r="AE620" s="2" t="s">
        <v>5300</v>
      </c>
      <c r="AF620" s="2" t="s">
        <v>5295</v>
      </c>
      <c r="AG620" s="2">
        <v>5</v>
      </c>
      <c r="AH620" s="23">
        <f t="shared" si="36"/>
        <v>863.96</v>
      </c>
      <c r="AI620" s="2" t="str">
        <f t="shared" si="37"/>
        <v>Adulto</v>
      </c>
      <c r="AJ620" s="23">
        <f t="shared" si="38"/>
        <v>540.69508557099789</v>
      </c>
      <c r="AK620" s="17">
        <f t="shared" si="39"/>
        <v>323.26491442900215</v>
      </c>
    </row>
    <row r="621" spans="1:37" x14ac:dyDescent="0.25">
      <c r="A621" s="3" t="s">
        <v>1221</v>
      </c>
      <c r="B621" s="1" t="s">
        <v>2540</v>
      </c>
      <c r="C621" s="1" t="s">
        <v>2548</v>
      </c>
      <c r="D621" s="1" t="s">
        <v>2552</v>
      </c>
      <c r="E621" s="9">
        <v>22638</v>
      </c>
      <c r="F621" s="10">
        <v>50</v>
      </c>
      <c r="G621" s="1" t="s">
        <v>2555</v>
      </c>
      <c r="H621" s="1" t="s">
        <v>2559</v>
      </c>
      <c r="I621" s="1" t="s">
        <v>2564</v>
      </c>
      <c r="J621" s="11" t="s">
        <v>3755</v>
      </c>
      <c r="K621" s="9">
        <v>45122</v>
      </c>
      <c r="L621" s="1" t="s">
        <v>5068</v>
      </c>
      <c r="M621" s="1" t="s">
        <v>2563</v>
      </c>
      <c r="N621" s="11" t="s">
        <v>5244</v>
      </c>
      <c r="O621" s="1" t="s">
        <v>5274</v>
      </c>
      <c r="P621" s="1" t="s">
        <v>5283</v>
      </c>
      <c r="Q621" s="1" t="s">
        <v>5286</v>
      </c>
      <c r="R621" s="11">
        <v>1796.93</v>
      </c>
      <c r="S621" s="1" t="s">
        <v>5288</v>
      </c>
      <c r="T621" s="1" t="s">
        <v>5288</v>
      </c>
      <c r="U621" s="12">
        <v>0.17468150025503049</v>
      </c>
      <c r="V621" s="11">
        <v>456.49</v>
      </c>
      <c r="W621" s="1" t="s">
        <v>5295</v>
      </c>
      <c r="X621" s="1" t="s">
        <v>5294</v>
      </c>
      <c r="Y621" s="10">
        <v>15</v>
      </c>
      <c r="Z621" s="10">
        <v>9</v>
      </c>
      <c r="AA621" s="1" t="s">
        <v>5296</v>
      </c>
      <c r="AB621" s="1">
        <v>3</v>
      </c>
      <c r="AC621" s="10">
        <v>4</v>
      </c>
      <c r="AD621" s="10">
        <v>3</v>
      </c>
      <c r="AE621" s="1" t="s">
        <v>5300</v>
      </c>
      <c r="AF621" s="1" t="s">
        <v>5295</v>
      </c>
      <c r="AG621" s="1">
        <v>2</v>
      </c>
      <c r="AH621" s="17">
        <f t="shared" si="36"/>
        <v>2253.42</v>
      </c>
      <c r="AI621" s="1" t="str">
        <f t="shared" si="37"/>
        <v>Adulto</v>
      </c>
      <c r="AJ621" s="17">
        <f t="shared" si="38"/>
        <v>393.63078630469079</v>
      </c>
      <c r="AK621" s="17">
        <f t="shared" si="39"/>
        <v>1859.7892136953092</v>
      </c>
    </row>
    <row r="622" spans="1:37" x14ac:dyDescent="0.25">
      <c r="A622" s="3" t="s">
        <v>1227</v>
      </c>
      <c r="B622" s="1" t="s">
        <v>2542</v>
      </c>
      <c r="C622" s="1" t="s">
        <v>2549</v>
      </c>
      <c r="D622" s="1" t="s">
        <v>2552</v>
      </c>
      <c r="E622" s="9">
        <v>26409</v>
      </c>
      <c r="F622" s="10">
        <v>30</v>
      </c>
      <c r="G622" s="1" t="s">
        <v>2556</v>
      </c>
      <c r="H622" s="1" t="s">
        <v>2562</v>
      </c>
      <c r="I622" s="1" t="s">
        <v>2566</v>
      </c>
      <c r="J622" s="11" t="s">
        <v>3761</v>
      </c>
      <c r="K622" s="9">
        <v>44956</v>
      </c>
      <c r="L622" s="1" t="s">
        <v>5067</v>
      </c>
      <c r="M622" s="1" t="s">
        <v>5073</v>
      </c>
      <c r="N622" s="11" t="s">
        <v>5220</v>
      </c>
      <c r="O622" s="1" t="s">
        <v>5277</v>
      </c>
      <c r="P622" s="1" t="s">
        <v>5279</v>
      </c>
      <c r="Q622" s="1" t="s">
        <v>5284</v>
      </c>
      <c r="R622" s="11">
        <v>226.11</v>
      </c>
      <c r="S622" s="1" t="s">
        <v>5289</v>
      </c>
      <c r="T622" s="1" t="s">
        <v>5288</v>
      </c>
      <c r="U622" s="12">
        <v>0.6622335419549723</v>
      </c>
      <c r="V622" s="11">
        <v>234.7</v>
      </c>
      <c r="W622" s="1" t="s">
        <v>5294</v>
      </c>
      <c r="X622" s="1" t="s">
        <v>5294</v>
      </c>
      <c r="Y622" s="10">
        <v>208</v>
      </c>
      <c r="Z622" s="10">
        <v>13</v>
      </c>
      <c r="AA622" s="1" t="s">
        <v>5298</v>
      </c>
      <c r="AB622" s="1">
        <v>4</v>
      </c>
      <c r="AC622" s="10">
        <v>6</v>
      </c>
      <c r="AD622" s="10">
        <v>6</v>
      </c>
      <c r="AE622" s="1" t="s">
        <v>5299</v>
      </c>
      <c r="AF622" s="1" t="s">
        <v>5294</v>
      </c>
      <c r="AG622" s="1">
        <v>2</v>
      </c>
      <c r="AH622" s="17">
        <f t="shared" si="36"/>
        <v>460.81</v>
      </c>
      <c r="AI622" s="1" t="str">
        <f t="shared" si="37"/>
        <v>Adulto</v>
      </c>
      <c r="AJ622" s="17">
        <f t="shared" si="38"/>
        <v>305.1638384682708</v>
      </c>
      <c r="AK622" s="17">
        <f t="shared" si="39"/>
        <v>155.64616153172921</v>
      </c>
    </row>
    <row r="623" spans="1:37" x14ac:dyDescent="0.25">
      <c r="A623" s="4" t="s">
        <v>1228</v>
      </c>
      <c r="B623" s="2" t="s">
        <v>2539</v>
      </c>
      <c r="C623" s="2" t="s">
        <v>2549</v>
      </c>
      <c r="D623" s="2" t="s">
        <v>2552</v>
      </c>
      <c r="E623" s="13">
        <v>31959</v>
      </c>
      <c r="F623" s="14">
        <v>30</v>
      </c>
      <c r="G623" s="2" t="s">
        <v>2556</v>
      </c>
      <c r="H623" s="2" t="s">
        <v>2558</v>
      </c>
      <c r="I623" s="2" t="s">
        <v>2565</v>
      </c>
      <c r="J623" s="15" t="s">
        <v>3762</v>
      </c>
      <c r="K623" s="13">
        <v>45493</v>
      </c>
      <c r="L623" s="2" t="s">
        <v>5068</v>
      </c>
      <c r="M623" s="2" t="s">
        <v>5072</v>
      </c>
      <c r="N623" s="15" t="s">
        <v>5166</v>
      </c>
      <c r="O623" s="2" t="s">
        <v>5275</v>
      </c>
      <c r="P623" s="2" t="s">
        <v>5282</v>
      </c>
      <c r="Q623" s="2" t="s">
        <v>5284</v>
      </c>
      <c r="R623" s="15">
        <v>631.63</v>
      </c>
      <c r="S623" s="2" t="s">
        <v>5288</v>
      </c>
      <c r="T623" s="2" t="s">
        <v>5293</v>
      </c>
      <c r="U623" s="16">
        <v>0.32259550383501262</v>
      </c>
      <c r="V623" s="15">
        <v>235.28</v>
      </c>
      <c r="W623" s="2" t="s">
        <v>5294</v>
      </c>
      <c r="X623" s="2" t="s">
        <v>5295</v>
      </c>
      <c r="Y623" s="14">
        <v>80</v>
      </c>
      <c r="Z623" s="14">
        <v>9</v>
      </c>
      <c r="AA623" s="2" t="s">
        <v>5298</v>
      </c>
      <c r="AB623" s="2">
        <v>3</v>
      </c>
      <c r="AC623" s="14">
        <v>0</v>
      </c>
      <c r="AD623" s="14">
        <v>8</v>
      </c>
      <c r="AE623" s="2" t="s">
        <v>5303</v>
      </c>
      <c r="AF623" s="2" t="s">
        <v>5294</v>
      </c>
      <c r="AG623" s="2">
        <v>4</v>
      </c>
      <c r="AH623" s="23">
        <f t="shared" si="36"/>
        <v>866.91</v>
      </c>
      <c r="AI623" s="2" t="str">
        <f t="shared" si="37"/>
        <v>Adulto</v>
      </c>
      <c r="AJ623" s="23">
        <f t="shared" si="38"/>
        <v>279.66126822961076</v>
      </c>
      <c r="AK623" s="17">
        <f t="shared" si="39"/>
        <v>587.24873177038921</v>
      </c>
    </row>
    <row r="624" spans="1:37" x14ac:dyDescent="0.25">
      <c r="A624" s="3" t="s">
        <v>1229</v>
      </c>
      <c r="B624" s="1" t="s">
        <v>2533</v>
      </c>
      <c r="C624" s="1" t="s">
        <v>2548</v>
      </c>
      <c r="D624" s="1" t="s">
        <v>2552</v>
      </c>
      <c r="E624" s="9">
        <v>26694</v>
      </c>
      <c r="F624" s="10">
        <v>38</v>
      </c>
      <c r="G624" s="1" t="s">
        <v>2557</v>
      </c>
      <c r="H624" s="1" t="s">
        <v>2560</v>
      </c>
      <c r="I624" s="1" t="s">
        <v>2564</v>
      </c>
      <c r="J624" s="11" t="s">
        <v>3763</v>
      </c>
      <c r="K624" s="9">
        <v>45559</v>
      </c>
      <c r="L624" s="1" t="s">
        <v>5068</v>
      </c>
      <c r="M624" s="1" t="s">
        <v>5074</v>
      </c>
      <c r="N624" s="11" t="s">
        <v>5109</v>
      </c>
      <c r="O624" s="1" t="s">
        <v>5276</v>
      </c>
      <c r="P624" s="1" t="s">
        <v>5282</v>
      </c>
      <c r="Q624" s="1" t="s">
        <v>5286</v>
      </c>
      <c r="R624" s="11">
        <v>2021.26</v>
      </c>
      <c r="S624" s="1" t="s">
        <v>5288</v>
      </c>
      <c r="T624" s="1" t="s">
        <v>5291</v>
      </c>
      <c r="U624" s="12">
        <v>0.96344991926500023</v>
      </c>
      <c r="V624" s="11">
        <v>284.06</v>
      </c>
      <c r="W624" s="1" t="s">
        <v>5295</v>
      </c>
      <c r="X624" s="1" t="s">
        <v>5295</v>
      </c>
      <c r="Y624" s="10">
        <v>243</v>
      </c>
      <c r="Z624" s="10">
        <v>4</v>
      </c>
      <c r="AA624" s="1" t="s">
        <v>5297</v>
      </c>
      <c r="AB624" s="1">
        <v>3</v>
      </c>
      <c r="AC624" s="10">
        <v>7</v>
      </c>
      <c r="AD624" s="10">
        <v>3</v>
      </c>
      <c r="AE624" s="1" t="s">
        <v>5303</v>
      </c>
      <c r="AF624" s="1" t="s">
        <v>5294</v>
      </c>
      <c r="AG624" s="1">
        <v>5</v>
      </c>
      <c r="AH624" s="17">
        <f t="shared" si="36"/>
        <v>2305.3200000000002</v>
      </c>
      <c r="AI624" s="1" t="str">
        <f t="shared" si="37"/>
        <v>Adulto</v>
      </c>
      <c r="AJ624" s="17">
        <f t="shared" si="38"/>
        <v>2221.0603678799903</v>
      </c>
      <c r="AK624" s="17">
        <f t="shared" si="39"/>
        <v>84.259632120009883</v>
      </c>
    </row>
    <row r="625" spans="1:37" x14ac:dyDescent="0.25">
      <c r="A625" s="4" t="s">
        <v>1230</v>
      </c>
      <c r="B625" s="2" t="s">
        <v>2538</v>
      </c>
      <c r="C625" s="2" t="s">
        <v>2550</v>
      </c>
      <c r="D625" s="2" t="s">
        <v>2551</v>
      </c>
      <c r="E625" s="13">
        <v>21150</v>
      </c>
      <c r="F625" s="14">
        <v>58</v>
      </c>
      <c r="G625" s="2" t="s">
        <v>2555</v>
      </c>
      <c r="H625" s="2" t="s">
        <v>2561</v>
      </c>
      <c r="I625" s="2" t="s">
        <v>2566</v>
      </c>
      <c r="J625" s="15" t="s">
        <v>3764</v>
      </c>
      <c r="K625" s="13">
        <v>45556</v>
      </c>
      <c r="L625" s="2" t="s">
        <v>5067</v>
      </c>
      <c r="M625" s="2" t="s">
        <v>2563</v>
      </c>
      <c r="N625" s="15" t="s">
        <v>5085</v>
      </c>
      <c r="O625" s="2" t="s">
        <v>5277</v>
      </c>
      <c r="P625" s="2" t="s">
        <v>5279</v>
      </c>
      <c r="Q625" s="2" t="s">
        <v>5286</v>
      </c>
      <c r="R625" s="15">
        <v>2586.5</v>
      </c>
      <c r="S625" s="2" t="s">
        <v>5288</v>
      </c>
      <c r="T625" s="2" t="s">
        <v>5288</v>
      </c>
      <c r="U625" s="16">
        <v>0.45898972160893442</v>
      </c>
      <c r="V625" s="15">
        <v>293.18</v>
      </c>
      <c r="W625" s="2" t="s">
        <v>5294</v>
      </c>
      <c r="X625" s="2" t="s">
        <v>5295</v>
      </c>
      <c r="Y625" s="14">
        <v>234</v>
      </c>
      <c r="Z625" s="14">
        <v>0</v>
      </c>
      <c r="AA625" s="2" t="s">
        <v>5296</v>
      </c>
      <c r="AB625" s="2">
        <v>4</v>
      </c>
      <c r="AC625" s="14">
        <v>2</v>
      </c>
      <c r="AD625" s="14">
        <v>10</v>
      </c>
      <c r="AE625" s="2" t="s">
        <v>5302</v>
      </c>
      <c r="AF625" s="2" t="s">
        <v>5295</v>
      </c>
      <c r="AG625" s="2">
        <v>5</v>
      </c>
      <c r="AH625" s="23">
        <f t="shared" si="36"/>
        <v>2879.68</v>
      </c>
      <c r="AI625" s="2" t="str">
        <f t="shared" si="37"/>
        <v>Adulto</v>
      </c>
      <c r="AJ625" s="23">
        <f t="shared" si="38"/>
        <v>1321.7435215228163</v>
      </c>
      <c r="AK625" s="17">
        <f t="shared" si="39"/>
        <v>1557.9364784771835</v>
      </c>
    </row>
    <row r="626" spans="1:37" x14ac:dyDescent="0.25">
      <c r="A626" s="4" t="s">
        <v>1232</v>
      </c>
      <c r="B626" s="2" t="s">
        <v>2534</v>
      </c>
      <c r="C626" s="2" t="s">
        <v>2543</v>
      </c>
      <c r="D626" s="2" t="s">
        <v>2552</v>
      </c>
      <c r="E626" s="13">
        <v>24848</v>
      </c>
      <c r="F626" s="14">
        <v>41</v>
      </c>
      <c r="G626" s="2" t="s">
        <v>2554</v>
      </c>
      <c r="H626" s="2" t="s">
        <v>2561</v>
      </c>
      <c r="I626" s="2" t="s">
        <v>2564</v>
      </c>
      <c r="J626" s="15" t="s">
        <v>3766</v>
      </c>
      <c r="K626" s="13">
        <v>45011</v>
      </c>
      <c r="L626" s="2" t="s">
        <v>5067</v>
      </c>
      <c r="M626" s="2" t="s">
        <v>5074</v>
      </c>
      <c r="N626" s="15" t="s">
        <v>5167</v>
      </c>
      <c r="O626" s="2" t="s">
        <v>5276</v>
      </c>
      <c r="P626" s="2" t="s">
        <v>5280</v>
      </c>
      <c r="Q626" s="2" t="s">
        <v>5286</v>
      </c>
      <c r="R626" s="15">
        <v>2137.1999999999998</v>
      </c>
      <c r="S626" s="2" t="s">
        <v>5290</v>
      </c>
      <c r="T626" s="2" t="s">
        <v>5288</v>
      </c>
      <c r="U626" s="16">
        <v>0.29639396123760609</v>
      </c>
      <c r="V626" s="15">
        <v>73.569999999999993</v>
      </c>
      <c r="W626" s="2" t="s">
        <v>5294</v>
      </c>
      <c r="X626" s="2" t="s">
        <v>5295</v>
      </c>
      <c r="Y626" s="14">
        <v>66</v>
      </c>
      <c r="Z626" s="14">
        <v>2</v>
      </c>
      <c r="AA626" s="2" t="s">
        <v>5296</v>
      </c>
      <c r="AB626" s="2">
        <v>3</v>
      </c>
      <c r="AC626" s="14">
        <v>9</v>
      </c>
      <c r="AD626" s="14">
        <v>10</v>
      </c>
      <c r="AE626" s="2" t="s">
        <v>5300</v>
      </c>
      <c r="AF626" s="2" t="s">
        <v>5294</v>
      </c>
      <c r="AG626" s="2">
        <v>1</v>
      </c>
      <c r="AH626" s="23">
        <f t="shared" si="36"/>
        <v>2210.77</v>
      </c>
      <c r="AI626" s="2" t="str">
        <f t="shared" si="37"/>
        <v>Adulto</v>
      </c>
      <c r="AJ626" s="23">
        <f t="shared" si="38"/>
        <v>655.25887768526241</v>
      </c>
      <c r="AK626" s="17">
        <f t="shared" si="39"/>
        <v>1555.5111223147376</v>
      </c>
    </row>
    <row r="627" spans="1:37" x14ac:dyDescent="0.25">
      <c r="A627" s="4" t="s">
        <v>1234</v>
      </c>
      <c r="B627" s="2" t="s">
        <v>2537</v>
      </c>
      <c r="C627" s="2" t="s">
        <v>2548</v>
      </c>
      <c r="D627" s="2" t="s">
        <v>2552</v>
      </c>
      <c r="E627" s="13">
        <v>20909</v>
      </c>
      <c r="F627" s="14">
        <v>57</v>
      </c>
      <c r="G627" s="2" t="s">
        <v>2555</v>
      </c>
      <c r="H627" s="2" t="s">
        <v>2559</v>
      </c>
      <c r="I627" s="2" t="s">
        <v>2564</v>
      </c>
      <c r="J627" s="15" t="s">
        <v>3768</v>
      </c>
      <c r="K627" s="13">
        <v>44942</v>
      </c>
      <c r="L627" s="2" t="s">
        <v>5068</v>
      </c>
      <c r="M627" s="2" t="s">
        <v>5071</v>
      </c>
      <c r="N627" s="15" t="s">
        <v>5231</v>
      </c>
      <c r="O627" s="2" t="s">
        <v>5278</v>
      </c>
      <c r="P627" s="2" t="s">
        <v>5279</v>
      </c>
      <c r="Q627" s="2" t="s">
        <v>5287</v>
      </c>
      <c r="R627" s="15">
        <v>1844.84</v>
      </c>
      <c r="S627" s="2" t="s">
        <v>5288</v>
      </c>
      <c r="T627" s="2" t="s">
        <v>5291</v>
      </c>
      <c r="U627" s="16">
        <v>0.68480586902241491</v>
      </c>
      <c r="V627" s="15">
        <v>588.80999999999995</v>
      </c>
      <c r="W627" s="2" t="s">
        <v>5295</v>
      </c>
      <c r="X627" s="2" t="s">
        <v>5294</v>
      </c>
      <c r="Y627" s="14">
        <v>39</v>
      </c>
      <c r="Z627" s="14">
        <v>4</v>
      </c>
      <c r="AA627" s="2" t="s">
        <v>5297</v>
      </c>
      <c r="AB627" s="2">
        <v>2</v>
      </c>
      <c r="AC627" s="14">
        <v>5</v>
      </c>
      <c r="AD627" s="14">
        <v>3</v>
      </c>
      <c r="AE627" s="2" t="s">
        <v>5300</v>
      </c>
      <c r="AF627" s="2" t="s">
        <v>5295</v>
      </c>
      <c r="AG627" s="2">
        <v>3</v>
      </c>
      <c r="AH627" s="23">
        <f t="shared" si="36"/>
        <v>2433.6499999999996</v>
      </c>
      <c r="AI627" s="2" t="str">
        <f t="shared" si="37"/>
        <v>Adulto</v>
      </c>
      <c r="AJ627" s="23">
        <f t="shared" si="38"/>
        <v>1666.5778031463999</v>
      </c>
      <c r="AK627" s="17">
        <f t="shared" si="39"/>
        <v>767.07219685359973</v>
      </c>
    </row>
    <row r="628" spans="1:37" x14ac:dyDescent="0.25">
      <c r="A628" s="3" t="s">
        <v>1235</v>
      </c>
      <c r="B628" s="1" t="s">
        <v>2539</v>
      </c>
      <c r="C628" s="1" t="s">
        <v>2547</v>
      </c>
      <c r="D628" s="1" t="s">
        <v>2552</v>
      </c>
      <c r="E628" s="9">
        <v>19541</v>
      </c>
      <c r="F628" s="10">
        <v>36</v>
      </c>
      <c r="G628" s="1" t="s">
        <v>2557</v>
      </c>
      <c r="H628" s="1" t="s">
        <v>2559</v>
      </c>
      <c r="I628" s="1" t="s">
        <v>2564</v>
      </c>
      <c r="J628" s="11" t="s">
        <v>3769</v>
      </c>
      <c r="K628" s="9">
        <v>44941</v>
      </c>
      <c r="L628" s="1" t="s">
        <v>5067</v>
      </c>
      <c r="M628" s="1" t="s">
        <v>2563</v>
      </c>
      <c r="N628" s="11" t="s">
        <v>5262</v>
      </c>
      <c r="O628" s="1" t="s">
        <v>5277</v>
      </c>
      <c r="P628" s="1" t="s">
        <v>5282</v>
      </c>
      <c r="Q628" s="1" t="s">
        <v>5284</v>
      </c>
      <c r="R628" s="11">
        <v>2887.63</v>
      </c>
      <c r="S628" s="1" t="s">
        <v>5289</v>
      </c>
      <c r="T628" s="1" t="s">
        <v>5292</v>
      </c>
      <c r="U628" s="12">
        <v>0.26251527714397049</v>
      </c>
      <c r="V628" s="11">
        <v>269.88</v>
      </c>
      <c r="W628" s="1" t="s">
        <v>5295</v>
      </c>
      <c r="X628" s="1" t="s">
        <v>5295</v>
      </c>
      <c r="Y628" s="10">
        <v>220</v>
      </c>
      <c r="Z628" s="10">
        <v>9</v>
      </c>
      <c r="AA628" s="1" t="s">
        <v>5297</v>
      </c>
      <c r="AB628" s="1">
        <v>1</v>
      </c>
      <c r="AC628" s="10">
        <v>6</v>
      </c>
      <c r="AD628" s="10">
        <v>2</v>
      </c>
      <c r="AE628" s="1" t="s">
        <v>5299</v>
      </c>
      <c r="AF628" s="1" t="s">
        <v>5295</v>
      </c>
      <c r="AG628" s="1">
        <v>2</v>
      </c>
      <c r="AH628" s="17">
        <f t="shared" si="36"/>
        <v>3157.51</v>
      </c>
      <c r="AI628" s="1" t="str">
        <f t="shared" si="37"/>
        <v>Adulto</v>
      </c>
      <c r="AJ628" s="17">
        <f t="shared" si="38"/>
        <v>828.89461273485836</v>
      </c>
      <c r="AK628" s="17">
        <f t="shared" si="39"/>
        <v>2328.6153872651421</v>
      </c>
    </row>
    <row r="629" spans="1:37" x14ac:dyDescent="0.25">
      <c r="A629" s="4" t="s">
        <v>1236</v>
      </c>
      <c r="B629" s="2" t="s">
        <v>2539</v>
      </c>
      <c r="C629" s="2" t="s">
        <v>2550</v>
      </c>
      <c r="D629" s="2" t="s">
        <v>2552</v>
      </c>
      <c r="E629" s="13">
        <v>18402</v>
      </c>
      <c r="F629" s="14">
        <v>64</v>
      </c>
      <c r="G629" s="2" t="s">
        <v>2553</v>
      </c>
      <c r="H629" s="2" t="s">
        <v>2562</v>
      </c>
      <c r="I629" s="2" t="s">
        <v>2564</v>
      </c>
      <c r="J629" s="15" t="s">
        <v>3770</v>
      </c>
      <c r="K629" s="13">
        <v>45137</v>
      </c>
      <c r="L629" s="2" t="s">
        <v>5069</v>
      </c>
      <c r="M629" s="2" t="s">
        <v>5071</v>
      </c>
      <c r="N629" s="15" t="s">
        <v>5171</v>
      </c>
      <c r="O629" s="2" t="s">
        <v>5278</v>
      </c>
      <c r="P629" s="2" t="s">
        <v>5279</v>
      </c>
      <c r="Q629" s="2" t="s">
        <v>5287</v>
      </c>
      <c r="R629" s="15">
        <v>1999.99</v>
      </c>
      <c r="S629" s="2" t="s">
        <v>5289</v>
      </c>
      <c r="T629" s="2" t="s">
        <v>5293</v>
      </c>
      <c r="U629" s="16">
        <v>0.95893020632257675</v>
      </c>
      <c r="V629" s="15">
        <v>490.89</v>
      </c>
      <c r="W629" s="2" t="s">
        <v>5295</v>
      </c>
      <c r="X629" s="2" t="s">
        <v>5295</v>
      </c>
      <c r="Y629" s="14">
        <v>102</v>
      </c>
      <c r="Z629" s="14">
        <v>2</v>
      </c>
      <c r="AA629" s="2" t="s">
        <v>5297</v>
      </c>
      <c r="AB629" s="2">
        <v>2</v>
      </c>
      <c r="AC629" s="14">
        <v>0</v>
      </c>
      <c r="AD629" s="14">
        <v>9</v>
      </c>
      <c r="AE629" s="2" t="s">
        <v>5301</v>
      </c>
      <c r="AF629" s="2" t="s">
        <v>5294</v>
      </c>
      <c r="AG629" s="2">
        <v>5</v>
      </c>
      <c r="AH629" s="23">
        <f t="shared" si="36"/>
        <v>2490.88</v>
      </c>
      <c r="AI629" s="2" t="str">
        <f t="shared" si="37"/>
        <v>Adulto</v>
      </c>
      <c r="AJ629" s="23">
        <f t="shared" si="38"/>
        <v>2388.5800723247803</v>
      </c>
      <c r="AK629" s="17">
        <f t="shared" si="39"/>
        <v>102.29992767521981</v>
      </c>
    </row>
    <row r="630" spans="1:37" x14ac:dyDescent="0.25">
      <c r="A630" s="3" t="s">
        <v>1237</v>
      </c>
      <c r="B630" s="1" t="s">
        <v>2541</v>
      </c>
      <c r="C630" s="1" t="s">
        <v>2547</v>
      </c>
      <c r="D630" s="1" t="s">
        <v>2552</v>
      </c>
      <c r="E630" s="9">
        <v>26793</v>
      </c>
      <c r="F630" s="10">
        <v>16</v>
      </c>
      <c r="G630" s="1" t="s">
        <v>2557</v>
      </c>
      <c r="H630" s="1" t="s">
        <v>2562</v>
      </c>
      <c r="I630" s="1" t="s">
        <v>2563</v>
      </c>
      <c r="J630" s="11" t="s">
        <v>3771</v>
      </c>
      <c r="K630" s="9">
        <v>45244</v>
      </c>
      <c r="L630" s="1" t="s">
        <v>5069</v>
      </c>
      <c r="M630" s="1" t="s">
        <v>5073</v>
      </c>
      <c r="N630" s="11" t="s">
        <v>5162</v>
      </c>
      <c r="O630" s="1" t="s">
        <v>5276</v>
      </c>
      <c r="P630" s="1" t="s">
        <v>5283</v>
      </c>
      <c r="Q630" s="1" t="s">
        <v>5287</v>
      </c>
      <c r="R630" s="11">
        <v>2770.71</v>
      </c>
      <c r="S630" s="1" t="s">
        <v>5288</v>
      </c>
      <c r="T630" s="1" t="s">
        <v>5292</v>
      </c>
      <c r="U630" s="12">
        <v>0.2104447453767917</v>
      </c>
      <c r="V630" s="11">
        <v>245.63</v>
      </c>
      <c r="W630" s="1" t="s">
        <v>5294</v>
      </c>
      <c r="X630" s="1" t="s">
        <v>5295</v>
      </c>
      <c r="Y630" s="10">
        <v>294</v>
      </c>
      <c r="Z630" s="10">
        <v>5</v>
      </c>
      <c r="AA630" s="1" t="s">
        <v>5296</v>
      </c>
      <c r="AB630" s="1">
        <v>1</v>
      </c>
      <c r="AC630" s="10">
        <v>5</v>
      </c>
      <c r="AD630" s="10">
        <v>1</v>
      </c>
      <c r="AE630" s="1" t="s">
        <v>5302</v>
      </c>
      <c r="AF630" s="1" t="s">
        <v>5295</v>
      </c>
      <c r="AG630" s="1">
        <v>4</v>
      </c>
      <c r="AH630" s="17">
        <f t="shared" si="36"/>
        <v>3016.34</v>
      </c>
      <c r="AI630" s="1" t="str">
        <f t="shared" si="37"/>
        <v>Adulto</v>
      </c>
      <c r="AJ630" s="17">
        <f t="shared" si="38"/>
        <v>634.77290326983189</v>
      </c>
      <c r="AK630" s="17">
        <f t="shared" si="39"/>
        <v>2381.5670967301685</v>
      </c>
    </row>
    <row r="631" spans="1:37" x14ac:dyDescent="0.25">
      <c r="A631" s="3" t="s">
        <v>1243</v>
      </c>
      <c r="B631" s="1" t="s">
        <v>2535</v>
      </c>
      <c r="C631" s="1" t="s">
        <v>2547</v>
      </c>
      <c r="D631" s="1" t="s">
        <v>2551</v>
      </c>
      <c r="E631" s="9">
        <v>35626</v>
      </c>
      <c r="F631" s="10">
        <v>31</v>
      </c>
      <c r="G631" s="1" t="s">
        <v>2555</v>
      </c>
      <c r="H631" s="1" t="s">
        <v>2560</v>
      </c>
      <c r="I631" s="1" t="s">
        <v>2564</v>
      </c>
      <c r="J631" s="11" t="s">
        <v>3777</v>
      </c>
      <c r="K631" s="9">
        <v>45204</v>
      </c>
      <c r="L631" s="1" t="s">
        <v>5069</v>
      </c>
      <c r="M631" s="1" t="s">
        <v>5072</v>
      </c>
      <c r="N631" s="11" t="s">
        <v>5236</v>
      </c>
      <c r="O631" s="1" t="s">
        <v>5274</v>
      </c>
      <c r="P631" s="1" t="s">
        <v>5279</v>
      </c>
      <c r="Q631" s="1" t="s">
        <v>5287</v>
      </c>
      <c r="R631" s="11">
        <v>1492.11</v>
      </c>
      <c r="S631" s="1" t="s">
        <v>5289</v>
      </c>
      <c r="T631" s="1" t="s">
        <v>5288</v>
      </c>
      <c r="U631" s="12">
        <v>0.90674898531768189</v>
      </c>
      <c r="V631" s="11">
        <v>463.46</v>
      </c>
      <c r="W631" s="1" t="s">
        <v>5295</v>
      </c>
      <c r="X631" s="1" t="s">
        <v>5295</v>
      </c>
      <c r="Y631" s="10">
        <v>161</v>
      </c>
      <c r="Z631" s="10">
        <v>1</v>
      </c>
      <c r="AA631" s="1" t="s">
        <v>5298</v>
      </c>
      <c r="AB631" s="1">
        <v>1</v>
      </c>
      <c r="AC631" s="10">
        <v>6</v>
      </c>
      <c r="AD631" s="10">
        <v>5</v>
      </c>
      <c r="AE631" s="1" t="s">
        <v>5303</v>
      </c>
      <c r="AF631" s="1" t="s">
        <v>5294</v>
      </c>
      <c r="AG631" s="1">
        <v>4</v>
      </c>
      <c r="AH631" s="17">
        <f t="shared" si="36"/>
        <v>1955.57</v>
      </c>
      <c r="AI631" s="1" t="str">
        <f t="shared" si="37"/>
        <v>Adulto</v>
      </c>
      <c r="AJ631" s="17">
        <f t="shared" si="38"/>
        <v>1773.2111132176992</v>
      </c>
      <c r="AK631" s="17">
        <f t="shared" si="39"/>
        <v>182.35888678230071</v>
      </c>
    </row>
    <row r="632" spans="1:37" x14ac:dyDescent="0.25">
      <c r="A632" s="3" t="s">
        <v>1247</v>
      </c>
      <c r="B632" s="1" t="s">
        <v>2539</v>
      </c>
      <c r="C632" s="1" t="s">
        <v>2545</v>
      </c>
      <c r="D632" s="1" t="s">
        <v>2552</v>
      </c>
      <c r="E632" s="9">
        <v>39142</v>
      </c>
      <c r="F632" s="10">
        <v>55</v>
      </c>
      <c r="G632" s="1" t="s">
        <v>2557</v>
      </c>
      <c r="H632" s="1" t="s">
        <v>2559</v>
      </c>
      <c r="I632" s="1" t="s">
        <v>2565</v>
      </c>
      <c r="J632" s="11" t="s">
        <v>3781</v>
      </c>
      <c r="K632" s="9">
        <v>45377</v>
      </c>
      <c r="L632" s="1" t="s">
        <v>5069</v>
      </c>
      <c r="M632" s="1" t="s">
        <v>2563</v>
      </c>
      <c r="N632" s="11" t="s">
        <v>5166</v>
      </c>
      <c r="O632" s="1" t="s">
        <v>5274</v>
      </c>
      <c r="P632" s="1" t="s">
        <v>5281</v>
      </c>
      <c r="Q632" s="1" t="s">
        <v>5284</v>
      </c>
      <c r="R632" s="11">
        <v>1877.16</v>
      </c>
      <c r="S632" s="1" t="s">
        <v>5289</v>
      </c>
      <c r="T632" s="1" t="s">
        <v>5291</v>
      </c>
      <c r="U632" s="12">
        <v>0.59882891591316301</v>
      </c>
      <c r="V632" s="11">
        <v>714.61</v>
      </c>
      <c r="W632" s="1" t="s">
        <v>5294</v>
      </c>
      <c r="X632" s="1" t="s">
        <v>5295</v>
      </c>
      <c r="Y632" s="10">
        <v>1</v>
      </c>
      <c r="Z632" s="10">
        <v>4</v>
      </c>
      <c r="AA632" s="1" t="s">
        <v>5296</v>
      </c>
      <c r="AB632" s="1">
        <v>1</v>
      </c>
      <c r="AC632" s="10">
        <v>0</v>
      </c>
      <c r="AD632" s="10">
        <v>10</v>
      </c>
      <c r="AE632" s="1" t="s">
        <v>5299</v>
      </c>
      <c r="AF632" s="1" t="s">
        <v>5294</v>
      </c>
      <c r="AG632" s="1">
        <v>5</v>
      </c>
      <c r="AH632" s="17">
        <f t="shared" si="36"/>
        <v>2591.77</v>
      </c>
      <c r="AI632" s="1" t="str">
        <f t="shared" si="37"/>
        <v>Adulto</v>
      </c>
      <c r="AJ632" s="17">
        <f t="shared" si="38"/>
        <v>1552.0268193962586</v>
      </c>
      <c r="AK632" s="17">
        <f t="shared" si="39"/>
        <v>1039.7431806037414</v>
      </c>
    </row>
    <row r="633" spans="1:37" x14ac:dyDescent="0.25">
      <c r="A633" s="4" t="s">
        <v>1250</v>
      </c>
      <c r="B633" s="2" t="s">
        <v>2542</v>
      </c>
      <c r="C633" s="2" t="s">
        <v>2550</v>
      </c>
      <c r="D633" s="2" t="s">
        <v>2551</v>
      </c>
      <c r="E633" s="13">
        <v>24691</v>
      </c>
      <c r="F633" s="14">
        <v>40</v>
      </c>
      <c r="G633" s="2" t="s">
        <v>2555</v>
      </c>
      <c r="H633" s="2" t="s">
        <v>2559</v>
      </c>
      <c r="I633" s="2" t="s">
        <v>2564</v>
      </c>
      <c r="J633" s="15" t="s">
        <v>3784</v>
      </c>
      <c r="K633" s="13">
        <v>45369</v>
      </c>
      <c r="L633" s="2" t="s">
        <v>5068</v>
      </c>
      <c r="M633" s="2" t="s">
        <v>2563</v>
      </c>
      <c r="N633" s="15" t="s">
        <v>5149</v>
      </c>
      <c r="O633" s="2" t="s">
        <v>5274</v>
      </c>
      <c r="P633" s="2" t="s">
        <v>5283</v>
      </c>
      <c r="Q633" s="2" t="s">
        <v>5284</v>
      </c>
      <c r="R633" s="15">
        <v>1607.18</v>
      </c>
      <c r="S633" s="2" t="s">
        <v>5288</v>
      </c>
      <c r="T633" s="2" t="s">
        <v>5293</v>
      </c>
      <c r="U633" s="16">
        <v>0.53821717061316487</v>
      </c>
      <c r="V633" s="15">
        <v>76.45</v>
      </c>
      <c r="W633" s="2" t="s">
        <v>5295</v>
      </c>
      <c r="X633" s="2" t="s">
        <v>5295</v>
      </c>
      <c r="Y633" s="14">
        <v>163</v>
      </c>
      <c r="Z633" s="14">
        <v>6</v>
      </c>
      <c r="AA633" s="2" t="s">
        <v>5297</v>
      </c>
      <c r="AB633" s="2">
        <v>1</v>
      </c>
      <c r="AC633" s="14">
        <v>2</v>
      </c>
      <c r="AD633" s="14">
        <v>4</v>
      </c>
      <c r="AE633" s="2" t="s">
        <v>5301</v>
      </c>
      <c r="AF633" s="2" t="s">
        <v>5294</v>
      </c>
      <c r="AG633" s="2">
        <v>5</v>
      </c>
      <c r="AH633" s="23">
        <f t="shared" si="36"/>
        <v>1683.63</v>
      </c>
      <c r="AI633" s="2" t="str">
        <f t="shared" si="37"/>
        <v>Adulto</v>
      </c>
      <c r="AJ633" s="23">
        <f t="shared" si="38"/>
        <v>906.15857495944283</v>
      </c>
      <c r="AK633" s="17">
        <f t="shared" si="39"/>
        <v>777.47142504055728</v>
      </c>
    </row>
    <row r="634" spans="1:37" x14ac:dyDescent="0.25">
      <c r="A634" s="3" t="s">
        <v>1251</v>
      </c>
      <c r="B634" s="1" t="s">
        <v>2541</v>
      </c>
      <c r="C634" s="1" t="s">
        <v>2550</v>
      </c>
      <c r="D634" s="1" t="s">
        <v>2551</v>
      </c>
      <c r="E634" s="9">
        <v>44162</v>
      </c>
      <c r="F634" s="10">
        <v>25</v>
      </c>
      <c r="G634" s="1" t="s">
        <v>2554</v>
      </c>
      <c r="H634" s="1" t="s">
        <v>2562</v>
      </c>
      <c r="I634" s="1" t="s">
        <v>2564</v>
      </c>
      <c r="J634" s="11" t="s">
        <v>3785</v>
      </c>
      <c r="K634" s="9">
        <v>45352</v>
      </c>
      <c r="L634" s="1" t="s">
        <v>5069</v>
      </c>
      <c r="M634" s="1" t="s">
        <v>5071</v>
      </c>
      <c r="N634" s="11" t="s">
        <v>5242</v>
      </c>
      <c r="O634" s="1" t="s">
        <v>5275</v>
      </c>
      <c r="P634" s="1" t="s">
        <v>5283</v>
      </c>
      <c r="Q634" s="1" t="s">
        <v>5285</v>
      </c>
      <c r="R634" s="11">
        <v>2173.84</v>
      </c>
      <c r="S634" s="1" t="s">
        <v>5288</v>
      </c>
      <c r="T634" s="1" t="s">
        <v>5288</v>
      </c>
      <c r="U634" s="12">
        <v>0.56258009190099256</v>
      </c>
      <c r="V634" s="11">
        <v>583.5</v>
      </c>
      <c r="W634" s="1" t="s">
        <v>5295</v>
      </c>
      <c r="X634" s="1" t="s">
        <v>5294</v>
      </c>
      <c r="Y634" s="10">
        <v>21</v>
      </c>
      <c r="Z634" s="10">
        <v>1</v>
      </c>
      <c r="AA634" s="1" t="s">
        <v>5298</v>
      </c>
      <c r="AB634" s="1">
        <v>3</v>
      </c>
      <c r="AC634" s="10">
        <v>6</v>
      </c>
      <c r="AD634" s="10">
        <v>3</v>
      </c>
      <c r="AE634" s="1" t="s">
        <v>5302</v>
      </c>
      <c r="AF634" s="1" t="s">
        <v>5294</v>
      </c>
      <c r="AG634" s="1">
        <v>2</v>
      </c>
      <c r="AH634" s="17">
        <f t="shared" si="36"/>
        <v>2757.34</v>
      </c>
      <c r="AI634" s="1" t="str">
        <f t="shared" si="37"/>
        <v>Adulto</v>
      </c>
      <c r="AJ634" s="17">
        <f t="shared" si="38"/>
        <v>1551.2245906022829</v>
      </c>
      <c r="AK634" s="17">
        <f t="shared" si="39"/>
        <v>1206.1154093977173</v>
      </c>
    </row>
    <row r="635" spans="1:37" x14ac:dyDescent="0.25">
      <c r="A635" s="4" t="s">
        <v>1252</v>
      </c>
      <c r="B635" s="2" t="s">
        <v>2540</v>
      </c>
      <c r="C635" s="2" t="s">
        <v>2550</v>
      </c>
      <c r="D635" s="2" t="s">
        <v>2551</v>
      </c>
      <c r="E635" s="13">
        <v>20951</v>
      </c>
      <c r="F635" s="14">
        <v>25</v>
      </c>
      <c r="G635" s="2" t="s">
        <v>2555</v>
      </c>
      <c r="H635" s="2" t="s">
        <v>2558</v>
      </c>
      <c r="I635" s="2" t="s">
        <v>2564</v>
      </c>
      <c r="J635" s="15" t="s">
        <v>3786</v>
      </c>
      <c r="K635" s="13">
        <v>45104</v>
      </c>
      <c r="L635" s="2" t="s">
        <v>5068</v>
      </c>
      <c r="M635" s="2" t="s">
        <v>5070</v>
      </c>
      <c r="N635" s="15" t="s">
        <v>5146</v>
      </c>
      <c r="O635" s="2" t="s">
        <v>5278</v>
      </c>
      <c r="P635" s="2" t="s">
        <v>5282</v>
      </c>
      <c r="Q635" s="2" t="s">
        <v>5285</v>
      </c>
      <c r="R635" s="15">
        <v>2676.99</v>
      </c>
      <c r="S635" s="2" t="s">
        <v>5289</v>
      </c>
      <c r="T635" s="2" t="s">
        <v>5293</v>
      </c>
      <c r="U635" s="16">
        <v>0.99631792490305349</v>
      </c>
      <c r="V635" s="15">
        <v>228.48</v>
      </c>
      <c r="W635" s="2" t="s">
        <v>5294</v>
      </c>
      <c r="X635" s="2" t="s">
        <v>5295</v>
      </c>
      <c r="Y635" s="14">
        <v>226</v>
      </c>
      <c r="Z635" s="14">
        <v>12</v>
      </c>
      <c r="AA635" s="2" t="s">
        <v>5298</v>
      </c>
      <c r="AB635" s="2">
        <v>4</v>
      </c>
      <c r="AC635" s="14">
        <v>7</v>
      </c>
      <c r="AD635" s="14">
        <v>3</v>
      </c>
      <c r="AE635" s="2" t="s">
        <v>5301</v>
      </c>
      <c r="AF635" s="2" t="s">
        <v>5295</v>
      </c>
      <c r="AG635" s="2">
        <v>2</v>
      </c>
      <c r="AH635" s="23">
        <f t="shared" si="36"/>
        <v>2905.47</v>
      </c>
      <c r="AI635" s="2" t="str">
        <f t="shared" si="37"/>
        <v>Adulto</v>
      </c>
      <c r="AJ635" s="23">
        <f t="shared" si="38"/>
        <v>2894.7718412680747</v>
      </c>
      <c r="AK635" s="17">
        <f t="shared" si="39"/>
        <v>10.698158731925105</v>
      </c>
    </row>
    <row r="636" spans="1:37" x14ac:dyDescent="0.25">
      <c r="A636" s="3" t="s">
        <v>1255</v>
      </c>
      <c r="B636" s="1" t="s">
        <v>2541</v>
      </c>
      <c r="C636" s="1" t="s">
        <v>2549</v>
      </c>
      <c r="D636" s="1" t="s">
        <v>2551</v>
      </c>
      <c r="E636" s="9">
        <v>26783</v>
      </c>
      <c r="F636" s="10">
        <v>26</v>
      </c>
      <c r="G636" s="1" t="s">
        <v>2557</v>
      </c>
      <c r="H636" s="1" t="s">
        <v>2559</v>
      </c>
      <c r="I636" s="1" t="s">
        <v>2563</v>
      </c>
      <c r="J636" s="11" t="s">
        <v>3789</v>
      </c>
      <c r="K636" s="9">
        <v>45208</v>
      </c>
      <c r="L636" s="1" t="s">
        <v>5067</v>
      </c>
      <c r="M636" s="1" t="s">
        <v>5073</v>
      </c>
      <c r="N636" s="11" t="s">
        <v>5083</v>
      </c>
      <c r="O636" s="1" t="s">
        <v>5278</v>
      </c>
      <c r="P636" s="1" t="s">
        <v>5283</v>
      </c>
      <c r="Q636" s="1" t="s">
        <v>5284</v>
      </c>
      <c r="R636" s="11">
        <v>2433.79</v>
      </c>
      <c r="S636" s="1" t="s">
        <v>5289</v>
      </c>
      <c r="T636" s="1" t="s">
        <v>5292</v>
      </c>
      <c r="U636" s="12">
        <v>0.27331252312216758</v>
      </c>
      <c r="V636" s="11">
        <v>26.78</v>
      </c>
      <c r="W636" s="1" t="s">
        <v>5294</v>
      </c>
      <c r="X636" s="1" t="s">
        <v>5295</v>
      </c>
      <c r="Y636" s="10">
        <v>2</v>
      </c>
      <c r="Z636" s="10">
        <v>4</v>
      </c>
      <c r="AA636" s="1" t="s">
        <v>5298</v>
      </c>
      <c r="AB636" s="1">
        <v>2</v>
      </c>
      <c r="AC636" s="10">
        <v>4</v>
      </c>
      <c r="AD636" s="10">
        <v>5</v>
      </c>
      <c r="AE636" s="1" t="s">
        <v>5300</v>
      </c>
      <c r="AF636" s="1" t="s">
        <v>5294</v>
      </c>
      <c r="AG636" s="1">
        <v>3</v>
      </c>
      <c r="AH636" s="17">
        <f t="shared" si="36"/>
        <v>2460.5700000000002</v>
      </c>
      <c r="AI636" s="1" t="str">
        <f t="shared" si="37"/>
        <v>Adulto</v>
      </c>
      <c r="AJ636" s="17">
        <f t="shared" si="38"/>
        <v>672.50459501871194</v>
      </c>
      <c r="AK636" s="17">
        <f t="shared" si="39"/>
        <v>1788.0654049812883</v>
      </c>
    </row>
    <row r="637" spans="1:37" x14ac:dyDescent="0.25">
      <c r="A637" s="4" t="s">
        <v>1256</v>
      </c>
      <c r="B637" s="2" t="s">
        <v>2534</v>
      </c>
      <c r="C637" s="2" t="s">
        <v>2550</v>
      </c>
      <c r="D637" s="2" t="s">
        <v>2552</v>
      </c>
      <c r="E637" s="13">
        <v>23728</v>
      </c>
      <c r="F637" s="14">
        <v>40</v>
      </c>
      <c r="G637" s="2" t="s">
        <v>2553</v>
      </c>
      <c r="H637" s="2" t="s">
        <v>2558</v>
      </c>
      <c r="I637" s="2" t="s">
        <v>2563</v>
      </c>
      <c r="J637" s="15" t="s">
        <v>3790</v>
      </c>
      <c r="K637" s="13">
        <v>45540</v>
      </c>
      <c r="L637" s="2" t="s">
        <v>5069</v>
      </c>
      <c r="M637" s="2" t="s">
        <v>5071</v>
      </c>
      <c r="N637" s="15" t="s">
        <v>5199</v>
      </c>
      <c r="O637" s="2" t="s">
        <v>5277</v>
      </c>
      <c r="P637" s="2" t="s">
        <v>5283</v>
      </c>
      <c r="Q637" s="2" t="s">
        <v>5284</v>
      </c>
      <c r="R637" s="15">
        <v>1722.26</v>
      </c>
      <c r="S637" s="2" t="s">
        <v>5290</v>
      </c>
      <c r="T637" s="2" t="s">
        <v>5292</v>
      </c>
      <c r="U637" s="16">
        <v>0.36122708259774228</v>
      </c>
      <c r="V637" s="15">
        <v>555.87</v>
      </c>
      <c r="W637" s="2" t="s">
        <v>5294</v>
      </c>
      <c r="X637" s="2" t="s">
        <v>5295</v>
      </c>
      <c r="Y637" s="14">
        <v>171</v>
      </c>
      <c r="Z637" s="14">
        <v>2</v>
      </c>
      <c r="AA637" s="2" t="s">
        <v>5296</v>
      </c>
      <c r="AB637" s="2">
        <v>1</v>
      </c>
      <c r="AC637" s="14">
        <v>9</v>
      </c>
      <c r="AD637" s="14">
        <v>2</v>
      </c>
      <c r="AE637" s="2" t="s">
        <v>5300</v>
      </c>
      <c r="AF637" s="2" t="s">
        <v>5295</v>
      </c>
      <c r="AG637" s="2">
        <v>3</v>
      </c>
      <c r="AH637" s="23">
        <f t="shared" si="36"/>
        <v>2278.13</v>
      </c>
      <c r="AI637" s="2" t="str">
        <f t="shared" si="37"/>
        <v>Adulto</v>
      </c>
      <c r="AJ637" s="23">
        <f t="shared" si="38"/>
        <v>822.92225367839467</v>
      </c>
      <c r="AK637" s="17">
        <f t="shared" si="39"/>
        <v>1455.2077463216056</v>
      </c>
    </row>
    <row r="638" spans="1:37" x14ac:dyDescent="0.25">
      <c r="A638" s="3" t="s">
        <v>1257</v>
      </c>
      <c r="B638" s="1" t="s">
        <v>2539</v>
      </c>
      <c r="C638" s="1" t="s">
        <v>2545</v>
      </c>
      <c r="D638" s="1" t="s">
        <v>2551</v>
      </c>
      <c r="E638" s="9">
        <v>31203</v>
      </c>
      <c r="F638" s="10">
        <v>38</v>
      </c>
      <c r="G638" s="1" t="s">
        <v>2556</v>
      </c>
      <c r="H638" s="1" t="s">
        <v>2559</v>
      </c>
      <c r="I638" s="1" t="s">
        <v>2566</v>
      </c>
      <c r="J638" s="11" t="s">
        <v>3791</v>
      </c>
      <c r="K638" s="9">
        <v>45199</v>
      </c>
      <c r="L638" s="1" t="s">
        <v>5068</v>
      </c>
      <c r="M638" s="1" t="s">
        <v>5071</v>
      </c>
      <c r="N638" s="11" t="s">
        <v>5136</v>
      </c>
      <c r="O638" s="1" t="s">
        <v>5277</v>
      </c>
      <c r="P638" s="1" t="s">
        <v>5280</v>
      </c>
      <c r="Q638" s="1" t="s">
        <v>5286</v>
      </c>
      <c r="R638" s="11">
        <v>1485.04</v>
      </c>
      <c r="S638" s="1" t="s">
        <v>5289</v>
      </c>
      <c r="T638" s="1" t="s">
        <v>5293</v>
      </c>
      <c r="U638" s="12">
        <v>8.0533257306028005E-2</v>
      </c>
      <c r="V638" s="11">
        <v>347.89</v>
      </c>
      <c r="W638" s="1" t="s">
        <v>5295</v>
      </c>
      <c r="X638" s="1" t="s">
        <v>5295</v>
      </c>
      <c r="Y638" s="10">
        <v>117</v>
      </c>
      <c r="Z638" s="10">
        <v>1</v>
      </c>
      <c r="AA638" s="1" t="s">
        <v>5298</v>
      </c>
      <c r="AB638" s="1">
        <v>2</v>
      </c>
      <c r="AC638" s="10">
        <v>1</v>
      </c>
      <c r="AD638" s="10">
        <v>7</v>
      </c>
      <c r="AE638" s="1" t="s">
        <v>5301</v>
      </c>
      <c r="AF638" s="1" t="s">
        <v>5295</v>
      </c>
      <c r="AG638" s="1">
        <v>2</v>
      </c>
      <c r="AH638" s="17">
        <f t="shared" si="36"/>
        <v>1832.9299999999998</v>
      </c>
      <c r="AI638" s="1" t="str">
        <f t="shared" si="37"/>
        <v>Adulto</v>
      </c>
      <c r="AJ638" s="17">
        <f t="shared" si="38"/>
        <v>147.61182331393789</v>
      </c>
      <c r="AK638" s="17">
        <f t="shared" si="39"/>
        <v>1685.3181766860619</v>
      </c>
    </row>
    <row r="639" spans="1:37" x14ac:dyDescent="0.25">
      <c r="A639" s="4" t="s">
        <v>1258</v>
      </c>
      <c r="B639" s="2" t="s">
        <v>2542</v>
      </c>
      <c r="C639" s="2" t="s">
        <v>2550</v>
      </c>
      <c r="D639" s="2" t="s">
        <v>2551</v>
      </c>
      <c r="E639" s="13">
        <v>30640</v>
      </c>
      <c r="F639" s="14">
        <v>38</v>
      </c>
      <c r="G639" s="2" t="s">
        <v>2554</v>
      </c>
      <c r="H639" s="2" t="s">
        <v>2559</v>
      </c>
      <c r="I639" s="2" t="s">
        <v>2563</v>
      </c>
      <c r="J639" s="15" t="s">
        <v>3792</v>
      </c>
      <c r="K639" s="13">
        <v>45342</v>
      </c>
      <c r="L639" s="2" t="s">
        <v>5067</v>
      </c>
      <c r="M639" s="2" t="s">
        <v>5072</v>
      </c>
      <c r="N639" s="15" t="s">
        <v>5205</v>
      </c>
      <c r="O639" s="2" t="s">
        <v>5275</v>
      </c>
      <c r="P639" s="2" t="s">
        <v>5280</v>
      </c>
      <c r="Q639" s="2" t="s">
        <v>5285</v>
      </c>
      <c r="R639" s="15">
        <v>1636.25</v>
      </c>
      <c r="S639" s="2" t="s">
        <v>5290</v>
      </c>
      <c r="T639" s="2" t="s">
        <v>5292</v>
      </c>
      <c r="U639" s="16">
        <v>0.35157378138406958</v>
      </c>
      <c r="V639" s="15">
        <v>351.74</v>
      </c>
      <c r="W639" s="2" t="s">
        <v>5295</v>
      </c>
      <c r="X639" s="2" t="s">
        <v>5294</v>
      </c>
      <c r="Y639" s="14">
        <v>143</v>
      </c>
      <c r="Z639" s="14">
        <v>2</v>
      </c>
      <c r="AA639" s="2" t="s">
        <v>5298</v>
      </c>
      <c r="AB639" s="2">
        <v>2</v>
      </c>
      <c r="AC639" s="14">
        <v>1</v>
      </c>
      <c r="AD639" s="14">
        <v>7</v>
      </c>
      <c r="AE639" s="2" t="s">
        <v>5302</v>
      </c>
      <c r="AF639" s="2" t="s">
        <v>5294</v>
      </c>
      <c r="AG639" s="2">
        <v>2</v>
      </c>
      <c r="AH639" s="23">
        <f t="shared" si="36"/>
        <v>1987.99</v>
      </c>
      <c r="AI639" s="2" t="str">
        <f t="shared" si="37"/>
        <v>Adulto</v>
      </c>
      <c r="AJ639" s="23">
        <f t="shared" si="38"/>
        <v>698.92516165371649</v>
      </c>
      <c r="AK639" s="17">
        <f t="shared" si="39"/>
        <v>1289.0648383462835</v>
      </c>
    </row>
    <row r="640" spans="1:37" x14ac:dyDescent="0.25">
      <c r="A640" s="4" t="s">
        <v>1262</v>
      </c>
      <c r="B640" s="2" t="s">
        <v>2534</v>
      </c>
      <c r="C640" s="2" t="s">
        <v>2548</v>
      </c>
      <c r="D640" s="2" t="s">
        <v>2552</v>
      </c>
      <c r="E640" s="13">
        <v>33777</v>
      </c>
      <c r="F640" s="14">
        <v>30</v>
      </c>
      <c r="G640" s="2" t="s">
        <v>2556</v>
      </c>
      <c r="H640" s="2" t="s">
        <v>2561</v>
      </c>
      <c r="I640" s="2" t="s">
        <v>2564</v>
      </c>
      <c r="J640" s="15" t="s">
        <v>3796</v>
      </c>
      <c r="K640" s="13">
        <v>45193</v>
      </c>
      <c r="L640" s="2" t="s">
        <v>5068</v>
      </c>
      <c r="M640" s="2" t="s">
        <v>5072</v>
      </c>
      <c r="N640" s="15" t="s">
        <v>5147</v>
      </c>
      <c r="O640" s="2" t="s">
        <v>5274</v>
      </c>
      <c r="P640" s="2" t="s">
        <v>5280</v>
      </c>
      <c r="Q640" s="2" t="s">
        <v>5287</v>
      </c>
      <c r="R640" s="15">
        <v>786.54</v>
      </c>
      <c r="S640" s="2" t="s">
        <v>5288</v>
      </c>
      <c r="T640" s="2" t="s">
        <v>5288</v>
      </c>
      <c r="U640" s="16">
        <v>0.12071318816153789</v>
      </c>
      <c r="V640" s="15">
        <v>494.65</v>
      </c>
      <c r="W640" s="2" t="s">
        <v>5295</v>
      </c>
      <c r="X640" s="2" t="s">
        <v>5294</v>
      </c>
      <c r="Y640" s="14">
        <v>212</v>
      </c>
      <c r="Z640" s="14">
        <v>12</v>
      </c>
      <c r="AA640" s="2" t="s">
        <v>5298</v>
      </c>
      <c r="AB640" s="2">
        <v>4</v>
      </c>
      <c r="AC640" s="14">
        <v>2</v>
      </c>
      <c r="AD640" s="14">
        <v>7</v>
      </c>
      <c r="AE640" s="2" t="s">
        <v>5303</v>
      </c>
      <c r="AF640" s="2" t="s">
        <v>5295</v>
      </c>
      <c r="AG640" s="2">
        <v>3</v>
      </c>
      <c r="AH640" s="23">
        <f t="shared" si="36"/>
        <v>1281.19</v>
      </c>
      <c r="AI640" s="2" t="str">
        <f t="shared" si="37"/>
        <v>Adulto</v>
      </c>
      <c r="AJ640" s="23">
        <f t="shared" si="38"/>
        <v>154.65652954068074</v>
      </c>
      <c r="AK640" s="17">
        <f t="shared" si="39"/>
        <v>1126.5334704593192</v>
      </c>
    </row>
    <row r="641" spans="1:37" x14ac:dyDescent="0.25">
      <c r="A641" s="3" t="s">
        <v>1263</v>
      </c>
      <c r="B641" s="1" t="s">
        <v>2537</v>
      </c>
      <c r="C641" s="1" t="s">
        <v>2544</v>
      </c>
      <c r="D641" s="1" t="s">
        <v>2551</v>
      </c>
      <c r="E641" s="9">
        <v>33988</v>
      </c>
      <c r="F641" s="10">
        <v>19</v>
      </c>
      <c r="G641" s="1" t="s">
        <v>2556</v>
      </c>
      <c r="H641" s="1" t="s">
        <v>2561</v>
      </c>
      <c r="I641" s="1" t="s">
        <v>2566</v>
      </c>
      <c r="J641" s="11" t="s">
        <v>3797</v>
      </c>
      <c r="K641" s="9">
        <v>45508</v>
      </c>
      <c r="L641" s="1" t="s">
        <v>5069</v>
      </c>
      <c r="M641" s="1" t="s">
        <v>2563</v>
      </c>
      <c r="N641" s="11" t="s">
        <v>5089</v>
      </c>
      <c r="O641" s="1" t="s">
        <v>5274</v>
      </c>
      <c r="P641" s="1" t="s">
        <v>5281</v>
      </c>
      <c r="Q641" s="1" t="s">
        <v>5285</v>
      </c>
      <c r="R641" s="11">
        <v>1868.33</v>
      </c>
      <c r="S641" s="1" t="s">
        <v>5288</v>
      </c>
      <c r="T641" s="1" t="s">
        <v>5292</v>
      </c>
      <c r="U641" s="12">
        <v>0.9224972097486771</v>
      </c>
      <c r="V641" s="11">
        <v>348.68</v>
      </c>
      <c r="W641" s="1" t="s">
        <v>5294</v>
      </c>
      <c r="X641" s="1" t="s">
        <v>5295</v>
      </c>
      <c r="Y641" s="10">
        <v>280</v>
      </c>
      <c r="Z641" s="10">
        <v>5</v>
      </c>
      <c r="AA641" s="1" t="s">
        <v>5296</v>
      </c>
      <c r="AB641" s="1">
        <v>3</v>
      </c>
      <c r="AC641" s="10">
        <v>7</v>
      </c>
      <c r="AD641" s="10">
        <v>4</v>
      </c>
      <c r="AE641" s="1" t="s">
        <v>5299</v>
      </c>
      <c r="AF641" s="1" t="s">
        <v>5294</v>
      </c>
      <c r="AG641" s="1">
        <v>1</v>
      </c>
      <c r="AH641" s="17">
        <f t="shared" si="36"/>
        <v>2217.0099999999998</v>
      </c>
      <c r="AI641" s="1" t="str">
        <f t="shared" si="37"/>
        <v>Adulto</v>
      </c>
      <c r="AJ641" s="17">
        <f t="shared" si="38"/>
        <v>2045.1855389849145</v>
      </c>
      <c r="AK641" s="17">
        <f t="shared" si="39"/>
        <v>171.82446101508526</v>
      </c>
    </row>
    <row r="642" spans="1:37" x14ac:dyDescent="0.25">
      <c r="A642" s="4" t="s">
        <v>1264</v>
      </c>
      <c r="B642" s="2" t="s">
        <v>2537</v>
      </c>
      <c r="C642" s="2" t="s">
        <v>2547</v>
      </c>
      <c r="D642" s="2" t="s">
        <v>2552</v>
      </c>
      <c r="E642" s="13">
        <v>30747</v>
      </c>
      <c r="F642" s="14">
        <v>35</v>
      </c>
      <c r="G642" s="2" t="s">
        <v>2557</v>
      </c>
      <c r="H642" s="2" t="s">
        <v>2558</v>
      </c>
      <c r="I642" s="2" t="s">
        <v>2565</v>
      </c>
      <c r="J642" s="15" t="s">
        <v>3798</v>
      </c>
      <c r="K642" s="13">
        <v>45076</v>
      </c>
      <c r="L642" s="2" t="s">
        <v>5067</v>
      </c>
      <c r="M642" s="2" t="s">
        <v>5073</v>
      </c>
      <c r="N642" s="15" t="s">
        <v>5200</v>
      </c>
      <c r="O642" s="2" t="s">
        <v>5274</v>
      </c>
      <c r="P642" s="2" t="s">
        <v>5282</v>
      </c>
      <c r="Q642" s="2" t="s">
        <v>5286</v>
      </c>
      <c r="R642" s="15">
        <v>2153.23</v>
      </c>
      <c r="S642" s="2" t="s">
        <v>5289</v>
      </c>
      <c r="T642" s="2" t="s">
        <v>5291</v>
      </c>
      <c r="U642" s="16">
        <v>0.82774537994679875</v>
      </c>
      <c r="V642" s="15">
        <v>94.25</v>
      </c>
      <c r="W642" s="2" t="s">
        <v>5294</v>
      </c>
      <c r="X642" s="2" t="s">
        <v>5295</v>
      </c>
      <c r="Y642" s="14">
        <v>226</v>
      </c>
      <c r="Z642" s="14">
        <v>3</v>
      </c>
      <c r="AA642" s="2" t="s">
        <v>5296</v>
      </c>
      <c r="AB642" s="2">
        <v>2</v>
      </c>
      <c r="AC642" s="14">
        <v>0</v>
      </c>
      <c r="AD642" s="14">
        <v>2</v>
      </c>
      <c r="AE642" s="2" t="s">
        <v>5301</v>
      </c>
      <c r="AF642" s="2" t="s">
        <v>5294</v>
      </c>
      <c r="AG642" s="2">
        <v>0</v>
      </c>
      <c r="AH642" s="23">
        <f t="shared" ref="AH642:AH705" si="40">R642+V642</f>
        <v>2247.48</v>
      </c>
      <c r="AI642" s="2" t="str">
        <f t="shared" ref="AI642:AI705" si="41">IF(F642&lt;15,"Niño",IF(F642&lt;65,"Adulto","Adulto Mayor"))</f>
        <v>Adulto</v>
      </c>
      <c r="AJ642" s="23">
        <f t="shared" ref="AJ642:AJ705" si="42">AH642*U642</f>
        <v>1860.3411865228313</v>
      </c>
      <c r="AK642" s="17">
        <f t="shared" si="39"/>
        <v>387.1388134771687</v>
      </c>
    </row>
    <row r="643" spans="1:37" x14ac:dyDescent="0.25">
      <c r="A643" s="3" t="s">
        <v>1265</v>
      </c>
      <c r="B643" s="1" t="s">
        <v>2542</v>
      </c>
      <c r="C643" s="1" t="s">
        <v>2547</v>
      </c>
      <c r="D643" s="1" t="s">
        <v>2551</v>
      </c>
      <c r="E643" s="9">
        <v>39471</v>
      </c>
      <c r="F643" s="10">
        <v>33</v>
      </c>
      <c r="G643" s="1" t="s">
        <v>2553</v>
      </c>
      <c r="H643" s="1" t="s">
        <v>2558</v>
      </c>
      <c r="I643" s="1" t="s">
        <v>2563</v>
      </c>
      <c r="J643" s="11" t="s">
        <v>3799</v>
      </c>
      <c r="K643" s="9">
        <v>45065</v>
      </c>
      <c r="L643" s="1" t="s">
        <v>5069</v>
      </c>
      <c r="M643" s="1" t="s">
        <v>2563</v>
      </c>
      <c r="N643" s="11" t="s">
        <v>5208</v>
      </c>
      <c r="O643" s="1" t="s">
        <v>5275</v>
      </c>
      <c r="P643" s="1" t="s">
        <v>5282</v>
      </c>
      <c r="Q643" s="1" t="s">
        <v>5287</v>
      </c>
      <c r="R643" s="11">
        <v>2681.67</v>
      </c>
      <c r="S643" s="1" t="s">
        <v>5290</v>
      </c>
      <c r="T643" s="1" t="s">
        <v>5288</v>
      </c>
      <c r="U643" s="12">
        <v>0.38629430419694649</v>
      </c>
      <c r="V643" s="11">
        <v>680.84</v>
      </c>
      <c r="W643" s="1" t="s">
        <v>5294</v>
      </c>
      <c r="X643" s="1" t="s">
        <v>5294</v>
      </c>
      <c r="Y643" s="10">
        <v>261</v>
      </c>
      <c r="Z643" s="10">
        <v>6</v>
      </c>
      <c r="AA643" s="1" t="s">
        <v>5297</v>
      </c>
      <c r="AB643" s="1">
        <v>1</v>
      </c>
      <c r="AC643" s="10">
        <v>4</v>
      </c>
      <c r="AD643" s="10">
        <v>3</v>
      </c>
      <c r="AE643" s="1" t="s">
        <v>5302</v>
      </c>
      <c r="AF643" s="1" t="s">
        <v>5294</v>
      </c>
      <c r="AG643" s="1">
        <v>4</v>
      </c>
      <c r="AH643" s="17">
        <f t="shared" si="40"/>
        <v>3362.51</v>
      </c>
      <c r="AI643" s="1" t="str">
        <f t="shared" si="41"/>
        <v>Adulto</v>
      </c>
      <c r="AJ643" s="17">
        <f t="shared" si="42"/>
        <v>1298.9184608052747</v>
      </c>
      <c r="AK643" s="17">
        <f t="shared" ref="AK643:AK706" si="43">AH643-AJ643</f>
        <v>2063.5915391947256</v>
      </c>
    </row>
    <row r="644" spans="1:37" x14ac:dyDescent="0.25">
      <c r="A644" s="4" t="s">
        <v>1266</v>
      </c>
      <c r="B644" s="2" t="s">
        <v>2538</v>
      </c>
      <c r="C644" s="2" t="s">
        <v>2544</v>
      </c>
      <c r="D644" s="2" t="s">
        <v>2551</v>
      </c>
      <c r="E644" s="13">
        <v>19894</v>
      </c>
      <c r="F644" s="14">
        <v>33</v>
      </c>
      <c r="G644" s="2" t="s">
        <v>2555</v>
      </c>
      <c r="H644" s="2" t="s">
        <v>2559</v>
      </c>
      <c r="I644" s="2" t="s">
        <v>2563</v>
      </c>
      <c r="J644" s="15" t="s">
        <v>3800</v>
      </c>
      <c r="K644" s="13">
        <v>44947</v>
      </c>
      <c r="L644" s="2" t="s">
        <v>5069</v>
      </c>
      <c r="M644" s="2" t="s">
        <v>5072</v>
      </c>
      <c r="N644" s="15" t="s">
        <v>5219</v>
      </c>
      <c r="O644" s="2" t="s">
        <v>5276</v>
      </c>
      <c r="P644" s="2" t="s">
        <v>5280</v>
      </c>
      <c r="Q644" s="2" t="s">
        <v>5284</v>
      </c>
      <c r="R644" s="15">
        <v>1029.04</v>
      </c>
      <c r="S644" s="2" t="s">
        <v>5290</v>
      </c>
      <c r="T644" s="2" t="s">
        <v>5291</v>
      </c>
      <c r="U644" s="16">
        <v>0.34846333267276552</v>
      </c>
      <c r="V644" s="15">
        <v>57.21</v>
      </c>
      <c r="W644" s="2" t="s">
        <v>5294</v>
      </c>
      <c r="X644" s="2" t="s">
        <v>5294</v>
      </c>
      <c r="Y644" s="14">
        <v>254</v>
      </c>
      <c r="Z644" s="14">
        <v>1</v>
      </c>
      <c r="AA644" s="2" t="s">
        <v>5298</v>
      </c>
      <c r="AB644" s="2">
        <v>2</v>
      </c>
      <c r="AC644" s="14">
        <v>6</v>
      </c>
      <c r="AD644" s="14">
        <v>3</v>
      </c>
      <c r="AE644" s="2" t="s">
        <v>5302</v>
      </c>
      <c r="AF644" s="2" t="s">
        <v>5295</v>
      </c>
      <c r="AG644" s="2">
        <v>2</v>
      </c>
      <c r="AH644" s="23">
        <f t="shared" si="40"/>
        <v>1086.25</v>
      </c>
      <c r="AI644" s="2" t="str">
        <f t="shared" si="41"/>
        <v>Adulto</v>
      </c>
      <c r="AJ644" s="23">
        <f t="shared" si="42"/>
        <v>378.51829511579155</v>
      </c>
      <c r="AK644" s="17">
        <f t="shared" si="43"/>
        <v>707.73170488420851</v>
      </c>
    </row>
    <row r="645" spans="1:37" x14ac:dyDescent="0.25">
      <c r="A645" s="4" t="s">
        <v>1268</v>
      </c>
      <c r="B645" s="2" t="s">
        <v>2534</v>
      </c>
      <c r="C645" s="2" t="s">
        <v>2544</v>
      </c>
      <c r="D645" s="2" t="s">
        <v>2552</v>
      </c>
      <c r="E645" s="13">
        <v>31127</v>
      </c>
      <c r="F645" s="14">
        <v>38</v>
      </c>
      <c r="G645" s="2" t="s">
        <v>2553</v>
      </c>
      <c r="H645" s="2" t="s">
        <v>2558</v>
      </c>
      <c r="I645" s="2" t="s">
        <v>2565</v>
      </c>
      <c r="J645" s="15" t="s">
        <v>3802</v>
      </c>
      <c r="K645" s="13">
        <v>45166</v>
      </c>
      <c r="L645" s="2" t="s">
        <v>5068</v>
      </c>
      <c r="M645" s="2" t="s">
        <v>2563</v>
      </c>
      <c r="N645" s="15" t="s">
        <v>5129</v>
      </c>
      <c r="O645" s="2" t="s">
        <v>5275</v>
      </c>
      <c r="P645" s="2" t="s">
        <v>5279</v>
      </c>
      <c r="Q645" s="2" t="s">
        <v>5285</v>
      </c>
      <c r="R645" s="15">
        <v>2838.61</v>
      </c>
      <c r="S645" s="2" t="s">
        <v>5288</v>
      </c>
      <c r="T645" s="2" t="s">
        <v>5288</v>
      </c>
      <c r="U645" s="16">
        <v>0.40125818285449871</v>
      </c>
      <c r="V645" s="15">
        <v>158.01</v>
      </c>
      <c r="W645" s="2" t="s">
        <v>5295</v>
      </c>
      <c r="X645" s="2" t="s">
        <v>5295</v>
      </c>
      <c r="Y645" s="14">
        <v>40</v>
      </c>
      <c r="Z645" s="14">
        <v>5</v>
      </c>
      <c r="AA645" s="2" t="s">
        <v>5296</v>
      </c>
      <c r="AB645" s="2">
        <v>1</v>
      </c>
      <c r="AC645" s="14">
        <v>0</v>
      </c>
      <c r="AD645" s="14">
        <v>7</v>
      </c>
      <c r="AE645" s="2" t="s">
        <v>5300</v>
      </c>
      <c r="AF645" s="2" t="s">
        <v>5294</v>
      </c>
      <c r="AG645" s="2">
        <v>2</v>
      </c>
      <c r="AH645" s="23">
        <f t="shared" si="40"/>
        <v>2996.62</v>
      </c>
      <c r="AI645" s="2" t="str">
        <f t="shared" si="41"/>
        <v>Adulto</v>
      </c>
      <c r="AJ645" s="23">
        <f t="shared" si="42"/>
        <v>1202.4182959054478</v>
      </c>
      <c r="AK645" s="17">
        <f t="shared" si="43"/>
        <v>1794.201704094552</v>
      </c>
    </row>
    <row r="646" spans="1:37" x14ac:dyDescent="0.25">
      <c r="A646" s="4" t="s">
        <v>1270</v>
      </c>
      <c r="B646" s="2" t="s">
        <v>2535</v>
      </c>
      <c r="C646" s="2" t="s">
        <v>2547</v>
      </c>
      <c r="D646" s="2" t="s">
        <v>2552</v>
      </c>
      <c r="E646" s="13">
        <v>41292</v>
      </c>
      <c r="F646" s="14">
        <v>57</v>
      </c>
      <c r="G646" s="2" t="s">
        <v>2557</v>
      </c>
      <c r="H646" s="2" t="s">
        <v>2562</v>
      </c>
      <c r="I646" s="2" t="s">
        <v>2563</v>
      </c>
      <c r="J646" s="15" t="s">
        <v>3804</v>
      </c>
      <c r="K646" s="13">
        <v>45234</v>
      </c>
      <c r="L646" s="2" t="s">
        <v>5067</v>
      </c>
      <c r="M646" s="2" t="s">
        <v>2563</v>
      </c>
      <c r="N646" s="15" t="s">
        <v>5146</v>
      </c>
      <c r="O646" s="2" t="s">
        <v>5277</v>
      </c>
      <c r="P646" s="2" t="s">
        <v>5283</v>
      </c>
      <c r="Q646" s="2" t="s">
        <v>5286</v>
      </c>
      <c r="R646" s="15">
        <v>2325.73</v>
      </c>
      <c r="S646" s="2" t="s">
        <v>5288</v>
      </c>
      <c r="T646" s="2" t="s">
        <v>5292</v>
      </c>
      <c r="U646" s="16">
        <v>0.99084627416601279</v>
      </c>
      <c r="V646" s="15">
        <v>48.7</v>
      </c>
      <c r="W646" s="2" t="s">
        <v>5294</v>
      </c>
      <c r="X646" s="2" t="s">
        <v>5295</v>
      </c>
      <c r="Y646" s="14">
        <v>130</v>
      </c>
      <c r="Z646" s="14">
        <v>8</v>
      </c>
      <c r="AA646" s="2" t="s">
        <v>5296</v>
      </c>
      <c r="AB646" s="2">
        <v>1</v>
      </c>
      <c r="AC646" s="14">
        <v>8</v>
      </c>
      <c r="AD646" s="14">
        <v>1</v>
      </c>
      <c r="AE646" s="2" t="s">
        <v>5299</v>
      </c>
      <c r="AF646" s="2" t="s">
        <v>5295</v>
      </c>
      <c r="AG646" s="2">
        <v>4</v>
      </c>
      <c r="AH646" s="23">
        <f t="shared" si="40"/>
        <v>2374.4299999999998</v>
      </c>
      <c r="AI646" s="2" t="str">
        <f t="shared" si="41"/>
        <v>Adulto</v>
      </c>
      <c r="AJ646" s="23">
        <f t="shared" si="42"/>
        <v>2352.6951187680056</v>
      </c>
      <c r="AK646" s="17">
        <f t="shared" si="43"/>
        <v>21.734881231994223</v>
      </c>
    </row>
    <row r="647" spans="1:37" x14ac:dyDescent="0.25">
      <c r="A647" s="3" t="s">
        <v>1271</v>
      </c>
      <c r="B647" s="1" t="s">
        <v>2537</v>
      </c>
      <c r="C647" s="1" t="s">
        <v>2547</v>
      </c>
      <c r="D647" s="1" t="s">
        <v>2551</v>
      </c>
      <c r="E647" s="9">
        <v>35143</v>
      </c>
      <c r="F647" s="10">
        <v>28</v>
      </c>
      <c r="G647" s="1" t="s">
        <v>2557</v>
      </c>
      <c r="H647" s="1" t="s">
        <v>2561</v>
      </c>
      <c r="I647" s="1" t="s">
        <v>2565</v>
      </c>
      <c r="J647" s="11" t="s">
        <v>3805</v>
      </c>
      <c r="K647" s="9">
        <v>45556</v>
      </c>
      <c r="L647" s="1" t="s">
        <v>5069</v>
      </c>
      <c r="M647" s="1" t="s">
        <v>2563</v>
      </c>
      <c r="N647" s="11" t="s">
        <v>5256</v>
      </c>
      <c r="O647" s="1" t="s">
        <v>5277</v>
      </c>
      <c r="P647" s="1" t="s">
        <v>5281</v>
      </c>
      <c r="Q647" s="1" t="s">
        <v>5284</v>
      </c>
      <c r="R647" s="11">
        <v>1246.8399999999999</v>
      </c>
      <c r="S647" s="1" t="s">
        <v>5290</v>
      </c>
      <c r="T647" s="1" t="s">
        <v>5293</v>
      </c>
      <c r="U647" s="12">
        <v>0.81054645570473893</v>
      </c>
      <c r="V647" s="11">
        <v>513.04999999999995</v>
      </c>
      <c r="W647" s="1" t="s">
        <v>5294</v>
      </c>
      <c r="X647" s="1" t="s">
        <v>5295</v>
      </c>
      <c r="Y647" s="10">
        <v>51</v>
      </c>
      <c r="Z647" s="10">
        <v>9</v>
      </c>
      <c r="AA647" s="1" t="s">
        <v>5297</v>
      </c>
      <c r="AB647" s="1">
        <v>2</v>
      </c>
      <c r="AC647" s="10">
        <v>3</v>
      </c>
      <c r="AD647" s="10">
        <v>3</v>
      </c>
      <c r="AE647" s="1" t="s">
        <v>5300</v>
      </c>
      <c r="AF647" s="1" t="s">
        <v>5295</v>
      </c>
      <c r="AG647" s="1">
        <v>5</v>
      </c>
      <c r="AH647" s="17">
        <f t="shared" si="40"/>
        <v>1759.8899999999999</v>
      </c>
      <c r="AI647" s="1" t="str">
        <f t="shared" si="41"/>
        <v>Adulto</v>
      </c>
      <c r="AJ647" s="17">
        <f t="shared" si="42"/>
        <v>1426.4726019302129</v>
      </c>
      <c r="AK647" s="17">
        <f t="shared" si="43"/>
        <v>333.41739806978694</v>
      </c>
    </row>
    <row r="648" spans="1:37" x14ac:dyDescent="0.25">
      <c r="A648" s="3" t="s">
        <v>1273</v>
      </c>
      <c r="B648" s="1" t="s">
        <v>2535</v>
      </c>
      <c r="C648" s="1" t="s">
        <v>2549</v>
      </c>
      <c r="D648" s="1" t="s">
        <v>2551</v>
      </c>
      <c r="E648" s="9">
        <v>19138</v>
      </c>
      <c r="F648" s="10">
        <v>38</v>
      </c>
      <c r="G648" s="1" t="s">
        <v>2553</v>
      </c>
      <c r="H648" s="1" t="s">
        <v>2559</v>
      </c>
      <c r="I648" s="1" t="s">
        <v>2564</v>
      </c>
      <c r="J648" s="11" t="s">
        <v>3807</v>
      </c>
      <c r="K648" s="9">
        <v>45491</v>
      </c>
      <c r="L648" s="1" t="s">
        <v>5068</v>
      </c>
      <c r="M648" s="1" t="s">
        <v>5071</v>
      </c>
      <c r="N648" s="11" t="s">
        <v>5078</v>
      </c>
      <c r="O648" s="1" t="s">
        <v>5277</v>
      </c>
      <c r="P648" s="1" t="s">
        <v>5283</v>
      </c>
      <c r="Q648" s="1" t="s">
        <v>5287</v>
      </c>
      <c r="R648" s="11">
        <v>2029.04</v>
      </c>
      <c r="S648" s="1" t="s">
        <v>5289</v>
      </c>
      <c r="T648" s="1" t="s">
        <v>5291</v>
      </c>
      <c r="U648" s="12">
        <v>0.98172480102692883</v>
      </c>
      <c r="V648" s="11">
        <v>329.75</v>
      </c>
      <c r="W648" s="1" t="s">
        <v>5294</v>
      </c>
      <c r="X648" s="1" t="s">
        <v>5295</v>
      </c>
      <c r="Y648" s="10">
        <v>218</v>
      </c>
      <c r="Z648" s="10">
        <v>3</v>
      </c>
      <c r="AA648" s="1" t="s">
        <v>5296</v>
      </c>
      <c r="AB648" s="1">
        <v>1</v>
      </c>
      <c r="AC648" s="10">
        <v>4</v>
      </c>
      <c r="AD648" s="10">
        <v>1</v>
      </c>
      <c r="AE648" s="1" t="s">
        <v>5301</v>
      </c>
      <c r="AF648" s="1" t="s">
        <v>5295</v>
      </c>
      <c r="AG648" s="1">
        <v>1</v>
      </c>
      <c r="AH648" s="17">
        <f t="shared" si="40"/>
        <v>2358.79</v>
      </c>
      <c r="AI648" s="1" t="str">
        <f t="shared" si="41"/>
        <v>Adulto</v>
      </c>
      <c r="AJ648" s="17">
        <f t="shared" si="42"/>
        <v>2315.6826434143095</v>
      </c>
      <c r="AK648" s="17">
        <f t="shared" si="43"/>
        <v>43.107356585690468</v>
      </c>
    </row>
    <row r="649" spans="1:37" x14ac:dyDescent="0.25">
      <c r="A649" s="4" t="s">
        <v>1274</v>
      </c>
      <c r="B649" s="2" t="s">
        <v>2537</v>
      </c>
      <c r="C649" s="2" t="s">
        <v>2550</v>
      </c>
      <c r="D649" s="2" t="s">
        <v>2551</v>
      </c>
      <c r="E649" s="13">
        <v>21932</v>
      </c>
      <c r="F649" s="14">
        <v>16</v>
      </c>
      <c r="G649" s="2" t="s">
        <v>2557</v>
      </c>
      <c r="H649" s="2" t="s">
        <v>2561</v>
      </c>
      <c r="I649" s="2" t="s">
        <v>2565</v>
      </c>
      <c r="J649" s="15" t="s">
        <v>3808</v>
      </c>
      <c r="K649" s="13">
        <v>45431</v>
      </c>
      <c r="L649" s="2" t="s">
        <v>5068</v>
      </c>
      <c r="M649" s="2" t="s">
        <v>5072</v>
      </c>
      <c r="N649" s="15" t="s">
        <v>5217</v>
      </c>
      <c r="O649" s="2" t="s">
        <v>5274</v>
      </c>
      <c r="P649" s="2" t="s">
        <v>5283</v>
      </c>
      <c r="Q649" s="2" t="s">
        <v>5286</v>
      </c>
      <c r="R649" s="15">
        <v>964.96</v>
      </c>
      <c r="S649" s="2" t="s">
        <v>5288</v>
      </c>
      <c r="T649" s="2" t="s">
        <v>5293</v>
      </c>
      <c r="U649" s="16">
        <v>1.55301380468793E-2</v>
      </c>
      <c r="V649" s="15">
        <v>116.27</v>
      </c>
      <c r="W649" s="2" t="s">
        <v>5295</v>
      </c>
      <c r="X649" s="2" t="s">
        <v>5295</v>
      </c>
      <c r="Y649" s="14">
        <v>243</v>
      </c>
      <c r="Z649" s="14">
        <v>13</v>
      </c>
      <c r="AA649" s="2" t="s">
        <v>5298</v>
      </c>
      <c r="AB649" s="2">
        <v>3</v>
      </c>
      <c r="AC649" s="14">
        <v>5</v>
      </c>
      <c r="AD649" s="14">
        <v>8</v>
      </c>
      <c r="AE649" s="2" t="s">
        <v>5300</v>
      </c>
      <c r="AF649" s="2" t="s">
        <v>5295</v>
      </c>
      <c r="AG649" s="2">
        <v>5</v>
      </c>
      <c r="AH649" s="23">
        <f t="shared" si="40"/>
        <v>1081.23</v>
      </c>
      <c r="AI649" s="2" t="str">
        <f t="shared" si="41"/>
        <v>Adulto</v>
      </c>
      <c r="AJ649" s="23">
        <f t="shared" si="42"/>
        <v>16.791651160427307</v>
      </c>
      <c r="AK649" s="17">
        <f t="shared" si="43"/>
        <v>1064.4383488395727</v>
      </c>
    </row>
    <row r="650" spans="1:37" x14ac:dyDescent="0.25">
      <c r="A650" s="3" t="s">
        <v>1275</v>
      </c>
      <c r="B650" s="1" t="s">
        <v>2536</v>
      </c>
      <c r="C650" s="1" t="s">
        <v>2543</v>
      </c>
      <c r="D650" s="1" t="s">
        <v>2551</v>
      </c>
      <c r="E650" s="9">
        <v>34092</v>
      </c>
      <c r="F650" s="10">
        <v>21</v>
      </c>
      <c r="G650" s="1" t="s">
        <v>2556</v>
      </c>
      <c r="H650" s="1" t="s">
        <v>2560</v>
      </c>
      <c r="I650" s="1" t="s">
        <v>2564</v>
      </c>
      <c r="J650" s="11" t="s">
        <v>3809</v>
      </c>
      <c r="K650" s="9">
        <v>45428</v>
      </c>
      <c r="L650" s="1" t="s">
        <v>5069</v>
      </c>
      <c r="M650" s="1" t="s">
        <v>5072</v>
      </c>
      <c r="N650" s="11" t="s">
        <v>5269</v>
      </c>
      <c r="O650" s="1" t="s">
        <v>5277</v>
      </c>
      <c r="P650" s="1" t="s">
        <v>5282</v>
      </c>
      <c r="Q650" s="1" t="s">
        <v>5284</v>
      </c>
      <c r="R650" s="11">
        <v>1242.57</v>
      </c>
      <c r="S650" s="1" t="s">
        <v>5290</v>
      </c>
      <c r="T650" s="1" t="s">
        <v>5291</v>
      </c>
      <c r="U650" s="12">
        <v>0.43789763672941728</v>
      </c>
      <c r="V650" s="11">
        <v>350.23</v>
      </c>
      <c r="W650" s="1" t="s">
        <v>5294</v>
      </c>
      <c r="X650" s="1" t="s">
        <v>5295</v>
      </c>
      <c r="Y650" s="10">
        <v>274</v>
      </c>
      <c r="Z650" s="10">
        <v>8</v>
      </c>
      <c r="AA650" s="1" t="s">
        <v>5298</v>
      </c>
      <c r="AB650" s="1">
        <v>4</v>
      </c>
      <c r="AC650" s="10">
        <v>3</v>
      </c>
      <c r="AD650" s="10">
        <v>4</v>
      </c>
      <c r="AE650" s="1" t="s">
        <v>5302</v>
      </c>
      <c r="AF650" s="1" t="s">
        <v>5294</v>
      </c>
      <c r="AG650" s="1">
        <v>2</v>
      </c>
      <c r="AH650" s="17">
        <f t="shared" si="40"/>
        <v>1592.8</v>
      </c>
      <c r="AI650" s="1" t="str">
        <f t="shared" si="41"/>
        <v>Adulto</v>
      </c>
      <c r="AJ650" s="17">
        <f t="shared" si="42"/>
        <v>697.48335578261583</v>
      </c>
      <c r="AK650" s="17">
        <f t="shared" si="43"/>
        <v>895.31664421738412</v>
      </c>
    </row>
    <row r="651" spans="1:37" x14ac:dyDescent="0.25">
      <c r="A651" s="4" t="s">
        <v>1278</v>
      </c>
      <c r="B651" s="2" t="s">
        <v>2534</v>
      </c>
      <c r="C651" s="2" t="s">
        <v>2546</v>
      </c>
      <c r="D651" s="2" t="s">
        <v>2552</v>
      </c>
      <c r="E651" s="13">
        <v>18917</v>
      </c>
      <c r="F651" s="14">
        <v>41</v>
      </c>
      <c r="G651" s="2" t="s">
        <v>2557</v>
      </c>
      <c r="H651" s="2" t="s">
        <v>2562</v>
      </c>
      <c r="I651" s="2" t="s">
        <v>2563</v>
      </c>
      <c r="J651" s="15" t="s">
        <v>3812</v>
      </c>
      <c r="K651" s="13">
        <v>45334</v>
      </c>
      <c r="L651" s="2" t="s">
        <v>5069</v>
      </c>
      <c r="M651" s="2" t="s">
        <v>5074</v>
      </c>
      <c r="N651" s="15" t="s">
        <v>5206</v>
      </c>
      <c r="O651" s="2" t="s">
        <v>5274</v>
      </c>
      <c r="P651" s="2" t="s">
        <v>5280</v>
      </c>
      <c r="Q651" s="2" t="s">
        <v>5286</v>
      </c>
      <c r="R651" s="15">
        <v>2274.0500000000002</v>
      </c>
      <c r="S651" s="2" t="s">
        <v>5289</v>
      </c>
      <c r="T651" s="2" t="s">
        <v>5292</v>
      </c>
      <c r="U651" s="16">
        <v>0.1610371907038014</v>
      </c>
      <c r="V651" s="15">
        <v>174.85</v>
      </c>
      <c r="W651" s="2" t="s">
        <v>5295</v>
      </c>
      <c r="X651" s="2" t="s">
        <v>5294</v>
      </c>
      <c r="Y651" s="14">
        <v>116</v>
      </c>
      <c r="Z651" s="14">
        <v>14</v>
      </c>
      <c r="AA651" s="2" t="s">
        <v>5298</v>
      </c>
      <c r="AB651" s="2">
        <v>1</v>
      </c>
      <c r="AC651" s="14">
        <v>2</v>
      </c>
      <c r="AD651" s="14">
        <v>4</v>
      </c>
      <c r="AE651" s="2" t="s">
        <v>5303</v>
      </c>
      <c r="AF651" s="2" t="s">
        <v>5295</v>
      </c>
      <c r="AG651" s="2">
        <v>1</v>
      </c>
      <c r="AH651" s="23">
        <f t="shared" si="40"/>
        <v>2448.9</v>
      </c>
      <c r="AI651" s="2" t="str">
        <f t="shared" si="41"/>
        <v>Adulto</v>
      </c>
      <c r="AJ651" s="23">
        <f t="shared" si="42"/>
        <v>394.36397631453929</v>
      </c>
      <c r="AK651" s="17">
        <f t="shared" si="43"/>
        <v>2054.5360236854608</v>
      </c>
    </row>
    <row r="652" spans="1:37" x14ac:dyDescent="0.25">
      <c r="A652" s="3" t="s">
        <v>1279</v>
      </c>
      <c r="B652" s="1" t="s">
        <v>2540</v>
      </c>
      <c r="C652" s="1" t="s">
        <v>2549</v>
      </c>
      <c r="D652" s="1" t="s">
        <v>2551</v>
      </c>
      <c r="E652" s="9">
        <v>37060</v>
      </c>
      <c r="F652" s="10">
        <v>15</v>
      </c>
      <c r="G652" s="1" t="s">
        <v>2557</v>
      </c>
      <c r="H652" s="1" t="s">
        <v>2560</v>
      </c>
      <c r="I652" s="1" t="s">
        <v>2566</v>
      </c>
      <c r="J652" s="11" t="s">
        <v>3813</v>
      </c>
      <c r="K652" s="9">
        <v>45012</v>
      </c>
      <c r="L652" s="1" t="s">
        <v>5068</v>
      </c>
      <c r="M652" s="1" t="s">
        <v>5072</v>
      </c>
      <c r="N652" s="11" t="s">
        <v>5140</v>
      </c>
      <c r="O652" s="1" t="s">
        <v>5277</v>
      </c>
      <c r="P652" s="1" t="s">
        <v>5281</v>
      </c>
      <c r="Q652" s="1" t="s">
        <v>5284</v>
      </c>
      <c r="R652" s="11">
        <v>712.84</v>
      </c>
      <c r="S652" s="1" t="s">
        <v>5288</v>
      </c>
      <c r="T652" s="1" t="s">
        <v>5291</v>
      </c>
      <c r="U652" s="12">
        <v>0.2581310821852969</v>
      </c>
      <c r="V652" s="11">
        <v>75.55</v>
      </c>
      <c r="W652" s="1" t="s">
        <v>5295</v>
      </c>
      <c r="X652" s="1" t="s">
        <v>5294</v>
      </c>
      <c r="Y652" s="10">
        <v>77</v>
      </c>
      <c r="Z652" s="10">
        <v>3</v>
      </c>
      <c r="AA652" s="1" t="s">
        <v>5296</v>
      </c>
      <c r="AB652" s="1">
        <v>3</v>
      </c>
      <c r="AC652" s="10">
        <v>2</v>
      </c>
      <c r="AD652" s="10">
        <v>1</v>
      </c>
      <c r="AE652" s="1" t="s">
        <v>5301</v>
      </c>
      <c r="AF652" s="1" t="s">
        <v>5294</v>
      </c>
      <c r="AG652" s="1">
        <v>5</v>
      </c>
      <c r="AH652" s="17">
        <f t="shared" si="40"/>
        <v>788.39</v>
      </c>
      <c r="AI652" s="1" t="str">
        <f t="shared" si="41"/>
        <v>Adulto</v>
      </c>
      <c r="AJ652" s="17">
        <f t="shared" si="42"/>
        <v>203.50796388406621</v>
      </c>
      <c r="AK652" s="17">
        <f t="shared" si="43"/>
        <v>584.88203611593372</v>
      </c>
    </row>
    <row r="653" spans="1:37" x14ac:dyDescent="0.25">
      <c r="A653" s="3" t="s">
        <v>1281</v>
      </c>
      <c r="B653" s="1" t="s">
        <v>2538</v>
      </c>
      <c r="C653" s="1" t="s">
        <v>2550</v>
      </c>
      <c r="D653" s="1" t="s">
        <v>2552</v>
      </c>
      <c r="E653" s="9">
        <v>38982</v>
      </c>
      <c r="F653" s="10">
        <v>43</v>
      </c>
      <c r="G653" s="1" t="s">
        <v>2557</v>
      </c>
      <c r="H653" s="1" t="s">
        <v>2560</v>
      </c>
      <c r="I653" s="1" t="s">
        <v>2565</v>
      </c>
      <c r="J653" s="11" t="s">
        <v>3815</v>
      </c>
      <c r="K653" s="9">
        <v>45525</v>
      </c>
      <c r="L653" s="1" t="s">
        <v>5067</v>
      </c>
      <c r="M653" s="1" t="s">
        <v>2563</v>
      </c>
      <c r="N653" s="11" t="s">
        <v>5250</v>
      </c>
      <c r="O653" s="1" t="s">
        <v>5274</v>
      </c>
      <c r="P653" s="1" t="s">
        <v>5283</v>
      </c>
      <c r="Q653" s="1" t="s">
        <v>5284</v>
      </c>
      <c r="R653" s="11">
        <v>2106.17</v>
      </c>
      <c r="S653" s="1" t="s">
        <v>5288</v>
      </c>
      <c r="T653" s="1" t="s">
        <v>5292</v>
      </c>
      <c r="U653" s="12">
        <v>0.93974352886527535</v>
      </c>
      <c r="V653" s="11">
        <v>533.82000000000005</v>
      </c>
      <c r="W653" s="1" t="s">
        <v>5294</v>
      </c>
      <c r="X653" s="1" t="s">
        <v>5294</v>
      </c>
      <c r="Y653" s="10">
        <v>253</v>
      </c>
      <c r="Z653" s="10">
        <v>0</v>
      </c>
      <c r="AA653" s="1" t="s">
        <v>5298</v>
      </c>
      <c r="AB653" s="1">
        <v>1</v>
      </c>
      <c r="AC653" s="10">
        <v>4</v>
      </c>
      <c r="AD653" s="10">
        <v>2</v>
      </c>
      <c r="AE653" s="1" t="s">
        <v>5300</v>
      </c>
      <c r="AF653" s="1" t="s">
        <v>5294</v>
      </c>
      <c r="AG653" s="1">
        <v>4</v>
      </c>
      <c r="AH653" s="17">
        <f t="shared" si="40"/>
        <v>2639.9900000000002</v>
      </c>
      <c r="AI653" s="1" t="str">
        <f t="shared" si="41"/>
        <v>Adulto</v>
      </c>
      <c r="AJ653" s="17">
        <f t="shared" si="42"/>
        <v>2480.9135187690385</v>
      </c>
      <c r="AK653" s="17">
        <f t="shared" si="43"/>
        <v>159.07648123096169</v>
      </c>
    </row>
    <row r="654" spans="1:37" x14ac:dyDescent="0.25">
      <c r="A654" s="4" t="s">
        <v>1282</v>
      </c>
      <c r="B654" s="2" t="s">
        <v>2535</v>
      </c>
      <c r="C654" s="2" t="s">
        <v>2550</v>
      </c>
      <c r="D654" s="2" t="s">
        <v>2551</v>
      </c>
      <c r="E654" s="13">
        <v>21580</v>
      </c>
      <c r="F654" s="14">
        <v>47</v>
      </c>
      <c r="G654" s="2" t="s">
        <v>2554</v>
      </c>
      <c r="H654" s="2" t="s">
        <v>2558</v>
      </c>
      <c r="I654" s="2" t="s">
        <v>2564</v>
      </c>
      <c r="J654" s="15" t="s">
        <v>3816</v>
      </c>
      <c r="K654" s="13">
        <v>45327</v>
      </c>
      <c r="L654" s="2" t="s">
        <v>5067</v>
      </c>
      <c r="M654" s="2" t="s">
        <v>5074</v>
      </c>
      <c r="N654" s="15" t="s">
        <v>5263</v>
      </c>
      <c r="O654" s="2" t="s">
        <v>5276</v>
      </c>
      <c r="P654" s="2" t="s">
        <v>5281</v>
      </c>
      <c r="Q654" s="2" t="s">
        <v>5286</v>
      </c>
      <c r="R654" s="15">
        <v>2586.2600000000002</v>
      </c>
      <c r="S654" s="2" t="s">
        <v>5288</v>
      </c>
      <c r="T654" s="2" t="s">
        <v>5292</v>
      </c>
      <c r="U654" s="16">
        <v>0.62453508686793158</v>
      </c>
      <c r="V654" s="15">
        <v>58.34</v>
      </c>
      <c r="W654" s="2" t="s">
        <v>5294</v>
      </c>
      <c r="X654" s="2" t="s">
        <v>5295</v>
      </c>
      <c r="Y654" s="14">
        <v>106</v>
      </c>
      <c r="Z654" s="14">
        <v>8</v>
      </c>
      <c r="AA654" s="2" t="s">
        <v>5298</v>
      </c>
      <c r="AB654" s="2">
        <v>2</v>
      </c>
      <c r="AC654" s="14">
        <v>2</v>
      </c>
      <c r="AD654" s="14">
        <v>10</v>
      </c>
      <c r="AE654" s="2" t="s">
        <v>5300</v>
      </c>
      <c r="AF654" s="2" t="s">
        <v>5294</v>
      </c>
      <c r="AG654" s="2">
        <v>2</v>
      </c>
      <c r="AH654" s="23">
        <f t="shared" si="40"/>
        <v>2644.6000000000004</v>
      </c>
      <c r="AI654" s="2" t="str">
        <f t="shared" si="41"/>
        <v>Adulto</v>
      </c>
      <c r="AJ654" s="23">
        <f t="shared" si="42"/>
        <v>1651.6454907309321</v>
      </c>
      <c r="AK654" s="17">
        <f t="shared" si="43"/>
        <v>992.95450926906824</v>
      </c>
    </row>
    <row r="655" spans="1:37" x14ac:dyDescent="0.25">
      <c r="A655" s="3" t="s">
        <v>1285</v>
      </c>
      <c r="B655" s="1" t="s">
        <v>2540</v>
      </c>
      <c r="C655" s="1" t="s">
        <v>2550</v>
      </c>
      <c r="D655" s="1" t="s">
        <v>2552</v>
      </c>
      <c r="E655" s="9">
        <v>41599</v>
      </c>
      <c r="F655" s="10">
        <v>29</v>
      </c>
      <c r="G655" s="1" t="s">
        <v>2556</v>
      </c>
      <c r="H655" s="1" t="s">
        <v>2561</v>
      </c>
      <c r="I655" s="1" t="s">
        <v>2566</v>
      </c>
      <c r="J655" s="11" t="s">
        <v>3819</v>
      </c>
      <c r="K655" s="9">
        <v>45003</v>
      </c>
      <c r="L655" s="1" t="s">
        <v>5069</v>
      </c>
      <c r="M655" s="1" t="s">
        <v>5074</v>
      </c>
      <c r="N655" s="11" t="s">
        <v>5200</v>
      </c>
      <c r="O655" s="1" t="s">
        <v>5277</v>
      </c>
      <c r="P655" s="1" t="s">
        <v>5283</v>
      </c>
      <c r="Q655" s="1" t="s">
        <v>5287</v>
      </c>
      <c r="R655" s="11">
        <v>2743.15</v>
      </c>
      <c r="S655" s="1" t="s">
        <v>5288</v>
      </c>
      <c r="T655" s="1" t="s">
        <v>5288</v>
      </c>
      <c r="U655" s="12">
        <v>0.35070364981100172</v>
      </c>
      <c r="V655" s="11">
        <v>770.52</v>
      </c>
      <c r="W655" s="1" t="s">
        <v>5295</v>
      </c>
      <c r="X655" s="1" t="s">
        <v>5294</v>
      </c>
      <c r="Y655" s="10">
        <v>35</v>
      </c>
      <c r="Z655" s="10">
        <v>5</v>
      </c>
      <c r="AA655" s="1" t="s">
        <v>5298</v>
      </c>
      <c r="AB655" s="1">
        <v>4</v>
      </c>
      <c r="AC655" s="10">
        <v>2</v>
      </c>
      <c r="AD655" s="10">
        <v>9</v>
      </c>
      <c r="AE655" s="1" t="s">
        <v>5302</v>
      </c>
      <c r="AF655" s="1" t="s">
        <v>5295</v>
      </c>
      <c r="AG655" s="1">
        <v>5</v>
      </c>
      <c r="AH655" s="17">
        <f t="shared" si="40"/>
        <v>3513.67</v>
      </c>
      <c r="AI655" s="1" t="str">
        <f t="shared" si="41"/>
        <v>Adulto</v>
      </c>
      <c r="AJ655" s="17">
        <f t="shared" si="42"/>
        <v>1232.2568932314225</v>
      </c>
      <c r="AK655" s="17">
        <f t="shared" si="43"/>
        <v>2281.4131067685776</v>
      </c>
    </row>
    <row r="656" spans="1:37" x14ac:dyDescent="0.25">
      <c r="A656" s="3" t="s">
        <v>1287</v>
      </c>
      <c r="B656" s="1" t="s">
        <v>2535</v>
      </c>
      <c r="C656" s="1" t="s">
        <v>2550</v>
      </c>
      <c r="D656" s="1" t="s">
        <v>2552</v>
      </c>
      <c r="E656" s="9">
        <v>29624</v>
      </c>
      <c r="F656" s="10">
        <v>26</v>
      </c>
      <c r="G656" s="1" t="s">
        <v>2555</v>
      </c>
      <c r="H656" s="1" t="s">
        <v>2559</v>
      </c>
      <c r="I656" s="1" t="s">
        <v>2564</v>
      </c>
      <c r="J656" s="11" t="s">
        <v>3821</v>
      </c>
      <c r="K656" s="9">
        <v>45372</v>
      </c>
      <c r="L656" s="1" t="s">
        <v>5068</v>
      </c>
      <c r="M656" s="1" t="s">
        <v>2563</v>
      </c>
      <c r="N656" s="11" t="s">
        <v>5100</v>
      </c>
      <c r="O656" s="1" t="s">
        <v>5278</v>
      </c>
      <c r="P656" s="1" t="s">
        <v>5281</v>
      </c>
      <c r="Q656" s="1" t="s">
        <v>5287</v>
      </c>
      <c r="R656" s="11">
        <v>2546.5300000000002</v>
      </c>
      <c r="S656" s="1" t="s">
        <v>5288</v>
      </c>
      <c r="T656" s="1" t="s">
        <v>5288</v>
      </c>
      <c r="U656" s="12">
        <v>0.54076743823625917</v>
      </c>
      <c r="V656" s="11">
        <v>733.29</v>
      </c>
      <c r="W656" s="1" t="s">
        <v>5294</v>
      </c>
      <c r="X656" s="1" t="s">
        <v>5295</v>
      </c>
      <c r="Y656" s="10">
        <v>179</v>
      </c>
      <c r="Z656" s="10">
        <v>5</v>
      </c>
      <c r="AA656" s="1" t="s">
        <v>5298</v>
      </c>
      <c r="AB656" s="1">
        <v>2</v>
      </c>
      <c r="AC656" s="10">
        <v>8</v>
      </c>
      <c r="AD656" s="10">
        <v>4</v>
      </c>
      <c r="AE656" s="1" t="s">
        <v>5301</v>
      </c>
      <c r="AF656" s="1" t="s">
        <v>5295</v>
      </c>
      <c r="AG656" s="1">
        <v>4</v>
      </c>
      <c r="AH656" s="17">
        <f t="shared" si="40"/>
        <v>3279.82</v>
      </c>
      <c r="AI656" s="1" t="str">
        <f t="shared" si="41"/>
        <v>Adulto</v>
      </c>
      <c r="AJ656" s="17">
        <f t="shared" si="42"/>
        <v>1773.6198592760477</v>
      </c>
      <c r="AK656" s="17">
        <f t="shared" si="43"/>
        <v>1506.2001407239525</v>
      </c>
    </row>
    <row r="657" spans="1:37" x14ac:dyDescent="0.25">
      <c r="A657" s="4" t="s">
        <v>1290</v>
      </c>
      <c r="B657" s="2" t="s">
        <v>2538</v>
      </c>
      <c r="C657" s="2" t="s">
        <v>2546</v>
      </c>
      <c r="D657" s="2" t="s">
        <v>2551</v>
      </c>
      <c r="E657" s="13">
        <v>31806</v>
      </c>
      <c r="F657" s="14">
        <v>17</v>
      </c>
      <c r="G657" s="2" t="s">
        <v>2556</v>
      </c>
      <c r="H657" s="2" t="s">
        <v>2560</v>
      </c>
      <c r="I657" s="2" t="s">
        <v>2564</v>
      </c>
      <c r="J657" s="15" t="s">
        <v>3824</v>
      </c>
      <c r="K657" s="13">
        <v>45246</v>
      </c>
      <c r="L657" s="2" t="s">
        <v>5069</v>
      </c>
      <c r="M657" s="2" t="s">
        <v>5073</v>
      </c>
      <c r="N657" s="15" t="s">
        <v>5210</v>
      </c>
      <c r="O657" s="2" t="s">
        <v>5274</v>
      </c>
      <c r="P657" s="2" t="s">
        <v>5281</v>
      </c>
      <c r="Q657" s="2" t="s">
        <v>5286</v>
      </c>
      <c r="R657" s="15">
        <v>703.98</v>
      </c>
      <c r="S657" s="2" t="s">
        <v>5289</v>
      </c>
      <c r="T657" s="2" t="s">
        <v>5292</v>
      </c>
      <c r="U657" s="16">
        <v>0.98551251486186908</v>
      </c>
      <c r="V657" s="15">
        <v>688.63</v>
      </c>
      <c r="W657" s="2" t="s">
        <v>5294</v>
      </c>
      <c r="X657" s="2" t="s">
        <v>5294</v>
      </c>
      <c r="Y657" s="14">
        <v>72</v>
      </c>
      <c r="Z657" s="14">
        <v>10</v>
      </c>
      <c r="AA657" s="2" t="s">
        <v>5296</v>
      </c>
      <c r="AB657" s="2">
        <v>4</v>
      </c>
      <c r="AC657" s="14">
        <v>0</v>
      </c>
      <c r="AD657" s="14">
        <v>7</v>
      </c>
      <c r="AE657" s="2" t="s">
        <v>5303</v>
      </c>
      <c r="AF657" s="2" t="s">
        <v>5294</v>
      </c>
      <c r="AG657" s="2">
        <v>5</v>
      </c>
      <c r="AH657" s="23">
        <f t="shared" si="40"/>
        <v>1392.6100000000001</v>
      </c>
      <c r="AI657" s="2" t="str">
        <f t="shared" si="41"/>
        <v>Adulto</v>
      </c>
      <c r="AJ657" s="23">
        <f t="shared" si="42"/>
        <v>1372.4345833217876</v>
      </c>
      <c r="AK657" s="17">
        <f t="shared" si="43"/>
        <v>20.175416678212514</v>
      </c>
    </row>
    <row r="658" spans="1:37" x14ac:dyDescent="0.25">
      <c r="A658" s="3" t="s">
        <v>1291</v>
      </c>
      <c r="B658" s="1" t="s">
        <v>2538</v>
      </c>
      <c r="C658" s="1" t="s">
        <v>2547</v>
      </c>
      <c r="D658" s="1" t="s">
        <v>2551</v>
      </c>
      <c r="E658" s="9">
        <v>40009</v>
      </c>
      <c r="F658" s="10">
        <v>35</v>
      </c>
      <c r="G658" s="1" t="s">
        <v>2554</v>
      </c>
      <c r="H658" s="1" t="s">
        <v>2561</v>
      </c>
      <c r="I658" s="1" t="s">
        <v>2566</v>
      </c>
      <c r="J658" s="11" t="s">
        <v>3825</v>
      </c>
      <c r="K658" s="9">
        <v>44968</v>
      </c>
      <c r="L658" s="1" t="s">
        <v>5068</v>
      </c>
      <c r="M658" s="1" t="s">
        <v>5074</v>
      </c>
      <c r="N658" s="11" t="s">
        <v>5159</v>
      </c>
      <c r="O658" s="1" t="s">
        <v>5276</v>
      </c>
      <c r="P658" s="1" t="s">
        <v>5281</v>
      </c>
      <c r="Q658" s="1" t="s">
        <v>5284</v>
      </c>
      <c r="R658" s="11">
        <v>2807.16</v>
      </c>
      <c r="S658" s="1" t="s">
        <v>5288</v>
      </c>
      <c r="T658" s="1" t="s">
        <v>5288</v>
      </c>
      <c r="U658" s="12">
        <v>1.7473215022001831E-2</v>
      </c>
      <c r="V658" s="11">
        <v>452.2</v>
      </c>
      <c r="W658" s="1" t="s">
        <v>5295</v>
      </c>
      <c r="X658" s="1" t="s">
        <v>5294</v>
      </c>
      <c r="Y658" s="10">
        <v>56</v>
      </c>
      <c r="Z658" s="10">
        <v>6</v>
      </c>
      <c r="AA658" s="1" t="s">
        <v>5297</v>
      </c>
      <c r="AB658" s="1">
        <v>4</v>
      </c>
      <c r="AC658" s="10">
        <v>2</v>
      </c>
      <c r="AD658" s="10">
        <v>1</v>
      </c>
      <c r="AE658" s="1" t="s">
        <v>5303</v>
      </c>
      <c r="AF658" s="1" t="s">
        <v>5294</v>
      </c>
      <c r="AG658" s="1">
        <v>0</v>
      </c>
      <c r="AH658" s="17">
        <f t="shared" si="40"/>
        <v>3259.3599999999997</v>
      </c>
      <c r="AI658" s="1" t="str">
        <f t="shared" si="41"/>
        <v>Adulto</v>
      </c>
      <c r="AJ658" s="17">
        <f t="shared" si="42"/>
        <v>56.951498114111885</v>
      </c>
      <c r="AK658" s="17">
        <f t="shared" si="43"/>
        <v>3202.4085018858877</v>
      </c>
    </row>
    <row r="659" spans="1:37" x14ac:dyDescent="0.25">
      <c r="A659" s="4" t="s">
        <v>1294</v>
      </c>
      <c r="B659" s="2" t="s">
        <v>2541</v>
      </c>
      <c r="C659" s="2" t="s">
        <v>2547</v>
      </c>
      <c r="D659" s="2" t="s">
        <v>2552</v>
      </c>
      <c r="E659" s="13">
        <v>36419</v>
      </c>
      <c r="F659" s="14">
        <v>43</v>
      </c>
      <c r="G659" s="2" t="s">
        <v>2557</v>
      </c>
      <c r="H659" s="2" t="s">
        <v>2558</v>
      </c>
      <c r="I659" s="2" t="s">
        <v>2566</v>
      </c>
      <c r="J659" s="15" t="s">
        <v>3828</v>
      </c>
      <c r="K659" s="13">
        <v>45445</v>
      </c>
      <c r="L659" s="2" t="s">
        <v>5068</v>
      </c>
      <c r="M659" s="2" t="s">
        <v>5072</v>
      </c>
      <c r="N659" s="15" t="s">
        <v>5223</v>
      </c>
      <c r="O659" s="2" t="s">
        <v>5277</v>
      </c>
      <c r="P659" s="2" t="s">
        <v>5283</v>
      </c>
      <c r="Q659" s="2" t="s">
        <v>5287</v>
      </c>
      <c r="R659" s="15">
        <v>487.1</v>
      </c>
      <c r="S659" s="2" t="s">
        <v>5288</v>
      </c>
      <c r="T659" s="2" t="s">
        <v>5292</v>
      </c>
      <c r="U659" s="16">
        <v>0.65754953268164762</v>
      </c>
      <c r="V659" s="15">
        <v>452.37</v>
      </c>
      <c r="W659" s="2" t="s">
        <v>5294</v>
      </c>
      <c r="X659" s="2" t="s">
        <v>5294</v>
      </c>
      <c r="Y659" s="14">
        <v>259</v>
      </c>
      <c r="Z659" s="14">
        <v>5</v>
      </c>
      <c r="AA659" s="2" t="s">
        <v>5297</v>
      </c>
      <c r="AB659" s="2">
        <v>2</v>
      </c>
      <c r="AC659" s="14">
        <v>8</v>
      </c>
      <c r="AD659" s="14">
        <v>8</v>
      </c>
      <c r="AE659" s="2" t="s">
        <v>5302</v>
      </c>
      <c r="AF659" s="2" t="s">
        <v>5294</v>
      </c>
      <c r="AG659" s="2">
        <v>5</v>
      </c>
      <c r="AH659" s="23">
        <f t="shared" si="40"/>
        <v>939.47</v>
      </c>
      <c r="AI659" s="2" t="str">
        <f t="shared" si="41"/>
        <v>Adulto</v>
      </c>
      <c r="AJ659" s="23">
        <f t="shared" si="42"/>
        <v>617.74805946842753</v>
      </c>
      <c r="AK659" s="17">
        <f t="shared" si="43"/>
        <v>321.7219405315725</v>
      </c>
    </row>
    <row r="660" spans="1:37" x14ac:dyDescent="0.25">
      <c r="A660" s="3" t="s">
        <v>1295</v>
      </c>
      <c r="B660" s="1" t="s">
        <v>2541</v>
      </c>
      <c r="C660" s="1" t="s">
        <v>2546</v>
      </c>
      <c r="D660" s="1" t="s">
        <v>2552</v>
      </c>
      <c r="E660" s="9">
        <v>23666</v>
      </c>
      <c r="F660" s="10">
        <v>21</v>
      </c>
      <c r="G660" s="1" t="s">
        <v>2553</v>
      </c>
      <c r="H660" s="1" t="s">
        <v>2562</v>
      </c>
      <c r="I660" s="1" t="s">
        <v>2563</v>
      </c>
      <c r="J660" s="11" t="s">
        <v>3829</v>
      </c>
      <c r="K660" s="9">
        <v>45128</v>
      </c>
      <c r="L660" s="1" t="s">
        <v>5067</v>
      </c>
      <c r="M660" s="1" t="s">
        <v>5070</v>
      </c>
      <c r="N660" s="11" t="s">
        <v>5175</v>
      </c>
      <c r="O660" s="1" t="s">
        <v>5278</v>
      </c>
      <c r="P660" s="1" t="s">
        <v>5283</v>
      </c>
      <c r="Q660" s="1" t="s">
        <v>5286</v>
      </c>
      <c r="R660" s="11">
        <v>602.45000000000005</v>
      </c>
      <c r="S660" s="1" t="s">
        <v>5288</v>
      </c>
      <c r="T660" s="1" t="s">
        <v>5291</v>
      </c>
      <c r="U660" s="12">
        <v>0.30153252559813132</v>
      </c>
      <c r="V660" s="11">
        <v>647.54999999999995</v>
      </c>
      <c r="W660" s="1" t="s">
        <v>5294</v>
      </c>
      <c r="X660" s="1" t="s">
        <v>5295</v>
      </c>
      <c r="Y660" s="10">
        <v>123</v>
      </c>
      <c r="Z660" s="10">
        <v>11</v>
      </c>
      <c r="AA660" s="1" t="s">
        <v>5296</v>
      </c>
      <c r="AB660" s="1">
        <v>2</v>
      </c>
      <c r="AC660" s="10">
        <v>9</v>
      </c>
      <c r="AD660" s="10">
        <v>8</v>
      </c>
      <c r="AE660" s="1" t="s">
        <v>5303</v>
      </c>
      <c r="AF660" s="1" t="s">
        <v>5294</v>
      </c>
      <c r="AG660" s="1">
        <v>3</v>
      </c>
      <c r="AH660" s="17">
        <f t="shared" si="40"/>
        <v>1250</v>
      </c>
      <c r="AI660" s="1" t="str">
        <f t="shared" si="41"/>
        <v>Adulto</v>
      </c>
      <c r="AJ660" s="17">
        <f t="shared" si="42"/>
        <v>376.91565699766414</v>
      </c>
      <c r="AK660" s="17">
        <f t="shared" si="43"/>
        <v>873.0843430023358</v>
      </c>
    </row>
    <row r="661" spans="1:37" x14ac:dyDescent="0.25">
      <c r="A661" s="4" t="s">
        <v>1296</v>
      </c>
      <c r="B661" s="2" t="s">
        <v>2535</v>
      </c>
      <c r="C661" s="2" t="s">
        <v>2544</v>
      </c>
      <c r="D661" s="2" t="s">
        <v>2551</v>
      </c>
      <c r="E661" s="13">
        <v>18791</v>
      </c>
      <c r="F661" s="14">
        <v>15</v>
      </c>
      <c r="G661" s="2" t="s">
        <v>2554</v>
      </c>
      <c r="H661" s="2" t="s">
        <v>2560</v>
      </c>
      <c r="I661" s="2" t="s">
        <v>2564</v>
      </c>
      <c r="J661" s="15" t="s">
        <v>3830</v>
      </c>
      <c r="K661" s="13">
        <v>45222</v>
      </c>
      <c r="L661" s="2" t="s">
        <v>5068</v>
      </c>
      <c r="M661" s="2" t="s">
        <v>2563</v>
      </c>
      <c r="N661" s="15" t="s">
        <v>5098</v>
      </c>
      <c r="O661" s="2" t="s">
        <v>5277</v>
      </c>
      <c r="P661" s="2" t="s">
        <v>5279</v>
      </c>
      <c r="Q661" s="2" t="s">
        <v>5287</v>
      </c>
      <c r="R661" s="15">
        <v>1370.24</v>
      </c>
      <c r="S661" s="2" t="s">
        <v>5288</v>
      </c>
      <c r="T661" s="2" t="s">
        <v>5291</v>
      </c>
      <c r="U661" s="16">
        <v>0.85981041187981566</v>
      </c>
      <c r="V661" s="15">
        <v>106.92</v>
      </c>
      <c r="W661" s="2" t="s">
        <v>5295</v>
      </c>
      <c r="X661" s="2" t="s">
        <v>5295</v>
      </c>
      <c r="Y661" s="14">
        <v>91</v>
      </c>
      <c r="Z661" s="14">
        <v>13</v>
      </c>
      <c r="AA661" s="2" t="s">
        <v>5297</v>
      </c>
      <c r="AB661" s="2">
        <v>1</v>
      </c>
      <c r="AC661" s="14">
        <v>4</v>
      </c>
      <c r="AD661" s="14">
        <v>10</v>
      </c>
      <c r="AE661" s="2" t="s">
        <v>5302</v>
      </c>
      <c r="AF661" s="2" t="s">
        <v>5294</v>
      </c>
      <c r="AG661" s="2">
        <v>5</v>
      </c>
      <c r="AH661" s="23">
        <f t="shared" si="40"/>
        <v>1477.16</v>
      </c>
      <c r="AI661" s="2" t="str">
        <f t="shared" si="41"/>
        <v>Adulto</v>
      </c>
      <c r="AJ661" s="23">
        <f t="shared" si="42"/>
        <v>1270.0775480123887</v>
      </c>
      <c r="AK661" s="17">
        <f t="shared" si="43"/>
        <v>207.08245198761142</v>
      </c>
    </row>
    <row r="662" spans="1:37" x14ac:dyDescent="0.25">
      <c r="A662" s="3" t="s">
        <v>1297</v>
      </c>
      <c r="B662" s="1" t="s">
        <v>2542</v>
      </c>
      <c r="C662" s="1" t="s">
        <v>2543</v>
      </c>
      <c r="D662" s="1" t="s">
        <v>2552</v>
      </c>
      <c r="E662" s="9">
        <v>30728</v>
      </c>
      <c r="F662" s="10">
        <v>35</v>
      </c>
      <c r="G662" s="1" t="s">
        <v>2553</v>
      </c>
      <c r="H662" s="1" t="s">
        <v>2559</v>
      </c>
      <c r="I662" s="1" t="s">
        <v>2566</v>
      </c>
      <c r="J662" s="11" t="s">
        <v>3831</v>
      </c>
      <c r="K662" s="9">
        <v>44934</v>
      </c>
      <c r="L662" s="1" t="s">
        <v>5068</v>
      </c>
      <c r="M662" s="1" t="s">
        <v>5070</v>
      </c>
      <c r="N662" s="11" t="s">
        <v>5229</v>
      </c>
      <c r="O662" s="1" t="s">
        <v>5275</v>
      </c>
      <c r="P662" s="1" t="s">
        <v>5279</v>
      </c>
      <c r="Q662" s="1" t="s">
        <v>5284</v>
      </c>
      <c r="R662" s="11">
        <v>1590.34</v>
      </c>
      <c r="S662" s="1" t="s">
        <v>5288</v>
      </c>
      <c r="T662" s="1" t="s">
        <v>5291</v>
      </c>
      <c r="U662" s="12">
        <v>0.54344532218160846</v>
      </c>
      <c r="V662" s="11">
        <v>31.41</v>
      </c>
      <c r="W662" s="1" t="s">
        <v>5294</v>
      </c>
      <c r="X662" s="1" t="s">
        <v>5295</v>
      </c>
      <c r="Y662" s="10">
        <v>273</v>
      </c>
      <c r="Z662" s="10">
        <v>13</v>
      </c>
      <c r="AA662" s="1" t="s">
        <v>5298</v>
      </c>
      <c r="AB662" s="1">
        <v>3</v>
      </c>
      <c r="AC662" s="10">
        <v>2</v>
      </c>
      <c r="AD662" s="10">
        <v>10</v>
      </c>
      <c r="AE662" s="1" t="s">
        <v>5300</v>
      </c>
      <c r="AF662" s="1" t="s">
        <v>5294</v>
      </c>
      <c r="AG662" s="1">
        <v>1</v>
      </c>
      <c r="AH662" s="17">
        <f t="shared" si="40"/>
        <v>1621.75</v>
      </c>
      <c r="AI662" s="1" t="str">
        <f t="shared" si="41"/>
        <v>Adulto</v>
      </c>
      <c r="AJ662" s="17">
        <f t="shared" si="42"/>
        <v>881.33245124802352</v>
      </c>
      <c r="AK662" s="17">
        <f t="shared" si="43"/>
        <v>740.41754875197648</v>
      </c>
    </row>
    <row r="663" spans="1:37" x14ac:dyDescent="0.25">
      <c r="A663" s="3" t="s">
        <v>1301</v>
      </c>
      <c r="B663" s="1" t="s">
        <v>2539</v>
      </c>
      <c r="C663" s="1" t="s">
        <v>2544</v>
      </c>
      <c r="D663" s="1" t="s">
        <v>2551</v>
      </c>
      <c r="E663" s="9">
        <v>33505</v>
      </c>
      <c r="F663" s="10">
        <v>60</v>
      </c>
      <c r="G663" s="1" t="s">
        <v>2554</v>
      </c>
      <c r="H663" s="1" t="s">
        <v>2561</v>
      </c>
      <c r="I663" s="1" t="s">
        <v>2565</v>
      </c>
      <c r="J663" s="11" t="s">
        <v>3835</v>
      </c>
      <c r="K663" s="9">
        <v>45317</v>
      </c>
      <c r="L663" s="1" t="s">
        <v>5069</v>
      </c>
      <c r="M663" s="1" t="s">
        <v>5072</v>
      </c>
      <c r="N663" s="11" t="s">
        <v>5108</v>
      </c>
      <c r="O663" s="1" t="s">
        <v>5275</v>
      </c>
      <c r="P663" s="1" t="s">
        <v>5281</v>
      </c>
      <c r="Q663" s="1" t="s">
        <v>5284</v>
      </c>
      <c r="R663" s="11">
        <v>2244.27</v>
      </c>
      <c r="S663" s="1" t="s">
        <v>5289</v>
      </c>
      <c r="T663" s="1" t="s">
        <v>5288</v>
      </c>
      <c r="U663" s="12">
        <v>0.88592236439009753</v>
      </c>
      <c r="V663" s="11">
        <v>781.34</v>
      </c>
      <c r="W663" s="1" t="s">
        <v>5295</v>
      </c>
      <c r="X663" s="1" t="s">
        <v>5294</v>
      </c>
      <c r="Y663" s="10">
        <v>174</v>
      </c>
      <c r="Z663" s="10">
        <v>4</v>
      </c>
      <c r="AA663" s="1" t="s">
        <v>5298</v>
      </c>
      <c r="AB663" s="1">
        <v>3</v>
      </c>
      <c r="AC663" s="10">
        <v>5</v>
      </c>
      <c r="AD663" s="10">
        <v>1</v>
      </c>
      <c r="AE663" s="1" t="s">
        <v>5300</v>
      </c>
      <c r="AF663" s="1" t="s">
        <v>5294</v>
      </c>
      <c r="AG663" s="1">
        <v>4</v>
      </c>
      <c r="AH663" s="17">
        <f t="shared" si="40"/>
        <v>3025.61</v>
      </c>
      <c r="AI663" s="1" t="str">
        <f t="shared" si="41"/>
        <v>Adulto</v>
      </c>
      <c r="AJ663" s="17">
        <f t="shared" si="42"/>
        <v>2680.455564922323</v>
      </c>
      <c r="AK663" s="17">
        <f t="shared" si="43"/>
        <v>345.15443507767714</v>
      </c>
    </row>
    <row r="664" spans="1:37" x14ac:dyDescent="0.25">
      <c r="A664" s="4" t="s">
        <v>1302</v>
      </c>
      <c r="B664" s="2" t="s">
        <v>2537</v>
      </c>
      <c r="C664" s="2" t="s">
        <v>2544</v>
      </c>
      <c r="D664" s="2" t="s">
        <v>2552</v>
      </c>
      <c r="E664" s="13">
        <v>38134</v>
      </c>
      <c r="F664" s="14">
        <v>44</v>
      </c>
      <c r="G664" s="2" t="s">
        <v>2555</v>
      </c>
      <c r="H664" s="2" t="s">
        <v>2561</v>
      </c>
      <c r="I664" s="2" t="s">
        <v>2564</v>
      </c>
      <c r="J664" s="15" t="s">
        <v>3836</v>
      </c>
      <c r="K664" s="13">
        <v>45116</v>
      </c>
      <c r="L664" s="2" t="s">
        <v>5068</v>
      </c>
      <c r="M664" s="2" t="s">
        <v>5072</v>
      </c>
      <c r="N664" s="15" t="s">
        <v>5256</v>
      </c>
      <c r="O664" s="2" t="s">
        <v>5275</v>
      </c>
      <c r="P664" s="2" t="s">
        <v>5282</v>
      </c>
      <c r="Q664" s="2" t="s">
        <v>5286</v>
      </c>
      <c r="R664" s="15">
        <v>447.23</v>
      </c>
      <c r="S664" s="2" t="s">
        <v>5289</v>
      </c>
      <c r="T664" s="2" t="s">
        <v>5292</v>
      </c>
      <c r="U664" s="16">
        <v>0.76673841870601922</v>
      </c>
      <c r="V664" s="15">
        <v>201.12</v>
      </c>
      <c r="W664" s="2" t="s">
        <v>5295</v>
      </c>
      <c r="X664" s="2" t="s">
        <v>5295</v>
      </c>
      <c r="Y664" s="14">
        <v>85</v>
      </c>
      <c r="Z664" s="14">
        <v>1</v>
      </c>
      <c r="AA664" s="2" t="s">
        <v>5296</v>
      </c>
      <c r="AB664" s="2">
        <v>4</v>
      </c>
      <c r="AC664" s="14">
        <v>8</v>
      </c>
      <c r="AD664" s="14">
        <v>1</v>
      </c>
      <c r="AE664" s="2" t="s">
        <v>5301</v>
      </c>
      <c r="AF664" s="2" t="s">
        <v>5295</v>
      </c>
      <c r="AG664" s="2">
        <v>2</v>
      </c>
      <c r="AH664" s="23">
        <f t="shared" si="40"/>
        <v>648.35</v>
      </c>
      <c r="AI664" s="2" t="str">
        <f t="shared" si="41"/>
        <v>Adulto</v>
      </c>
      <c r="AJ664" s="23">
        <f t="shared" si="42"/>
        <v>497.11485376804757</v>
      </c>
      <c r="AK664" s="17">
        <f t="shared" si="43"/>
        <v>151.23514623195246</v>
      </c>
    </row>
    <row r="665" spans="1:37" x14ac:dyDescent="0.25">
      <c r="A665" s="3" t="s">
        <v>1305</v>
      </c>
      <c r="B665" s="1" t="s">
        <v>2540</v>
      </c>
      <c r="C665" s="1" t="s">
        <v>2548</v>
      </c>
      <c r="D665" s="1" t="s">
        <v>2551</v>
      </c>
      <c r="E665" s="9">
        <v>38898</v>
      </c>
      <c r="F665" s="10">
        <v>18</v>
      </c>
      <c r="G665" s="1" t="s">
        <v>2556</v>
      </c>
      <c r="H665" s="1" t="s">
        <v>2559</v>
      </c>
      <c r="I665" s="1" t="s">
        <v>2564</v>
      </c>
      <c r="J665" s="11" t="s">
        <v>3839</v>
      </c>
      <c r="K665" s="9">
        <v>45433</v>
      </c>
      <c r="L665" s="1" t="s">
        <v>5068</v>
      </c>
      <c r="M665" s="1" t="s">
        <v>5074</v>
      </c>
      <c r="N665" s="11" t="s">
        <v>5196</v>
      </c>
      <c r="O665" s="1" t="s">
        <v>5276</v>
      </c>
      <c r="P665" s="1" t="s">
        <v>5280</v>
      </c>
      <c r="Q665" s="1" t="s">
        <v>5286</v>
      </c>
      <c r="R665" s="11">
        <v>1860.83</v>
      </c>
      <c r="S665" s="1" t="s">
        <v>5289</v>
      </c>
      <c r="T665" s="1" t="s">
        <v>5293</v>
      </c>
      <c r="U665" s="12">
        <v>0.57878220547326364</v>
      </c>
      <c r="V665" s="11">
        <v>702.37</v>
      </c>
      <c r="W665" s="1" t="s">
        <v>5294</v>
      </c>
      <c r="X665" s="1" t="s">
        <v>5294</v>
      </c>
      <c r="Y665" s="10">
        <v>154</v>
      </c>
      <c r="Z665" s="10">
        <v>4</v>
      </c>
      <c r="AA665" s="1" t="s">
        <v>5298</v>
      </c>
      <c r="AB665" s="1">
        <v>2</v>
      </c>
      <c r="AC665" s="10">
        <v>8</v>
      </c>
      <c r="AD665" s="10">
        <v>6</v>
      </c>
      <c r="AE665" s="1" t="s">
        <v>5301</v>
      </c>
      <c r="AF665" s="1" t="s">
        <v>5295</v>
      </c>
      <c r="AG665" s="1">
        <v>3</v>
      </c>
      <c r="AH665" s="17">
        <f t="shared" si="40"/>
        <v>2563.1999999999998</v>
      </c>
      <c r="AI665" s="1" t="str">
        <f t="shared" si="41"/>
        <v>Adulto</v>
      </c>
      <c r="AJ665" s="17">
        <f t="shared" si="42"/>
        <v>1483.5345490690693</v>
      </c>
      <c r="AK665" s="17">
        <f t="shared" si="43"/>
        <v>1079.6654509309305</v>
      </c>
    </row>
    <row r="666" spans="1:37" x14ac:dyDescent="0.25">
      <c r="A666" s="4" t="s">
        <v>1306</v>
      </c>
      <c r="B666" s="2" t="s">
        <v>2534</v>
      </c>
      <c r="C666" s="2" t="s">
        <v>2545</v>
      </c>
      <c r="D666" s="2" t="s">
        <v>2551</v>
      </c>
      <c r="E666" s="13">
        <v>34291</v>
      </c>
      <c r="F666" s="14">
        <v>21</v>
      </c>
      <c r="G666" s="2" t="s">
        <v>2557</v>
      </c>
      <c r="H666" s="2" t="s">
        <v>2561</v>
      </c>
      <c r="I666" s="2" t="s">
        <v>2564</v>
      </c>
      <c r="J666" s="15" t="s">
        <v>3840</v>
      </c>
      <c r="K666" s="13">
        <v>44952</v>
      </c>
      <c r="L666" s="2" t="s">
        <v>5067</v>
      </c>
      <c r="M666" s="2" t="s">
        <v>5072</v>
      </c>
      <c r="N666" s="15" t="s">
        <v>5199</v>
      </c>
      <c r="O666" s="2" t="s">
        <v>5276</v>
      </c>
      <c r="P666" s="2" t="s">
        <v>5283</v>
      </c>
      <c r="Q666" s="2" t="s">
        <v>5284</v>
      </c>
      <c r="R666" s="15">
        <v>599.24</v>
      </c>
      <c r="S666" s="2" t="s">
        <v>5289</v>
      </c>
      <c r="T666" s="2" t="s">
        <v>5293</v>
      </c>
      <c r="U666" s="16">
        <v>0.99917693051464651</v>
      </c>
      <c r="V666" s="15">
        <v>11.17</v>
      </c>
      <c r="W666" s="2" t="s">
        <v>5294</v>
      </c>
      <c r="X666" s="2" t="s">
        <v>5295</v>
      </c>
      <c r="Y666" s="14">
        <v>199</v>
      </c>
      <c r="Z666" s="14">
        <v>11</v>
      </c>
      <c r="AA666" s="2" t="s">
        <v>5298</v>
      </c>
      <c r="AB666" s="2">
        <v>2</v>
      </c>
      <c r="AC666" s="14">
        <v>2</v>
      </c>
      <c r="AD666" s="14">
        <v>2</v>
      </c>
      <c r="AE666" s="2" t="s">
        <v>5301</v>
      </c>
      <c r="AF666" s="2" t="s">
        <v>5294</v>
      </c>
      <c r="AG666" s="2">
        <v>4</v>
      </c>
      <c r="AH666" s="23">
        <f t="shared" si="40"/>
        <v>610.41</v>
      </c>
      <c r="AI666" s="2" t="str">
        <f t="shared" si="41"/>
        <v>Adulto</v>
      </c>
      <c r="AJ666" s="23">
        <f t="shared" si="42"/>
        <v>609.90759015544529</v>
      </c>
      <c r="AK666" s="17">
        <f t="shared" si="43"/>
        <v>0.50240984455467697</v>
      </c>
    </row>
    <row r="667" spans="1:37" x14ac:dyDescent="0.25">
      <c r="A667" s="3" t="s">
        <v>1309</v>
      </c>
      <c r="B667" s="1" t="s">
        <v>2536</v>
      </c>
      <c r="C667" s="1" t="s">
        <v>2548</v>
      </c>
      <c r="D667" s="1" t="s">
        <v>2552</v>
      </c>
      <c r="E667" s="9">
        <v>40630</v>
      </c>
      <c r="F667" s="10">
        <v>51</v>
      </c>
      <c r="G667" s="1" t="s">
        <v>2557</v>
      </c>
      <c r="H667" s="1" t="s">
        <v>2559</v>
      </c>
      <c r="I667" s="1" t="s">
        <v>2565</v>
      </c>
      <c r="J667" s="11" t="s">
        <v>3843</v>
      </c>
      <c r="K667" s="9">
        <v>45084</v>
      </c>
      <c r="L667" s="1" t="s">
        <v>5069</v>
      </c>
      <c r="M667" s="1" t="s">
        <v>5071</v>
      </c>
      <c r="N667" s="11" t="s">
        <v>5214</v>
      </c>
      <c r="O667" s="1" t="s">
        <v>5277</v>
      </c>
      <c r="P667" s="1" t="s">
        <v>5282</v>
      </c>
      <c r="Q667" s="1" t="s">
        <v>5287</v>
      </c>
      <c r="R667" s="11">
        <v>1317.62</v>
      </c>
      <c r="S667" s="1" t="s">
        <v>5290</v>
      </c>
      <c r="T667" s="1" t="s">
        <v>5292</v>
      </c>
      <c r="U667" s="12">
        <v>0.67881816740734868</v>
      </c>
      <c r="V667" s="11">
        <v>300.73</v>
      </c>
      <c r="W667" s="1" t="s">
        <v>5295</v>
      </c>
      <c r="X667" s="1" t="s">
        <v>5294</v>
      </c>
      <c r="Y667" s="10">
        <v>19</v>
      </c>
      <c r="Z667" s="10">
        <v>11</v>
      </c>
      <c r="AA667" s="1" t="s">
        <v>5298</v>
      </c>
      <c r="AB667" s="1">
        <v>4</v>
      </c>
      <c r="AC667" s="10">
        <v>6</v>
      </c>
      <c r="AD667" s="10">
        <v>2</v>
      </c>
      <c r="AE667" s="1" t="s">
        <v>5303</v>
      </c>
      <c r="AF667" s="1" t="s">
        <v>5295</v>
      </c>
      <c r="AG667" s="1">
        <v>3</v>
      </c>
      <c r="AH667" s="17">
        <f t="shared" si="40"/>
        <v>1618.35</v>
      </c>
      <c r="AI667" s="1" t="str">
        <f t="shared" si="41"/>
        <v>Adulto</v>
      </c>
      <c r="AJ667" s="17">
        <f t="shared" si="42"/>
        <v>1098.5653812236826</v>
      </c>
      <c r="AK667" s="17">
        <f t="shared" si="43"/>
        <v>519.7846187763173</v>
      </c>
    </row>
    <row r="668" spans="1:37" x14ac:dyDescent="0.25">
      <c r="A668" s="4" t="s">
        <v>1310</v>
      </c>
      <c r="B668" s="2" t="s">
        <v>2537</v>
      </c>
      <c r="C668" s="2" t="s">
        <v>2550</v>
      </c>
      <c r="D668" s="2" t="s">
        <v>2551</v>
      </c>
      <c r="E668" s="13">
        <v>42854</v>
      </c>
      <c r="F668" s="14">
        <v>41</v>
      </c>
      <c r="G668" s="2" t="s">
        <v>2555</v>
      </c>
      <c r="H668" s="2" t="s">
        <v>2559</v>
      </c>
      <c r="I668" s="2" t="s">
        <v>2563</v>
      </c>
      <c r="J668" s="15" t="s">
        <v>3844</v>
      </c>
      <c r="K668" s="13">
        <v>45568</v>
      </c>
      <c r="L668" s="2" t="s">
        <v>5068</v>
      </c>
      <c r="M668" s="2" t="s">
        <v>5070</v>
      </c>
      <c r="N668" s="15" t="s">
        <v>5116</v>
      </c>
      <c r="O668" s="2" t="s">
        <v>5276</v>
      </c>
      <c r="P668" s="2" t="s">
        <v>5280</v>
      </c>
      <c r="Q668" s="2" t="s">
        <v>5286</v>
      </c>
      <c r="R668" s="15">
        <v>2960.89</v>
      </c>
      <c r="S668" s="2" t="s">
        <v>5290</v>
      </c>
      <c r="T668" s="2" t="s">
        <v>5293</v>
      </c>
      <c r="U668" s="16">
        <v>0.74532382089518323</v>
      </c>
      <c r="V668" s="15">
        <v>241.88</v>
      </c>
      <c r="W668" s="2" t="s">
        <v>5295</v>
      </c>
      <c r="X668" s="2" t="s">
        <v>5295</v>
      </c>
      <c r="Y668" s="14">
        <v>202</v>
      </c>
      <c r="Z668" s="14">
        <v>12</v>
      </c>
      <c r="AA668" s="2" t="s">
        <v>5298</v>
      </c>
      <c r="AB668" s="2">
        <v>4</v>
      </c>
      <c r="AC668" s="14">
        <v>3</v>
      </c>
      <c r="AD668" s="14">
        <v>4</v>
      </c>
      <c r="AE668" s="2" t="s">
        <v>5302</v>
      </c>
      <c r="AF668" s="2" t="s">
        <v>5295</v>
      </c>
      <c r="AG668" s="2">
        <v>1</v>
      </c>
      <c r="AH668" s="23">
        <f t="shared" si="40"/>
        <v>3202.77</v>
      </c>
      <c r="AI668" s="2" t="str">
        <f t="shared" si="41"/>
        <v>Adulto</v>
      </c>
      <c r="AJ668" s="23">
        <f t="shared" si="42"/>
        <v>2387.1007738484659</v>
      </c>
      <c r="AK668" s="17">
        <f t="shared" si="43"/>
        <v>815.66922615153408</v>
      </c>
    </row>
    <row r="669" spans="1:37" x14ac:dyDescent="0.25">
      <c r="A669" s="3" t="s">
        <v>1311</v>
      </c>
      <c r="B669" s="1" t="s">
        <v>2537</v>
      </c>
      <c r="C669" s="1" t="s">
        <v>2544</v>
      </c>
      <c r="D669" s="1" t="s">
        <v>2552</v>
      </c>
      <c r="E669" s="9">
        <v>42440</v>
      </c>
      <c r="F669" s="10">
        <v>24</v>
      </c>
      <c r="G669" s="1" t="s">
        <v>2555</v>
      </c>
      <c r="H669" s="1" t="s">
        <v>2559</v>
      </c>
      <c r="I669" s="1" t="s">
        <v>2564</v>
      </c>
      <c r="J669" s="11" t="s">
        <v>3845</v>
      </c>
      <c r="K669" s="9">
        <v>45019</v>
      </c>
      <c r="L669" s="1" t="s">
        <v>5068</v>
      </c>
      <c r="M669" s="1" t="s">
        <v>5073</v>
      </c>
      <c r="N669" s="11" t="s">
        <v>5249</v>
      </c>
      <c r="O669" s="1" t="s">
        <v>5275</v>
      </c>
      <c r="P669" s="1" t="s">
        <v>5282</v>
      </c>
      <c r="Q669" s="1" t="s">
        <v>5284</v>
      </c>
      <c r="R669" s="11">
        <v>1596.68</v>
      </c>
      <c r="S669" s="1" t="s">
        <v>5288</v>
      </c>
      <c r="T669" s="1" t="s">
        <v>5291</v>
      </c>
      <c r="U669" s="12">
        <v>0.51424835592140861</v>
      </c>
      <c r="V669" s="11">
        <v>659.93</v>
      </c>
      <c r="W669" s="1" t="s">
        <v>5294</v>
      </c>
      <c r="X669" s="1" t="s">
        <v>5295</v>
      </c>
      <c r="Y669" s="10">
        <v>151</v>
      </c>
      <c r="Z669" s="10">
        <v>13</v>
      </c>
      <c r="AA669" s="1" t="s">
        <v>5297</v>
      </c>
      <c r="AB669" s="1">
        <v>4</v>
      </c>
      <c r="AC669" s="10">
        <v>3</v>
      </c>
      <c r="AD669" s="10">
        <v>7</v>
      </c>
      <c r="AE669" s="1" t="s">
        <v>5299</v>
      </c>
      <c r="AF669" s="1" t="s">
        <v>5294</v>
      </c>
      <c r="AG669" s="1">
        <v>3</v>
      </c>
      <c r="AH669" s="17">
        <f t="shared" si="40"/>
        <v>2256.61</v>
      </c>
      <c r="AI669" s="1" t="str">
        <f t="shared" si="41"/>
        <v>Adulto</v>
      </c>
      <c r="AJ669" s="17">
        <f t="shared" si="42"/>
        <v>1160.45798245581</v>
      </c>
      <c r="AK669" s="17">
        <f t="shared" si="43"/>
        <v>1096.1520175441901</v>
      </c>
    </row>
    <row r="670" spans="1:37" x14ac:dyDescent="0.25">
      <c r="A670" s="4" t="s">
        <v>1312</v>
      </c>
      <c r="B670" s="2" t="s">
        <v>2537</v>
      </c>
      <c r="C670" s="2" t="s">
        <v>2544</v>
      </c>
      <c r="D670" s="2" t="s">
        <v>2551</v>
      </c>
      <c r="E670" s="13">
        <v>28180</v>
      </c>
      <c r="F670" s="14">
        <v>24</v>
      </c>
      <c r="G670" s="2" t="s">
        <v>2557</v>
      </c>
      <c r="H670" s="2" t="s">
        <v>2559</v>
      </c>
      <c r="I670" s="2" t="s">
        <v>2566</v>
      </c>
      <c r="J670" s="15" t="s">
        <v>3846</v>
      </c>
      <c r="K670" s="13">
        <v>45251</v>
      </c>
      <c r="L670" s="2" t="s">
        <v>5067</v>
      </c>
      <c r="M670" s="2" t="s">
        <v>5072</v>
      </c>
      <c r="N670" s="15" t="s">
        <v>5223</v>
      </c>
      <c r="O670" s="2" t="s">
        <v>5276</v>
      </c>
      <c r="P670" s="2" t="s">
        <v>5282</v>
      </c>
      <c r="Q670" s="2" t="s">
        <v>5286</v>
      </c>
      <c r="R670" s="15">
        <v>2544.6799999999998</v>
      </c>
      <c r="S670" s="2" t="s">
        <v>5290</v>
      </c>
      <c r="T670" s="2" t="s">
        <v>5293</v>
      </c>
      <c r="U670" s="16">
        <v>7.8753147773442E-2</v>
      </c>
      <c r="V670" s="15">
        <v>551.78</v>
      </c>
      <c r="W670" s="2" t="s">
        <v>5295</v>
      </c>
      <c r="X670" s="2" t="s">
        <v>5295</v>
      </c>
      <c r="Y670" s="14">
        <v>76</v>
      </c>
      <c r="Z670" s="14">
        <v>11</v>
      </c>
      <c r="AA670" s="2" t="s">
        <v>5297</v>
      </c>
      <c r="AB670" s="2">
        <v>1</v>
      </c>
      <c r="AC670" s="14">
        <v>1</v>
      </c>
      <c r="AD670" s="14">
        <v>1</v>
      </c>
      <c r="AE670" s="2" t="s">
        <v>5303</v>
      </c>
      <c r="AF670" s="2" t="s">
        <v>5294</v>
      </c>
      <c r="AG670" s="2">
        <v>2</v>
      </c>
      <c r="AH670" s="23">
        <f t="shared" si="40"/>
        <v>3096.46</v>
      </c>
      <c r="AI670" s="2" t="str">
        <f t="shared" si="41"/>
        <v>Adulto</v>
      </c>
      <c r="AJ670" s="23">
        <f t="shared" si="42"/>
        <v>243.85597195455222</v>
      </c>
      <c r="AK670" s="17">
        <f t="shared" si="43"/>
        <v>2852.6040280454476</v>
      </c>
    </row>
    <row r="671" spans="1:37" x14ac:dyDescent="0.25">
      <c r="A671" s="3" t="s">
        <v>1313</v>
      </c>
      <c r="B671" s="1" t="s">
        <v>2537</v>
      </c>
      <c r="C671" s="1" t="s">
        <v>2545</v>
      </c>
      <c r="D671" s="1" t="s">
        <v>2551</v>
      </c>
      <c r="E671" s="9">
        <v>20309</v>
      </c>
      <c r="F671" s="10">
        <v>38</v>
      </c>
      <c r="G671" s="1" t="s">
        <v>2554</v>
      </c>
      <c r="H671" s="1" t="s">
        <v>2562</v>
      </c>
      <c r="I671" s="1" t="s">
        <v>2564</v>
      </c>
      <c r="J671" s="11" t="s">
        <v>3847</v>
      </c>
      <c r="K671" s="9">
        <v>45328</v>
      </c>
      <c r="L671" s="1" t="s">
        <v>5069</v>
      </c>
      <c r="M671" s="1" t="s">
        <v>5074</v>
      </c>
      <c r="N671" s="11" t="s">
        <v>5256</v>
      </c>
      <c r="O671" s="1" t="s">
        <v>5278</v>
      </c>
      <c r="P671" s="1" t="s">
        <v>5279</v>
      </c>
      <c r="Q671" s="1" t="s">
        <v>5287</v>
      </c>
      <c r="R671" s="11">
        <v>2940.89</v>
      </c>
      <c r="S671" s="1" t="s">
        <v>5289</v>
      </c>
      <c r="T671" s="1" t="s">
        <v>5292</v>
      </c>
      <c r="U671" s="12">
        <v>3.4686235206356941E-2</v>
      </c>
      <c r="V671" s="11">
        <v>670.27</v>
      </c>
      <c r="W671" s="1" t="s">
        <v>5295</v>
      </c>
      <c r="X671" s="1" t="s">
        <v>5295</v>
      </c>
      <c r="Y671" s="10">
        <v>171</v>
      </c>
      <c r="Z671" s="10">
        <v>2</v>
      </c>
      <c r="AA671" s="1" t="s">
        <v>5298</v>
      </c>
      <c r="AB671" s="1">
        <v>4</v>
      </c>
      <c r="AC671" s="10">
        <v>1</v>
      </c>
      <c r="AD671" s="10">
        <v>9</v>
      </c>
      <c r="AE671" s="1" t="s">
        <v>5303</v>
      </c>
      <c r="AF671" s="1" t="s">
        <v>5295</v>
      </c>
      <c r="AG671" s="1">
        <v>0</v>
      </c>
      <c r="AH671" s="17">
        <f t="shared" si="40"/>
        <v>3611.16</v>
      </c>
      <c r="AI671" s="1" t="str">
        <f t="shared" si="41"/>
        <v>Adulto</v>
      </c>
      <c r="AJ671" s="17">
        <f t="shared" si="42"/>
        <v>125.25754512778792</v>
      </c>
      <c r="AK671" s="17">
        <f t="shared" si="43"/>
        <v>3485.9024548722118</v>
      </c>
    </row>
    <row r="672" spans="1:37" x14ac:dyDescent="0.25">
      <c r="A672" s="4" t="s">
        <v>1314</v>
      </c>
      <c r="B672" s="2" t="s">
        <v>2535</v>
      </c>
      <c r="C672" s="2" t="s">
        <v>2549</v>
      </c>
      <c r="D672" s="2" t="s">
        <v>2551</v>
      </c>
      <c r="E672" s="13">
        <v>22732</v>
      </c>
      <c r="F672" s="14">
        <v>44</v>
      </c>
      <c r="G672" s="2" t="s">
        <v>2554</v>
      </c>
      <c r="H672" s="2" t="s">
        <v>2559</v>
      </c>
      <c r="I672" s="2" t="s">
        <v>2564</v>
      </c>
      <c r="J672" s="15" t="s">
        <v>3848</v>
      </c>
      <c r="K672" s="13">
        <v>45383</v>
      </c>
      <c r="L672" s="2" t="s">
        <v>5069</v>
      </c>
      <c r="M672" s="2" t="s">
        <v>5072</v>
      </c>
      <c r="N672" s="15" t="s">
        <v>5216</v>
      </c>
      <c r="O672" s="2" t="s">
        <v>5275</v>
      </c>
      <c r="P672" s="2" t="s">
        <v>5282</v>
      </c>
      <c r="Q672" s="2" t="s">
        <v>5286</v>
      </c>
      <c r="R672" s="15">
        <v>879.39</v>
      </c>
      <c r="S672" s="2" t="s">
        <v>5290</v>
      </c>
      <c r="T672" s="2" t="s">
        <v>5293</v>
      </c>
      <c r="U672" s="16">
        <v>0.93780969723935037</v>
      </c>
      <c r="V672" s="15">
        <v>307.01</v>
      </c>
      <c r="W672" s="2" t="s">
        <v>5295</v>
      </c>
      <c r="X672" s="2" t="s">
        <v>5295</v>
      </c>
      <c r="Y672" s="14">
        <v>249</v>
      </c>
      <c r="Z672" s="14">
        <v>7</v>
      </c>
      <c r="AA672" s="2" t="s">
        <v>5296</v>
      </c>
      <c r="AB672" s="2">
        <v>2</v>
      </c>
      <c r="AC672" s="14">
        <v>1</v>
      </c>
      <c r="AD672" s="14">
        <v>10</v>
      </c>
      <c r="AE672" s="2" t="s">
        <v>5301</v>
      </c>
      <c r="AF672" s="2" t="s">
        <v>5295</v>
      </c>
      <c r="AG672" s="2">
        <v>3</v>
      </c>
      <c r="AH672" s="23">
        <f t="shared" si="40"/>
        <v>1186.4000000000001</v>
      </c>
      <c r="AI672" s="2" t="str">
        <f t="shared" si="41"/>
        <v>Adulto</v>
      </c>
      <c r="AJ672" s="23">
        <f t="shared" si="42"/>
        <v>1112.6174248047653</v>
      </c>
      <c r="AK672" s="17">
        <f t="shared" si="43"/>
        <v>73.782575195234813</v>
      </c>
    </row>
    <row r="673" spans="1:37" x14ac:dyDescent="0.25">
      <c r="A673" s="3" t="s">
        <v>1315</v>
      </c>
      <c r="B673" s="1" t="s">
        <v>2537</v>
      </c>
      <c r="C673" s="1" t="s">
        <v>2545</v>
      </c>
      <c r="D673" s="1" t="s">
        <v>2552</v>
      </c>
      <c r="E673" s="9">
        <v>19803</v>
      </c>
      <c r="F673" s="10">
        <v>57</v>
      </c>
      <c r="G673" s="1" t="s">
        <v>2557</v>
      </c>
      <c r="H673" s="1" t="s">
        <v>2558</v>
      </c>
      <c r="I673" s="1" t="s">
        <v>2564</v>
      </c>
      <c r="J673" s="11" t="s">
        <v>3849</v>
      </c>
      <c r="K673" s="9">
        <v>45290</v>
      </c>
      <c r="L673" s="1" t="s">
        <v>5067</v>
      </c>
      <c r="M673" s="1" t="s">
        <v>5071</v>
      </c>
      <c r="N673" s="11" t="s">
        <v>5210</v>
      </c>
      <c r="O673" s="1" t="s">
        <v>5274</v>
      </c>
      <c r="P673" s="1" t="s">
        <v>5280</v>
      </c>
      <c r="Q673" s="1" t="s">
        <v>5287</v>
      </c>
      <c r="R673" s="11">
        <v>2412.6</v>
      </c>
      <c r="S673" s="1" t="s">
        <v>5288</v>
      </c>
      <c r="T673" s="1" t="s">
        <v>5293</v>
      </c>
      <c r="U673" s="12">
        <v>0.2575139654786186</v>
      </c>
      <c r="V673" s="11">
        <v>476.65</v>
      </c>
      <c r="W673" s="1" t="s">
        <v>5294</v>
      </c>
      <c r="X673" s="1" t="s">
        <v>5294</v>
      </c>
      <c r="Y673" s="10">
        <v>185</v>
      </c>
      <c r="Z673" s="10">
        <v>12</v>
      </c>
      <c r="AA673" s="1" t="s">
        <v>5297</v>
      </c>
      <c r="AB673" s="1">
        <v>3</v>
      </c>
      <c r="AC673" s="10">
        <v>4</v>
      </c>
      <c r="AD673" s="10">
        <v>10</v>
      </c>
      <c r="AE673" s="1" t="s">
        <v>5300</v>
      </c>
      <c r="AF673" s="1" t="s">
        <v>5295</v>
      </c>
      <c r="AG673" s="1">
        <v>1</v>
      </c>
      <c r="AH673" s="17">
        <f t="shared" si="40"/>
        <v>2889.25</v>
      </c>
      <c r="AI673" s="1" t="str">
        <f t="shared" si="41"/>
        <v>Adulto</v>
      </c>
      <c r="AJ673" s="17">
        <f t="shared" si="42"/>
        <v>744.02222475909878</v>
      </c>
      <c r="AK673" s="17">
        <f t="shared" si="43"/>
        <v>2145.2277752409013</v>
      </c>
    </row>
    <row r="674" spans="1:37" x14ac:dyDescent="0.25">
      <c r="A674" s="4" t="s">
        <v>1316</v>
      </c>
      <c r="B674" s="2" t="s">
        <v>2537</v>
      </c>
      <c r="C674" s="2" t="s">
        <v>2549</v>
      </c>
      <c r="D674" s="2" t="s">
        <v>2551</v>
      </c>
      <c r="E674" s="13">
        <v>21004</v>
      </c>
      <c r="F674" s="14">
        <v>59</v>
      </c>
      <c r="G674" s="2" t="s">
        <v>2554</v>
      </c>
      <c r="H674" s="2" t="s">
        <v>2561</v>
      </c>
      <c r="I674" s="2" t="s">
        <v>2565</v>
      </c>
      <c r="J674" s="15" t="s">
        <v>3850</v>
      </c>
      <c r="K674" s="13">
        <v>44933</v>
      </c>
      <c r="L674" s="2" t="s">
        <v>5068</v>
      </c>
      <c r="M674" s="2" t="s">
        <v>5073</v>
      </c>
      <c r="N674" s="15" t="s">
        <v>5077</v>
      </c>
      <c r="O674" s="2" t="s">
        <v>5278</v>
      </c>
      <c r="P674" s="2" t="s">
        <v>5281</v>
      </c>
      <c r="Q674" s="2" t="s">
        <v>5287</v>
      </c>
      <c r="R674" s="15">
        <v>114.92</v>
      </c>
      <c r="S674" s="2" t="s">
        <v>5289</v>
      </c>
      <c r="T674" s="2" t="s">
        <v>5288</v>
      </c>
      <c r="U674" s="16">
        <v>0.37896812701845012</v>
      </c>
      <c r="V674" s="15">
        <v>412.36</v>
      </c>
      <c r="W674" s="2" t="s">
        <v>5295</v>
      </c>
      <c r="X674" s="2" t="s">
        <v>5294</v>
      </c>
      <c r="Y674" s="14">
        <v>127</v>
      </c>
      <c r="Z674" s="14">
        <v>5</v>
      </c>
      <c r="AA674" s="2" t="s">
        <v>5298</v>
      </c>
      <c r="AB674" s="2">
        <v>3</v>
      </c>
      <c r="AC674" s="14">
        <v>2</v>
      </c>
      <c r="AD674" s="14">
        <v>7</v>
      </c>
      <c r="AE674" s="2" t="s">
        <v>5301</v>
      </c>
      <c r="AF674" s="2" t="s">
        <v>5295</v>
      </c>
      <c r="AG674" s="2">
        <v>4</v>
      </c>
      <c r="AH674" s="23">
        <f t="shared" si="40"/>
        <v>527.28</v>
      </c>
      <c r="AI674" s="2" t="str">
        <f t="shared" si="41"/>
        <v>Adulto</v>
      </c>
      <c r="AJ674" s="23">
        <f t="shared" si="42"/>
        <v>199.82231401428837</v>
      </c>
      <c r="AK674" s="17">
        <f t="shared" si="43"/>
        <v>327.45768598571158</v>
      </c>
    </row>
    <row r="675" spans="1:37" x14ac:dyDescent="0.25">
      <c r="A675" s="3" t="s">
        <v>1317</v>
      </c>
      <c r="B675" s="1" t="s">
        <v>2537</v>
      </c>
      <c r="C675" s="1" t="s">
        <v>2550</v>
      </c>
      <c r="D675" s="1" t="s">
        <v>2551</v>
      </c>
      <c r="E675" s="9">
        <v>23064</v>
      </c>
      <c r="F675" s="10">
        <v>34</v>
      </c>
      <c r="G675" s="1" t="s">
        <v>2557</v>
      </c>
      <c r="H675" s="1" t="s">
        <v>2558</v>
      </c>
      <c r="I675" s="1" t="s">
        <v>2564</v>
      </c>
      <c r="J675" s="11" t="s">
        <v>3851</v>
      </c>
      <c r="K675" s="9">
        <v>45139</v>
      </c>
      <c r="L675" s="1" t="s">
        <v>5067</v>
      </c>
      <c r="M675" s="1" t="s">
        <v>5071</v>
      </c>
      <c r="N675" s="11" t="s">
        <v>5170</v>
      </c>
      <c r="O675" s="1" t="s">
        <v>5276</v>
      </c>
      <c r="P675" s="1" t="s">
        <v>5279</v>
      </c>
      <c r="Q675" s="1" t="s">
        <v>5287</v>
      </c>
      <c r="R675" s="11">
        <v>2055.27</v>
      </c>
      <c r="S675" s="1" t="s">
        <v>5290</v>
      </c>
      <c r="T675" s="1" t="s">
        <v>5288</v>
      </c>
      <c r="U675" s="12">
        <v>0.79527754098550496</v>
      </c>
      <c r="V675" s="11">
        <v>379.78</v>
      </c>
      <c r="W675" s="1" t="s">
        <v>5295</v>
      </c>
      <c r="X675" s="1" t="s">
        <v>5294</v>
      </c>
      <c r="Y675" s="10">
        <v>10</v>
      </c>
      <c r="Z675" s="10">
        <v>11</v>
      </c>
      <c r="AA675" s="1" t="s">
        <v>5297</v>
      </c>
      <c r="AB675" s="1">
        <v>4</v>
      </c>
      <c r="AC675" s="10">
        <v>9</v>
      </c>
      <c r="AD675" s="10">
        <v>9</v>
      </c>
      <c r="AE675" s="1" t="s">
        <v>5301</v>
      </c>
      <c r="AF675" s="1" t="s">
        <v>5294</v>
      </c>
      <c r="AG675" s="1">
        <v>4</v>
      </c>
      <c r="AH675" s="17">
        <f t="shared" si="40"/>
        <v>2435.0500000000002</v>
      </c>
      <c r="AI675" s="1" t="str">
        <f t="shared" si="41"/>
        <v>Adulto</v>
      </c>
      <c r="AJ675" s="17">
        <f t="shared" si="42"/>
        <v>1936.540576176754</v>
      </c>
      <c r="AK675" s="17">
        <f t="shared" si="43"/>
        <v>498.50942382324615</v>
      </c>
    </row>
    <row r="676" spans="1:37" x14ac:dyDescent="0.25">
      <c r="A676" s="4" t="s">
        <v>1320</v>
      </c>
      <c r="B676" s="2" t="s">
        <v>2538</v>
      </c>
      <c r="C676" s="2" t="s">
        <v>2543</v>
      </c>
      <c r="D676" s="2" t="s">
        <v>2551</v>
      </c>
      <c r="E676" s="13">
        <v>36767</v>
      </c>
      <c r="F676" s="14">
        <v>23</v>
      </c>
      <c r="G676" s="2" t="s">
        <v>2556</v>
      </c>
      <c r="H676" s="2" t="s">
        <v>2562</v>
      </c>
      <c r="I676" s="2" t="s">
        <v>2566</v>
      </c>
      <c r="J676" s="15" t="s">
        <v>3854</v>
      </c>
      <c r="K676" s="13">
        <v>45154</v>
      </c>
      <c r="L676" s="2" t="s">
        <v>5069</v>
      </c>
      <c r="M676" s="2" t="s">
        <v>5073</v>
      </c>
      <c r="N676" s="15" t="s">
        <v>5134</v>
      </c>
      <c r="O676" s="2" t="s">
        <v>5277</v>
      </c>
      <c r="P676" s="2" t="s">
        <v>5279</v>
      </c>
      <c r="Q676" s="2" t="s">
        <v>5285</v>
      </c>
      <c r="R676" s="15">
        <v>528.21</v>
      </c>
      <c r="S676" s="2" t="s">
        <v>5289</v>
      </c>
      <c r="T676" s="2" t="s">
        <v>5293</v>
      </c>
      <c r="U676" s="16">
        <v>9.2839200211167539E-2</v>
      </c>
      <c r="V676" s="15">
        <v>419.22</v>
      </c>
      <c r="W676" s="2" t="s">
        <v>5294</v>
      </c>
      <c r="X676" s="2" t="s">
        <v>5294</v>
      </c>
      <c r="Y676" s="14">
        <v>264</v>
      </c>
      <c r="Z676" s="14">
        <v>0</v>
      </c>
      <c r="AA676" s="2" t="s">
        <v>5298</v>
      </c>
      <c r="AB676" s="2">
        <v>4</v>
      </c>
      <c r="AC676" s="14">
        <v>5</v>
      </c>
      <c r="AD676" s="14">
        <v>7</v>
      </c>
      <c r="AE676" s="2" t="s">
        <v>5300</v>
      </c>
      <c r="AF676" s="2" t="s">
        <v>5295</v>
      </c>
      <c r="AG676" s="2">
        <v>0</v>
      </c>
      <c r="AH676" s="23">
        <f t="shared" si="40"/>
        <v>947.43000000000006</v>
      </c>
      <c r="AI676" s="2" t="str">
        <f t="shared" si="41"/>
        <v>Adulto</v>
      </c>
      <c r="AJ676" s="23">
        <f t="shared" si="42"/>
        <v>87.958643456066469</v>
      </c>
      <c r="AK676" s="17">
        <f t="shared" si="43"/>
        <v>859.47135654393355</v>
      </c>
    </row>
    <row r="677" spans="1:37" x14ac:dyDescent="0.25">
      <c r="A677" s="4" t="s">
        <v>1322</v>
      </c>
      <c r="B677" s="2" t="s">
        <v>2534</v>
      </c>
      <c r="C677" s="2" t="s">
        <v>2544</v>
      </c>
      <c r="D677" s="2" t="s">
        <v>2552</v>
      </c>
      <c r="E677" s="13">
        <v>35749</v>
      </c>
      <c r="F677" s="14">
        <v>43</v>
      </c>
      <c r="G677" s="2" t="s">
        <v>2554</v>
      </c>
      <c r="H677" s="2" t="s">
        <v>2558</v>
      </c>
      <c r="I677" s="2" t="s">
        <v>2566</v>
      </c>
      <c r="J677" s="15" t="s">
        <v>3856</v>
      </c>
      <c r="K677" s="13">
        <v>44978</v>
      </c>
      <c r="L677" s="2" t="s">
        <v>5068</v>
      </c>
      <c r="M677" s="2" t="s">
        <v>5072</v>
      </c>
      <c r="N677" s="15" t="s">
        <v>5245</v>
      </c>
      <c r="O677" s="2" t="s">
        <v>5274</v>
      </c>
      <c r="P677" s="2" t="s">
        <v>5283</v>
      </c>
      <c r="Q677" s="2" t="s">
        <v>5285</v>
      </c>
      <c r="R677" s="15">
        <v>2697.71</v>
      </c>
      <c r="S677" s="2" t="s">
        <v>5288</v>
      </c>
      <c r="T677" s="2" t="s">
        <v>5288</v>
      </c>
      <c r="U677" s="16">
        <v>8.2228852777669559E-2</v>
      </c>
      <c r="V677" s="15">
        <v>0.42</v>
      </c>
      <c r="W677" s="2" t="s">
        <v>5294</v>
      </c>
      <c r="X677" s="2" t="s">
        <v>5294</v>
      </c>
      <c r="Y677" s="14">
        <v>245</v>
      </c>
      <c r="Z677" s="14">
        <v>5</v>
      </c>
      <c r="AA677" s="2" t="s">
        <v>5296</v>
      </c>
      <c r="AB677" s="2">
        <v>4</v>
      </c>
      <c r="AC677" s="14">
        <v>3</v>
      </c>
      <c r="AD677" s="14">
        <v>8</v>
      </c>
      <c r="AE677" s="2" t="s">
        <v>5300</v>
      </c>
      <c r="AF677" s="2" t="s">
        <v>5295</v>
      </c>
      <c r="AG677" s="2">
        <v>5</v>
      </c>
      <c r="AH677" s="23">
        <f t="shared" si="40"/>
        <v>2698.13</v>
      </c>
      <c r="AI677" s="2" t="str">
        <f t="shared" si="41"/>
        <v>Adulto</v>
      </c>
      <c r="AJ677" s="23">
        <f t="shared" si="42"/>
        <v>221.86413454501357</v>
      </c>
      <c r="AK677" s="17">
        <f t="shared" si="43"/>
        <v>2476.2658654549864</v>
      </c>
    </row>
    <row r="678" spans="1:37" x14ac:dyDescent="0.25">
      <c r="A678" s="4" t="s">
        <v>1324</v>
      </c>
      <c r="B678" s="2" t="s">
        <v>2542</v>
      </c>
      <c r="C678" s="2" t="s">
        <v>2550</v>
      </c>
      <c r="D678" s="2" t="s">
        <v>2551</v>
      </c>
      <c r="E678" s="13">
        <v>32788</v>
      </c>
      <c r="F678" s="14">
        <v>40</v>
      </c>
      <c r="G678" s="2" t="s">
        <v>2554</v>
      </c>
      <c r="H678" s="2" t="s">
        <v>2560</v>
      </c>
      <c r="I678" s="2" t="s">
        <v>2565</v>
      </c>
      <c r="J678" s="15" t="s">
        <v>3858</v>
      </c>
      <c r="K678" s="13">
        <v>45013</v>
      </c>
      <c r="L678" s="2" t="s">
        <v>5069</v>
      </c>
      <c r="M678" s="2" t="s">
        <v>2563</v>
      </c>
      <c r="N678" s="15" t="s">
        <v>5127</v>
      </c>
      <c r="O678" s="2" t="s">
        <v>5276</v>
      </c>
      <c r="P678" s="2" t="s">
        <v>5283</v>
      </c>
      <c r="Q678" s="2" t="s">
        <v>5287</v>
      </c>
      <c r="R678" s="15">
        <v>2251</v>
      </c>
      <c r="S678" s="2" t="s">
        <v>5290</v>
      </c>
      <c r="T678" s="2" t="s">
        <v>5291</v>
      </c>
      <c r="U678" s="16">
        <v>0.1202302261877474</v>
      </c>
      <c r="V678" s="15">
        <v>60.76</v>
      </c>
      <c r="W678" s="2" t="s">
        <v>5295</v>
      </c>
      <c r="X678" s="2" t="s">
        <v>5294</v>
      </c>
      <c r="Y678" s="14">
        <v>51</v>
      </c>
      <c r="Z678" s="14">
        <v>12</v>
      </c>
      <c r="AA678" s="2" t="s">
        <v>5296</v>
      </c>
      <c r="AB678" s="2">
        <v>3</v>
      </c>
      <c r="AC678" s="14">
        <v>9</v>
      </c>
      <c r="AD678" s="14">
        <v>5</v>
      </c>
      <c r="AE678" s="2" t="s">
        <v>5303</v>
      </c>
      <c r="AF678" s="2" t="s">
        <v>5294</v>
      </c>
      <c r="AG678" s="2">
        <v>0</v>
      </c>
      <c r="AH678" s="23">
        <f t="shared" si="40"/>
        <v>2311.7600000000002</v>
      </c>
      <c r="AI678" s="2" t="str">
        <f t="shared" si="41"/>
        <v>Adulto</v>
      </c>
      <c r="AJ678" s="23">
        <f t="shared" si="42"/>
        <v>277.94342769178695</v>
      </c>
      <c r="AK678" s="17">
        <f t="shared" si="43"/>
        <v>2033.8165723082134</v>
      </c>
    </row>
    <row r="679" spans="1:37" x14ac:dyDescent="0.25">
      <c r="A679" s="3" t="s">
        <v>1325</v>
      </c>
      <c r="B679" s="1" t="s">
        <v>2539</v>
      </c>
      <c r="C679" s="1" t="s">
        <v>2548</v>
      </c>
      <c r="D679" s="1" t="s">
        <v>2552</v>
      </c>
      <c r="E679" s="9">
        <v>41758</v>
      </c>
      <c r="F679" s="10">
        <v>47</v>
      </c>
      <c r="G679" s="1" t="s">
        <v>2557</v>
      </c>
      <c r="H679" s="1" t="s">
        <v>2559</v>
      </c>
      <c r="I679" s="1" t="s">
        <v>2566</v>
      </c>
      <c r="J679" s="11" t="s">
        <v>3859</v>
      </c>
      <c r="K679" s="9">
        <v>45295</v>
      </c>
      <c r="L679" s="1" t="s">
        <v>5067</v>
      </c>
      <c r="M679" s="1" t="s">
        <v>5072</v>
      </c>
      <c r="N679" s="11" t="s">
        <v>5081</v>
      </c>
      <c r="O679" s="1" t="s">
        <v>5275</v>
      </c>
      <c r="P679" s="1" t="s">
        <v>5281</v>
      </c>
      <c r="Q679" s="1" t="s">
        <v>5284</v>
      </c>
      <c r="R679" s="11">
        <v>827.95</v>
      </c>
      <c r="S679" s="1" t="s">
        <v>5289</v>
      </c>
      <c r="T679" s="1" t="s">
        <v>5293</v>
      </c>
      <c r="U679" s="12">
        <v>0.61672584827923727</v>
      </c>
      <c r="V679" s="11">
        <v>296.76</v>
      </c>
      <c r="W679" s="1" t="s">
        <v>5294</v>
      </c>
      <c r="X679" s="1" t="s">
        <v>5294</v>
      </c>
      <c r="Y679" s="10">
        <v>74</v>
      </c>
      <c r="Z679" s="10">
        <v>5</v>
      </c>
      <c r="AA679" s="1" t="s">
        <v>5298</v>
      </c>
      <c r="AB679" s="1">
        <v>4</v>
      </c>
      <c r="AC679" s="10">
        <v>9</v>
      </c>
      <c r="AD679" s="10">
        <v>3</v>
      </c>
      <c r="AE679" s="1" t="s">
        <v>5301</v>
      </c>
      <c r="AF679" s="1" t="s">
        <v>5294</v>
      </c>
      <c r="AG679" s="1">
        <v>2</v>
      </c>
      <c r="AH679" s="17">
        <f t="shared" si="40"/>
        <v>1124.71</v>
      </c>
      <c r="AI679" s="1" t="str">
        <f t="shared" si="41"/>
        <v>Adulto</v>
      </c>
      <c r="AJ679" s="17">
        <f t="shared" si="42"/>
        <v>693.637728818141</v>
      </c>
      <c r="AK679" s="17">
        <f t="shared" si="43"/>
        <v>431.07227118185904</v>
      </c>
    </row>
    <row r="680" spans="1:37" x14ac:dyDescent="0.25">
      <c r="A680" s="4" t="s">
        <v>1326</v>
      </c>
      <c r="B680" s="2" t="s">
        <v>2534</v>
      </c>
      <c r="C680" s="2" t="s">
        <v>2543</v>
      </c>
      <c r="D680" s="2" t="s">
        <v>2551</v>
      </c>
      <c r="E680" s="13">
        <v>21149</v>
      </c>
      <c r="F680" s="14">
        <v>41</v>
      </c>
      <c r="G680" s="2" t="s">
        <v>2557</v>
      </c>
      <c r="H680" s="2" t="s">
        <v>2559</v>
      </c>
      <c r="I680" s="2" t="s">
        <v>2565</v>
      </c>
      <c r="J680" s="15" t="s">
        <v>3860</v>
      </c>
      <c r="K680" s="13">
        <v>45375</v>
      </c>
      <c r="L680" s="2" t="s">
        <v>5069</v>
      </c>
      <c r="M680" s="2" t="s">
        <v>5074</v>
      </c>
      <c r="N680" s="15" t="s">
        <v>5176</v>
      </c>
      <c r="O680" s="2" t="s">
        <v>5276</v>
      </c>
      <c r="P680" s="2" t="s">
        <v>5280</v>
      </c>
      <c r="Q680" s="2" t="s">
        <v>5287</v>
      </c>
      <c r="R680" s="15">
        <v>2617.46</v>
      </c>
      <c r="S680" s="2" t="s">
        <v>5288</v>
      </c>
      <c r="T680" s="2" t="s">
        <v>5288</v>
      </c>
      <c r="U680" s="16">
        <v>0.67619274957744147</v>
      </c>
      <c r="V680" s="15">
        <v>244.53</v>
      </c>
      <c r="W680" s="2" t="s">
        <v>5294</v>
      </c>
      <c r="X680" s="2" t="s">
        <v>5294</v>
      </c>
      <c r="Y680" s="14">
        <v>132</v>
      </c>
      <c r="Z680" s="14">
        <v>4</v>
      </c>
      <c r="AA680" s="2" t="s">
        <v>5297</v>
      </c>
      <c r="AB680" s="2">
        <v>3</v>
      </c>
      <c r="AC680" s="14">
        <v>4</v>
      </c>
      <c r="AD680" s="14">
        <v>10</v>
      </c>
      <c r="AE680" s="2" t="s">
        <v>5300</v>
      </c>
      <c r="AF680" s="2" t="s">
        <v>5294</v>
      </c>
      <c r="AG680" s="2">
        <v>2</v>
      </c>
      <c r="AH680" s="23">
        <f t="shared" si="40"/>
        <v>2861.9900000000002</v>
      </c>
      <c r="AI680" s="2" t="str">
        <f t="shared" si="41"/>
        <v>Adulto</v>
      </c>
      <c r="AJ680" s="23">
        <f t="shared" si="42"/>
        <v>1935.2568873631419</v>
      </c>
      <c r="AK680" s="17">
        <f t="shared" si="43"/>
        <v>926.73311263685832</v>
      </c>
    </row>
    <row r="681" spans="1:37" x14ac:dyDescent="0.25">
      <c r="A681" s="3" t="s">
        <v>1327</v>
      </c>
      <c r="B681" s="1" t="s">
        <v>2541</v>
      </c>
      <c r="C681" s="1" t="s">
        <v>2548</v>
      </c>
      <c r="D681" s="1" t="s">
        <v>2552</v>
      </c>
      <c r="E681" s="9">
        <v>22869</v>
      </c>
      <c r="F681" s="10">
        <v>47</v>
      </c>
      <c r="G681" s="1" t="s">
        <v>2553</v>
      </c>
      <c r="H681" s="1" t="s">
        <v>2561</v>
      </c>
      <c r="I681" s="1" t="s">
        <v>2565</v>
      </c>
      <c r="J681" s="11" t="s">
        <v>3861</v>
      </c>
      <c r="K681" s="9">
        <v>45447</v>
      </c>
      <c r="L681" s="1" t="s">
        <v>5068</v>
      </c>
      <c r="M681" s="1" t="s">
        <v>5071</v>
      </c>
      <c r="N681" s="11" t="s">
        <v>5208</v>
      </c>
      <c r="O681" s="1" t="s">
        <v>5275</v>
      </c>
      <c r="P681" s="1" t="s">
        <v>5283</v>
      </c>
      <c r="Q681" s="1" t="s">
        <v>5285</v>
      </c>
      <c r="R681" s="11">
        <v>2672.03</v>
      </c>
      <c r="S681" s="1" t="s">
        <v>5289</v>
      </c>
      <c r="T681" s="1" t="s">
        <v>5291</v>
      </c>
      <c r="U681" s="12">
        <v>0.43833987240958422</v>
      </c>
      <c r="V681" s="11">
        <v>125.31</v>
      </c>
      <c r="W681" s="1" t="s">
        <v>5295</v>
      </c>
      <c r="X681" s="1" t="s">
        <v>5295</v>
      </c>
      <c r="Y681" s="10">
        <v>255</v>
      </c>
      <c r="Z681" s="10">
        <v>2</v>
      </c>
      <c r="AA681" s="1" t="s">
        <v>5298</v>
      </c>
      <c r="AB681" s="1">
        <v>1</v>
      </c>
      <c r="AC681" s="10">
        <v>3</v>
      </c>
      <c r="AD681" s="10">
        <v>10</v>
      </c>
      <c r="AE681" s="1" t="s">
        <v>5301</v>
      </c>
      <c r="AF681" s="1" t="s">
        <v>5295</v>
      </c>
      <c r="AG681" s="1">
        <v>1</v>
      </c>
      <c r="AH681" s="17">
        <f t="shared" si="40"/>
        <v>2797.34</v>
      </c>
      <c r="AI681" s="1" t="str">
        <f t="shared" si="41"/>
        <v>Adulto</v>
      </c>
      <c r="AJ681" s="17">
        <f t="shared" si="42"/>
        <v>1226.1856586862264</v>
      </c>
      <c r="AK681" s="17">
        <f t="shared" si="43"/>
        <v>1571.1543413137738</v>
      </c>
    </row>
    <row r="682" spans="1:37" x14ac:dyDescent="0.25">
      <c r="A682" s="4" t="s">
        <v>1328</v>
      </c>
      <c r="B682" s="2" t="s">
        <v>2539</v>
      </c>
      <c r="C682" s="2" t="s">
        <v>2550</v>
      </c>
      <c r="D682" s="2" t="s">
        <v>2551</v>
      </c>
      <c r="E682" s="13">
        <v>29409</v>
      </c>
      <c r="F682" s="14">
        <v>20</v>
      </c>
      <c r="G682" s="2" t="s">
        <v>2553</v>
      </c>
      <c r="H682" s="2" t="s">
        <v>2558</v>
      </c>
      <c r="I682" s="2" t="s">
        <v>2563</v>
      </c>
      <c r="J682" s="15" t="s">
        <v>3862</v>
      </c>
      <c r="K682" s="13">
        <v>45057</v>
      </c>
      <c r="L682" s="2" t="s">
        <v>5069</v>
      </c>
      <c r="M682" s="2" t="s">
        <v>5071</v>
      </c>
      <c r="N682" s="15" t="s">
        <v>5263</v>
      </c>
      <c r="O682" s="2" t="s">
        <v>5275</v>
      </c>
      <c r="P682" s="2" t="s">
        <v>5280</v>
      </c>
      <c r="Q682" s="2" t="s">
        <v>5284</v>
      </c>
      <c r="R682" s="15">
        <v>1133.3599999999999</v>
      </c>
      <c r="S682" s="2" t="s">
        <v>5288</v>
      </c>
      <c r="T682" s="2" t="s">
        <v>5288</v>
      </c>
      <c r="U682" s="16">
        <v>4.607070973742422E-2</v>
      </c>
      <c r="V682" s="15">
        <v>412.36</v>
      </c>
      <c r="W682" s="2" t="s">
        <v>5295</v>
      </c>
      <c r="X682" s="2" t="s">
        <v>5294</v>
      </c>
      <c r="Y682" s="14">
        <v>208</v>
      </c>
      <c r="Z682" s="14">
        <v>7</v>
      </c>
      <c r="AA682" s="2" t="s">
        <v>5298</v>
      </c>
      <c r="AB682" s="2">
        <v>1</v>
      </c>
      <c r="AC682" s="14">
        <v>2</v>
      </c>
      <c r="AD682" s="14">
        <v>2</v>
      </c>
      <c r="AE682" s="2" t="s">
        <v>5299</v>
      </c>
      <c r="AF682" s="2" t="s">
        <v>5294</v>
      </c>
      <c r="AG682" s="2">
        <v>1</v>
      </c>
      <c r="AH682" s="23">
        <f t="shared" si="40"/>
        <v>1545.7199999999998</v>
      </c>
      <c r="AI682" s="2" t="str">
        <f t="shared" si="41"/>
        <v>Adulto</v>
      </c>
      <c r="AJ682" s="23">
        <f t="shared" si="42"/>
        <v>71.212417455331362</v>
      </c>
      <c r="AK682" s="17">
        <f t="shared" si="43"/>
        <v>1474.5075825446684</v>
      </c>
    </row>
    <row r="683" spans="1:37" x14ac:dyDescent="0.25">
      <c r="A683" s="4" t="s">
        <v>1332</v>
      </c>
      <c r="B683" s="2" t="s">
        <v>2539</v>
      </c>
      <c r="C683" s="2" t="s">
        <v>2544</v>
      </c>
      <c r="D683" s="2" t="s">
        <v>2552</v>
      </c>
      <c r="E683" s="13">
        <v>25663</v>
      </c>
      <c r="F683" s="14">
        <v>24</v>
      </c>
      <c r="G683" s="2" t="s">
        <v>2553</v>
      </c>
      <c r="H683" s="2" t="s">
        <v>2559</v>
      </c>
      <c r="I683" s="2" t="s">
        <v>2564</v>
      </c>
      <c r="J683" s="15" t="s">
        <v>3866</v>
      </c>
      <c r="K683" s="13">
        <v>45386</v>
      </c>
      <c r="L683" s="2" t="s">
        <v>5068</v>
      </c>
      <c r="M683" s="2" t="s">
        <v>5074</v>
      </c>
      <c r="N683" s="15" t="s">
        <v>5256</v>
      </c>
      <c r="O683" s="2" t="s">
        <v>5278</v>
      </c>
      <c r="P683" s="2" t="s">
        <v>5283</v>
      </c>
      <c r="Q683" s="2" t="s">
        <v>5287</v>
      </c>
      <c r="R683" s="15">
        <v>347.67</v>
      </c>
      <c r="S683" s="2" t="s">
        <v>5290</v>
      </c>
      <c r="T683" s="2" t="s">
        <v>5293</v>
      </c>
      <c r="U683" s="16">
        <v>0.51257568477082693</v>
      </c>
      <c r="V683" s="15">
        <v>369.68</v>
      </c>
      <c r="W683" s="2" t="s">
        <v>5295</v>
      </c>
      <c r="X683" s="2" t="s">
        <v>5295</v>
      </c>
      <c r="Y683" s="14">
        <v>266</v>
      </c>
      <c r="Z683" s="14">
        <v>13</v>
      </c>
      <c r="AA683" s="2" t="s">
        <v>5298</v>
      </c>
      <c r="AB683" s="2">
        <v>3</v>
      </c>
      <c r="AC683" s="14">
        <v>0</v>
      </c>
      <c r="AD683" s="14">
        <v>2</v>
      </c>
      <c r="AE683" s="2" t="s">
        <v>5301</v>
      </c>
      <c r="AF683" s="2" t="s">
        <v>5295</v>
      </c>
      <c r="AG683" s="2">
        <v>4</v>
      </c>
      <c r="AH683" s="23">
        <f t="shared" si="40"/>
        <v>717.35</v>
      </c>
      <c r="AI683" s="2" t="str">
        <f t="shared" si="41"/>
        <v>Adulto</v>
      </c>
      <c r="AJ683" s="23">
        <f t="shared" si="42"/>
        <v>367.69616747035269</v>
      </c>
      <c r="AK683" s="17">
        <f t="shared" si="43"/>
        <v>349.65383252964733</v>
      </c>
    </row>
    <row r="684" spans="1:37" x14ac:dyDescent="0.25">
      <c r="A684" s="3" t="s">
        <v>1333</v>
      </c>
      <c r="B684" s="1" t="s">
        <v>2541</v>
      </c>
      <c r="C684" s="1" t="s">
        <v>2548</v>
      </c>
      <c r="D684" s="1" t="s">
        <v>2552</v>
      </c>
      <c r="E684" s="9">
        <v>22683</v>
      </c>
      <c r="F684" s="10">
        <v>36</v>
      </c>
      <c r="G684" s="1" t="s">
        <v>2557</v>
      </c>
      <c r="H684" s="1" t="s">
        <v>2558</v>
      </c>
      <c r="I684" s="1" t="s">
        <v>2564</v>
      </c>
      <c r="J684" s="11" t="s">
        <v>3867</v>
      </c>
      <c r="K684" s="9">
        <v>44947</v>
      </c>
      <c r="L684" s="1" t="s">
        <v>5069</v>
      </c>
      <c r="M684" s="1" t="s">
        <v>5073</v>
      </c>
      <c r="N684" s="11" t="s">
        <v>5087</v>
      </c>
      <c r="O684" s="1" t="s">
        <v>5276</v>
      </c>
      <c r="P684" s="1" t="s">
        <v>5280</v>
      </c>
      <c r="Q684" s="1" t="s">
        <v>5284</v>
      </c>
      <c r="R684" s="11">
        <v>2902.6</v>
      </c>
      <c r="S684" s="1" t="s">
        <v>5288</v>
      </c>
      <c r="T684" s="1" t="s">
        <v>5288</v>
      </c>
      <c r="U684" s="12">
        <v>0.34037327147484769</v>
      </c>
      <c r="V684" s="11">
        <v>512.66999999999996</v>
      </c>
      <c r="W684" s="1" t="s">
        <v>5294</v>
      </c>
      <c r="X684" s="1" t="s">
        <v>5294</v>
      </c>
      <c r="Y684" s="10">
        <v>241</v>
      </c>
      <c r="Z684" s="10">
        <v>11</v>
      </c>
      <c r="AA684" s="1" t="s">
        <v>5296</v>
      </c>
      <c r="AB684" s="1">
        <v>2</v>
      </c>
      <c r="AC684" s="10">
        <v>4</v>
      </c>
      <c r="AD684" s="10">
        <v>9</v>
      </c>
      <c r="AE684" s="1" t="s">
        <v>5300</v>
      </c>
      <c r="AF684" s="1" t="s">
        <v>5295</v>
      </c>
      <c r="AG684" s="1">
        <v>2</v>
      </c>
      <c r="AH684" s="17">
        <f t="shared" si="40"/>
        <v>3415.27</v>
      </c>
      <c r="AI684" s="1" t="str">
        <f t="shared" si="41"/>
        <v>Adulto</v>
      </c>
      <c r="AJ684" s="17">
        <f t="shared" si="42"/>
        <v>1162.4666228699032</v>
      </c>
      <c r="AK684" s="17">
        <f t="shared" si="43"/>
        <v>2252.803377130097</v>
      </c>
    </row>
    <row r="685" spans="1:37" x14ac:dyDescent="0.25">
      <c r="A685" s="4" t="s">
        <v>1334</v>
      </c>
      <c r="B685" s="2" t="s">
        <v>2535</v>
      </c>
      <c r="C685" s="2" t="s">
        <v>2543</v>
      </c>
      <c r="D685" s="2" t="s">
        <v>2552</v>
      </c>
      <c r="E685" s="13">
        <v>26982</v>
      </c>
      <c r="F685" s="14">
        <v>45</v>
      </c>
      <c r="G685" s="2" t="s">
        <v>2555</v>
      </c>
      <c r="H685" s="2" t="s">
        <v>2558</v>
      </c>
      <c r="I685" s="2" t="s">
        <v>2564</v>
      </c>
      <c r="J685" s="15" t="s">
        <v>3868</v>
      </c>
      <c r="K685" s="13">
        <v>45535</v>
      </c>
      <c r="L685" s="2" t="s">
        <v>5068</v>
      </c>
      <c r="M685" s="2" t="s">
        <v>2563</v>
      </c>
      <c r="N685" s="15" t="s">
        <v>5143</v>
      </c>
      <c r="O685" s="2" t="s">
        <v>5274</v>
      </c>
      <c r="P685" s="2" t="s">
        <v>5281</v>
      </c>
      <c r="Q685" s="2" t="s">
        <v>5285</v>
      </c>
      <c r="R685" s="15">
        <v>1622.59</v>
      </c>
      <c r="S685" s="2" t="s">
        <v>5290</v>
      </c>
      <c r="T685" s="2" t="s">
        <v>5291</v>
      </c>
      <c r="U685" s="16">
        <v>0.46475392727634057</v>
      </c>
      <c r="V685" s="15">
        <v>480.2</v>
      </c>
      <c r="W685" s="2" t="s">
        <v>5295</v>
      </c>
      <c r="X685" s="2" t="s">
        <v>5295</v>
      </c>
      <c r="Y685" s="14">
        <v>46</v>
      </c>
      <c r="Z685" s="14">
        <v>2</v>
      </c>
      <c r="AA685" s="2" t="s">
        <v>5296</v>
      </c>
      <c r="AB685" s="2">
        <v>3</v>
      </c>
      <c r="AC685" s="14">
        <v>0</v>
      </c>
      <c r="AD685" s="14">
        <v>4</v>
      </c>
      <c r="AE685" s="2" t="s">
        <v>5301</v>
      </c>
      <c r="AF685" s="2" t="s">
        <v>5295</v>
      </c>
      <c r="AG685" s="2">
        <v>0</v>
      </c>
      <c r="AH685" s="23">
        <f t="shared" si="40"/>
        <v>2102.79</v>
      </c>
      <c r="AI685" s="2" t="str">
        <f t="shared" si="41"/>
        <v>Adulto</v>
      </c>
      <c r="AJ685" s="23">
        <f t="shared" si="42"/>
        <v>977.27991073741623</v>
      </c>
      <c r="AK685" s="17">
        <f t="shared" si="43"/>
        <v>1125.5100892625837</v>
      </c>
    </row>
    <row r="686" spans="1:37" x14ac:dyDescent="0.25">
      <c r="A686" s="4" t="s">
        <v>1336</v>
      </c>
      <c r="B686" s="2" t="s">
        <v>2539</v>
      </c>
      <c r="C686" s="2" t="s">
        <v>2548</v>
      </c>
      <c r="D686" s="2" t="s">
        <v>2552</v>
      </c>
      <c r="E686" s="13">
        <v>33234</v>
      </c>
      <c r="F686" s="14">
        <v>28</v>
      </c>
      <c r="G686" s="2" t="s">
        <v>2556</v>
      </c>
      <c r="H686" s="2" t="s">
        <v>2561</v>
      </c>
      <c r="I686" s="2" t="s">
        <v>2564</v>
      </c>
      <c r="J686" s="15" t="s">
        <v>3870</v>
      </c>
      <c r="K686" s="13">
        <v>45278</v>
      </c>
      <c r="L686" s="2" t="s">
        <v>5068</v>
      </c>
      <c r="M686" s="2" t="s">
        <v>5072</v>
      </c>
      <c r="N686" s="15" t="s">
        <v>5195</v>
      </c>
      <c r="O686" s="2" t="s">
        <v>5278</v>
      </c>
      <c r="P686" s="2" t="s">
        <v>5279</v>
      </c>
      <c r="Q686" s="2" t="s">
        <v>5285</v>
      </c>
      <c r="R686" s="15">
        <v>1362.77</v>
      </c>
      <c r="S686" s="2" t="s">
        <v>5289</v>
      </c>
      <c r="T686" s="2" t="s">
        <v>5292</v>
      </c>
      <c r="U686" s="16">
        <v>0.1600070361613968</v>
      </c>
      <c r="V686" s="15">
        <v>589.80999999999995</v>
      </c>
      <c r="W686" s="2" t="s">
        <v>5294</v>
      </c>
      <c r="X686" s="2" t="s">
        <v>5295</v>
      </c>
      <c r="Y686" s="14">
        <v>195</v>
      </c>
      <c r="Z686" s="14">
        <v>4</v>
      </c>
      <c r="AA686" s="2" t="s">
        <v>5297</v>
      </c>
      <c r="AB686" s="2">
        <v>1</v>
      </c>
      <c r="AC686" s="14">
        <v>6</v>
      </c>
      <c r="AD686" s="14">
        <v>7</v>
      </c>
      <c r="AE686" s="2" t="s">
        <v>5303</v>
      </c>
      <c r="AF686" s="2" t="s">
        <v>5294</v>
      </c>
      <c r="AG686" s="2">
        <v>2</v>
      </c>
      <c r="AH686" s="23">
        <f t="shared" si="40"/>
        <v>1952.58</v>
      </c>
      <c r="AI686" s="2" t="str">
        <f t="shared" si="41"/>
        <v>Adulto</v>
      </c>
      <c r="AJ686" s="23">
        <f t="shared" si="42"/>
        <v>312.42653866802016</v>
      </c>
      <c r="AK686" s="17">
        <f t="shared" si="43"/>
        <v>1640.1534613319798</v>
      </c>
    </row>
    <row r="687" spans="1:37" x14ac:dyDescent="0.25">
      <c r="A687" s="3" t="s">
        <v>1337</v>
      </c>
      <c r="B687" s="1" t="s">
        <v>2542</v>
      </c>
      <c r="C687" s="1" t="s">
        <v>2543</v>
      </c>
      <c r="D687" s="1" t="s">
        <v>2552</v>
      </c>
      <c r="E687" s="9">
        <v>22518</v>
      </c>
      <c r="F687" s="10">
        <v>26</v>
      </c>
      <c r="G687" s="1" t="s">
        <v>2557</v>
      </c>
      <c r="H687" s="1" t="s">
        <v>2561</v>
      </c>
      <c r="I687" s="1" t="s">
        <v>2564</v>
      </c>
      <c r="J687" s="11" t="s">
        <v>3871</v>
      </c>
      <c r="K687" s="9">
        <v>45387</v>
      </c>
      <c r="L687" s="1" t="s">
        <v>5067</v>
      </c>
      <c r="M687" s="1" t="s">
        <v>2563</v>
      </c>
      <c r="N687" s="11" t="s">
        <v>5205</v>
      </c>
      <c r="O687" s="1" t="s">
        <v>5278</v>
      </c>
      <c r="P687" s="1" t="s">
        <v>5283</v>
      </c>
      <c r="Q687" s="1" t="s">
        <v>5285</v>
      </c>
      <c r="R687" s="11">
        <v>1623.19</v>
      </c>
      <c r="S687" s="1" t="s">
        <v>5288</v>
      </c>
      <c r="T687" s="1" t="s">
        <v>5293</v>
      </c>
      <c r="U687" s="12">
        <v>0.89308673969100782</v>
      </c>
      <c r="V687" s="11">
        <v>676.76</v>
      </c>
      <c r="W687" s="1" t="s">
        <v>5294</v>
      </c>
      <c r="X687" s="1" t="s">
        <v>5295</v>
      </c>
      <c r="Y687" s="10">
        <v>293</v>
      </c>
      <c r="Z687" s="10">
        <v>10</v>
      </c>
      <c r="AA687" s="1" t="s">
        <v>5296</v>
      </c>
      <c r="AB687" s="1">
        <v>4</v>
      </c>
      <c r="AC687" s="10">
        <v>9</v>
      </c>
      <c r="AD687" s="10">
        <v>2</v>
      </c>
      <c r="AE687" s="1" t="s">
        <v>5303</v>
      </c>
      <c r="AF687" s="1" t="s">
        <v>5295</v>
      </c>
      <c r="AG687" s="1">
        <v>5</v>
      </c>
      <c r="AH687" s="17">
        <f t="shared" si="40"/>
        <v>2299.9499999999998</v>
      </c>
      <c r="AI687" s="1" t="str">
        <f t="shared" si="41"/>
        <v>Adulto</v>
      </c>
      <c r="AJ687" s="17">
        <f t="shared" si="42"/>
        <v>2054.0548469523333</v>
      </c>
      <c r="AK687" s="17">
        <f t="shared" si="43"/>
        <v>245.89515304766655</v>
      </c>
    </row>
    <row r="688" spans="1:37" x14ac:dyDescent="0.25">
      <c r="A688" s="4" t="s">
        <v>1338</v>
      </c>
      <c r="B688" s="2" t="s">
        <v>2537</v>
      </c>
      <c r="C688" s="2" t="s">
        <v>2549</v>
      </c>
      <c r="D688" s="2" t="s">
        <v>2551</v>
      </c>
      <c r="E688" s="13">
        <v>21511</v>
      </c>
      <c r="F688" s="14">
        <v>23</v>
      </c>
      <c r="G688" s="2" t="s">
        <v>2557</v>
      </c>
      <c r="H688" s="2" t="s">
        <v>2559</v>
      </c>
      <c r="I688" s="2" t="s">
        <v>2565</v>
      </c>
      <c r="J688" s="15" t="s">
        <v>3872</v>
      </c>
      <c r="K688" s="13">
        <v>45493</v>
      </c>
      <c r="L688" s="2" t="s">
        <v>5068</v>
      </c>
      <c r="M688" s="2" t="s">
        <v>5074</v>
      </c>
      <c r="N688" s="15" t="s">
        <v>5191</v>
      </c>
      <c r="O688" s="2" t="s">
        <v>5274</v>
      </c>
      <c r="P688" s="2" t="s">
        <v>5280</v>
      </c>
      <c r="Q688" s="2" t="s">
        <v>5287</v>
      </c>
      <c r="R688" s="15">
        <v>834.94</v>
      </c>
      <c r="S688" s="2" t="s">
        <v>5290</v>
      </c>
      <c r="T688" s="2" t="s">
        <v>5293</v>
      </c>
      <c r="U688" s="16">
        <v>0.55948006464624012</v>
      </c>
      <c r="V688" s="15">
        <v>799.17</v>
      </c>
      <c r="W688" s="2" t="s">
        <v>5294</v>
      </c>
      <c r="X688" s="2" t="s">
        <v>5295</v>
      </c>
      <c r="Y688" s="14">
        <v>129</v>
      </c>
      <c r="Z688" s="14">
        <v>5</v>
      </c>
      <c r="AA688" s="2" t="s">
        <v>5297</v>
      </c>
      <c r="AB688" s="2">
        <v>3</v>
      </c>
      <c r="AC688" s="14">
        <v>8</v>
      </c>
      <c r="AD688" s="14">
        <v>7</v>
      </c>
      <c r="AE688" s="2" t="s">
        <v>5302</v>
      </c>
      <c r="AF688" s="2" t="s">
        <v>5295</v>
      </c>
      <c r="AG688" s="2">
        <v>2</v>
      </c>
      <c r="AH688" s="23">
        <f t="shared" si="40"/>
        <v>1634.1100000000001</v>
      </c>
      <c r="AI688" s="2" t="str">
        <f t="shared" si="41"/>
        <v>Adulto</v>
      </c>
      <c r="AJ688" s="23">
        <f t="shared" si="42"/>
        <v>914.25196843906747</v>
      </c>
      <c r="AK688" s="17">
        <f t="shared" si="43"/>
        <v>719.85803156093266</v>
      </c>
    </row>
    <row r="689" spans="1:37" x14ac:dyDescent="0.25">
      <c r="A689" s="4" t="s">
        <v>1340</v>
      </c>
      <c r="B689" s="2" t="s">
        <v>2533</v>
      </c>
      <c r="C689" s="2" t="s">
        <v>2545</v>
      </c>
      <c r="D689" s="2" t="s">
        <v>2551</v>
      </c>
      <c r="E689" s="13">
        <v>18587</v>
      </c>
      <c r="F689" s="14">
        <v>36</v>
      </c>
      <c r="G689" s="2" t="s">
        <v>2556</v>
      </c>
      <c r="H689" s="2" t="s">
        <v>2562</v>
      </c>
      <c r="I689" s="2" t="s">
        <v>2564</v>
      </c>
      <c r="J689" s="15" t="s">
        <v>3874</v>
      </c>
      <c r="K689" s="13">
        <v>45448</v>
      </c>
      <c r="L689" s="2" t="s">
        <v>5068</v>
      </c>
      <c r="M689" s="2" t="s">
        <v>5074</v>
      </c>
      <c r="N689" s="15" t="s">
        <v>5107</v>
      </c>
      <c r="O689" s="2" t="s">
        <v>5274</v>
      </c>
      <c r="P689" s="2" t="s">
        <v>5280</v>
      </c>
      <c r="Q689" s="2" t="s">
        <v>5285</v>
      </c>
      <c r="R689" s="15">
        <v>1358.95</v>
      </c>
      <c r="S689" s="2" t="s">
        <v>5288</v>
      </c>
      <c r="T689" s="2" t="s">
        <v>5291</v>
      </c>
      <c r="U689" s="16">
        <v>0.62845284173386096</v>
      </c>
      <c r="V689" s="15">
        <v>795.97</v>
      </c>
      <c r="W689" s="2" t="s">
        <v>5294</v>
      </c>
      <c r="X689" s="2" t="s">
        <v>5294</v>
      </c>
      <c r="Y689" s="14">
        <v>154</v>
      </c>
      <c r="Z689" s="14">
        <v>1</v>
      </c>
      <c r="AA689" s="2" t="s">
        <v>5297</v>
      </c>
      <c r="AB689" s="2">
        <v>4</v>
      </c>
      <c r="AC689" s="14">
        <v>9</v>
      </c>
      <c r="AD689" s="14">
        <v>9</v>
      </c>
      <c r="AE689" s="2" t="s">
        <v>5303</v>
      </c>
      <c r="AF689" s="2" t="s">
        <v>5294</v>
      </c>
      <c r="AG689" s="2">
        <v>3</v>
      </c>
      <c r="AH689" s="23">
        <f t="shared" si="40"/>
        <v>2154.92</v>
      </c>
      <c r="AI689" s="2" t="str">
        <f t="shared" si="41"/>
        <v>Adulto</v>
      </c>
      <c r="AJ689" s="23">
        <f t="shared" si="42"/>
        <v>1354.2655977091317</v>
      </c>
      <c r="AK689" s="17">
        <f t="shared" si="43"/>
        <v>800.65440229086835</v>
      </c>
    </row>
    <row r="690" spans="1:37" x14ac:dyDescent="0.25">
      <c r="A690" s="3" t="s">
        <v>1343</v>
      </c>
      <c r="B690" s="1" t="s">
        <v>2538</v>
      </c>
      <c r="C690" s="1" t="s">
        <v>2545</v>
      </c>
      <c r="D690" s="1" t="s">
        <v>2551</v>
      </c>
      <c r="E690" s="9">
        <v>37275</v>
      </c>
      <c r="F690" s="10">
        <v>35</v>
      </c>
      <c r="G690" s="1" t="s">
        <v>2554</v>
      </c>
      <c r="H690" s="1" t="s">
        <v>2559</v>
      </c>
      <c r="I690" s="1" t="s">
        <v>2565</v>
      </c>
      <c r="J690" s="11" t="s">
        <v>3877</v>
      </c>
      <c r="K690" s="9">
        <v>44979</v>
      </c>
      <c r="L690" s="1" t="s">
        <v>5069</v>
      </c>
      <c r="M690" s="1" t="s">
        <v>5070</v>
      </c>
      <c r="N690" s="11" t="s">
        <v>5216</v>
      </c>
      <c r="O690" s="1" t="s">
        <v>5274</v>
      </c>
      <c r="P690" s="1" t="s">
        <v>5281</v>
      </c>
      <c r="Q690" s="1" t="s">
        <v>5287</v>
      </c>
      <c r="R690" s="11">
        <v>2375.33</v>
      </c>
      <c r="S690" s="1" t="s">
        <v>5289</v>
      </c>
      <c r="T690" s="1" t="s">
        <v>5293</v>
      </c>
      <c r="U690" s="12">
        <v>0.78403362293754475</v>
      </c>
      <c r="V690" s="11">
        <v>511.75</v>
      </c>
      <c r="W690" s="1" t="s">
        <v>5295</v>
      </c>
      <c r="X690" s="1" t="s">
        <v>5295</v>
      </c>
      <c r="Y690" s="10">
        <v>156</v>
      </c>
      <c r="Z690" s="10">
        <v>12</v>
      </c>
      <c r="AA690" s="1" t="s">
        <v>5298</v>
      </c>
      <c r="AB690" s="1">
        <v>4</v>
      </c>
      <c r="AC690" s="10">
        <v>2</v>
      </c>
      <c r="AD690" s="10">
        <v>2</v>
      </c>
      <c r="AE690" s="1" t="s">
        <v>5300</v>
      </c>
      <c r="AF690" s="1" t="s">
        <v>5295</v>
      </c>
      <c r="AG690" s="1">
        <v>4</v>
      </c>
      <c r="AH690" s="17">
        <f t="shared" si="40"/>
        <v>2887.08</v>
      </c>
      <c r="AI690" s="1" t="str">
        <f t="shared" si="41"/>
        <v>Adulto</v>
      </c>
      <c r="AJ690" s="17">
        <f t="shared" si="42"/>
        <v>2263.5677921105266</v>
      </c>
      <c r="AK690" s="17">
        <f t="shared" si="43"/>
        <v>623.5122078894733</v>
      </c>
    </row>
    <row r="691" spans="1:37" x14ac:dyDescent="0.25">
      <c r="A691" s="4" t="s">
        <v>1344</v>
      </c>
      <c r="B691" s="2" t="s">
        <v>2535</v>
      </c>
      <c r="C691" s="2" t="s">
        <v>2544</v>
      </c>
      <c r="D691" s="2" t="s">
        <v>2552</v>
      </c>
      <c r="E691" s="13">
        <v>40935</v>
      </c>
      <c r="F691" s="14">
        <v>38</v>
      </c>
      <c r="G691" s="2" t="s">
        <v>2554</v>
      </c>
      <c r="H691" s="2" t="s">
        <v>2561</v>
      </c>
      <c r="I691" s="2" t="s">
        <v>2565</v>
      </c>
      <c r="J691" s="15" t="s">
        <v>3878</v>
      </c>
      <c r="K691" s="13">
        <v>45508</v>
      </c>
      <c r="L691" s="2" t="s">
        <v>5068</v>
      </c>
      <c r="M691" s="2" t="s">
        <v>2563</v>
      </c>
      <c r="N691" s="15" t="s">
        <v>5206</v>
      </c>
      <c r="O691" s="2" t="s">
        <v>5277</v>
      </c>
      <c r="P691" s="2" t="s">
        <v>5281</v>
      </c>
      <c r="Q691" s="2" t="s">
        <v>5284</v>
      </c>
      <c r="R691" s="15">
        <v>1496.22</v>
      </c>
      <c r="S691" s="2" t="s">
        <v>5290</v>
      </c>
      <c r="T691" s="2" t="s">
        <v>5288</v>
      </c>
      <c r="U691" s="16">
        <v>0.93884485338992918</v>
      </c>
      <c r="V691" s="15">
        <v>728.6</v>
      </c>
      <c r="W691" s="2" t="s">
        <v>5294</v>
      </c>
      <c r="X691" s="2" t="s">
        <v>5294</v>
      </c>
      <c r="Y691" s="14">
        <v>24</v>
      </c>
      <c r="Z691" s="14">
        <v>13</v>
      </c>
      <c r="AA691" s="2" t="s">
        <v>5297</v>
      </c>
      <c r="AB691" s="2">
        <v>1</v>
      </c>
      <c r="AC691" s="14">
        <v>1</v>
      </c>
      <c r="AD691" s="14">
        <v>7</v>
      </c>
      <c r="AE691" s="2" t="s">
        <v>5299</v>
      </c>
      <c r="AF691" s="2" t="s">
        <v>5295</v>
      </c>
      <c r="AG691" s="2">
        <v>2</v>
      </c>
      <c r="AH691" s="23">
        <f t="shared" si="40"/>
        <v>2224.8200000000002</v>
      </c>
      <c r="AI691" s="2" t="str">
        <f t="shared" si="41"/>
        <v>Adulto</v>
      </c>
      <c r="AJ691" s="23">
        <f t="shared" si="42"/>
        <v>2088.7608067189822</v>
      </c>
      <c r="AK691" s="17">
        <f t="shared" si="43"/>
        <v>136.059193281018</v>
      </c>
    </row>
    <row r="692" spans="1:37" x14ac:dyDescent="0.25">
      <c r="A692" s="3" t="s">
        <v>1345</v>
      </c>
      <c r="B692" s="1" t="s">
        <v>2542</v>
      </c>
      <c r="C692" s="1" t="s">
        <v>2550</v>
      </c>
      <c r="D692" s="1" t="s">
        <v>2551</v>
      </c>
      <c r="E692" s="9">
        <v>20813</v>
      </c>
      <c r="F692" s="10">
        <v>35</v>
      </c>
      <c r="G692" s="1" t="s">
        <v>2554</v>
      </c>
      <c r="H692" s="1" t="s">
        <v>2558</v>
      </c>
      <c r="I692" s="1" t="s">
        <v>2566</v>
      </c>
      <c r="J692" s="11" t="s">
        <v>3879</v>
      </c>
      <c r="K692" s="9">
        <v>45282</v>
      </c>
      <c r="L692" s="1" t="s">
        <v>5067</v>
      </c>
      <c r="M692" s="1" t="s">
        <v>5071</v>
      </c>
      <c r="N692" s="11" t="s">
        <v>5151</v>
      </c>
      <c r="O692" s="1" t="s">
        <v>5277</v>
      </c>
      <c r="P692" s="1" t="s">
        <v>5283</v>
      </c>
      <c r="Q692" s="1" t="s">
        <v>5285</v>
      </c>
      <c r="R692" s="11">
        <v>65.95</v>
      </c>
      <c r="S692" s="1" t="s">
        <v>5288</v>
      </c>
      <c r="T692" s="1" t="s">
        <v>5293</v>
      </c>
      <c r="U692" s="12">
        <v>0.99834579427499959</v>
      </c>
      <c r="V692" s="11">
        <v>758.35</v>
      </c>
      <c r="W692" s="1" t="s">
        <v>5295</v>
      </c>
      <c r="X692" s="1" t="s">
        <v>5294</v>
      </c>
      <c r="Y692" s="10">
        <v>181</v>
      </c>
      <c r="Z692" s="10">
        <v>9</v>
      </c>
      <c r="AA692" s="1" t="s">
        <v>5296</v>
      </c>
      <c r="AB692" s="1">
        <v>4</v>
      </c>
      <c r="AC692" s="10">
        <v>3</v>
      </c>
      <c r="AD692" s="10">
        <v>6</v>
      </c>
      <c r="AE692" s="1" t="s">
        <v>5302</v>
      </c>
      <c r="AF692" s="1" t="s">
        <v>5294</v>
      </c>
      <c r="AG692" s="1">
        <v>1</v>
      </c>
      <c r="AH692" s="17">
        <f t="shared" si="40"/>
        <v>824.30000000000007</v>
      </c>
      <c r="AI692" s="1" t="str">
        <f t="shared" si="41"/>
        <v>Adulto</v>
      </c>
      <c r="AJ692" s="17">
        <f t="shared" si="42"/>
        <v>822.93643822088222</v>
      </c>
      <c r="AK692" s="17">
        <f t="shared" si="43"/>
        <v>1.3635617791178447</v>
      </c>
    </row>
    <row r="693" spans="1:37" x14ac:dyDescent="0.25">
      <c r="A693" s="4" t="s">
        <v>1348</v>
      </c>
      <c r="B693" s="2" t="s">
        <v>2542</v>
      </c>
      <c r="C693" s="2" t="s">
        <v>2548</v>
      </c>
      <c r="D693" s="2" t="s">
        <v>2552</v>
      </c>
      <c r="E693" s="13">
        <v>39951</v>
      </c>
      <c r="F693" s="14">
        <v>53</v>
      </c>
      <c r="G693" s="2" t="s">
        <v>2553</v>
      </c>
      <c r="H693" s="2" t="s">
        <v>2558</v>
      </c>
      <c r="I693" s="2" t="s">
        <v>2564</v>
      </c>
      <c r="J693" s="15" t="s">
        <v>3882</v>
      </c>
      <c r="K693" s="13">
        <v>45345</v>
      </c>
      <c r="L693" s="2" t="s">
        <v>5069</v>
      </c>
      <c r="M693" s="2" t="s">
        <v>5073</v>
      </c>
      <c r="N693" s="15" t="s">
        <v>5145</v>
      </c>
      <c r="O693" s="2" t="s">
        <v>5275</v>
      </c>
      <c r="P693" s="2" t="s">
        <v>5279</v>
      </c>
      <c r="Q693" s="2" t="s">
        <v>5287</v>
      </c>
      <c r="R693" s="15">
        <v>2267.71</v>
      </c>
      <c r="S693" s="2" t="s">
        <v>5288</v>
      </c>
      <c r="T693" s="2" t="s">
        <v>5292</v>
      </c>
      <c r="U693" s="16">
        <v>2.2445250975606231E-2</v>
      </c>
      <c r="V693" s="15">
        <v>753.16</v>
      </c>
      <c r="W693" s="2" t="s">
        <v>5295</v>
      </c>
      <c r="X693" s="2" t="s">
        <v>5294</v>
      </c>
      <c r="Y693" s="14">
        <v>40</v>
      </c>
      <c r="Z693" s="14">
        <v>11</v>
      </c>
      <c r="AA693" s="2" t="s">
        <v>5297</v>
      </c>
      <c r="AB693" s="2">
        <v>3</v>
      </c>
      <c r="AC693" s="14">
        <v>7</v>
      </c>
      <c r="AD693" s="14">
        <v>8</v>
      </c>
      <c r="AE693" s="2" t="s">
        <v>5302</v>
      </c>
      <c r="AF693" s="2" t="s">
        <v>5295</v>
      </c>
      <c r="AG693" s="2">
        <v>2</v>
      </c>
      <c r="AH693" s="23">
        <f t="shared" si="40"/>
        <v>3020.87</v>
      </c>
      <c r="AI693" s="2" t="str">
        <f t="shared" si="41"/>
        <v>Adulto</v>
      </c>
      <c r="AJ693" s="23">
        <f t="shared" si="42"/>
        <v>67.8041853146796</v>
      </c>
      <c r="AK693" s="17">
        <f t="shared" si="43"/>
        <v>2953.0658146853202</v>
      </c>
    </row>
    <row r="694" spans="1:37" x14ac:dyDescent="0.25">
      <c r="A694" s="3" t="s">
        <v>1349</v>
      </c>
      <c r="B694" s="1" t="s">
        <v>2540</v>
      </c>
      <c r="C694" s="1" t="s">
        <v>2546</v>
      </c>
      <c r="D694" s="1" t="s">
        <v>2552</v>
      </c>
      <c r="E694" s="9">
        <v>30996</v>
      </c>
      <c r="F694" s="10">
        <v>38</v>
      </c>
      <c r="G694" s="1" t="s">
        <v>2557</v>
      </c>
      <c r="H694" s="1" t="s">
        <v>2562</v>
      </c>
      <c r="I694" s="1" t="s">
        <v>2566</v>
      </c>
      <c r="J694" s="11" t="s">
        <v>3883</v>
      </c>
      <c r="K694" s="9">
        <v>45269</v>
      </c>
      <c r="L694" s="1" t="s">
        <v>5067</v>
      </c>
      <c r="M694" s="1" t="s">
        <v>5070</v>
      </c>
      <c r="N694" s="11" t="s">
        <v>5141</v>
      </c>
      <c r="O694" s="1" t="s">
        <v>5278</v>
      </c>
      <c r="P694" s="1" t="s">
        <v>5280</v>
      </c>
      <c r="Q694" s="1" t="s">
        <v>5285</v>
      </c>
      <c r="R694" s="11">
        <v>1457.75</v>
      </c>
      <c r="S694" s="1" t="s">
        <v>5289</v>
      </c>
      <c r="T694" s="1" t="s">
        <v>5293</v>
      </c>
      <c r="U694" s="12">
        <v>0.86517047348633058</v>
      </c>
      <c r="V694" s="11">
        <v>305.69</v>
      </c>
      <c r="W694" s="1" t="s">
        <v>5295</v>
      </c>
      <c r="X694" s="1" t="s">
        <v>5294</v>
      </c>
      <c r="Y694" s="10">
        <v>287</v>
      </c>
      <c r="Z694" s="10">
        <v>3</v>
      </c>
      <c r="AA694" s="1" t="s">
        <v>5297</v>
      </c>
      <c r="AB694" s="1">
        <v>1</v>
      </c>
      <c r="AC694" s="10">
        <v>0</v>
      </c>
      <c r="AD694" s="10">
        <v>5</v>
      </c>
      <c r="AE694" s="1" t="s">
        <v>5300</v>
      </c>
      <c r="AF694" s="1" t="s">
        <v>5295</v>
      </c>
      <c r="AG694" s="1">
        <v>1</v>
      </c>
      <c r="AH694" s="17">
        <f t="shared" si="40"/>
        <v>1763.44</v>
      </c>
      <c r="AI694" s="1" t="str">
        <f t="shared" si="41"/>
        <v>Adulto</v>
      </c>
      <c r="AJ694" s="17">
        <f t="shared" si="42"/>
        <v>1525.6762197647349</v>
      </c>
      <c r="AK694" s="17">
        <f t="shared" si="43"/>
        <v>237.76378023526513</v>
      </c>
    </row>
    <row r="695" spans="1:37" x14ac:dyDescent="0.25">
      <c r="A695" s="3" t="s">
        <v>1351</v>
      </c>
      <c r="B695" s="1" t="s">
        <v>2541</v>
      </c>
      <c r="C695" s="1" t="s">
        <v>2547</v>
      </c>
      <c r="D695" s="1" t="s">
        <v>2551</v>
      </c>
      <c r="E695" s="9">
        <v>39931</v>
      </c>
      <c r="F695" s="10">
        <v>59</v>
      </c>
      <c r="G695" s="1" t="s">
        <v>2557</v>
      </c>
      <c r="H695" s="1" t="s">
        <v>2558</v>
      </c>
      <c r="I695" s="1" t="s">
        <v>2563</v>
      </c>
      <c r="J695" s="11" t="s">
        <v>3885</v>
      </c>
      <c r="K695" s="9">
        <v>44980</v>
      </c>
      <c r="L695" s="1" t="s">
        <v>5067</v>
      </c>
      <c r="M695" s="1" t="s">
        <v>2563</v>
      </c>
      <c r="N695" s="11" t="s">
        <v>5161</v>
      </c>
      <c r="O695" s="1" t="s">
        <v>5276</v>
      </c>
      <c r="P695" s="1" t="s">
        <v>5280</v>
      </c>
      <c r="Q695" s="1" t="s">
        <v>5285</v>
      </c>
      <c r="R695" s="11">
        <v>807.57</v>
      </c>
      <c r="S695" s="1" t="s">
        <v>5288</v>
      </c>
      <c r="T695" s="1" t="s">
        <v>5288</v>
      </c>
      <c r="U695" s="12">
        <v>0.632664807001042</v>
      </c>
      <c r="V695" s="11">
        <v>82.12</v>
      </c>
      <c r="W695" s="1" t="s">
        <v>5295</v>
      </c>
      <c r="X695" s="1" t="s">
        <v>5295</v>
      </c>
      <c r="Y695" s="10">
        <v>261</v>
      </c>
      <c r="Z695" s="10">
        <v>2</v>
      </c>
      <c r="AA695" s="1" t="s">
        <v>5297</v>
      </c>
      <c r="AB695" s="1">
        <v>2</v>
      </c>
      <c r="AC695" s="10">
        <v>2</v>
      </c>
      <c r="AD695" s="10">
        <v>10</v>
      </c>
      <c r="AE695" s="1" t="s">
        <v>5299</v>
      </c>
      <c r="AF695" s="1" t="s">
        <v>5295</v>
      </c>
      <c r="AG695" s="1">
        <v>0</v>
      </c>
      <c r="AH695" s="17">
        <f t="shared" si="40"/>
        <v>889.69</v>
      </c>
      <c r="AI695" s="1" t="str">
        <f t="shared" si="41"/>
        <v>Adulto</v>
      </c>
      <c r="AJ695" s="17">
        <f t="shared" si="42"/>
        <v>562.87555214075712</v>
      </c>
      <c r="AK695" s="17">
        <f t="shared" si="43"/>
        <v>326.81444785924293</v>
      </c>
    </row>
    <row r="696" spans="1:37" x14ac:dyDescent="0.25">
      <c r="A696" s="4" t="s">
        <v>1352</v>
      </c>
      <c r="B696" s="2" t="s">
        <v>2536</v>
      </c>
      <c r="C696" s="2" t="s">
        <v>2543</v>
      </c>
      <c r="D696" s="2" t="s">
        <v>2552</v>
      </c>
      <c r="E696" s="13">
        <v>27312</v>
      </c>
      <c r="F696" s="14">
        <v>43</v>
      </c>
      <c r="G696" s="2" t="s">
        <v>2556</v>
      </c>
      <c r="H696" s="2" t="s">
        <v>2561</v>
      </c>
      <c r="I696" s="2" t="s">
        <v>2565</v>
      </c>
      <c r="J696" s="15" t="s">
        <v>3886</v>
      </c>
      <c r="K696" s="13">
        <v>44966</v>
      </c>
      <c r="L696" s="2" t="s">
        <v>5067</v>
      </c>
      <c r="M696" s="2" t="s">
        <v>2563</v>
      </c>
      <c r="N696" s="15" t="s">
        <v>5227</v>
      </c>
      <c r="O696" s="2" t="s">
        <v>5275</v>
      </c>
      <c r="P696" s="2" t="s">
        <v>5279</v>
      </c>
      <c r="Q696" s="2" t="s">
        <v>5284</v>
      </c>
      <c r="R696" s="15">
        <v>1537.03</v>
      </c>
      <c r="S696" s="2" t="s">
        <v>5289</v>
      </c>
      <c r="T696" s="2" t="s">
        <v>5293</v>
      </c>
      <c r="U696" s="16">
        <v>9.8576978744229993E-2</v>
      </c>
      <c r="V696" s="15">
        <v>477.77</v>
      </c>
      <c r="W696" s="2" t="s">
        <v>5295</v>
      </c>
      <c r="X696" s="2" t="s">
        <v>5294</v>
      </c>
      <c r="Y696" s="14">
        <v>243</v>
      </c>
      <c r="Z696" s="14">
        <v>9</v>
      </c>
      <c r="AA696" s="2" t="s">
        <v>5297</v>
      </c>
      <c r="AB696" s="2">
        <v>1</v>
      </c>
      <c r="AC696" s="14">
        <v>5</v>
      </c>
      <c r="AD696" s="14">
        <v>5</v>
      </c>
      <c r="AE696" s="2" t="s">
        <v>5302</v>
      </c>
      <c r="AF696" s="2" t="s">
        <v>5294</v>
      </c>
      <c r="AG696" s="2">
        <v>4</v>
      </c>
      <c r="AH696" s="23">
        <f t="shared" si="40"/>
        <v>2014.8</v>
      </c>
      <c r="AI696" s="2" t="str">
        <f t="shared" si="41"/>
        <v>Adulto</v>
      </c>
      <c r="AJ696" s="23">
        <f t="shared" si="42"/>
        <v>198.61289677387458</v>
      </c>
      <c r="AK696" s="17">
        <f t="shared" si="43"/>
        <v>1816.1871032261254</v>
      </c>
    </row>
    <row r="697" spans="1:37" x14ac:dyDescent="0.25">
      <c r="A697" s="4" t="s">
        <v>1356</v>
      </c>
      <c r="B697" s="2" t="s">
        <v>2533</v>
      </c>
      <c r="C697" s="2" t="s">
        <v>2546</v>
      </c>
      <c r="D697" s="2" t="s">
        <v>2552</v>
      </c>
      <c r="E697" s="13">
        <v>44256</v>
      </c>
      <c r="F697" s="14">
        <v>45</v>
      </c>
      <c r="G697" s="2" t="s">
        <v>2555</v>
      </c>
      <c r="H697" s="2" t="s">
        <v>2559</v>
      </c>
      <c r="I697" s="2" t="s">
        <v>2563</v>
      </c>
      <c r="J697" s="15" t="s">
        <v>3890</v>
      </c>
      <c r="K697" s="13">
        <v>45069</v>
      </c>
      <c r="L697" s="2" t="s">
        <v>5067</v>
      </c>
      <c r="M697" s="2" t="s">
        <v>5072</v>
      </c>
      <c r="N697" s="15" t="s">
        <v>5255</v>
      </c>
      <c r="O697" s="2" t="s">
        <v>5274</v>
      </c>
      <c r="P697" s="2" t="s">
        <v>5280</v>
      </c>
      <c r="Q697" s="2" t="s">
        <v>5284</v>
      </c>
      <c r="R697" s="15">
        <v>1577.38</v>
      </c>
      <c r="S697" s="2" t="s">
        <v>5289</v>
      </c>
      <c r="T697" s="2" t="s">
        <v>5288</v>
      </c>
      <c r="U697" s="16">
        <v>7.4600982316930464E-2</v>
      </c>
      <c r="V697" s="15">
        <v>719.7</v>
      </c>
      <c r="W697" s="2" t="s">
        <v>5295</v>
      </c>
      <c r="X697" s="2" t="s">
        <v>5294</v>
      </c>
      <c r="Y697" s="14">
        <v>62</v>
      </c>
      <c r="Z697" s="14">
        <v>14</v>
      </c>
      <c r="AA697" s="2" t="s">
        <v>5296</v>
      </c>
      <c r="AB697" s="2">
        <v>3</v>
      </c>
      <c r="AC697" s="14">
        <v>7</v>
      </c>
      <c r="AD697" s="14">
        <v>4</v>
      </c>
      <c r="AE697" s="2" t="s">
        <v>5301</v>
      </c>
      <c r="AF697" s="2" t="s">
        <v>5294</v>
      </c>
      <c r="AG697" s="2">
        <v>2</v>
      </c>
      <c r="AH697" s="23">
        <f t="shared" si="40"/>
        <v>2297.08</v>
      </c>
      <c r="AI697" s="2" t="str">
        <f t="shared" si="41"/>
        <v>Adulto</v>
      </c>
      <c r="AJ697" s="23">
        <f t="shared" si="42"/>
        <v>171.36442446057464</v>
      </c>
      <c r="AK697" s="17">
        <f t="shared" si="43"/>
        <v>2125.7155755394251</v>
      </c>
    </row>
    <row r="698" spans="1:37" x14ac:dyDescent="0.25">
      <c r="A698" s="4" t="s">
        <v>1358</v>
      </c>
      <c r="B698" s="2" t="s">
        <v>2538</v>
      </c>
      <c r="C698" s="2" t="s">
        <v>2546</v>
      </c>
      <c r="D698" s="2" t="s">
        <v>2551</v>
      </c>
      <c r="E698" s="13">
        <v>27670</v>
      </c>
      <c r="F698" s="14">
        <v>25</v>
      </c>
      <c r="G698" s="2" t="s">
        <v>2553</v>
      </c>
      <c r="H698" s="2" t="s">
        <v>2561</v>
      </c>
      <c r="I698" s="2" t="s">
        <v>2563</v>
      </c>
      <c r="J698" s="15" t="s">
        <v>3892</v>
      </c>
      <c r="K698" s="13">
        <v>45145</v>
      </c>
      <c r="L698" s="2" t="s">
        <v>5067</v>
      </c>
      <c r="M698" s="2" t="s">
        <v>5072</v>
      </c>
      <c r="N698" s="15" t="s">
        <v>5206</v>
      </c>
      <c r="O698" s="2" t="s">
        <v>5277</v>
      </c>
      <c r="P698" s="2" t="s">
        <v>5279</v>
      </c>
      <c r="Q698" s="2" t="s">
        <v>5286</v>
      </c>
      <c r="R698" s="15">
        <v>1013.52</v>
      </c>
      <c r="S698" s="2" t="s">
        <v>5290</v>
      </c>
      <c r="T698" s="2" t="s">
        <v>5288</v>
      </c>
      <c r="U698" s="16">
        <v>0.42365134445279368</v>
      </c>
      <c r="V698" s="15">
        <v>97.6</v>
      </c>
      <c r="W698" s="2" t="s">
        <v>5295</v>
      </c>
      <c r="X698" s="2" t="s">
        <v>5295</v>
      </c>
      <c r="Y698" s="14">
        <v>182</v>
      </c>
      <c r="Z698" s="14">
        <v>13</v>
      </c>
      <c r="AA698" s="2" t="s">
        <v>5298</v>
      </c>
      <c r="AB698" s="2">
        <v>2</v>
      </c>
      <c r="AC698" s="14">
        <v>4</v>
      </c>
      <c r="AD698" s="14">
        <v>1</v>
      </c>
      <c r="AE698" s="2" t="s">
        <v>5299</v>
      </c>
      <c r="AF698" s="2" t="s">
        <v>5295</v>
      </c>
      <c r="AG698" s="2">
        <v>1</v>
      </c>
      <c r="AH698" s="23">
        <f t="shared" si="40"/>
        <v>1111.1199999999999</v>
      </c>
      <c r="AI698" s="2" t="str">
        <f t="shared" si="41"/>
        <v>Adulto</v>
      </c>
      <c r="AJ698" s="23">
        <f t="shared" si="42"/>
        <v>470.72748184838804</v>
      </c>
      <c r="AK698" s="17">
        <f t="shared" si="43"/>
        <v>640.39251815161185</v>
      </c>
    </row>
    <row r="699" spans="1:37" x14ac:dyDescent="0.25">
      <c r="A699" s="3" t="s">
        <v>1361</v>
      </c>
      <c r="B699" s="1" t="s">
        <v>2535</v>
      </c>
      <c r="C699" s="1" t="s">
        <v>2543</v>
      </c>
      <c r="D699" s="1" t="s">
        <v>2551</v>
      </c>
      <c r="E699" s="9">
        <v>36565</v>
      </c>
      <c r="F699" s="10">
        <v>29</v>
      </c>
      <c r="G699" s="1" t="s">
        <v>2557</v>
      </c>
      <c r="H699" s="1" t="s">
        <v>2562</v>
      </c>
      <c r="I699" s="1" t="s">
        <v>2564</v>
      </c>
      <c r="J699" s="11" t="s">
        <v>3895</v>
      </c>
      <c r="K699" s="9">
        <v>45355</v>
      </c>
      <c r="L699" s="1" t="s">
        <v>5068</v>
      </c>
      <c r="M699" s="1" t="s">
        <v>5073</v>
      </c>
      <c r="N699" s="11" t="s">
        <v>5150</v>
      </c>
      <c r="O699" s="1" t="s">
        <v>5274</v>
      </c>
      <c r="P699" s="1" t="s">
        <v>5281</v>
      </c>
      <c r="Q699" s="1" t="s">
        <v>5285</v>
      </c>
      <c r="R699" s="11">
        <v>2721.62</v>
      </c>
      <c r="S699" s="1" t="s">
        <v>5290</v>
      </c>
      <c r="T699" s="1" t="s">
        <v>5288</v>
      </c>
      <c r="U699" s="12">
        <v>0.52369203429527755</v>
      </c>
      <c r="V699" s="11">
        <v>171.89</v>
      </c>
      <c r="W699" s="1" t="s">
        <v>5294</v>
      </c>
      <c r="X699" s="1" t="s">
        <v>5294</v>
      </c>
      <c r="Y699" s="10">
        <v>104</v>
      </c>
      <c r="Z699" s="10">
        <v>4</v>
      </c>
      <c r="AA699" s="1" t="s">
        <v>5298</v>
      </c>
      <c r="AB699" s="1">
        <v>2</v>
      </c>
      <c r="AC699" s="10">
        <v>5</v>
      </c>
      <c r="AD699" s="10">
        <v>1</v>
      </c>
      <c r="AE699" s="1" t="s">
        <v>5302</v>
      </c>
      <c r="AF699" s="1" t="s">
        <v>5295</v>
      </c>
      <c r="AG699" s="1">
        <v>3</v>
      </c>
      <c r="AH699" s="17">
        <f t="shared" si="40"/>
        <v>2893.5099999999998</v>
      </c>
      <c r="AI699" s="1" t="str">
        <f t="shared" si="41"/>
        <v>Adulto</v>
      </c>
      <c r="AJ699" s="17">
        <f t="shared" si="42"/>
        <v>1515.3081381537284</v>
      </c>
      <c r="AK699" s="17">
        <f t="shared" si="43"/>
        <v>1378.2018618462714</v>
      </c>
    </row>
    <row r="700" spans="1:37" x14ac:dyDescent="0.25">
      <c r="A700" s="4" t="s">
        <v>1362</v>
      </c>
      <c r="B700" s="2" t="s">
        <v>2538</v>
      </c>
      <c r="C700" s="2" t="s">
        <v>2549</v>
      </c>
      <c r="D700" s="2" t="s">
        <v>2552</v>
      </c>
      <c r="E700" s="13">
        <v>35184</v>
      </c>
      <c r="F700" s="14">
        <v>34</v>
      </c>
      <c r="G700" s="2" t="s">
        <v>2556</v>
      </c>
      <c r="H700" s="2" t="s">
        <v>2559</v>
      </c>
      <c r="I700" s="2" t="s">
        <v>2563</v>
      </c>
      <c r="J700" s="15" t="s">
        <v>3896</v>
      </c>
      <c r="K700" s="13">
        <v>45250</v>
      </c>
      <c r="L700" s="2" t="s">
        <v>5068</v>
      </c>
      <c r="M700" s="2" t="s">
        <v>5074</v>
      </c>
      <c r="N700" s="15" t="s">
        <v>5182</v>
      </c>
      <c r="O700" s="2" t="s">
        <v>5276</v>
      </c>
      <c r="P700" s="2" t="s">
        <v>5282</v>
      </c>
      <c r="Q700" s="2" t="s">
        <v>5286</v>
      </c>
      <c r="R700" s="15">
        <v>1556.68</v>
      </c>
      <c r="S700" s="2" t="s">
        <v>5288</v>
      </c>
      <c r="T700" s="2" t="s">
        <v>5288</v>
      </c>
      <c r="U700" s="16">
        <v>0.85978692918694088</v>
      </c>
      <c r="V700" s="15">
        <v>577.1</v>
      </c>
      <c r="W700" s="2" t="s">
        <v>5294</v>
      </c>
      <c r="X700" s="2" t="s">
        <v>5294</v>
      </c>
      <c r="Y700" s="14">
        <v>262</v>
      </c>
      <c r="Z700" s="14">
        <v>0</v>
      </c>
      <c r="AA700" s="2" t="s">
        <v>5298</v>
      </c>
      <c r="AB700" s="2">
        <v>4</v>
      </c>
      <c r="AC700" s="14">
        <v>8</v>
      </c>
      <c r="AD700" s="14">
        <v>1</v>
      </c>
      <c r="AE700" s="2" t="s">
        <v>5299</v>
      </c>
      <c r="AF700" s="2" t="s">
        <v>5295</v>
      </c>
      <c r="AG700" s="2">
        <v>5</v>
      </c>
      <c r="AH700" s="23">
        <f t="shared" si="40"/>
        <v>2133.7800000000002</v>
      </c>
      <c r="AI700" s="2" t="str">
        <f t="shared" si="41"/>
        <v>Adulto</v>
      </c>
      <c r="AJ700" s="23">
        <f t="shared" si="42"/>
        <v>1834.5961537605108</v>
      </c>
      <c r="AK700" s="17">
        <f t="shared" si="43"/>
        <v>299.18384623948941</v>
      </c>
    </row>
    <row r="701" spans="1:37" x14ac:dyDescent="0.25">
      <c r="A701" s="3" t="s">
        <v>1365</v>
      </c>
      <c r="B701" s="1" t="s">
        <v>2534</v>
      </c>
      <c r="C701" s="1" t="s">
        <v>2544</v>
      </c>
      <c r="D701" s="1" t="s">
        <v>2551</v>
      </c>
      <c r="E701" s="9">
        <v>29933</v>
      </c>
      <c r="F701" s="10">
        <v>24</v>
      </c>
      <c r="G701" s="1" t="s">
        <v>2556</v>
      </c>
      <c r="H701" s="1" t="s">
        <v>2560</v>
      </c>
      <c r="I701" s="1" t="s">
        <v>2564</v>
      </c>
      <c r="J701" s="11" t="s">
        <v>3899</v>
      </c>
      <c r="K701" s="9">
        <v>45075</v>
      </c>
      <c r="L701" s="1" t="s">
        <v>5069</v>
      </c>
      <c r="M701" s="1" t="s">
        <v>5072</v>
      </c>
      <c r="N701" s="11" t="s">
        <v>5090</v>
      </c>
      <c r="O701" s="1" t="s">
        <v>5274</v>
      </c>
      <c r="P701" s="1" t="s">
        <v>5282</v>
      </c>
      <c r="Q701" s="1" t="s">
        <v>5284</v>
      </c>
      <c r="R701" s="11">
        <v>2643.01</v>
      </c>
      <c r="S701" s="1" t="s">
        <v>5289</v>
      </c>
      <c r="T701" s="1" t="s">
        <v>5291</v>
      </c>
      <c r="U701" s="12">
        <v>0.1729522782403187</v>
      </c>
      <c r="V701" s="11">
        <v>658.93</v>
      </c>
      <c r="W701" s="1" t="s">
        <v>5294</v>
      </c>
      <c r="X701" s="1" t="s">
        <v>5294</v>
      </c>
      <c r="Y701" s="10">
        <v>58</v>
      </c>
      <c r="Z701" s="10">
        <v>2</v>
      </c>
      <c r="AA701" s="1" t="s">
        <v>5298</v>
      </c>
      <c r="AB701" s="1">
        <v>3</v>
      </c>
      <c r="AC701" s="10">
        <v>3</v>
      </c>
      <c r="AD701" s="10">
        <v>1</v>
      </c>
      <c r="AE701" s="1" t="s">
        <v>5300</v>
      </c>
      <c r="AF701" s="1" t="s">
        <v>5295</v>
      </c>
      <c r="AG701" s="1">
        <v>3</v>
      </c>
      <c r="AH701" s="17">
        <f t="shared" si="40"/>
        <v>3301.94</v>
      </c>
      <c r="AI701" s="1" t="str">
        <f t="shared" si="41"/>
        <v>Adulto</v>
      </c>
      <c r="AJ701" s="17">
        <f t="shared" si="42"/>
        <v>571.07804561283797</v>
      </c>
      <c r="AK701" s="17">
        <f t="shared" si="43"/>
        <v>2730.8619543871619</v>
      </c>
    </row>
    <row r="702" spans="1:37" x14ac:dyDescent="0.25">
      <c r="A702" s="4" t="s">
        <v>1366</v>
      </c>
      <c r="B702" s="2" t="s">
        <v>2542</v>
      </c>
      <c r="C702" s="2" t="s">
        <v>2544</v>
      </c>
      <c r="D702" s="2" t="s">
        <v>2551</v>
      </c>
      <c r="E702" s="13">
        <v>19898</v>
      </c>
      <c r="F702" s="14">
        <v>59</v>
      </c>
      <c r="G702" s="2" t="s">
        <v>2554</v>
      </c>
      <c r="H702" s="2" t="s">
        <v>2558</v>
      </c>
      <c r="I702" s="2" t="s">
        <v>2566</v>
      </c>
      <c r="J702" s="15" t="s">
        <v>3900</v>
      </c>
      <c r="K702" s="13">
        <v>45574</v>
      </c>
      <c r="L702" s="2" t="s">
        <v>5068</v>
      </c>
      <c r="M702" s="2" t="s">
        <v>5072</v>
      </c>
      <c r="N702" s="15" t="s">
        <v>5219</v>
      </c>
      <c r="O702" s="2" t="s">
        <v>5274</v>
      </c>
      <c r="P702" s="2" t="s">
        <v>5279</v>
      </c>
      <c r="Q702" s="2" t="s">
        <v>5286</v>
      </c>
      <c r="R702" s="15">
        <v>2089.65</v>
      </c>
      <c r="S702" s="2" t="s">
        <v>5290</v>
      </c>
      <c r="T702" s="2" t="s">
        <v>5291</v>
      </c>
      <c r="U702" s="16">
        <v>0.34894982214881293</v>
      </c>
      <c r="V702" s="15">
        <v>376.35</v>
      </c>
      <c r="W702" s="2" t="s">
        <v>5294</v>
      </c>
      <c r="X702" s="2" t="s">
        <v>5294</v>
      </c>
      <c r="Y702" s="14">
        <v>165</v>
      </c>
      <c r="Z702" s="14">
        <v>14</v>
      </c>
      <c r="AA702" s="2" t="s">
        <v>5297</v>
      </c>
      <c r="AB702" s="2">
        <v>1</v>
      </c>
      <c r="AC702" s="14">
        <v>6</v>
      </c>
      <c r="AD702" s="14">
        <v>10</v>
      </c>
      <c r="AE702" s="2" t="s">
        <v>5301</v>
      </c>
      <c r="AF702" s="2" t="s">
        <v>5295</v>
      </c>
      <c r="AG702" s="2">
        <v>3</v>
      </c>
      <c r="AH702" s="23">
        <f t="shared" si="40"/>
        <v>2466</v>
      </c>
      <c r="AI702" s="2" t="str">
        <f t="shared" si="41"/>
        <v>Adulto</v>
      </c>
      <c r="AJ702" s="23">
        <f t="shared" si="42"/>
        <v>860.51026141897273</v>
      </c>
      <c r="AK702" s="17">
        <f t="shared" si="43"/>
        <v>1605.4897385810273</v>
      </c>
    </row>
    <row r="703" spans="1:37" x14ac:dyDescent="0.25">
      <c r="A703" s="3" t="s">
        <v>1367</v>
      </c>
      <c r="B703" s="1" t="s">
        <v>2540</v>
      </c>
      <c r="C703" s="1" t="s">
        <v>2549</v>
      </c>
      <c r="D703" s="1" t="s">
        <v>2552</v>
      </c>
      <c r="E703" s="9">
        <v>30641</v>
      </c>
      <c r="F703" s="10">
        <v>39</v>
      </c>
      <c r="G703" s="1" t="s">
        <v>2555</v>
      </c>
      <c r="H703" s="1" t="s">
        <v>2562</v>
      </c>
      <c r="I703" s="1" t="s">
        <v>2565</v>
      </c>
      <c r="J703" s="11" t="s">
        <v>3901</v>
      </c>
      <c r="K703" s="9">
        <v>45560</v>
      </c>
      <c r="L703" s="1" t="s">
        <v>5067</v>
      </c>
      <c r="M703" s="1" t="s">
        <v>5071</v>
      </c>
      <c r="N703" s="11" t="s">
        <v>5215</v>
      </c>
      <c r="O703" s="1" t="s">
        <v>5277</v>
      </c>
      <c r="P703" s="1" t="s">
        <v>5283</v>
      </c>
      <c r="Q703" s="1" t="s">
        <v>5286</v>
      </c>
      <c r="R703" s="11">
        <v>2582.92</v>
      </c>
      <c r="S703" s="1" t="s">
        <v>5288</v>
      </c>
      <c r="T703" s="1" t="s">
        <v>5293</v>
      </c>
      <c r="U703" s="12">
        <v>0.94904370886487677</v>
      </c>
      <c r="V703" s="11">
        <v>560.27</v>
      </c>
      <c r="W703" s="1" t="s">
        <v>5295</v>
      </c>
      <c r="X703" s="1" t="s">
        <v>5295</v>
      </c>
      <c r="Y703" s="10">
        <v>249</v>
      </c>
      <c r="Z703" s="10">
        <v>8</v>
      </c>
      <c r="AA703" s="1" t="s">
        <v>5298</v>
      </c>
      <c r="AB703" s="1">
        <v>2</v>
      </c>
      <c r="AC703" s="10">
        <v>6</v>
      </c>
      <c r="AD703" s="10">
        <v>7</v>
      </c>
      <c r="AE703" s="1" t="s">
        <v>5299</v>
      </c>
      <c r="AF703" s="1" t="s">
        <v>5295</v>
      </c>
      <c r="AG703" s="1">
        <v>2</v>
      </c>
      <c r="AH703" s="17">
        <f t="shared" si="40"/>
        <v>3143.19</v>
      </c>
      <c r="AI703" s="1" t="str">
        <f t="shared" si="41"/>
        <v>Adulto</v>
      </c>
      <c r="AJ703" s="17">
        <f t="shared" si="42"/>
        <v>2983.0246952669922</v>
      </c>
      <c r="AK703" s="17">
        <f t="shared" si="43"/>
        <v>160.16530473300782</v>
      </c>
    </row>
    <row r="704" spans="1:37" x14ac:dyDescent="0.25">
      <c r="A704" s="4" t="s">
        <v>1368</v>
      </c>
      <c r="B704" s="2" t="s">
        <v>2541</v>
      </c>
      <c r="C704" s="2" t="s">
        <v>2545</v>
      </c>
      <c r="D704" s="2" t="s">
        <v>2551</v>
      </c>
      <c r="E704" s="13">
        <v>36184</v>
      </c>
      <c r="F704" s="14">
        <v>26</v>
      </c>
      <c r="G704" s="2" t="s">
        <v>2556</v>
      </c>
      <c r="H704" s="2" t="s">
        <v>2558</v>
      </c>
      <c r="I704" s="2" t="s">
        <v>2564</v>
      </c>
      <c r="J704" s="15" t="s">
        <v>3902</v>
      </c>
      <c r="K704" s="13">
        <v>45349</v>
      </c>
      <c r="L704" s="2" t="s">
        <v>5068</v>
      </c>
      <c r="M704" s="2" t="s">
        <v>5074</v>
      </c>
      <c r="N704" s="15" t="s">
        <v>5170</v>
      </c>
      <c r="O704" s="2" t="s">
        <v>5277</v>
      </c>
      <c r="P704" s="2" t="s">
        <v>5281</v>
      </c>
      <c r="Q704" s="2" t="s">
        <v>5284</v>
      </c>
      <c r="R704" s="15">
        <v>1018.72</v>
      </c>
      <c r="S704" s="2" t="s">
        <v>5288</v>
      </c>
      <c r="T704" s="2" t="s">
        <v>5293</v>
      </c>
      <c r="U704" s="16">
        <v>7.8079397449924981E-2</v>
      </c>
      <c r="V704" s="15">
        <v>241.14</v>
      </c>
      <c r="W704" s="2" t="s">
        <v>5294</v>
      </c>
      <c r="X704" s="2" t="s">
        <v>5295</v>
      </c>
      <c r="Y704" s="14">
        <v>33</v>
      </c>
      <c r="Z704" s="14">
        <v>14</v>
      </c>
      <c r="AA704" s="2" t="s">
        <v>5298</v>
      </c>
      <c r="AB704" s="2">
        <v>1</v>
      </c>
      <c r="AC704" s="14">
        <v>5</v>
      </c>
      <c r="AD704" s="14">
        <v>2</v>
      </c>
      <c r="AE704" s="2" t="s">
        <v>5299</v>
      </c>
      <c r="AF704" s="2" t="s">
        <v>5295</v>
      </c>
      <c r="AG704" s="2">
        <v>4</v>
      </c>
      <c r="AH704" s="23">
        <f t="shared" si="40"/>
        <v>1259.8600000000001</v>
      </c>
      <c r="AI704" s="2" t="str">
        <f t="shared" si="41"/>
        <v>Adulto</v>
      </c>
      <c r="AJ704" s="23">
        <f t="shared" si="42"/>
        <v>98.369109671262493</v>
      </c>
      <c r="AK704" s="17">
        <f t="shared" si="43"/>
        <v>1161.4908903287376</v>
      </c>
    </row>
    <row r="705" spans="1:37" x14ac:dyDescent="0.25">
      <c r="A705" s="3" t="s">
        <v>1369</v>
      </c>
      <c r="B705" s="1" t="s">
        <v>2536</v>
      </c>
      <c r="C705" s="1" t="s">
        <v>2547</v>
      </c>
      <c r="D705" s="1" t="s">
        <v>2551</v>
      </c>
      <c r="E705" s="9">
        <v>34064</v>
      </c>
      <c r="F705" s="10">
        <v>43</v>
      </c>
      <c r="G705" s="1" t="s">
        <v>2556</v>
      </c>
      <c r="H705" s="1" t="s">
        <v>2561</v>
      </c>
      <c r="I705" s="1" t="s">
        <v>2566</v>
      </c>
      <c r="J705" s="11" t="s">
        <v>3903</v>
      </c>
      <c r="K705" s="9">
        <v>45056</v>
      </c>
      <c r="L705" s="1" t="s">
        <v>5068</v>
      </c>
      <c r="M705" s="1" t="s">
        <v>5072</v>
      </c>
      <c r="N705" s="11" t="s">
        <v>5144</v>
      </c>
      <c r="O705" s="1" t="s">
        <v>5277</v>
      </c>
      <c r="P705" s="1" t="s">
        <v>5279</v>
      </c>
      <c r="Q705" s="1" t="s">
        <v>5284</v>
      </c>
      <c r="R705" s="11">
        <v>2150.34</v>
      </c>
      <c r="S705" s="1" t="s">
        <v>5290</v>
      </c>
      <c r="T705" s="1" t="s">
        <v>5288</v>
      </c>
      <c r="U705" s="12">
        <v>0.71011926240448153</v>
      </c>
      <c r="V705" s="11">
        <v>652.63</v>
      </c>
      <c r="W705" s="1" t="s">
        <v>5294</v>
      </c>
      <c r="X705" s="1" t="s">
        <v>5295</v>
      </c>
      <c r="Y705" s="10">
        <v>45</v>
      </c>
      <c r="Z705" s="10">
        <v>11</v>
      </c>
      <c r="AA705" s="1" t="s">
        <v>5296</v>
      </c>
      <c r="AB705" s="1">
        <v>4</v>
      </c>
      <c r="AC705" s="10">
        <v>7</v>
      </c>
      <c r="AD705" s="10">
        <v>4</v>
      </c>
      <c r="AE705" s="1" t="s">
        <v>5302</v>
      </c>
      <c r="AF705" s="1" t="s">
        <v>5295</v>
      </c>
      <c r="AG705" s="1">
        <v>3</v>
      </c>
      <c r="AH705" s="17">
        <f t="shared" si="40"/>
        <v>2802.9700000000003</v>
      </c>
      <c r="AI705" s="1" t="str">
        <f t="shared" si="41"/>
        <v>Adulto</v>
      </c>
      <c r="AJ705" s="17">
        <f t="shared" si="42"/>
        <v>1990.4429889418898</v>
      </c>
      <c r="AK705" s="17">
        <f t="shared" si="43"/>
        <v>812.52701105811047</v>
      </c>
    </row>
    <row r="706" spans="1:37" x14ac:dyDescent="0.25">
      <c r="A706" s="4" t="s">
        <v>1370</v>
      </c>
      <c r="B706" s="2" t="s">
        <v>2539</v>
      </c>
      <c r="C706" s="2" t="s">
        <v>2549</v>
      </c>
      <c r="D706" s="2" t="s">
        <v>2552</v>
      </c>
      <c r="E706" s="13">
        <v>32255</v>
      </c>
      <c r="F706" s="14">
        <v>36</v>
      </c>
      <c r="G706" s="2" t="s">
        <v>2554</v>
      </c>
      <c r="H706" s="2" t="s">
        <v>2559</v>
      </c>
      <c r="I706" s="2" t="s">
        <v>2564</v>
      </c>
      <c r="J706" s="15" t="s">
        <v>3904</v>
      </c>
      <c r="K706" s="13">
        <v>45369</v>
      </c>
      <c r="L706" s="2" t="s">
        <v>5068</v>
      </c>
      <c r="M706" s="2" t="s">
        <v>5074</v>
      </c>
      <c r="N706" s="15" t="s">
        <v>5227</v>
      </c>
      <c r="O706" s="2" t="s">
        <v>5277</v>
      </c>
      <c r="P706" s="2" t="s">
        <v>5282</v>
      </c>
      <c r="Q706" s="2" t="s">
        <v>5285</v>
      </c>
      <c r="R706" s="15">
        <v>1976.49</v>
      </c>
      <c r="S706" s="2" t="s">
        <v>5290</v>
      </c>
      <c r="T706" s="2" t="s">
        <v>5291</v>
      </c>
      <c r="U706" s="16">
        <v>3.309313174487305E-2</v>
      </c>
      <c r="V706" s="15">
        <v>211.43</v>
      </c>
      <c r="W706" s="2" t="s">
        <v>5294</v>
      </c>
      <c r="X706" s="2" t="s">
        <v>5294</v>
      </c>
      <c r="Y706" s="14">
        <v>298</v>
      </c>
      <c r="Z706" s="14">
        <v>0</v>
      </c>
      <c r="AA706" s="2" t="s">
        <v>5297</v>
      </c>
      <c r="AB706" s="2">
        <v>4</v>
      </c>
      <c r="AC706" s="14">
        <v>7</v>
      </c>
      <c r="AD706" s="14">
        <v>9</v>
      </c>
      <c r="AE706" s="2" t="s">
        <v>5302</v>
      </c>
      <c r="AF706" s="2" t="s">
        <v>5295</v>
      </c>
      <c r="AG706" s="2">
        <v>3</v>
      </c>
      <c r="AH706" s="23">
        <f t="shared" ref="AH706:AH769" si="44">R706+V706</f>
        <v>2187.92</v>
      </c>
      <c r="AI706" s="2" t="str">
        <f t="shared" ref="AI706:AI769" si="45">IF(F706&lt;15,"Niño",IF(F706&lt;65,"Adulto","Adulto Mayor"))</f>
        <v>Adulto</v>
      </c>
      <c r="AJ706" s="23">
        <f t="shared" ref="AJ706:AJ769" si="46">AH706*U706</f>
        <v>72.405124807242643</v>
      </c>
      <c r="AK706" s="17">
        <f t="shared" si="43"/>
        <v>2115.5148751927572</v>
      </c>
    </row>
    <row r="707" spans="1:37" x14ac:dyDescent="0.25">
      <c r="A707" s="3" t="s">
        <v>1371</v>
      </c>
      <c r="B707" s="1" t="s">
        <v>2533</v>
      </c>
      <c r="C707" s="1" t="s">
        <v>2548</v>
      </c>
      <c r="D707" s="1" t="s">
        <v>2551</v>
      </c>
      <c r="E707" s="9">
        <v>30453</v>
      </c>
      <c r="F707" s="10">
        <v>39</v>
      </c>
      <c r="G707" s="1" t="s">
        <v>2553</v>
      </c>
      <c r="H707" s="1" t="s">
        <v>2560</v>
      </c>
      <c r="I707" s="1" t="s">
        <v>2565</v>
      </c>
      <c r="J707" s="11" t="s">
        <v>3905</v>
      </c>
      <c r="K707" s="9">
        <v>44973</v>
      </c>
      <c r="L707" s="1" t="s">
        <v>5069</v>
      </c>
      <c r="M707" s="1" t="s">
        <v>5073</v>
      </c>
      <c r="N707" s="11" t="s">
        <v>5139</v>
      </c>
      <c r="O707" s="1" t="s">
        <v>5276</v>
      </c>
      <c r="P707" s="1" t="s">
        <v>5280</v>
      </c>
      <c r="Q707" s="1" t="s">
        <v>5286</v>
      </c>
      <c r="R707" s="11">
        <v>1736.27</v>
      </c>
      <c r="S707" s="1" t="s">
        <v>5289</v>
      </c>
      <c r="T707" s="1" t="s">
        <v>5288</v>
      </c>
      <c r="U707" s="12">
        <v>0.36253716900196581</v>
      </c>
      <c r="V707" s="11">
        <v>291.83</v>
      </c>
      <c r="W707" s="1" t="s">
        <v>5294</v>
      </c>
      <c r="X707" s="1" t="s">
        <v>5294</v>
      </c>
      <c r="Y707" s="10">
        <v>46</v>
      </c>
      <c r="Z707" s="10">
        <v>9</v>
      </c>
      <c r="AA707" s="1" t="s">
        <v>5298</v>
      </c>
      <c r="AB707" s="1">
        <v>2</v>
      </c>
      <c r="AC707" s="10">
        <v>9</v>
      </c>
      <c r="AD707" s="10">
        <v>8</v>
      </c>
      <c r="AE707" s="1" t="s">
        <v>5299</v>
      </c>
      <c r="AF707" s="1" t="s">
        <v>5294</v>
      </c>
      <c r="AG707" s="1">
        <v>4</v>
      </c>
      <c r="AH707" s="17">
        <f t="shared" si="44"/>
        <v>2028.1</v>
      </c>
      <c r="AI707" s="1" t="str">
        <f t="shared" si="45"/>
        <v>Adulto</v>
      </c>
      <c r="AJ707" s="17">
        <f t="shared" si="46"/>
        <v>735.26163245288683</v>
      </c>
      <c r="AK707" s="17">
        <f t="shared" ref="AK707:AK770" si="47">AH707-AJ707</f>
        <v>1292.8383675471132</v>
      </c>
    </row>
    <row r="708" spans="1:37" x14ac:dyDescent="0.25">
      <c r="A708" s="4" t="s">
        <v>1372</v>
      </c>
      <c r="B708" s="2" t="s">
        <v>2535</v>
      </c>
      <c r="C708" s="2" t="s">
        <v>2549</v>
      </c>
      <c r="D708" s="2" t="s">
        <v>2552</v>
      </c>
      <c r="E708" s="13">
        <v>25901</v>
      </c>
      <c r="F708" s="14">
        <v>61</v>
      </c>
      <c r="G708" s="2" t="s">
        <v>2556</v>
      </c>
      <c r="H708" s="2" t="s">
        <v>2559</v>
      </c>
      <c r="I708" s="2" t="s">
        <v>2564</v>
      </c>
      <c r="J708" s="15" t="s">
        <v>3906</v>
      </c>
      <c r="K708" s="13">
        <v>44946</v>
      </c>
      <c r="L708" s="2" t="s">
        <v>5069</v>
      </c>
      <c r="M708" s="2" t="s">
        <v>2563</v>
      </c>
      <c r="N708" s="15" t="s">
        <v>5270</v>
      </c>
      <c r="O708" s="2" t="s">
        <v>5274</v>
      </c>
      <c r="P708" s="2" t="s">
        <v>5280</v>
      </c>
      <c r="Q708" s="2" t="s">
        <v>5286</v>
      </c>
      <c r="R708" s="15">
        <v>1608.26</v>
      </c>
      <c r="S708" s="2" t="s">
        <v>5289</v>
      </c>
      <c r="T708" s="2" t="s">
        <v>5291</v>
      </c>
      <c r="U708" s="16">
        <v>0.7701487637137433</v>
      </c>
      <c r="V708" s="15">
        <v>313.18</v>
      </c>
      <c r="W708" s="2" t="s">
        <v>5295</v>
      </c>
      <c r="X708" s="2" t="s">
        <v>5295</v>
      </c>
      <c r="Y708" s="14">
        <v>251</v>
      </c>
      <c r="Z708" s="14">
        <v>0</v>
      </c>
      <c r="AA708" s="2" t="s">
        <v>5297</v>
      </c>
      <c r="AB708" s="2">
        <v>2</v>
      </c>
      <c r="AC708" s="14">
        <v>5</v>
      </c>
      <c r="AD708" s="14">
        <v>2</v>
      </c>
      <c r="AE708" s="2" t="s">
        <v>5302</v>
      </c>
      <c r="AF708" s="2" t="s">
        <v>5294</v>
      </c>
      <c r="AG708" s="2">
        <v>0</v>
      </c>
      <c r="AH708" s="23">
        <f t="shared" si="44"/>
        <v>1921.44</v>
      </c>
      <c r="AI708" s="2" t="str">
        <f t="shared" si="45"/>
        <v>Adulto</v>
      </c>
      <c r="AJ708" s="23">
        <f t="shared" si="46"/>
        <v>1479.794640550135</v>
      </c>
      <c r="AK708" s="17">
        <f t="shared" si="47"/>
        <v>441.64535944986505</v>
      </c>
    </row>
    <row r="709" spans="1:37" x14ac:dyDescent="0.25">
      <c r="A709" s="3" t="s">
        <v>1373</v>
      </c>
      <c r="B709" s="1" t="s">
        <v>2536</v>
      </c>
      <c r="C709" s="1" t="s">
        <v>2550</v>
      </c>
      <c r="D709" s="1" t="s">
        <v>2552</v>
      </c>
      <c r="E709" s="9">
        <v>25475</v>
      </c>
      <c r="F709" s="10">
        <v>16</v>
      </c>
      <c r="G709" s="1" t="s">
        <v>2554</v>
      </c>
      <c r="H709" s="1" t="s">
        <v>2560</v>
      </c>
      <c r="I709" s="1" t="s">
        <v>2566</v>
      </c>
      <c r="J709" s="11" t="s">
        <v>3907</v>
      </c>
      <c r="K709" s="9">
        <v>45094</v>
      </c>
      <c r="L709" s="1" t="s">
        <v>5069</v>
      </c>
      <c r="M709" s="1" t="s">
        <v>5074</v>
      </c>
      <c r="N709" s="11" t="s">
        <v>5220</v>
      </c>
      <c r="O709" s="1" t="s">
        <v>5276</v>
      </c>
      <c r="P709" s="1" t="s">
        <v>5279</v>
      </c>
      <c r="Q709" s="1" t="s">
        <v>5284</v>
      </c>
      <c r="R709" s="11">
        <v>1675.38</v>
      </c>
      <c r="S709" s="1" t="s">
        <v>5290</v>
      </c>
      <c r="T709" s="1" t="s">
        <v>5292</v>
      </c>
      <c r="U709" s="12">
        <v>0.34392933643835261</v>
      </c>
      <c r="V709" s="11">
        <v>165.14</v>
      </c>
      <c r="W709" s="1" t="s">
        <v>5295</v>
      </c>
      <c r="X709" s="1" t="s">
        <v>5295</v>
      </c>
      <c r="Y709" s="10">
        <v>165</v>
      </c>
      <c r="Z709" s="10">
        <v>7</v>
      </c>
      <c r="AA709" s="1" t="s">
        <v>5298</v>
      </c>
      <c r="AB709" s="1">
        <v>2</v>
      </c>
      <c r="AC709" s="10">
        <v>1</v>
      </c>
      <c r="AD709" s="10">
        <v>9</v>
      </c>
      <c r="AE709" s="1" t="s">
        <v>5303</v>
      </c>
      <c r="AF709" s="1" t="s">
        <v>5294</v>
      </c>
      <c r="AG709" s="1">
        <v>5</v>
      </c>
      <c r="AH709" s="17">
        <f t="shared" si="44"/>
        <v>1840.52</v>
      </c>
      <c r="AI709" s="1" t="str">
        <f t="shared" si="45"/>
        <v>Adulto</v>
      </c>
      <c r="AJ709" s="17">
        <f t="shared" si="46"/>
        <v>633.00882230151672</v>
      </c>
      <c r="AK709" s="17">
        <f t="shared" si="47"/>
        <v>1207.5111776984832</v>
      </c>
    </row>
    <row r="710" spans="1:37" x14ac:dyDescent="0.25">
      <c r="A710" s="4" t="s">
        <v>1374</v>
      </c>
      <c r="B710" s="2" t="s">
        <v>2533</v>
      </c>
      <c r="C710" s="2" t="s">
        <v>2546</v>
      </c>
      <c r="D710" s="2" t="s">
        <v>2552</v>
      </c>
      <c r="E710" s="13">
        <v>31270</v>
      </c>
      <c r="F710" s="14">
        <v>59</v>
      </c>
      <c r="G710" s="2" t="s">
        <v>2557</v>
      </c>
      <c r="H710" s="2" t="s">
        <v>2560</v>
      </c>
      <c r="I710" s="2" t="s">
        <v>2563</v>
      </c>
      <c r="J710" s="15" t="s">
        <v>3908</v>
      </c>
      <c r="K710" s="13">
        <v>45227</v>
      </c>
      <c r="L710" s="2" t="s">
        <v>5068</v>
      </c>
      <c r="M710" s="2" t="s">
        <v>5074</v>
      </c>
      <c r="N710" s="15" t="s">
        <v>5248</v>
      </c>
      <c r="O710" s="2" t="s">
        <v>5277</v>
      </c>
      <c r="P710" s="2" t="s">
        <v>5280</v>
      </c>
      <c r="Q710" s="2" t="s">
        <v>5287</v>
      </c>
      <c r="R710" s="15">
        <v>2556.5300000000002</v>
      </c>
      <c r="S710" s="2" t="s">
        <v>5290</v>
      </c>
      <c r="T710" s="2" t="s">
        <v>5293</v>
      </c>
      <c r="U710" s="16">
        <v>0.43028205998646568</v>
      </c>
      <c r="V710" s="15">
        <v>699.5</v>
      </c>
      <c r="W710" s="2" t="s">
        <v>5295</v>
      </c>
      <c r="X710" s="2" t="s">
        <v>5294</v>
      </c>
      <c r="Y710" s="14">
        <v>131</v>
      </c>
      <c r="Z710" s="14">
        <v>2</v>
      </c>
      <c r="AA710" s="2" t="s">
        <v>5296</v>
      </c>
      <c r="AB710" s="2">
        <v>2</v>
      </c>
      <c r="AC710" s="14">
        <v>4</v>
      </c>
      <c r="AD710" s="14">
        <v>1</v>
      </c>
      <c r="AE710" s="2" t="s">
        <v>5299</v>
      </c>
      <c r="AF710" s="2" t="s">
        <v>5294</v>
      </c>
      <c r="AG710" s="2">
        <v>2</v>
      </c>
      <c r="AH710" s="23">
        <f t="shared" si="44"/>
        <v>3256.03</v>
      </c>
      <c r="AI710" s="2" t="str">
        <f t="shared" si="45"/>
        <v>Adulto</v>
      </c>
      <c r="AJ710" s="23">
        <f t="shared" si="46"/>
        <v>1401.0112957777319</v>
      </c>
      <c r="AK710" s="17">
        <f t="shared" si="47"/>
        <v>1855.0187042222683</v>
      </c>
    </row>
    <row r="711" spans="1:37" x14ac:dyDescent="0.25">
      <c r="A711" s="4" t="s">
        <v>1376</v>
      </c>
      <c r="B711" s="2" t="s">
        <v>2535</v>
      </c>
      <c r="C711" s="2" t="s">
        <v>2550</v>
      </c>
      <c r="D711" s="2" t="s">
        <v>2551</v>
      </c>
      <c r="E711" s="13">
        <v>27121</v>
      </c>
      <c r="F711" s="14">
        <v>56</v>
      </c>
      <c r="G711" s="2" t="s">
        <v>2555</v>
      </c>
      <c r="H711" s="2" t="s">
        <v>2561</v>
      </c>
      <c r="I711" s="2" t="s">
        <v>2563</v>
      </c>
      <c r="J711" s="15" t="s">
        <v>3910</v>
      </c>
      <c r="K711" s="13">
        <v>45399</v>
      </c>
      <c r="L711" s="2" t="s">
        <v>5067</v>
      </c>
      <c r="M711" s="2" t="s">
        <v>5072</v>
      </c>
      <c r="N711" s="15" t="s">
        <v>5161</v>
      </c>
      <c r="O711" s="2" t="s">
        <v>5274</v>
      </c>
      <c r="P711" s="2" t="s">
        <v>5279</v>
      </c>
      <c r="Q711" s="2" t="s">
        <v>5284</v>
      </c>
      <c r="R711" s="15">
        <v>382.94</v>
      </c>
      <c r="S711" s="2" t="s">
        <v>5288</v>
      </c>
      <c r="T711" s="2" t="s">
        <v>5291</v>
      </c>
      <c r="U711" s="16">
        <v>6.6169091319298046E-2</v>
      </c>
      <c r="V711" s="15">
        <v>450.5</v>
      </c>
      <c r="W711" s="2" t="s">
        <v>5295</v>
      </c>
      <c r="X711" s="2" t="s">
        <v>5294</v>
      </c>
      <c r="Y711" s="14">
        <v>59</v>
      </c>
      <c r="Z711" s="14">
        <v>6</v>
      </c>
      <c r="AA711" s="2" t="s">
        <v>5297</v>
      </c>
      <c r="AB711" s="2">
        <v>4</v>
      </c>
      <c r="AC711" s="14">
        <v>9</v>
      </c>
      <c r="AD711" s="14">
        <v>3</v>
      </c>
      <c r="AE711" s="2" t="s">
        <v>5301</v>
      </c>
      <c r="AF711" s="2" t="s">
        <v>5295</v>
      </c>
      <c r="AG711" s="2">
        <v>5</v>
      </c>
      <c r="AH711" s="23">
        <f t="shared" si="44"/>
        <v>833.44</v>
      </c>
      <c r="AI711" s="2" t="str">
        <f t="shared" si="45"/>
        <v>Adulto</v>
      </c>
      <c r="AJ711" s="23">
        <f t="shared" si="46"/>
        <v>55.147967469155766</v>
      </c>
      <c r="AK711" s="17">
        <f t="shared" si="47"/>
        <v>778.29203253084427</v>
      </c>
    </row>
    <row r="712" spans="1:37" x14ac:dyDescent="0.25">
      <c r="A712" s="3" t="s">
        <v>1379</v>
      </c>
      <c r="B712" s="1" t="s">
        <v>2536</v>
      </c>
      <c r="C712" s="1" t="s">
        <v>2546</v>
      </c>
      <c r="D712" s="1" t="s">
        <v>2552</v>
      </c>
      <c r="E712" s="9">
        <v>19997</v>
      </c>
      <c r="F712" s="10">
        <v>27</v>
      </c>
      <c r="G712" s="1" t="s">
        <v>2553</v>
      </c>
      <c r="H712" s="1" t="s">
        <v>2560</v>
      </c>
      <c r="I712" s="1" t="s">
        <v>2565</v>
      </c>
      <c r="J712" s="11" t="s">
        <v>3913</v>
      </c>
      <c r="K712" s="9">
        <v>45151</v>
      </c>
      <c r="L712" s="1" t="s">
        <v>5069</v>
      </c>
      <c r="M712" s="1" t="s">
        <v>2563</v>
      </c>
      <c r="N712" s="11" t="s">
        <v>5166</v>
      </c>
      <c r="O712" s="1" t="s">
        <v>5274</v>
      </c>
      <c r="P712" s="1" t="s">
        <v>5279</v>
      </c>
      <c r="Q712" s="1" t="s">
        <v>5284</v>
      </c>
      <c r="R712" s="11">
        <v>447.48</v>
      </c>
      <c r="S712" s="1" t="s">
        <v>5290</v>
      </c>
      <c r="T712" s="1" t="s">
        <v>5293</v>
      </c>
      <c r="U712" s="12">
        <v>0.96381167151703095</v>
      </c>
      <c r="V712" s="11">
        <v>261.52</v>
      </c>
      <c r="W712" s="1" t="s">
        <v>5295</v>
      </c>
      <c r="X712" s="1" t="s">
        <v>5294</v>
      </c>
      <c r="Y712" s="10">
        <v>105</v>
      </c>
      <c r="Z712" s="10">
        <v>1</v>
      </c>
      <c r="AA712" s="1" t="s">
        <v>5296</v>
      </c>
      <c r="AB712" s="1">
        <v>1</v>
      </c>
      <c r="AC712" s="10">
        <v>8</v>
      </c>
      <c r="AD712" s="10">
        <v>6</v>
      </c>
      <c r="AE712" s="1" t="s">
        <v>5303</v>
      </c>
      <c r="AF712" s="1" t="s">
        <v>5295</v>
      </c>
      <c r="AG712" s="1">
        <v>5</v>
      </c>
      <c r="AH712" s="17">
        <f t="shared" si="44"/>
        <v>709</v>
      </c>
      <c r="AI712" s="1" t="str">
        <f t="shared" si="45"/>
        <v>Adulto</v>
      </c>
      <c r="AJ712" s="17">
        <f t="shared" si="46"/>
        <v>683.34247510557498</v>
      </c>
      <c r="AK712" s="17">
        <f t="shared" si="47"/>
        <v>25.657524894425023</v>
      </c>
    </row>
    <row r="713" spans="1:37" x14ac:dyDescent="0.25">
      <c r="A713" s="3" t="s">
        <v>1381</v>
      </c>
      <c r="B713" s="1" t="s">
        <v>2538</v>
      </c>
      <c r="C713" s="1" t="s">
        <v>2543</v>
      </c>
      <c r="D713" s="1" t="s">
        <v>2551</v>
      </c>
      <c r="E713" s="9">
        <v>32885</v>
      </c>
      <c r="F713" s="10">
        <v>27</v>
      </c>
      <c r="G713" s="1" t="s">
        <v>2555</v>
      </c>
      <c r="H713" s="1" t="s">
        <v>2561</v>
      </c>
      <c r="I713" s="1" t="s">
        <v>2565</v>
      </c>
      <c r="J713" s="11" t="s">
        <v>3915</v>
      </c>
      <c r="K713" s="9">
        <v>45568</v>
      </c>
      <c r="L713" s="1" t="s">
        <v>5068</v>
      </c>
      <c r="M713" s="1" t="s">
        <v>5071</v>
      </c>
      <c r="N713" s="11" t="s">
        <v>5220</v>
      </c>
      <c r="O713" s="1" t="s">
        <v>5275</v>
      </c>
      <c r="P713" s="1" t="s">
        <v>5281</v>
      </c>
      <c r="Q713" s="1" t="s">
        <v>5287</v>
      </c>
      <c r="R713" s="11">
        <v>312.79000000000002</v>
      </c>
      <c r="S713" s="1" t="s">
        <v>5290</v>
      </c>
      <c r="T713" s="1" t="s">
        <v>5292</v>
      </c>
      <c r="U713" s="12">
        <v>0.1220767773665388</v>
      </c>
      <c r="V713" s="11">
        <v>399.34</v>
      </c>
      <c r="W713" s="1" t="s">
        <v>5294</v>
      </c>
      <c r="X713" s="1" t="s">
        <v>5295</v>
      </c>
      <c r="Y713" s="10">
        <v>6</v>
      </c>
      <c r="Z713" s="10">
        <v>12</v>
      </c>
      <c r="AA713" s="1" t="s">
        <v>5297</v>
      </c>
      <c r="AB713" s="1">
        <v>3</v>
      </c>
      <c r="AC713" s="10">
        <v>0</v>
      </c>
      <c r="AD713" s="10">
        <v>3</v>
      </c>
      <c r="AE713" s="1" t="s">
        <v>5300</v>
      </c>
      <c r="AF713" s="1" t="s">
        <v>5295</v>
      </c>
      <c r="AG713" s="1">
        <v>1</v>
      </c>
      <c r="AH713" s="17">
        <f t="shared" si="44"/>
        <v>712.13</v>
      </c>
      <c r="AI713" s="1" t="str">
        <f t="shared" si="45"/>
        <v>Adulto</v>
      </c>
      <c r="AJ713" s="17">
        <f t="shared" si="46"/>
        <v>86.934535466033267</v>
      </c>
      <c r="AK713" s="17">
        <f t="shared" si="47"/>
        <v>625.19546453396674</v>
      </c>
    </row>
    <row r="714" spans="1:37" x14ac:dyDescent="0.25">
      <c r="A714" s="3" t="s">
        <v>1383</v>
      </c>
      <c r="B714" s="1" t="s">
        <v>2540</v>
      </c>
      <c r="C714" s="1" t="s">
        <v>2545</v>
      </c>
      <c r="D714" s="1" t="s">
        <v>2551</v>
      </c>
      <c r="E714" s="9">
        <v>36544</v>
      </c>
      <c r="F714" s="10">
        <v>46</v>
      </c>
      <c r="G714" s="1" t="s">
        <v>2555</v>
      </c>
      <c r="H714" s="1" t="s">
        <v>2560</v>
      </c>
      <c r="I714" s="1" t="s">
        <v>2564</v>
      </c>
      <c r="J714" s="11" t="s">
        <v>3917</v>
      </c>
      <c r="K714" s="9">
        <v>45490</v>
      </c>
      <c r="L714" s="1" t="s">
        <v>5067</v>
      </c>
      <c r="M714" s="1" t="s">
        <v>5073</v>
      </c>
      <c r="N714" s="11" t="s">
        <v>5115</v>
      </c>
      <c r="O714" s="1" t="s">
        <v>5276</v>
      </c>
      <c r="P714" s="1" t="s">
        <v>5280</v>
      </c>
      <c r="Q714" s="1" t="s">
        <v>5287</v>
      </c>
      <c r="R714" s="11">
        <v>2717.13</v>
      </c>
      <c r="S714" s="1" t="s">
        <v>5289</v>
      </c>
      <c r="T714" s="1" t="s">
        <v>5292</v>
      </c>
      <c r="U714" s="12">
        <v>0.21121329745376871</v>
      </c>
      <c r="V714" s="11">
        <v>253.49</v>
      </c>
      <c r="W714" s="1" t="s">
        <v>5295</v>
      </c>
      <c r="X714" s="1" t="s">
        <v>5295</v>
      </c>
      <c r="Y714" s="10">
        <v>215</v>
      </c>
      <c r="Z714" s="10">
        <v>6</v>
      </c>
      <c r="AA714" s="1" t="s">
        <v>5297</v>
      </c>
      <c r="AB714" s="1">
        <v>4</v>
      </c>
      <c r="AC714" s="10">
        <v>9</v>
      </c>
      <c r="AD714" s="10">
        <v>2</v>
      </c>
      <c r="AE714" s="1" t="s">
        <v>5300</v>
      </c>
      <c r="AF714" s="1" t="s">
        <v>5294</v>
      </c>
      <c r="AG714" s="1">
        <v>3</v>
      </c>
      <c r="AH714" s="17">
        <f t="shared" si="44"/>
        <v>2970.62</v>
      </c>
      <c r="AI714" s="1" t="str">
        <f t="shared" si="45"/>
        <v>Adulto</v>
      </c>
      <c r="AJ714" s="17">
        <f t="shared" si="46"/>
        <v>627.43444568211441</v>
      </c>
      <c r="AK714" s="17">
        <f t="shared" si="47"/>
        <v>2343.1855543178854</v>
      </c>
    </row>
    <row r="715" spans="1:37" x14ac:dyDescent="0.25">
      <c r="A715" s="4" t="s">
        <v>1384</v>
      </c>
      <c r="B715" s="2" t="s">
        <v>2539</v>
      </c>
      <c r="C715" s="2" t="s">
        <v>2547</v>
      </c>
      <c r="D715" s="2" t="s">
        <v>2552</v>
      </c>
      <c r="E715" s="13">
        <v>25842</v>
      </c>
      <c r="F715" s="14">
        <v>41</v>
      </c>
      <c r="G715" s="2" t="s">
        <v>2553</v>
      </c>
      <c r="H715" s="2" t="s">
        <v>2559</v>
      </c>
      <c r="I715" s="2" t="s">
        <v>2563</v>
      </c>
      <c r="J715" s="15" t="s">
        <v>3918</v>
      </c>
      <c r="K715" s="13">
        <v>45303</v>
      </c>
      <c r="L715" s="2" t="s">
        <v>5067</v>
      </c>
      <c r="M715" s="2" t="s">
        <v>2563</v>
      </c>
      <c r="N715" s="15" t="s">
        <v>5200</v>
      </c>
      <c r="O715" s="2" t="s">
        <v>5276</v>
      </c>
      <c r="P715" s="2" t="s">
        <v>5283</v>
      </c>
      <c r="Q715" s="2" t="s">
        <v>5287</v>
      </c>
      <c r="R715" s="15">
        <v>1366.23</v>
      </c>
      <c r="S715" s="2" t="s">
        <v>5290</v>
      </c>
      <c r="T715" s="2" t="s">
        <v>5292</v>
      </c>
      <c r="U715" s="16">
        <v>8.4817643534820131E-2</v>
      </c>
      <c r="V715" s="15">
        <v>473.55</v>
      </c>
      <c r="W715" s="2" t="s">
        <v>5294</v>
      </c>
      <c r="X715" s="2" t="s">
        <v>5294</v>
      </c>
      <c r="Y715" s="14">
        <v>297</v>
      </c>
      <c r="Z715" s="14">
        <v>6</v>
      </c>
      <c r="AA715" s="2" t="s">
        <v>5298</v>
      </c>
      <c r="AB715" s="2">
        <v>4</v>
      </c>
      <c r="AC715" s="14">
        <v>1</v>
      </c>
      <c r="AD715" s="14">
        <v>5</v>
      </c>
      <c r="AE715" s="2" t="s">
        <v>5303</v>
      </c>
      <c r="AF715" s="2" t="s">
        <v>5294</v>
      </c>
      <c r="AG715" s="2">
        <v>5</v>
      </c>
      <c r="AH715" s="23">
        <f t="shared" si="44"/>
        <v>1839.78</v>
      </c>
      <c r="AI715" s="2" t="str">
        <f t="shared" si="45"/>
        <v>Adulto</v>
      </c>
      <c r="AJ715" s="23">
        <f t="shared" si="46"/>
        <v>156.04580422249137</v>
      </c>
      <c r="AK715" s="17">
        <f t="shared" si="47"/>
        <v>1683.7341957775086</v>
      </c>
    </row>
    <row r="716" spans="1:37" x14ac:dyDescent="0.25">
      <c r="A716" s="4" t="s">
        <v>1386</v>
      </c>
      <c r="B716" s="2" t="s">
        <v>2536</v>
      </c>
      <c r="C716" s="2" t="s">
        <v>2545</v>
      </c>
      <c r="D716" s="2" t="s">
        <v>2551</v>
      </c>
      <c r="E716" s="13">
        <v>43126</v>
      </c>
      <c r="F716" s="14">
        <v>25</v>
      </c>
      <c r="G716" s="2" t="s">
        <v>2553</v>
      </c>
      <c r="H716" s="2" t="s">
        <v>2562</v>
      </c>
      <c r="I716" s="2" t="s">
        <v>2566</v>
      </c>
      <c r="J716" s="15" t="s">
        <v>3920</v>
      </c>
      <c r="K716" s="13">
        <v>45398</v>
      </c>
      <c r="L716" s="2" t="s">
        <v>5067</v>
      </c>
      <c r="M716" s="2" t="s">
        <v>5073</v>
      </c>
      <c r="N716" s="15" t="s">
        <v>5121</v>
      </c>
      <c r="O716" s="2" t="s">
        <v>5274</v>
      </c>
      <c r="P716" s="2" t="s">
        <v>5280</v>
      </c>
      <c r="Q716" s="2" t="s">
        <v>5287</v>
      </c>
      <c r="R716" s="15">
        <v>459.8</v>
      </c>
      <c r="S716" s="2" t="s">
        <v>5290</v>
      </c>
      <c r="T716" s="2" t="s">
        <v>5291</v>
      </c>
      <c r="U716" s="16">
        <v>0.73663156997627921</v>
      </c>
      <c r="V716" s="15">
        <v>438.51</v>
      </c>
      <c r="W716" s="2" t="s">
        <v>5295</v>
      </c>
      <c r="X716" s="2" t="s">
        <v>5294</v>
      </c>
      <c r="Y716" s="14">
        <v>125</v>
      </c>
      <c r="Z716" s="14">
        <v>5</v>
      </c>
      <c r="AA716" s="2" t="s">
        <v>5296</v>
      </c>
      <c r="AB716" s="2">
        <v>3</v>
      </c>
      <c r="AC716" s="14">
        <v>6</v>
      </c>
      <c r="AD716" s="14">
        <v>8</v>
      </c>
      <c r="AE716" s="2" t="s">
        <v>5300</v>
      </c>
      <c r="AF716" s="2" t="s">
        <v>5294</v>
      </c>
      <c r="AG716" s="2">
        <v>5</v>
      </c>
      <c r="AH716" s="23">
        <f t="shared" si="44"/>
        <v>898.31</v>
      </c>
      <c r="AI716" s="2" t="str">
        <f t="shared" si="45"/>
        <v>Adulto</v>
      </c>
      <c r="AJ716" s="23">
        <f t="shared" si="46"/>
        <v>661.72350562539134</v>
      </c>
      <c r="AK716" s="17">
        <f t="shared" si="47"/>
        <v>236.58649437460861</v>
      </c>
    </row>
    <row r="717" spans="1:37" x14ac:dyDescent="0.25">
      <c r="A717" s="4" t="s">
        <v>1388</v>
      </c>
      <c r="B717" s="2" t="s">
        <v>2539</v>
      </c>
      <c r="C717" s="2" t="s">
        <v>2549</v>
      </c>
      <c r="D717" s="2" t="s">
        <v>2551</v>
      </c>
      <c r="E717" s="13">
        <v>43472</v>
      </c>
      <c r="F717" s="14">
        <v>18</v>
      </c>
      <c r="G717" s="2" t="s">
        <v>2555</v>
      </c>
      <c r="H717" s="2" t="s">
        <v>2559</v>
      </c>
      <c r="I717" s="2" t="s">
        <v>2563</v>
      </c>
      <c r="J717" s="15" t="s">
        <v>3922</v>
      </c>
      <c r="K717" s="13">
        <v>45494</v>
      </c>
      <c r="L717" s="2" t="s">
        <v>5067</v>
      </c>
      <c r="M717" s="2" t="s">
        <v>5073</v>
      </c>
      <c r="N717" s="15" t="s">
        <v>5134</v>
      </c>
      <c r="O717" s="2" t="s">
        <v>5277</v>
      </c>
      <c r="P717" s="2" t="s">
        <v>5279</v>
      </c>
      <c r="Q717" s="2" t="s">
        <v>5284</v>
      </c>
      <c r="R717" s="15">
        <v>2676.93</v>
      </c>
      <c r="S717" s="2" t="s">
        <v>5289</v>
      </c>
      <c r="T717" s="2" t="s">
        <v>5291</v>
      </c>
      <c r="U717" s="16">
        <v>0.53405606887739632</v>
      </c>
      <c r="V717" s="15">
        <v>475</v>
      </c>
      <c r="W717" s="2" t="s">
        <v>5294</v>
      </c>
      <c r="X717" s="2" t="s">
        <v>5294</v>
      </c>
      <c r="Y717" s="14">
        <v>189</v>
      </c>
      <c r="Z717" s="14">
        <v>0</v>
      </c>
      <c r="AA717" s="2" t="s">
        <v>5297</v>
      </c>
      <c r="AB717" s="2">
        <v>1</v>
      </c>
      <c r="AC717" s="14">
        <v>9</v>
      </c>
      <c r="AD717" s="14">
        <v>9</v>
      </c>
      <c r="AE717" s="2" t="s">
        <v>5301</v>
      </c>
      <c r="AF717" s="2" t="s">
        <v>5294</v>
      </c>
      <c r="AG717" s="2">
        <v>0</v>
      </c>
      <c r="AH717" s="23">
        <f t="shared" si="44"/>
        <v>3151.93</v>
      </c>
      <c r="AI717" s="2" t="str">
        <f t="shared" si="45"/>
        <v>Adulto</v>
      </c>
      <c r="AJ717" s="23">
        <f t="shared" si="46"/>
        <v>1683.3073451767316</v>
      </c>
      <c r="AK717" s="17">
        <f t="shared" si="47"/>
        <v>1468.6226548232682</v>
      </c>
    </row>
    <row r="718" spans="1:37" x14ac:dyDescent="0.25">
      <c r="A718" s="3" t="s">
        <v>1391</v>
      </c>
      <c r="B718" s="1" t="s">
        <v>2537</v>
      </c>
      <c r="C718" s="1" t="s">
        <v>2547</v>
      </c>
      <c r="D718" s="1" t="s">
        <v>2552</v>
      </c>
      <c r="E718" s="9">
        <v>19941</v>
      </c>
      <c r="F718" s="10">
        <v>51</v>
      </c>
      <c r="G718" s="1" t="s">
        <v>2556</v>
      </c>
      <c r="H718" s="1" t="s">
        <v>2560</v>
      </c>
      <c r="I718" s="1" t="s">
        <v>2564</v>
      </c>
      <c r="J718" s="11" t="s">
        <v>3925</v>
      </c>
      <c r="K718" s="9">
        <v>45106</v>
      </c>
      <c r="L718" s="1" t="s">
        <v>5069</v>
      </c>
      <c r="M718" s="1" t="s">
        <v>5074</v>
      </c>
      <c r="N718" s="11" t="s">
        <v>5076</v>
      </c>
      <c r="O718" s="1" t="s">
        <v>5274</v>
      </c>
      <c r="P718" s="1" t="s">
        <v>5280</v>
      </c>
      <c r="Q718" s="1" t="s">
        <v>5285</v>
      </c>
      <c r="R718" s="11">
        <v>2977.4</v>
      </c>
      <c r="S718" s="1" t="s">
        <v>5289</v>
      </c>
      <c r="T718" s="1" t="s">
        <v>5291</v>
      </c>
      <c r="U718" s="12">
        <v>0.82055884176949778</v>
      </c>
      <c r="V718" s="11">
        <v>756.42</v>
      </c>
      <c r="W718" s="1" t="s">
        <v>5294</v>
      </c>
      <c r="X718" s="1" t="s">
        <v>5294</v>
      </c>
      <c r="Y718" s="10">
        <v>177</v>
      </c>
      <c r="Z718" s="10">
        <v>6</v>
      </c>
      <c r="AA718" s="1" t="s">
        <v>5297</v>
      </c>
      <c r="AB718" s="1">
        <v>2</v>
      </c>
      <c r="AC718" s="10">
        <v>3</v>
      </c>
      <c r="AD718" s="10">
        <v>7</v>
      </c>
      <c r="AE718" s="1" t="s">
        <v>5302</v>
      </c>
      <c r="AF718" s="1" t="s">
        <v>5294</v>
      </c>
      <c r="AG718" s="1">
        <v>1</v>
      </c>
      <c r="AH718" s="17">
        <f t="shared" si="44"/>
        <v>3733.82</v>
      </c>
      <c r="AI718" s="1" t="str">
        <f t="shared" si="45"/>
        <v>Adulto</v>
      </c>
      <c r="AJ718" s="17">
        <f t="shared" si="46"/>
        <v>3063.8190145757862</v>
      </c>
      <c r="AK718" s="17">
        <f t="shared" si="47"/>
        <v>670.00098542421392</v>
      </c>
    </row>
    <row r="719" spans="1:37" x14ac:dyDescent="0.25">
      <c r="A719" s="4" t="s">
        <v>1392</v>
      </c>
      <c r="B719" s="2" t="s">
        <v>2536</v>
      </c>
      <c r="C719" s="2" t="s">
        <v>2550</v>
      </c>
      <c r="D719" s="2" t="s">
        <v>2551</v>
      </c>
      <c r="E719" s="13">
        <v>33283</v>
      </c>
      <c r="F719" s="14">
        <v>39</v>
      </c>
      <c r="G719" s="2" t="s">
        <v>2553</v>
      </c>
      <c r="H719" s="2" t="s">
        <v>2558</v>
      </c>
      <c r="I719" s="2" t="s">
        <v>2564</v>
      </c>
      <c r="J719" s="15" t="s">
        <v>3926</v>
      </c>
      <c r="K719" s="13">
        <v>45312</v>
      </c>
      <c r="L719" s="2" t="s">
        <v>5067</v>
      </c>
      <c r="M719" s="2" t="s">
        <v>5072</v>
      </c>
      <c r="N719" s="15" t="s">
        <v>5160</v>
      </c>
      <c r="O719" s="2" t="s">
        <v>5278</v>
      </c>
      <c r="P719" s="2" t="s">
        <v>5281</v>
      </c>
      <c r="Q719" s="2" t="s">
        <v>5286</v>
      </c>
      <c r="R719" s="15">
        <v>1501.97</v>
      </c>
      <c r="S719" s="2" t="s">
        <v>5289</v>
      </c>
      <c r="T719" s="2" t="s">
        <v>5292</v>
      </c>
      <c r="U719" s="16">
        <v>0.69864003814303943</v>
      </c>
      <c r="V719" s="15">
        <v>251.9</v>
      </c>
      <c r="W719" s="2" t="s">
        <v>5294</v>
      </c>
      <c r="X719" s="2" t="s">
        <v>5295</v>
      </c>
      <c r="Y719" s="14">
        <v>157</v>
      </c>
      <c r="Z719" s="14">
        <v>2</v>
      </c>
      <c r="AA719" s="2" t="s">
        <v>5296</v>
      </c>
      <c r="AB719" s="2">
        <v>4</v>
      </c>
      <c r="AC719" s="14">
        <v>6</v>
      </c>
      <c r="AD719" s="14">
        <v>9</v>
      </c>
      <c r="AE719" s="2" t="s">
        <v>5303</v>
      </c>
      <c r="AF719" s="2" t="s">
        <v>5295</v>
      </c>
      <c r="AG719" s="2">
        <v>4</v>
      </c>
      <c r="AH719" s="23">
        <f t="shared" si="44"/>
        <v>1753.8700000000001</v>
      </c>
      <c r="AI719" s="2" t="str">
        <f t="shared" si="45"/>
        <v>Adulto</v>
      </c>
      <c r="AJ719" s="23">
        <f t="shared" si="46"/>
        <v>1225.3238036979326</v>
      </c>
      <c r="AK719" s="17">
        <f t="shared" si="47"/>
        <v>528.54619630206753</v>
      </c>
    </row>
    <row r="720" spans="1:37" x14ac:dyDescent="0.25">
      <c r="A720" s="4" t="s">
        <v>1398</v>
      </c>
      <c r="B720" s="2" t="s">
        <v>2533</v>
      </c>
      <c r="C720" s="2" t="s">
        <v>2549</v>
      </c>
      <c r="D720" s="2" t="s">
        <v>2551</v>
      </c>
      <c r="E720" s="13">
        <v>40363</v>
      </c>
      <c r="F720" s="14">
        <v>54</v>
      </c>
      <c r="G720" s="2" t="s">
        <v>2554</v>
      </c>
      <c r="H720" s="2" t="s">
        <v>2560</v>
      </c>
      <c r="I720" s="2" t="s">
        <v>2565</v>
      </c>
      <c r="J720" s="15" t="s">
        <v>3932</v>
      </c>
      <c r="K720" s="13">
        <v>45012</v>
      </c>
      <c r="L720" s="2" t="s">
        <v>5069</v>
      </c>
      <c r="M720" s="2" t="s">
        <v>5070</v>
      </c>
      <c r="N720" s="15" t="s">
        <v>5145</v>
      </c>
      <c r="O720" s="2" t="s">
        <v>5275</v>
      </c>
      <c r="P720" s="2" t="s">
        <v>5283</v>
      </c>
      <c r="Q720" s="2" t="s">
        <v>5285</v>
      </c>
      <c r="R720" s="15">
        <v>926.01</v>
      </c>
      <c r="S720" s="2" t="s">
        <v>5289</v>
      </c>
      <c r="T720" s="2" t="s">
        <v>5293</v>
      </c>
      <c r="U720" s="16">
        <v>0.71529539594803793</v>
      </c>
      <c r="V720" s="15">
        <v>218.93</v>
      </c>
      <c r="W720" s="2" t="s">
        <v>5295</v>
      </c>
      <c r="X720" s="2" t="s">
        <v>5294</v>
      </c>
      <c r="Y720" s="14">
        <v>142</v>
      </c>
      <c r="Z720" s="14">
        <v>7</v>
      </c>
      <c r="AA720" s="2" t="s">
        <v>5297</v>
      </c>
      <c r="AB720" s="2">
        <v>2</v>
      </c>
      <c r="AC720" s="14">
        <v>2</v>
      </c>
      <c r="AD720" s="14">
        <v>10</v>
      </c>
      <c r="AE720" s="2" t="s">
        <v>5300</v>
      </c>
      <c r="AF720" s="2" t="s">
        <v>5294</v>
      </c>
      <c r="AG720" s="2">
        <v>1</v>
      </c>
      <c r="AH720" s="23">
        <f t="shared" si="44"/>
        <v>1144.94</v>
      </c>
      <c r="AI720" s="2" t="str">
        <f t="shared" si="45"/>
        <v>Adulto</v>
      </c>
      <c r="AJ720" s="23">
        <f t="shared" si="46"/>
        <v>818.9703106367466</v>
      </c>
      <c r="AK720" s="17">
        <f t="shared" si="47"/>
        <v>325.96968936325345</v>
      </c>
    </row>
    <row r="721" spans="1:37" x14ac:dyDescent="0.25">
      <c r="A721" s="3" t="s">
        <v>1399</v>
      </c>
      <c r="B721" s="1" t="s">
        <v>2539</v>
      </c>
      <c r="C721" s="1" t="s">
        <v>2549</v>
      </c>
      <c r="D721" s="1" t="s">
        <v>2552</v>
      </c>
      <c r="E721" s="9">
        <v>40267</v>
      </c>
      <c r="F721" s="10">
        <v>29</v>
      </c>
      <c r="G721" s="1" t="s">
        <v>2557</v>
      </c>
      <c r="H721" s="1" t="s">
        <v>2559</v>
      </c>
      <c r="I721" s="1" t="s">
        <v>2563</v>
      </c>
      <c r="J721" s="11" t="s">
        <v>3933</v>
      </c>
      <c r="K721" s="9">
        <v>45392</v>
      </c>
      <c r="L721" s="1" t="s">
        <v>5067</v>
      </c>
      <c r="M721" s="1" t="s">
        <v>5073</v>
      </c>
      <c r="N721" s="11" t="s">
        <v>5219</v>
      </c>
      <c r="O721" s="1" t="s">
        <v>5277</v>
      </c>
      <c r="P721" s="1" t="s">
        <v>5279</v>
      </c>
      <c r="Q721" s="1" t="s">
        <v>5284</v>
      </c>
      <c r="R721" s="11">
        <v>2194.21</v>
      </c>
      <c r="S721" s="1" t="s">
        <v>5290</v>
      </c>
      <c r="T721" s="1" t="s">
        <v>5292</v>
      </c>
      <c r="U721" s="12">
        <v>0.97908319303352553</v>
      </c>
      <c r="V721" s="11">
        <v>675.26</v>
      </c>
      <c r="W721" s="1" t="s">
        <v>5295</v>
      </c>
      <c r="X721" s="1" t="s">
        <v>5295</v>
      </c>
      <c r="Y721" s="10">
        <v>117</v>
      </c>
      <c r="Z721" s="10">
        <v>3</v>
      </c>
      <c r="AA721" s="1" t="s">
        <v>5298</v>
      </c>
      <c r="AB721" s="1">
        <v>3</v>
      </c>
      <c r="AC721" s="10">
        <v>2</v>
      </c>
      <c r="AD721" s="10">
        <v>8</v>
      </c>
      <c r="AE721" s="1" t="s">
        <v>5301</v>
      </c>
      <c r="AF721" s="1" t="s">
        <v>5294</v>
      </c>
      <c r="AG721" s="1">
        <v>3</v>
      </c>
      <c r="AH721" s="17">
        <f t="shared" si="44"/>
        <v>2869.4700000000003</v>
      </c>
      <c r="AI721" s="1" t="str">
        <f t="shared" si="45"/>
        <v>Adulto</v>
      </c>
      <c r="AJ721" s="17">
        <f t="shared" si="46"/>
        <v>2809.4498499139108</v>
      </c>
      <c r="AK721" s="17">
        <f t="shared" si="47"/>
        <v>60.020150086089416</v>
      </c>
    </row>
    <row r="722" spans="1:37" x14ac:dyDescent="0.25">
      <c r="A722" s="4" t="s">
        <v>1400</v>
      </c>
      <c r="B722" s="2" t="s">
        <v>2541</v>
      </c>
      <c r="C722" s="2" t="s">
        <v>2550</v>
      </c>
      <c r="D722" s="2" t="s">
        <v>2552</v>
      </c>
      <c r="E722" s="13">
        <v>27529</v>
      </c>
      <c r="F722" s="14">
        <v>41</v>
      </c>
      <c r="G722" s="2" t="s">
        <v>2556</v>
      </c>
      <c r="H722" s="2" t="s">
        <v>2559</v>
      </c>
      <c r="I722" s="2" t="s">
        <v>2566</v>
      </c>
      <c r="J722" s="15" t="s">
        <v>3934</v>
      </c>
      <c r="K722" s="13">
        <v>45517</v>
      </c>
      <c r="L722" s="2" t="s">
        <v>5069</v>
      </c>
      <c r="M722" s="2" t="s">
        <v>5073</v>
      </c>
      <c r="N722" s="15" t="s">
        <v>5115</v>
      </c>
      <c r="O722" s="2" t="s">
        <v>5275</v>
      </c>
      <c r="P722" s="2" t="s">
        <v>5280</v>
      </c>
      <c r="Q722" s="2" t="s">
        <v>5285</v>
      </c>
      <c r="R722" s="15">
        <v>1163.42</v>
      </c>
      <c r="S722" s="2" t="s">
        <v>5288</v>
      </c>
      <c r="T722" s="2" t="s">
        <v>5293</v>
      </c>
      <c r="U722" s="16">
        <v>0.46259302724446988</v>
      </c>
      <c r="V722" s="15">
        <v>615.72</v>
      </c>
      <c r="W722" s="2" t="s">
        <v>5294</v>
      </c>
      <c r="X722" s="2" t="s">
        <v>5295</v>
      </c>
      <c r="Y722" s="14">
        <v>60</v>
      </c>
      <c r="Z722" s="14">
        <v>6</v>
      </c>
      <c r="AA722" s="2" t="s">
        <v>5296</v>
      </c>
      <c r="AB722" s="2">
        <v>2</v>
      </c>
      <c r="AC722" s="14">
        <v>9</v>
      </c>
      <c r="AD722" s="14">
        <v>4</v>
      </c>
      <c r="AE722" s="2" t="s">
        <v>5299</v>
      </c>
      <c r="AF722" s="2" t="s">
        <v>5294</v>
      </c>
      <c r="AG722" s="2">
        <v>4</v>
      </c>
      <c r="AH722" s="23">
        <f t="shared" si="44"/>
        <v>1779.14</v>
      </c>
      <c r="AI722" s="2" t="str">
        <f t="shared" si="45"/>
        <v>Adulto</v>
      </c>
      <c r="AJ722" s="23">
        <f t="shared" si="46"/>
        <v>823.01775849172623</v>
      </c>
      <c r="AK722" s="17">
        <f t="shared" si="47"/>
        <v>956.12224150827387</v>
      </c>
    </row>
    <row r="723" spans="1:37" x14ac:dyDescent="0.25">
      <c r="A723" s="4" t="s">
        <v>1402</v>
      </c>
      <c r="B723" s="2" t="s">
        <v>2539</v>
      </c>
      <c r="C723" s="2" t="s">
        <v>2548</v>
      </c>
      <c r="D723" s="2" t="s">
        <v>2551</v>
      </c>
      <c r="E723" s="13">
        <v>40384</v>
      </c>
      <c r="F723" s="14">
        <v>63</v>
      </c>
      <c r="G723" s="2" t="s">
        <v>2557</v>
      </c>
      <c r="H723" s="2" t="s">
        <v>2560</v>
      </c>
      <c r="I723" s="2" t="s">
        <v>2566</v>
      </c>
      <c r="J723" s="15" t="s">
        <v>3936</v>
      </c>
      <c r="K723" s="13">
        <v>45081</v>
      </c>
      <c r="L723" s="2" t="s">
        <v>5067</v>
      </c>
      <c r="M723" s="2" t="s">
        <v>5070</v>
      </c>
      <c r="N723" s="15" t="s">
        <v>5201</v>
      </c>
      <c r="O723" s="2" t="s">
        <v>5276</v>
      </c>
      <c r="P723" s="2" t="s">
        <v>5281</v>
      </c>
      <c r="Q723" s="2" t="s">
        <v>5284</v>
      </c>
      <c r="R723" s="15">
        <v>474.28</v>
      </c>
      <c r="S723" s="2" t="s">
        <v>5290</v>
      </c>
      <c r="T723" s="2" t="s">
        <v>5291</v>
      </c>
      <c r="U723" s="16">
        <v>0.97537065054543015</v>
      </c>
      <c r="V723" s="15">
        <v>94.97</v>
      </c>
      <c r="W723" s="2" t="s">
        <v>5295</v>
      </c>
      <c r="X723" s="2" t="s">
        <v>5295</v>
      </c>
      <c r="Y723" s="14">
        <v>264</v>
      </c>
      <c r="Z723" s="14">
        <v>4</v>
      </c>
      <c r="AA723" s="2" t="s">
        <v>5298</v>
      </c>
      <c r="AB723" s="2">
        <v>2</v>
      </c>
      <c r="AC723" s="14">
        <v>2</v>
      </c>
      <c r="AD723" s="14">
        <v>6</v>
      </c>
      <c r="AE723" s="2" t="s">
        <v>5300</v>
      </c>
      <c r="AF723" s="2" t="s">
        <v>5295</v>
      </c>
      <c r="AG723" s="2">
        <v>0</v>
      </c>
      <c r="AH723" s="23">
        <f t="shared" si="44"/>
        <v>569.25</v>
      </c>
      <c r="AI723" s="2" t="str">
        <f t="shared" si="45"/>
        <v>Adulto</v>
      </c>
      <c r="AJ723" s="23">
        <f t="shared" si="46"/>
        <v>555.22974282298617</v>
      </c>
      <c r="AK723" s="17">
        <f t="shared" si="47"/>
        <v>14.020257177013832</v>
      </c>
    </row>
    <row r="724" spans="1:37" x14ac:dyDescent="0.25">
      <c r="A724" s="4" t="s">
        <v>1404</v>
      </c>
      <c r="B724" s="2" t="s">
        <v>2535</v>
      </c>
      <c r="C724" s="2" t="s">
        <v>2547</v>
      </c>
      <c r="D724" s="2" t="s">
        <v>2551</v>
      </c>
      <c r="E724" s="13">
        <v>19992</v>
      </c>
      <c r="F724" s="14">
        <v>37</v>
      </c>
      <c r="G724" s="2" t="s">
        <v>2556</v>
      </c>
      <c r="H724" s="2" t="s">
        <v>2560</v>
      </c>
      <c r="I724" s="2" t="s">
        <v>2563</v>
      </c>
      <c r="J724" s="15" t="s">
        <v>3938</v>
      </c>
      <c r="K724" s="13">
        <v>45044</v>
      </c>
      <c r="L724" s="2" t="s">
        <v>5067</v>
      </c>
      <c r="M724" s="2" t="s">
        <v>5072</v>
      </c>
      <c r="N724" s="15" t="s">
        <v>5122</v>
      </c>
      <c r="O724" s="2" t="s">
        <v>5275</v>
      </c>
      <c r="P724" s="2" t="s">
        <v>5283</v>
      </c>
      <c r="Q724" s="2" t="s">
        <v>5284</v>
      </c>
      <c r="R724" s="15">
        <v>2644.4</v>
      </c>
      <c r="S724" s="2" t="s">
        <v>5290</v>
      </c>
      <c r="T724" s="2" t="s">
        <v>5293</v>
      </c>
      <c r="U724" s="16">
        <v>0.69904159470310145</v>
      </c>
      <c r="V724" s="15">
        <v>499.38</v>
      </c>
      <c r="W724" s="2" t="s">
        <v>5294</v>
      </c>
      <c r="X724" s="2" t="s">
        <v>5295</v>
      </c>
      <c r="Y724" s="14">
        <v>262</v>
      </c>
      <c r="Z724" s="14">
        <v>7</v>
      </c>
      <c r="AA724" s="2" t="s">
        <v>5298</v>
      </c>
      <c r="AB724" s="2">
        <v>2</v>
      </c>
      <c r="AC724" s="14">
        <v>1</v>
      </c>
      <c r="AD724" s="14">
        <v>4</v>
      </c>
      <c r="AE724" s="2" t="s">
        <v>5300</v>
      </c>
      <c r="AF724" s="2" t="s">
        <v>5294</v>
      </c>
      <c r="AG724" s="2">
        <v>1</v>
      </c>
      <c r="AH724" s="23">
        <f t="shared" si="44"/>
        <v>3143.78</v>
      </c>
      <c r="AI724" s="2" t="str">
        <f t="shared" si="45"/>
        <v>Adulto</v>
      </c>
      <c r="AJ724" s="23">
        <f t="shared" si="46"/>
        <v>2197.6329845957166</v>
      </c>
      <c r="AK724" s="17">
        <f t="shared" si="47"/>
        <v>946.14701540428359</v>
      </c>
    </row>
    <row r="725" spans="1:37" x14ac:dyDescent="0.25">
      <c r="A725" s="4" t="s">
        <v>1408</v>
      </c>
      <c r="B725" s="2" t="s">
        <v>2533</v>
      </c>
      <c r="C725" s="2" t="s">
        <v>2544</v>
      </c>
      <c r="D725" s="2" t="s">
        <v>2551</v>
      </c>
      <c r="E725" s="13">
        <v>44189</v>
      </c>
      <c r="F725" s="14">
        <v>39</v>
      </c>
      <c r="G725" s="2" t="s">
        <v>2556</v>
      </c>
      <c r="H725" s="2" t="s">
        <v>2562</v>
      </c>
      <c r="I725" s="2" t="s">
        <v>2565</v>
      </c>
      <c r="J725" s="15" t="s">
        <v>3942</v>
      </c>
      <c r="K725" s="13">
        <v>45492</v>
      </c>
      <c r="L725" s="2" t="s">
        <v>5069</v>
      </c>
      <c r="M725" s="2" t="s">
        <v>5073</v>
      </c>
      <c r="N725" s="15" t="s">
        <v>5117</v>
      </c>
      <c r="O725" s="2" t="s">
        <v>5275</v>
      </c>
      <c r="P725" s="2" t="s">
        <v>5281</v>
      </c>
      <c r="Q725" s="2" t="s">
        <v>5284</v>
      </c>
      <c r="R725" s="15">
        <v>2119.87</v>
      </c>
      <c r="S725" s="2" t="s">
        <v>5289</v>
      </c>
      <c r="T725" s="2" t="s">
        <v>5292</v>
      </c>
      <c r="U725" s="16">
        <v>0.13124464235054209</v>
      </c>
      <c r="V725" s="15">
        <v>450.91</v>
      </c>
      <c r="W725" s="2" t="s">
        <v>5295</v>
      </c>
      <c r="X725" s="2" t="s">
        <v>5294</v>
      </c>
      <c r="Y725" s="14">
        <v>143</v>
      </c>
      <c r="Z725" s="14">
        <v>12</v>
      </c>
      <c r="AA725" s="2" t="s">
        <v>5297</v>
      </c>
      <c r="AB725" s="2">
        <v>4</v>
      </c>
      <c r="AC725" s="14">
        <v>5</v>
      </c>
      <c r="AD725" s="14">
        <v>4</v>
      </c>
      <c r="AE725" s="2" t="s">
        <v>5303</v>
      </c>
      <c r="AF725" s="2" t="s">
        <v>5295</v>
      </c>
      <c r="AG725" s="2">
        <v>0</v>
      </c>
      <c r="AH725" s="23">
        <f t="shared" si="44"/>
        <v>2570.7799999999997</v>
      </c>
      <c r="AI725" s="2" t="str">
        <f t="shared" si="45"/>
        <v>Adulto</v>
      </c>
      <c r="AJ725" s="23">
        <f t="shared" si="46"/>
        <v>337.40110166192659</v>
      </c>
      <c r="AK725" s="17">
        <f t="shared" si="47"/>
        <v>2233.3788983380732</v>
      </c>
    </row>
    <row r="726" spans="1:37" x14ac:dyDescent="0.25">
      <c r="A726" s="3" t="s">
        <v>1409</v>
      </c>
      <c r="B726" s="1" t="s">
        <v>2542</v>
      </c>
      <c r="C726" s="1" t="s">
        <v>2546</v>
      </c>
      <c r="D726" s="1" t="s">
        <v>2552</v>
      </c>
      <c r="E726" s="9">
        <v>38346</v>
      </c>
      <c r="F726" s="10">
        <v>40</v>
      </c>
      <c r="G726" s="1" t="s">
        <v>2557</v>
      </c>
      <c r="H726" s="1" t="s">
        <v>2560</v>
      </c>
      <c r="I726" s="1" t="s">
        <v>2563</v>
      </c>
      <c r="J726" s="11" t="s">
        <v>3943</v>
      </c>
      <c r="K726" s="9">
        <v>45216</v>
      </c>
      <c r="L726" s="1" t="s">
        <v>5069</v>
      </c>
      <c r="M726" s="1" t="s">
        <v>5071</v>
      </c>
      <c r="N726" s="11" t="s">
        <v>5259</v>
      </c>
      <c r="O726" s="1" t="s">
        <v>5274</v>
      </c>
      <c r="P726" s="1" t="s">
        <v>5281</v>
      </c>
      <c r="Q726" s="1" t="s">
        <v>5286</v>
      </c>
      <c r="R726" s="11">
        <v>2528.87</v>
      </c>
      <c r="S726" s="1" t="s">
        <v>5290</v>
      </c>
      <c r="T726" s="1" t="s">
        <v>5293</v>
      </c>
      <c r="U726" s="12">
        <v>0.7085980846813279</v>
      </c>
      <c r="V726" s="11">
        <v>686.73</v>
      </c>
      <c r="W726" s="1" t="s">
        <v>5295</v>
      </c>
      <c r="X726" s="1" t="s">
        <v>5295</v>
      </c>
      <c r="Y726" s="10">
        <v>198</v>
      </c>
      <c r="Z726" s="10">
        <v>9</v>
      </c>
      <c r="AA726" s="1" t="s">
        <v>5297</v>
      </c>
      <c r="AB726" s="1">
        <v>4</v>
      </c>
      <c r="AC726" s="10">
        <v>1</v>
      </c>
      <c r="AD726" s="10">
        <v>7</v>
      </c>
      <c r="AE726" s="1" t="s">
        <v>5302</v>
      </c>
      <c r="AF726" s="1" t="s">
        <v>5294</v>
      </c>
      <c r="AG726" s="1">
        <v>2</v>
      </c>
      <c r="AH726" s="17">
        <f t="shared" si="44"/>
        <v>3215.6</v>
      </c>
      <c r="AI726" s="1" t="str">
        <f t="shared" si="45"/>
        <v>Adulto</v>
      </c>
      <c r="AJ726" s="17">
        <f t="shared" si="46"/>
        <v>2278.5680011012778</v>
      </c>
      <c r="AK726" s="17">
        <f t="shared" si="47"/>
        <v>937.03199889872212</v>
      </c>
    </row>
    <row r="727" spans="1:37" x14ac:dyDescent="0.25">
      <c r="A727" s="4" t="s">
        <v>1410</v>
      </c>
      <c r="B727" s="2" t="s">
        <v>2533</v>
      </c>
      <c r="C727" s="2" t="s">
        <v>2546</v>
      </c>
      <c r="D727" s="2" t="s">
        <v>2551</v>
      </c>
      <c r="E727" s="13">
        <v>38057</v>
      </c>
      <c r="F727" s="14">
        <v>54</v>
      </c>
      <c r="G727" s="2" t="s">
        <v>2557</v>
      </c>
      <c r="H727" s="2" t="s">
        <v>2561</v>
      </c>
      <c r="I727" s="2" t="s">
        <v>2564</v>
      </c>
      <c r="J727" s="15" t="s">
        <v>3944</v>
      </c>
      <c r="K727" s="13">
        <v>45261</v>
      </c>
      <c r="L727" s="2" t="s">
        <v>5069</v>
      </c>
      <c r="M727" s="2" t="s">
        <v>5071</v>
      </c>
      <c r="N727" s="15" t="s">
        <v>5104</v>
      </c>
      <c r="O727" s="2" t="s">
        <v>5277</v>
      </c>
      <c r="P727" s="2" t="s">
        <v>5283</v>
      </c>
      <c r="Q727" s="2" t="s">
        <v>5285</v>
      </c>
      <c r="R727" s="15">
        <v>296.52999999999997</v>
      </c>
      <c r="S727" s="2" t="s">
        <v>5289</v>
      </c>
      <c r="T727" s="2" t="s">
        <v>5291</v>
      </c>
      <c r="U727" s="16">
        <v>3.9089488908341852E-2</v>
      </c>
      <c r="V727" s="15">
        <v>314.38</v>
      </c>
      <c r="W727" s="2" t="s">
        <v>5295</v>
      </c>
      <c r="X727" s="2" t="s">
        <v>5294</v>
      </c>
      <c r="Y727" s="14">
        <v>105</v>
      </c>
      <c r="Z727" s="14">
        <v>1</v>
      </c>
      <c r="AA727" s="2" t="s">
        <v>5296</v>
      </c>
      <c r="AB727" s="2">
        <v>3</v>
      </c>
      <c r="AC727" s="14">
        <v>8</v>
      </c>
      <c r="AD727" s="14">
        <v>2</v>
      </c>
      <c r="AE727" s="2" t="s">
        <v>5303</v>
      </c>
      <c r="AF727" s="2" t="s">
        <v>5295</v>
      </c>
      <c r="AG727" s="2">
        <v>1</v>
      </c>
      <c r="AH727" s="23">
        <f t="shared" si="44"/>
        <v>610.91</v>
      </c>
      <c r="AI727" s="2" t="str">
        <f t="shared" si="45"/>
        <v>Adulto</v>
      </c>
      <c r="AJ727" s="23">
        <f t="shared" si="46"/>
        <v>23.88015966899512</v>
      </c>
      <c r="AK727" s="17">
        <f t="shared" si="47"/>
        <v>587.02984033100483</v>
      </c>
    </row>
    <row r="728" spans="1:37" x14ac:dyDescent="0.25">
      <c r="A728" s="4" t="s">
        <v>1412</v>
      </c>
      <c r="B728" s="2" t="s">
        <v>2540</v>
      </c>
      <c r="C728" s="2" t="s">
        <v>2546</v>
      </c>
      <c r="D728" s="2" t="s">
        <v>2552</v>
      </c>
      <c r="E728" s="13">
        <v>41344</v>
      </c>
      <c r="F728" s="14">
        <v>55</v>
      </c>
      <c r="G728" s="2" t="s">
        <v>2553</v>
      </c>
      <c r="H728" s="2" t="s">
        <v>2559</v>
      </c>
      <c r="I728" s="2" t="s">
        <v>2566</v>
      </c>
      <c r="J728" s="15" t="s">
        <v>3946</v>
      </c>
      <c r="K728" s="13">
        <v>45312</v>
      </c>
      <c r="L728" s="2" t="s">
        <v>5068</v>
      </c>
      <c r="M728" s="2" t="s">
        <v>5073</v>
      </c>
      <c r="N728" s="15" t="s">
        <v>5127</v>
      </c>
      <c r="O728" s="2" t="s">
        <v>5274</v>
      </c>
      <c r="P728" s="2" t="s">
        <v>5281</v>
      </c>
      <c r="Q728" s="2" t="s">
        <v>5284</v>
      </c>
      <c r="R728" s="15">
        <v>906.65</v>
      </c>
      <c r="S728" s="2" t="s">
        <v>5290</v>
      </c>
      <c r="T728" s="2" t="s">
        <v>5292</v>
      </c>
      <c r="U728" s="16">
        <v>0.51777365987084234</v>
      </c>
      <c r="V728" s="15">
        <v>204.91</v>
      </c>
      <c r="W728" s="2" t="s">
        <v>5294</v>
      </c>
      <c r="X728" s="2" t="s">
        <v>5295</v>
      </c>
      <c r="Y728" s="14">
        <v>265</v>
      </c>
      <c r="Z728" s="14">
        <v>11</v>
      </c>
      <c r="AA728" s="2" t="s">
        <v>5296</v>
      </c>
      <c r="AB728" s="2">
        <v>2</v>
      </c>
      <c r="AC728" s="14">
        <v>2</v>
      </c>
      <c r="AD728" s="14">
        <v>6</v>
      </c>
      <c r="AE728" s="2" t="s">
        <v>5301</v>
      </c>
      <c r="AF728" s="2" t="s">
        <v>5294</v>
      </c>
      <c r="AG728" s="2">
        <v>4</v>
      </c>
      <c r="AH728" s="23">
        <f t="shared" si="44"/>
        <v>1111.56</v>
      </c>
      <c r="AI728" s="2" t="str">
        <f t="shared" si="45"/>
        <v>Adulto</v>
      </c>
      <c r="AJ728" s="23">
        <f t="shared" si="46"/>
        <v>575.53648936603349</v>
      </c>
      <c r="AK728" s="17">
        <f t="shared" si="47"/>
        <v>536.02351063396645</v>
      </c>
    </row>
    <row r="729" spans="1:37" x14ac:dyDescent="0.25">
      <c r="A729" s="3" t="s">
        <v>1413</v>
      </c>
      <c r="B729" s="1" t="s">
        <v>2534</v>
      </c>
      <c r="C729" s="1" t="s">
        <v>2543</v>
      </c>
      <c r="D729" s="1" t="s">
        <v>2552</v>
      </c>
      <c r="E729" s="9">
        <v>26536</v>
      </c>
      <c r="F729" s="10">
        <v>33</v>
      </c>
      <c r="G729" s="1" t="s">
        <v>2557</v>
      </c>
      <c r="H729" s="1" t="s">
        <v>2558</v>
      </c>
      <c r="I729" s="1" t="s">
        <v>2563</v>
      </c>
      <c r="J729" s="11" t="s">
        <v>3947</v>
      </c>
      <c r="K729" s="9">
        <v>45033</v>
      </c>
      <c r="L729" s="1" t="s">
        <v>5068</v>
      </c>
      <c r="M729" s="1" t="s">
        <v>2563</v>
      </c>
      <c r="N729" s="11" t="s">
        <v>5196</v>
      </c>
      <c r="O729" s="1" t="s">
        <v>5278</v>
      </c>
      <c r="P729" s="1" t="s">
        <v>5280</v>
      </c>
      <c r="Q729" s="1" t="s">
        <v>5284</v>
      </c>
      <c r="R729" s="11">
        <v>1457.75</v>
      </c>
      <c r="S729" s="1" t="s">
        <v>5288</v>
      </c>
      <c r="T729" s="1" t="s">
        <v>5288</v>
      </c>
      <c r="U729" s="12">
        <v>0.64823011518937879</v>
      </c>
      <c r="V729" s="11">
        <v>561.89</v>
      </c>
      <c r="W729" s="1" t="s">
        <v>5295</v>
      </c>
      <c r="X729" s="1" t="s">
        <v>5294</v>
      </c>
      <c r="Y729" s="10">
        <v>250</v>
      </c>
      <c r="Z729" s="10">
        <v>8</v>
      </c>
      <c r="AA729" s="1" t="s">
        <v>5297</v>
      </c>
      <c r="AB729" s="1">
        <v>4</v>
      </c>
      <c r="AC729" s="10">
        <v>3</v>
      </c>
      <c r="AD729" s="10">
        <v>3</v>
      </c>
      <c r="AE729" s="1" t="s">
        <v>5300</v>
      </c>
      <c r="AF729" s="1" t="s">
        <v>5294</v>
      </c>
      <c r="AG729" s="1">
        <v>1</v>
      </c>
      <c r="AH729" s="17">
        <f t="shared" si="44"/>
        <v>2019.6399999999999</v>
      </c>
      <c r="AI729" s="1" t="str">
        <f t="shared" si="45"/>
        <v>Adulto</v>
      </c>
      <c r="AJ729" s="17">
        <f t="shared" si="46"/>
        <v>1309.1914698410769</v>
      </c>
      <c r="AK729" s="17">
        <f t="shared" si="47"/>
        <v>710.44853015892295</v>
      </c>
    </row>
    <row r="730" spans="1:37" x14ac:dyDescent="0.25">
      <c r="A730" s="3" t="s">
        <v>1415</v>
      </c>
      <c r="B730" s="1" t="s">
        <v>2536</v>
      </c>
      <c r="C730" s="1" t="s">
        <v>2543</v>
      </c>
      <c r="D730" s="1" t="s">
        <v>2551</v>
      </c>
      <c r="E730" s="9">
        <v>37657</v>
      </c>
      <c r="F730" s="10">
        <v>19</v>
      </c>
      <c r="G730" s="1" t="s">
        <v>2554</v>
      </c>
      <c r="H730" s="1" t="s">
        <v>2562</v>
      </c>
      <c r="I730" s="1" t="s">
        <v>2565</v>
      </c>
      <c r="J730" s="11" t="s">
        <v>3949</v>
      </c>
      <c r="K730" s="9">
        <v>45557</v>
      </c>
      <c r="L730" s="1" t="s">
        <v>5069</v>
      </c>
      <c r="M730" s="1" t="s">
        <v>5071</v>
      </c>
      <c r="N730" s="11" t="s">
        <v>5224</v>
      </c>
      <c r="O730" s="1" t="s">
        <v>5274</v>
      </c>
      <c r="P730" s="1" t="s">
        <v>5282</v>
      </c>
      <c r="Q730" s="1" t="s">
        <v>5287</v>
      </c>
      <c r="R730" s="11">
        <v>1542.25</v>
      </c>
      <c r="S730" s="1" t="s">
        <v>5288</v>
      </c>
      <c r="T730" s="1" t="s">
        <v>5293</v>
      </c>
      <c r="U730" s="12">
        <v>0.1821930186892923</v>
      </c>
      <c r="V730" s="11">
        <v>131.93</v>
      </c>
      <c r="W730" s="1" t="s">
        <v>5295</v>
      </c>
      <c r="X730" s="1" t="s">
        <v>5295</v>
      </c>
      <c r="Y730" s="10">
        <v>195</v>
      </c>
      <c r="Z730" s="10">
        <v>11</v>
      </c>
      <c r="AA730" s="1" t="s">
        <v>5297</v>
      </c>
      <c r="AB730" s="1">
        <v>1</v>
      </c>
      <c r="AC730" s="10">
        <v>7</v>
      </c>
      <c r="AD730" s="10">
        <v>1</v>
      </c>
      <c r="AE730" s="1" t="s">
        <v>5300</v>
      </c>
      <c r="AF730" s="1" t="s">
        <v>5294</v>
      </c>
      <c r="AG730" s="1">
        <v>2</v>
      </c>
      <c r="AH730" s="17">
        <f t="shared" si="44"/>
        <v>1674.18</v>
      </c>
      <c r="AI730" s="1" t="str">
        <f t="shared" si="45"/>
        <v>Adulto</v>
      </c>
      <c r="AJ730" s="17">
        <f t="shared" si="46"/>
        <v>305.02390802923941</v>
      </c>
      <c r="AK730" s="17">
        <f t="shared" si="47"/>
        <v>1369.1560919707606</v>
      </c>
    </row>
    <row r="731" spans="1:37" x14ac:dyDescent="0.25">
      <c r="A731" s="4" t="s">
        <v>1416</v>
      </c>
      <c r="B731" s="2" t="s">
        <v>2540</v>
      </c>
      <c r="C731" s="2" t="s">
        <v>2547</v>
      </c>
      <c r="D731" s="2" t="s">
        <v>2551</v>
      </c>
      <c r="E731" s="13">
        <v>28099</v>
      </c>
      <c r="F731" s="14">
        <v>34</v>
      </c>
      <c r="G731" s="2" t="s">
        <v>2555</v>
      </c>
      <c r="H731" s="2" t="s">
        <v>2561</v>
      </c>
      <c r="I731" s="2" t="s">
        <v>2563</v>
      </c>
      <c r="J731" s="15" t="s">
        <v>3950</v>
      </c>
      <c r="K731" s="13">
        <v>45094</v>
      </c>
      <c r="L731" s="2" t="s">
        <v>5069</v>
      </c>
      <c r="M731" s="2" t="s">
        <v>5070</v>
      </c>
      <c r="N731" s="15" t="s">
        <v>5122</v>
      </c>
      <c r="O731" s="2" t="s">
        <v>5278</v>
      </c>
      <c r="P731" s="2" t="s">
        <v>5279</v>
      </c>
      <c r="Q731" s="2" t="s">
        <v>5284</v>
      </c>
      <c r="R731" s="15">
        <v>598.46</v>
      </c>
      <c r="S731" s="2" t="s">
        <v>5289</v>
      </c>
      <c r="T731" s="2" t="s">
        <v>5293</v>
      </c>
      <c r="U731" s="16">
        <v>0.2437536211120139</v>
      </c>
      <c r="V731" s="15">
        <v>108.81</v>
      </c>
      <c r="W731" s="2" t="s">
        <v>5295</v>
      </c>
      <c r="X731" s="2" t="s">
        <v>5294</v>
      </c>
      <c r="Y731" s="14">
        <v>125</v>
      </c>
      <c r="Z731" s="14">
        <v>9</v>
      </c>
      <c r="AA731" s="2" t="s">
        <v>5298</v>
      </c>
      <c r="AB731" s="2">
        <v>3</v>
      </c>
      <c r="AC731" s="14">
        <v>0</v>
      </c>
      <c r="AD731" s="14">
        <v>2</v>
      </c>
      <c r="AE731" s="2" t="s">
        <v>5302</v>
      </c>
      <c r="AF731" s="2" t="s">
        <v>5295</v>
      </c>
      <c r="AG731" s="2">
        <v>0</v>
      </c>
      <c r="AH731" s="23">
        <f t="shared" si="44"/>
        <v>707.27</v>
      </c>
      <c r="AI731" s="2" t="str">
        <f t="shared" si="45"/>
        <v>Adulto</v>
      </c>
      <c r="AJ731" s="23">
        <f t="shared" si="46"/>
        <v>172.39962360389407</v>
      </c>
      <c r="AK731" s="17">
        <f t="shared" si="47"/>
        <v>534.87037639610594</v>
      </c>
    </row>
    <row r="732" spans="1:37" x14ac:dyDescent="0.25">
      <c r="A732" s="4" t="s">
        <v>1418</v>
      </c>
      <c r="B732" s="2" t="s">
        <v>2534</v>
      </c>
      <c r="C732" s="2" t="s">
        <v>2545</v>
      </c>
      <c r="D732" s="2" t="s">
        <v>2552</v>
      </c>
      <c r="E732" s="13">
        <v>34654</v>
      </c>
      <c r="F732" s="14">
        <v>50</v>
      </c>
      <c r="G732" s="2" t="s">
        <v>2554</v>
      </c>
      <c r="H732" s="2" t="s">
        <v>2560</v>
      </c>
      <c r="I732" s="2" t="s">
        <v>2565</v>
      </c>
      <c r="J732" s="15" t="s">
        <v>3952</v>
      </c>
      <c r="K732" s="13">
        <v>45138</v>
      </c>
      <c r="L732" s="2" t="s">
        <v>5067</v>
      </c>
      <c r="M732" s="2" t="s">
        <v>5072</v>
      </c>
      <c r="N732" s="15" t="s">
        <v>5246</v>
      </c>
      <c r="O732" s="2" t="s">
        <v>5274</v>
      </c>
      <c r="P732" s="2" t="s">
        <v>5281</v>
      </c>
      <c r="Q732" s="2" t="s">
        <v>5287</v>
      </c>
      <c r="R732" s="15">
        <v>214.42</v>
      </c>
      <c r="S732" s="2" t="s">
        <v>5290</v>
      </c>
      <c r="T732" s="2" t="s">
        <v>5288</v>
      </c>
      <c r="U732" s="16">
        <v>0.86450162829345178</v>
      </c>
      <c r="V732" s="15">
        <v>568.67999999999995</v>
      </c>
      <c r="W732" s="2" t="s">
        <v>5294</v>
      </c>
      <c r="X732" s="2" t="s">
        <v>5295</v>
      </c>
      <c r="Y732" s="14">
        <v>172</v>
      </c>
      <c r="Z732" s="14">
        <v>5</v>
      </c>
      <c r="AA732" s="2" t="s">
        <v>5298</v>
      </c>
      <c r="AB732" s="2">
        <v>1</v>
      </c>
      <c r="AC732" s="14">
        <v>8</v>
      </c>
      <c r="AD732" s="14">
        <v>1</v>
      </c>
      <c r="AE732" s="2" t="s">
        <v>5301</v>
      </c>
      <c r="AF732" s="2" t="s">
        <v>5295</v>
      </c>
      <c r="AG732" s="2">
        <v>0</v>
      </c>
      <c r="AH732" s="23">
        <f t="shared" si="44"/>
        <v>783.09999999999991</v>
      </c>
      <c r="AI732" s="2" t="str">
        <f t="shared" si="45"/>
        <v>Adulto</v>
      </c>
      <c r="AJ732" s="23">
        <f t="shared" si="46"/>
        <v>676.99122511660198</v>
      </c>
      <c r="AK732" s="17">
        <f t="shared" si="47"/>
        <v>106.10877488339793</v>
      </c>
    </row>
    <row r="733" spans="1:37" x14ac:dyDescent="0.25">
      <c r="A733" s="3" t="s">
        <v>1419</v>
      </c>
      <c r="B733" s="1" t="s">
        <v>2535</v>
      </c>
      <c r="C733" s="1" t="s">
        <v>2543</v>
      </c>
      <c r="D733" s="1" t="s">
        <v>2551</v>
      </c>
      <c r="E733" s="9">
        <v>41868</v>
      </c>
      <c r="F733" s="10">
        <v>47</v>
      </c>
      <c r="G733" s="1" t="s">
        <v>2557</v>
      </c>
      <c r="H733" s="1" t="s">
        <v>2562</v>
      </c>
      <c r="I733" s="1" t="s">
        <v>2563</v>
      </c>
      <c r="J733" s="11" t="s">
        <v>3953</v>
      </c>
      <c r="K733" s="9">
        <v>45429</v>
      </c>
      <c r="L733" s="1" t="s">
        <v>5067</v>
      </c>
      <c r="M733" s="1" t="s">
        <v>5071</v>
      </c>
      <c r="N733" s="11" t="s">
        <v>5149</v>
      </c>
      <c r="O733" s="1" t="s">
        <v>5278</v>
      </c>
      <c r="P733" s="1" t="s">
        <v>5283</v>
      </c>
      <c r="Q733" s="1" t="s">
        <v>5284</v>
      </c>
      <c r="R733" s="11">
        <v>1116.28</v>
      </c>
      <c r="S733" s="1" t="s">
        <v>5289</v>
      </c>
      <c r="T733" s="1" t="s">
        <v>5292</v>
      </c>
      <c r="U733" s="12">
        <v>0.78733940146244852</v>
      </c>
      <c r="V733" s="11">
        <v>482.64</v>
      </c>
      <c r="W733" s="1" t="s">
        <v>5295</v>
      </c>
      <c r="X733" s="1" t="s">
        <v>5295</v>
      </c>
      <c r="Y733" s="10">
        <v>53</v>
      </c>
      <c r="Z733" s="10">
        <v>5</v>
      </c>
      <c r="AA733" s="1" t="s">
        <v>5298</v>
      </c>
      <c r="AB733" s="1">
        <v>1</v>
      </c>
      <c r="AC733" s="10">
        <v>6</v>
      </c>
      <c r="AD733" s="10">
        <v>8</v>
      </c>
      <c r="AE733" s="1" t="s">
        <v>5301</v>
      </c>
      <c r="AF733" s="1" t="s">
        <v>5294</v>
      </c>
      <c r="AG733" s="1">
        <v>2</v>
      </c>
      <c r="AH733" s="17">
        <f t="shared" si="44"/>
        <v>1598.92</v>
      </c>
      <c r="AI733" s="1" t="str">
        <f t="shared" si="45"/>
        <v>Adulto</v>
      </c>
      <c r="AJ733" s="17">
        <f t="shared" si="46"/>
        <v>1258.8927157863382</v>
      </c>
      <c r="AK733" s="17">
        <f t="shared" si="47"/>
        <v>340.02728421366191</v>
      </c>
    </row>
    <row r="734" spans="1:37" x14ac:dyDescent="0.25">
      <c r="A734" s="4" t="s">
        <v>1420</v>
      </c>
      <c r="B734" s="2" t="s">
        <v>2539</v>
      </c>
      <c r="C734" s="2" t="s">
        <v>2543</v>
      </c>
      <c r="D734" s="2" t="s">
        <v>2552</v>
      </c>
      <c r="E734" s="13">
        <v>29160</v>
      </c>
      <c r="F734" s="14">
        <v>46</v>
      </c>
      <c r="G734" s="2" t="s">
        <v>2553</v>
      </c>
      <c r="H734" s="2" t="s">
        <v>2559</v>
      </c>
      <c r="I734" s="2" t="s">
        <v>2563</v>
      </c>
      <c r="J734" s="15" t="s">
        <v>3954</v>
      </c>
      <c r="K734" s="13">
        <v>45012</v>
      </c>
      <c r="L734" s="2" t="s">
        <v>5067</v>
      </c>
      <c r="M734" s="2" t="s">
        <v>2563</v>
      </c>
      <c r="N734" s="15" t="s">
        <v>5191</v>
      </c>
      <c r="O734" s="2" t="s">
        <v>5274</v>
      </c>
      <c r="P734" s="2" t="s">
        <v>5283</v>
      </c>
      <c r="Q734" s="2" t="s">
        <v>5287</v>
      </c>
      <c r="R734" s="15">
        <v>578.15</v>
      </c>
      <c r="S734" s="2" t="s">
        <v>5289</v>
      </c>
      <c r="T734" s="2" t="s">
        <v>5288</v>
      </c>
      <c r="U734" s="16">
        <v>0.85273653412403194</v>
      </c>
      <c r="V734" s="15">
        <v>683.78</v>
      </c>
      <c r="W734" s="2" t="s">
        <v>5294</v>
      </c>
      <c r="X734" s="2" t="s">
        <v>5295</v>
      </c>
      <c r="Y734" s="14">
        <v>252</v>
      </c>
      <c r="Z734" s="14">
        <v>9</v>
      </c>
      <c r="AA734" s="2" t="s">
        <v>5297</v>
      </c>
      <c r="AB734" s="2">
        <v>4</v>
      </c>
      <c r="AC734" s="14">
        <v>8</v>
      </c>
      <c r="AD734" s="14">
        <v>6</v>
      </c>
      <c r="AE734" s="2" t="s">
        <v>5301</v>
      </c>
      <c r="AF734" s="2" t="s">
        <v>5295</v>
      </c>
      <c r="AG734" s="2">
        <v>1</v>
      </c>
      <c r="AH734" s="23">
        <f t="shared" si="44"/>
        <v>1261.9299999999998</v>
      </c>
      <c r="AI734" s="2" t="str">
        <f t="shared" si="45"/>
        <v>Adulto</v>
      </c>
      <c r="AJ734" s="23">
        <f t="shared" si="46"/>
        <v>1076.0938145071395</v>
      </c>
      <c r="AK734" s="17">
        <f t="shared" si="47"/>
        <v>185.8361854928603</v>
      </c>
    </row>
    <row r="735" spans="1:37" x14ac:dyDescent="0.25">
      <c r="A735" s="3" t="s">
        <v>1421</v>
      </c>
      <c r="B735" s="1" t="s">
        <v>2534</v>
      </c>
      <c r="C735" s="1" t="s">
        <v>2547</v>
      </c>
      <c r="D735" s="1" t="s">
        <v>2552</v>
      </c>
      <c r="E735" s="9">
        <v>38630</v>
      </c>
      <c r="F735" s="10">
        <v>56</v>
      </c>
      <c r="G735" s="1" t="s">
        <v>2556</v>
      </c>
      <c r="H735" s="1" t="s">
        <v>2561</v>
      </c>
      <c r="I735" s="1" t="s">
        <v>2563</v>
      </c>
      <c r="J735" s="11" t="s">
        <v>3955</v>
      </c>
      <c r="K735" s="9">
        <v>45557</v>
      </c>
      <c r="L735" s="1" t="s">
        <v>5069</v>
      </c>
      <c r="M735" s="1" t="s">
        <v>5073</v>
      </c>
      <c r="N735" s="11" t="s">
        <v>5080</v>
      </c>
      <c r="O735" s="1" t="s">
        <v>5278</v>
      </c>
      <c r="P735" s="1" t="s">
        <v>5281</v>
      </c>
      <c r="Q735" s="1" t="s">
        <v>5286</v>
      </c>
      <c r="R735" s="11">
        <v>2203.3000000000002</v>
      </c>
      <c r="S735" s="1" t="s">
        <v>5289</v>
      </c>
      <c r="T735" s="1" t="s">
        <v>5292</v>
      </c>
      <c r="U735" s="12">
        <v>0.73487204365839809</v>
      </c>
      <c r="V735" s="11">
        <v>311.73</v>
      </c>
      <c r="W735" s="1" t="s">
        <v>5294</v>
      </c>
      <c r="X735" s="1" t="s">
        <v>5294</v>
      </c>
      <c r="Y735" s="10">
        <v>298</v>
      </c>
      <c r="Z735" s="10">
        <v>6</v>
      </c>
      <c r="AA735" s="1" t="s">
        <v>5297</v>
      </c>
      <c r="AB735" s="1">
        <v>3</v>
      </c>
      <c r="AC735" s="10">
        <v>2</v>
      </c>
      <c r="AD735" s="10">
        <v>9</v>
      </c>
      <c r="AE735" s="1" t="s">
        <v>5303</v>
      </c>
      <c r="AF735" s="1" t="s">
        <v>5295</v>
      </c>
      <c r="AG735" s="1">
        <v>5</v>
      </c>
      <c r="AH735" s="17">
        <f t="shared" si="44"/>
        <v>2515.0300000000002</v>
      </c>
      <c r="AI735" s="1" t="str">
        <f t="shared" si="45"/>
        <v>Adulto</v>
      </c>
      <c r="AJ735" s="17">
        <f t="shared" si="46"/>
        <v>1848.2252359621812</v>
      </c>
      <c r="AK735" s="17">
        <f t="shared" si="47"/>
        <v>666.80476403781904</v>
      </c>
    </row>
    <row r="736" spans="1:37" x14ac:dyDescent="0.25">
      <c r="A736" s="4" t="s">
        <v>1422</v>
      </c>
      <c r="B736" s="2" t="s">
        <v>2542</v>
      </c>
      <c r="C736" s="2" t="s">
        <v>2543</v>
      </c>
      <c r="D736" s="2" t="s">
        <v>2551</v>
      </c>
      <c r="E736" s="13">
        <v>25240</v>
      </c>
      <c r="F736" s="14">
        <v>57</v>
      </c>
      <c r="G736" s="2" t="s">
        <v>2557</v>
      </c>
      <c r="H736" s="2" t="s">
        <v>2559</v>
      </c>
      <c r="I736" s="2" t="s">
        <v>2565</v>
      </c>
      <c r="J736" s="15" t="s">
        <v>3956</v>
      </c>
      <c r="K736" s="13">
        <v>45221</v>
      </c>
      <c r="L736" s="2" t="s">
        <v>5068</v>
      </c>
      <c r="M736" s="2" t="s">
        <v>5070</v>
      </c>
      <c r="N736" s="15" t="s">
        <v>5163</v>
      </c>
      <c r="O736" s="2" t="s">
        <v>5275</v>
      </c>
      <c r="P736" s="2" t="s">
        <v>5280</v>
      </c>
      <c r="Q736" s="2" t="s">
        <v>5287</v>
      </c>
      <c r="R736" s="15">
        <v>2656.78</v>
      </c>
      <c r="S736" s="2" t="s">
        <v>5290</v>
      </c>
      <c r="T736" s="2" t="s">
        <v>5292</v>
      </c>
      <c r="U736" s="16">
        <v>0.64355036146442135</v>
      </c>
      <c r="V736" s="15">
        <v>674.91</v>
      </c>
      <c r="W736" s="2" t="s">
        <v>5295</v>
      </c>
      <c r="X736" s="2" t="s">
        <v>5294</v>
      </c>
      <c r="Y736" s="14">
        <v>195</v>
      </c>
      <c r="Z736" s="14">
        <v>3</v>
      </c>
      <c r="AA736" s="2" t="s">
        <v>5298</v>
      </c>
      <c r="AB736" s="2">
        <v>3</v>
      </c>
      <c r="AC736" s="14">
        <v>2</v>
      </c>
      <c r="AD736" s="14">
        <v>1</v>
      </c>
      <c r="AE736" s="2" t="s">
        <v>5301</v>
      </c>
      <c r="AF736" s="2" t="s">
        <v>5294</v>
      </c>
      <c r="AG736" s="2">
        <v>1</v>
      </c>
      <c r="AH736" s="23">
        <f t="shared" si="44"/>
        <v>3331.69</v>
      </c>
      <c r="AI736" s="2" t="str">
        <f t="shared" si="45"/>
        <v>Adulto</v>
      </c>
      <c r="AJ736" s="23">
        <f t="shared" si="46"/>
        <v>2144.1103037873982</v>
      </c>
      <c r="AK736" s="17">
        <f t="shared" si="47"/>
        <v>1187.5796962126019</v>
      </c>
    </row>
    <row r="737" spans="1:37" x14ac:dyDescent="0.25">
      <c r="A737" s="4" t="s">
        <v>1424</v>
      </c>
      <c r="B737" s="2" t="s">
        <v>2538</v>
      </c>
      <c r="C737" s="2" t="s">
        <v>2545</v>
      </c>
      <c r="D737" s="2" t="s">
        <v>2552</v>
      </c>
      <c r="E737" s="13">
        <v>18305</v>
      </c>
      <c r="F737" s="14">
        <v>51</v>
      </c>
      <c r="G737" s="2" t="s">
        <v>2557</v>
      </c>
      <c r="H737" s="2" t="s">
        <v>2559</v>
      </c>
      <c r="I737" s="2" t="s">
        <v>2563</v>
      </c>
      <c r="J737" s="15" t="s">
        <v>3958</v>
      </c>
      <c r="K737" s="13">
        <v>44974</v>
      </c>
      <c r="L737" s="2" t="s">
        <v>5067</v>
      </c>
      <c r="M737" s="2" t="s">
        <v>5074</v>
      </c>
      <c r="N737" s="15" t="s">
        <v>5124</v>
      </c>
      <c r="O737" s="2" t="s">
        <v>5277</v>
      </c>
      <c r="P737" s="2" t="s">
        <v>5279</v>
      </c>
      <c r="Q737" s="2" t="s">
        <v>5287</v>
      </c>
      <c r="R737" s="15">
        <v>2365.86</v>
      </c>
      <c r="S737" s="2" t="s">
        <v>5290</v>
      </c>
      <c r="T737" s="2" t="s">
        <v>5293</v>
      </c>
      <c r="U737" s="16">
        <v>0.2654818263799088</v>
      </c>
      <c r="V737" s="15">
        <v>292.64</v>
      </c>
      <c r="W737" s="2" t="s">
        <v>5294</v>
      </c>
      <c r="X737" s="2" t="s">
        <v>5294</v>
      </c>
      <c r="Y737" s="14">
        <v>216</v>
      </c>
      <c r="Z737" s="14">
        <v>14</v>
      </c>
      <c r="AA737" s="2" t="s">
        <v>5297</v>
      </c>
      <c r="AB737" s="2">
        <v>3</v>
      </c>
      <c r="AC737" s="14">
        <v>1</v>
      </c>
      <c r="AD737" s="14">
        <v>4</v>
      </c>
      <c r="AE737" s="2" t="s">
        <v>5299</v>
      </c>
      <c r="AF737" s="2" t="s">
        <v>5295</v>
      </c>
      <c r="AG737" s="2">
        <v>3</v>
      </c>
      <c r="AH737" s="23">
        <f t="shared" si="44"/>
        <v>2658.5</v>
      </c>
      <c r="AI737" s="2" t="str">
        <f t="shared" si="45"/>
        <v>Adulto</v>
      </c>
      <c r="AJ737" s="23">
        <f t="shared" si="46"/>
        <v>705.78343543098754</v>
      </c>
      <c r="AK737" s="17">
        <f t="shared" si="47"/>
        <v>1952.7165645690125</v>
      </c>
    </row>
    <row r="738" spans="1:37" x14ac:dyDescent="0.25">
      <c r="A738" s="3" t="s">
        <v>1425</v>
      </c>
      <c r="B738" s="1" t="s">
        <v>2534</v>
      </c>
      <c r="C738" s="1" t="s">
        <v>2546</v>
      </c>
      <c r="D738" s="1" t="s">
        <v>2551</v>
      </c>
      <c r="E738" s="9">
        <v>40923</v>
      </c>
      <c r="F738" s="10">
        <v>54</v>
      </c>
      <c r="G738" s="1" t="s">
        <v>2553</v>
      </c>
      <c r="H738" s="1" t="s">
        <v>2558</v>
      </c>
      <c r="I738" s="1" t="s">
        <v>2564</v>
      </c>
      <c r="J738" s="11" t="s">
        <v>3959</v>
      </c>
      <c r="K738" s="9">
        <v>45037</v>
      </c>
      <c r="L738" s="1" t="s">
        <v>5068</v>
      </c>
      <c r="M738" s="1" t="s">
        <v>5073</v>
      </c>
      <c r="N738" s="11" t="s">
        <v>5182</v>
      </c>
      <c r="O738" s="1" t="s">
        <v>5278</v>
      </c>
      <c r="P738" s="1" t="s">
        <v>5280</v>
      </c>
      <c r="Q738" s="1" t="s">
        <v>5285</v>
      </c>
      <c r="R738" s="11">
        <v>2692.38</v>
      </c>
      <c r="S738" s="1" t="s">
        <v>5289</v>
      </c>
      <c r="T738" s="1" t="s">
        <v>5291</v>
      </c>
      <c r="U738" s="12">
        <v>0.70536295772711577</v>
      </c>
      <c r="V738" s="11">
        <v>58.39</v>
      </c>
      <c r="W738" s="1" t="s">
        <v>5295</v>
      </c>
      <c r="X738" s="1" t="s">
        <v>5295</v>
      </c>
      <c r="Y738" s="10">
        <v>168</v>
      </c>
      <c r="Z738" s="10">
        <v>9</v>
      </c>
      <c r="AA738" s="1" t="s">
        <v>5298</v>
      </c>
      <c r="AB738" s="1">
        <v>2</v>
      </c>
      <c r="AC738" s="10">
        <v>8</v>
      </c>
      <c r="AD738" s="10">
        <v>5</v>
      </c>
      <c r="AE738" s="1" t="s">
        <v>5302</v>
      </c>
      <c r="AF738" s="1" t="s">
        <v>5295</v>
      </c>
      <c r="AG738" s="1">
        <v>1</v>
      </c>
      <c r="AH738" s="17">
        <f t="shared" si="44"/>
        <v>2750.77</v>
      </c>
      <c r="AI738" s="1" t="str">
        <f t="shared" si="45"/>
        <v>Adulto</v>
      </c>
      <c r="AJ738" s="17">
        <f t="shared" si="46"/>
        <v>1940.2912632270181</v>
      </c>
      <c r="AK738" s="17">
        <f t="shared" si="47"/>
        <v>810.47873677298185</v>
      </c>
    </row>
    <row r="739" spans="1:37" x14ac:dyDescent="0.25">
      <c r="A739" s="4" t="s">
        <v>1428</v>
      </c>
      <c r="B739" s="2" t="s">
        <v>2539</v>
      </c>
      <c r="C739" s="2" t="s">
        <v>2547</v>
      </c>
      <c r="D739" s="2" t="s">
        <v>2551</v>
      </c>
      <c r="E739" s="13">
        <v>19466</v>
      </c>
      <c r="F739" s="14">
        <v>28</v>
      </c>
      <c r="G739" s="2" t="s">
        <v>2553</v>
      </c>
      <c r="H739" s="2" t="s">
        <v>2558</v>
      </c>
      <c r="I739" s="2" t="s">
        <v>2564</v>
      </c>
      <c r="J739" s="15" t="s">
        <v>3962</v>
      </c>
      <c r="K739" s="13">
        <v>45465</v>
      </c>
      <c r="L739" s="2" t="s">
        <v>5069</v>
      </c>
      <c r="M739" s="2" t="s">
        <v>5071</v>
      </c>
      <c r="N739" s="15" t="s">
        <v>5116</v>
      </c>
      <c r="O739" s="2" t="s">
        <v>5276</v>
      </c>
      <c r="P739" s="2" t="s">
        <v>5280</v>
      </c>
      <c r="Q739" s="2" t="s">
        <v>5284</v>
      </c>
      <c r="R739" s="15">
        <v>1015.81</v>
      </c>
      <c r="S739" s="2" t="s">
        <v>5288</v>
      </c>
      <c r="T739" s="2" t="s">
        <v>5293</v>
      </c>
      <c r="U739" s="16">
        <v>0.19527476850561601</v>
      </c>
      <c r="V739" s="15">
        <v>252.93</v>
      </c>
      <c r="W739" s="2" t="s">
        <v>5295</v>
      </c>
      <c r="X739" s="2" t="s">
        <v>5294</v>
      </c>
      <c r="Y739" s="14">
        <v>15</v>
      </c>
      <c r="Z739" s="14">
        <v>13</v>
      </c>
      <c r="AA739" s="2" t="s">
        <v>5296</v>
      </c>
      <c r="AB739" s="2">
        <v>4</v>
      </c>
      <c r="AC739" s="14">
        <v>3</v>
      </c>
      <c r="AD739" s="14">
        <v>9</v>
      </c>
      <c r="AE739" s="2" t="s">
        <v>5303</v>
      </c>
      <c r="AF739" s="2" t="s">
        <v>5295</v>
      </c>
      <c r="AG739" s="2">
        <v>2</v>
      </c>
      <c r="AH739" s="23">
        <f t="shared" si="44"/>
        <v>1268.74</v>
      </c>
      <c r="AI739" s="2" t="str">
        <f t="shared" si="45"/>
        <v>Adulto</v>
      </c>
      <c r="AJ739" s="23">
        <f t="shared" si="46"/>
        <v>247.75290979381526</v>
      </c>
      <c r="AK739" s="17">
        <f t="shared" si="47"/>
        <v>1020.9870902061848</v>
      </c>
    </row>
    <row r="740" spans="1:37" x14ac:dyDescent="0.25">
      <c r="A740" s="3" t="s">
        <v>1429</v>
      </c>
      <c r="B740" s="1" t="s">
        <v>2534</v>
      </c>
      <c r="C740" s="1" t="s">
        <v>2547</v>
      </c>
      <c r="D740" s="1" t="s">
        <v>2551</v>
      </c>
      <c r="E740" s="9">
        <v>25186</v>
      </c>
      <c r="F740" s="10">
        <v>19</v>
      </c>
      <c r="G740" s="1" t="s">
        <v>2556</v>
      </c>
      <c r="H740" s="1" t="s">
        <v>2559</v>
      </c>
      <c r="I740" s="1" t="s">
        <v>2564</v>
      </c>
      <c r="J740" s="11" t="s">
        <v>3963</v>
      </c>
      <c r="K740" s="9">
        <v>45207</v>
      </c>
      <c r="L740" s="1" t="s">
        <v>5068</v>
      </c>
      <c r="M740" s="1" t="s">
        <v>5070</v>
      </c>
      <c r="N740" s="11" t="s">
        <v>5135</v>
      </c>
      <c r="O740" s="1" t="s">
        <v>5275</v>
      </c>
      <c r="P740" s="1" t="s">
        <v>5282</v>
      </c>
      <c r="Q740" s="1" t="s">
        <v>5284</v>
      </c>
      <c r="R740" s="11">
        <v>999.82</v>
      </c>
      <c r="S740" s="1" t="s">
        <v>5288</v>
      </c>
      <c r="T740" s="1" t="s">
        <v>5291</v>
      </c>
      <c r="U740" s="12">
        <v>0.50475930487945864</v>
      </c>
      <c r="V740" s="11">
        <v>393.99</v>
      </c>
      <c r="W740" s="1" t="s">
        <v>5294</v>
      </c>
      <c r="X740" s="1" t="s">
        <v>5295</v>
      </c>
      <c r="Y740" s="10">
        <v>36</v>
      </c>
      <c r="Z740" s="10">
        <v>6</v>
      </c>
      <c r="AA740" s="1" t="s">
        <v>5298</v>
      </c>
      <c r="AB740" s="1">
        <v>1</v>
      </c>
      <c r="AC740" s="10">
        <v>8</v>
      </c>
      <c r="AD740" s="10">
        <v>5</v>
      </c>
      <c r="AE740" s="1" t="s">
        <v>5303</v>
      </c>
      <c r="AF740" s="1" t="s">
        <v>5294</v>
      </c>
      <c r="AG740" s="1">
        <v>2</v>
      </c>
      <c r="AH740" s="17">
        <f t="shared" si="44"/>
        <v>1393.81</v>
      </c>
      <c r="AI740" s="1" t="str">
        <f t="shared" si="45"/>
        <v>Adulto</v>
      </c>
      <c r="AJ740" s="17">
        <f t="shared" si="46"/>
        <v>703.53856673403823</v>
      </c>
      <c r="AK740" s="17">
        <f t="shared" si="47"/>
        <v>690.27143326596172</v>
      </c>
    </row>
    <row r="741" spans="1:37" x14ac:dyDescent="0.25">
      <c r="A741" s="4" t="s">
        <v>1430</v>
      </c>
      <c r="B741" s="2" t="s">
        <v>2538</v>
      </c>
      <c r="C741" s="2" t="s">
        <v>2548</v>
      </c>
      <c r="D741" s="2" t="s">
        <v>2551</v>
      </c>
      <c r="E741" s="13">
        <v>31191</v>
      </c>
      <c r="F741" s="14">
        <v>27</v>
      </c>
      <c r="G741" s="2" t="s">
        <v>2553</v>
      </c>
      <c r="H741" s="2" t="s">
        <v>2559</v>
      </c>
      <c r="I741" s="2" t="s">
        <v>2564</v>
      </c>
      <c r="J741" s="15" t="s">
        <v>3964</v>
      </c>
      <c r="K741" s="13">
        <v>45088</v>
      </c>
      <c r="L741" s="2" t="s">
        <v>5068</v>
      </c>
      <c r="M741" s="2" t="s">
        <v>5074</v>
      </c>
      <c r="N741" s="15" t="s">
        <v>5234</v>
      </c>
      <c r="O741" s="2" t="s">
        <v>5275</v>
      </c>
      <c r="P741" s="2" t="s">
        <v>5281</v>
      </c>
      <c r="Q741" s="2" t="s">
        <v>5287</v>
      </c>
      <c r="R741" s="15">
        <v>1167.96</v>
      </c>
      <c r="S741" s="2" t="s">
        <v>5290</v>
      </c>
      <c r="T741" s="2" t="s">
        <v>5291</v>
      </c>
      <c r="U741" s="16">
        <v>0.29390741287435501</v>
      </c>
      <c r="V741" s="15">
        <v>426.28</v>
      </c>
      <c r="W741" s="2" t="s">
        <v>5295</v>
      </c>
      <c r="X741" s="2" t="s">
        <v>5294</v>
      </c>
      <c r="Y741" s="14">
        <v>295</v>
      </c>
      <c r="Z741" s="14">
        <v>11</v>
      </c>
      <c r="AA741" s="2" t="s">
        <v>5297</v>
      </c>
      <c r="AB741" s="2">
        <v>4</v>
      </c>
      <c r="AC741" s="14">
        <v>2</v>
      </c>
      <c r="AD741" s="14">
        <v>8</v>
      </c>
      <c r="AE741" s="2" t="s">
        <v>5302</v>
      </c>
      <c r="AF741" s="2" t="s">
        <v>5294</v>
      </c>
      <c r="AG741" s="2">
        <v>3</v>
      </c>
      <c r="AH741" s="23">
        <f t="shared" si="44"/>
        <v>1594.24</v>
      </c>
      <c r="AI741" s="2" t="str">
        <f t="shared" si="45"/>
        <v>Adulto</v>
      </c>
      <c r="AJ741" s="23">
        <f t="shared" si="46"/>
        <v>468.55895390081173</v>
      </c>
      <c r="AK741" s="17">
        <f t="shared" si="47"/>
        <v>1125.6810460991883</v>
      </c>
    </row>
    <row r="742" spans="1:37" x14ac:dyDescent="0.25">
      <c r="A742" s="3" t="s">
        <v>1431</v>
      </c>
      <c r="B742" s="1" t="s">
        <v>2538</v>
      </c>
      <c r="C742" s="1" t="s">
        <v>2545</v>
      </c>
      <c r="D742" s="1" t="s">
        <v>2551</v>
      </c>
      <c r="E742" s="9">
        <v>29182</v>
      </c>
      <c r="F742" s="10">
        <v>48</v>
      </c>
      <c r="G742" s="1" t="s">
        <v>2557</v>
      </c>
      <c r="H742" s="1" t="s">
        <v>2560</v>
      </c>
      <c r="I742" s="1" t="s">
        <v>2564</v>
      </c>
      <c r="J742" s="11" t="s">
        <v>3965</v>
      </c>
      <c r="K742" s="9">
        <v>45328</v>
      </c>
      <c r="L742" s="1" t="s">
        <v>5069</v>
      </c>
      <c r="M742" s="1" t="s">
        <v>5072</v>
      </c>
      <c r="N742" s="11" t="s">
        <v>5243</v>
      </c>
      <c r="O742" s="1" t="s">
        <v>5274</v>
      </c>
      <c r="P742" s="1" t="s">
        <v>5279</v>
      </c>
      <c r="Q742" s="1" t="s">
        <v>5285</v>
      </c>
      <c r="R742" s="11">
        <v>1857.37</v>
      </c>
      <c r="S742" s="1" t="s">
        <v>5289</v>
      </c>
      <c r="T742" s="1" t="s">
        <v>5293</v>
      </c>
      <c r="U742" s="12">
        <v>5.3479669536486307E-2</v>
      </c>
      <c r="V742" s="11">
        <v>676.99</v>
      </c>
      <c r="W742" s="1" t="s">
        <v>5294</v>
      </c>
      <c r="X742" s="1" t="s">
        <v>5295</v>
      </c>
      <c r="Y742" s="10">
        <v>224</v>
      </c>
      <c r="Z742" s="10">
        <v>12</v>
      </c>
      <c r="AA742" s="1" t="s">
        <v>5296</v>
      </c>
      <c r="AB742" s="1">
        <v>1</v>
      </c>
      <c r="AC742" s="10">
        <v>9</v>
      </c>
      <c r="AD742" s="10">
        <v>3</v>
      </c>
      <c r="AE742" s="1" t="s">
        <v>5302</v>
      </c>
      <c r="AF742" s="1" t="s">
        <v>5294</v>
      </c>
      <c r="AG742" s="1">
        <v>1</v>
      </c>
      <c r="AH742" s="17">
        <f t="shared" si="44"/>
        <v>2534.3599999999997</v>
      </c>
      <c r="AI742" s="1" t="str">
        <f t="shared" si="45"/>
        <v>Adulto</v>
      </c>
      <c r="AJ742" s="17">
        <f t="shared" si="46"/>
        <v>135.53673528648943</v>
      </c>
      <c r="AK742" s="17">
        <f t="shared" si="47"/>
        <v>2398.8232647135101</v>
      </c>
    </row>
    <row r="743" spans="1:37" x14ac:dyDescent="0.25">
      <c r="A743" s="4" t="s">
        <v>1432</v>
      </c>
      <c r="B743" s="2" t="s">
        <v>2538</v>
      </c>
      <c r="C743" s="2" t="s">
        <v>2544</v>
      </c>
      <c r="D743" s="2" t="s">
        <v>2551</v>
      </c>
      <c r="E743" s="13">
        <v>23251</v>
      </c>
      <c r="F743" s="14">
        <v>19</v>
      </c>
      <c r="G743" s="2" t="s">
        <v>2553</v>
      </c>
      <c r="H743" s="2" t="s">
        <v>2562</v>
      </c>
      <c r="I743" s="2" t="s">
        <v>2564</v>
      </c>
      <c r="J743" s="15" t="s">
        <v>3966</v>
      </c>
      <c r="K743" s="13">
        <v>45386</v>
      </c>
      <c r="L743" s="2" t="s">
        <v>5067</v>
      </c>
      <c r="M743" s="2" t="s">
        <v>5073</v>
      </c>
      <c r="N743" s="15" t="s">
        <v>5177</v>
      </c>
      <c r="O743" s="2" t="s">
        <v>5276</v>
      </c>
      <c r="P743" s="2" t="s">
        <v>5281</v>
      </c>
      <c r="Q743" s="2" t="s">
        <v>5287</v>
      </c>
      <c r="R743" s="15">
        <v>1496.18</v>
      </c>
      <c r="S743" s="2" t="s">
        <v>5288</v>
      </c>
      <c r="T743" s="2" t="s">
        <v>5291</v>
      </c>
      <c r="U743" s="16">
        <v>0.50370901286397973</v>
      </c>
      <c r="V743" s="15">
        <v>433.94</v>
      </c>
      <c r="W743" s="2" t="s">
        <v>5294</v>
      </c>
      <c r="X743" s="2" t="s">
        <v>5294</v>
      </c>
      <c r="Y743" s="14">
        <v>113</v>
      </c>
      <c r="Z743" s="14">
        <v>0</v>
      </c>
      <c r="AA743" s="2" t="s">
        <v>5297</v>
      </c>
      <c r="AB743" s="2">
        <v>1</v>
      </c>
      <c r="AC743" s="14">
        <v>1</v>
      </c>
      <c r="AD743" s="14">
        <v>4</v>
      </c>
      <c r="AE743" s="2" t="s">
        <v>5302</v>
      </c>
      <c r="AF743" s="2" t="s">
        <v>5295</v>
      </c>
      <c r="AG743" s="2">
        <v>4</v>
      </c>
      <c r="AH743" s="23">
        <f t="shared" si="44"/>
        <v>1930.1200000000001</v>
      </c>
      <c r="AI743" s="2" t="str">
        <f t="shared" si="45"/>
        <v>Adulto</v>
      </c>
      <c r="AJ743" s="23">
        <f t="shared" si="46"/>
        <v>972.21883990902461</v>
      </c>
      <c r="AK743" s="17">
        <f t="shared" si="47"/>
        <v>957.90116009097551</v>
      </c>
    </row>
    <row r="744" spans="1:37" x14ac:dyDescent="0.25">
      <c r="A744" s="3" t="s">
        <v>1433</v>
      </c>
      <c r="B744" s="1" t="s">
        <v>2537</v>
      </c>
      <c r="C744" s="1" t="s">
        <v>2544</v>
      </c>
      <c r="D744" s="1" t="s">
        <v>2551</v>
      </c>
      <c r="E744" s="9">
        <v>26943</v>
      </c>
      <c r="F744" s="10">
        <v>51</v>
      </c>
      <c r="G744" s="1" t="s">
        <v>2556</v>
      </c>
      <c r="H744" s="1" t="s">
        <v>2562</v>
      </c>
      <c r="I744" s="1" t="s">
        <v>2565</v>
      </c>
      <c r="J744" s="11" t="s">
        <v>3967</v>
      </c>
      <c r="K744" s="9">
        <v>45035</v>
      </c>
      <c r="L744" s="1" t="s">
        <v>5069</v>
      </c>
      <c r="M744" s="1" t="s">
        <v>5070</v>
      </c>
      <c r="N744" s="11" t="s">
        <v>5247</v>
      </c>
      <c r="O744" s="1" t="s">
        <v>5278</v>
      </c>
      <c r="P744" s="1" t="s">
        <v>5282</v>
      </c>
      <c r="Q744" s="1" t="s">
        <v>5284</v>
      </c>
      <c r="R744" s="11">
        <v>1978.22</v>
      </c>
      <c r="S744" s="1" t="s">
        <v>5289</v>
      </c>
      <c r="T744" s="1" t="s">
        <v>5293</v>
      </c>
      <c r="U744" s="12">
        <v>0.18183020869995239</v>
      </c>
      <c r="V744" s="11">
        <v>345.11</v>
      </c>
      <c r="W744" s="1" t="s">
        <v>5294</v>
      </c>
      <c r="X744" s="1" t="s">
        <v>5295</v>
      </c>
      <c r="Y744" s="10">
        <v>21</v>
      </c>
      <c r="Z744" s="10">
        <v>10</v>
      </c>
      <c r="AA744" s="1" t="s">
        <v>5296</v>
      </c>
      <c r="AB744" s="1">
        <v>1</v>
      </c>
      <c r="AC744" s="10">
        <v>2</v>
      </c>
      <c r="AD744" s="10">
        <v>4</v>
      </c>
      <c r="AE744" s="1" t="s">
        <v>5301</v>
      </c>
      <c r="AF744" s="1" t="s">
        <v>5294</v>
      </c>
      <c r="AG744" s="1">
        <v>0</v>
      </c>
      <c r="AH744" s="17">
        <f t="shared" si="44"/>
        <v>2323.33</v>
      </c>
      <c r="AI744" s="1" t="str">
        <f t="shared" si="45"/>
        <v>Adulto</v>
      </c>
      <c r="AJ744" s="17">
        <f t="shared" si="46"/>
        <v>422.45157877886038</v>
      </c>
      <c r="AK744" s="17">
        <f t="shared" si="47"/>
        <v>1900.8784212211394</v>
      </c>
    </row>
    <row r="745" spans="1:37" x14ac:dyDescent="0.25">
      <c r="A745" s="3" t="s">
        <v>1435</v>
      </c>
      <c r="B745" s="1" t="s">
        <v>2537</v>
      </c>
      <c r="C745" s="1" t="s">
        <v>2543</v>
      </c>
      <c r="D745" s="1" t="s">
        <v>2552</v>
      </c>
      <c r="E745" s="9">
        <v>35664</v>
      </c>
      <c r="F745" s="10">
        <v>29</v>
      </c>
      <c r="G745" s="1" t="s">
        <v>2554</v>
      </c>
      <c r="H745" s="1" t="s">
        <v>2562</v>
      </c>
      <c r="I745" s="1" t="s">
        <v>2563</v>
      </c>
      <c r="J745" s="11" t="s">
        <v>3969</v>
      </c>
      <c r="K745" s="9">
        <v>44950</v>
      </c>
      <c r="L745" s="1" t="s">
        <v>5067</v>
      </c>
      <c r="M745" s="1" t="s">
        <v>5073</v>
      </c>
      <c r="N745" s="11" t="s">
        <v>5138</v>
      </c>
      <c r="O745" s="1" t="s">
        <v>5276</v>
      </c>
      <c r="P745" s="1" t="s">
        <v>5281</v>
      </c>
      <c r="Q745" s="1" t="s">
        <v>5286</v>
      </c>
      <c r="R745" s="11">
        <v>362.35</v>
      </c>
      <c r="S745" s="1" t="s">
        <v>5289</v>
      </c>
      <c r="T745" s="1" t="s">
        <v>5291</v>
      </c>
      <c r="U745" s="12">
        <v>0.3843658976776988</v>
      </c>
      <c r="V745" s="11">
        <v>774.85</v>
      </c>
      <c r="W745" s="1" t="s">
        <v>5294</v>
      </c>
      <c r="X745" s="1" t="s">
        <v>5295</v>
      </c>
      <c r="Y745" s="10">
        <v>61</v>
      </c>
      <c r="Z745" s="10">
        <v>7</v>
      </c>
      <c r="AA745" s="1" t="s">
        <v>5297</v>
      </c>
      <c r="AB745" s="1">
        <v>2</v>
      </c>
      <c r="AC745" s="10">
        <v>4</v>
      </c>
      <c r="AD745" s="10">
        <v>4</v>
      </c>
      <c r="AE745" s="1" t="s">
        <v>5302</v>
      </c>
      <c r="AF745" s="1" t="s">
        <v>5294</v>
      </c>
      <c r="AG745" s="1">
        <v>1</v>
      </c>
      <c r="AH745" s="17">
        <f t="shared" si="44"/>
        <v>1137.2</v>
      </c>
      <c r="AI745" s="1" t="str">
        <f t="shared" si="45"/>
        <v>Adulto</v>
      </c>
      <c r="AJ745" s="17">
        <f t="shared" si="46"/>
        <v>437.10089883907909</v>
      </c>
      <c r="AK745" s="17">
        <f t="shared" si="47"/>
        <v>700.09910116092101</v>
      </c>
    </row>
    <row r="746" spans="1:37" x14ac:dyDescent="0.25">
      <c r="A746" s="4" t="s">
        <v>1436</v>
      </c>
      <c r="B746" s="2" t="s">
        <v>2541</v>
      </c>
      <c r="C746" s="2" t="s">
        <v>2547</v>
      </c>
      <c r="D746" s="2" t="s">
        <v>2552</v>
      </c>
      <c r="E746" s="13">
        <v>20131</v>
      </c>
      <c r="F746" s="14">
        <v>43</v>
      </c>
      <c r="G746" s="2" t="s">
        <v>2554</v>
      </c>
      <c r="H746" s="2" t="s">
        <v>2561</v>
      </c>
      <c r="I746" s="2" t="s">
        <v>2566</v>
      </c>
      <c r="J746" s="15" t="s">
        <v>3970</v>
      </c>
      <c r="K746" s="13">
        <v>45405</v>
      </c>
      <c r="L746" s="2" t="s">
        <v>5068</v>
      </c>
      <c r="M746" s="2" t="s">
        <v>2563</v>
      </c>
      <c r="N746" s="15" t="s">
        <v>5109</v>
      </c>
      <c r="O746" s="2" t="s">
        <v>5278</v>
      </c>
      <c r="P746" s="2" t="s">
        <v>5279</v>
      </c>
      <c r="Q746" s="2" t="s">
        <v>5285</v>
      </c>
      <c r="R746" s="15">
        <v>2930.79</v>
      </c>
      <c r="S746" s="2" t="s">
        <v>5288</v>
      </c>
      <c r="T746" s="2" t="s">
        <v>5292</v>
      </c>
      <c r="U746" s="16">
        <v>0.36178715785336341</v>
      </c>
      <c r="V746" s="15">
        <v>30.73</v>
      </c>
      <c r="W746" s="2" t="s">
        <v>5294</v>
      </c>
      <c r="X746" s="2" t="s">
        <v>5295</v>
      </c>
      <c r="Y746" s="14">
        <v>181</v>
      </c>
      <c r="Z746" s="14">
        <v>9</v>
      </c>
      <c r="AA746" s="2" t="s">
        <v>5297</v>
      </c>
      <c r="AB746" s="2">
        <v>1</v>
      </c>
      <c r="AC746" s="14">
        <v>4</v>
      </c>
      <c r="AD746" s="14">
        <v>5</v>
      </c>
      <c r="AE746" s="2" t="s">
        <v>5303</v>
      </c>
      <c r="AF746" s="2" t="s">
        <v>5295</v>
      </c>
      <c r="AG746" s="2">
        <v>5</v>
      </c>
      <c r="AH746" s="23">
        <f t="shared" si="44"/>
        <v>2961.52</v>
      </c>
      <c r="AI746" s="2" t="str">
        <f t="shared" si="45"/>
        <v>Adulto</v>
      </c>
      <c r="AJ746" s="23">
        <f t="shared" si="46"/>
        <v>1071.4399037258927</v>
      </c>
      <c r="AK746" s="17">
        <f t="shared" si="47"/>
        <v>1890.0800962741073</v>
      </c>
    </row>
    <row r="747" spans="1:37" x14ac:dyDescent="0.25">
      <c r="A747" s="3" t="s">
        <v>1439</v>
      </c>
      <c r="B747" s="1" t="s">
        <v>2537</v>
      </c>
      <c r="C747" s="1" t="s">
        <v>2547</v>
      </c>
      <c r="D747" s="1" t="s">
        <v>2552</v>
      </c>
      <c r="E747" s="9">
        <v>32380</v>
      </c>
      <c r="F747" s="10">
        <v>58</v>
      </c>
      <c r="G747" s="1" t="s">
        <v>2554</v>
      </c>
      <c r="H747" s="1" t="s">
        <v>2559</v>
      </c>
      <c r="I747" s="1" t="s">
        <v>2564</v>
      </c>
      <c r="J747" s="11" t="s">
        <v>3973</v>
      </c>
      <c r="K747" s="9">
        <v>45475</v>
      </c>
      <c r="L747" s="1" t="s">
        <v>5069</v>
      </c>
      <c r="M747" s="1" t="s">
        <v>2563</v>
      </c>
      <c r="N747" s="11" t="s">
        <v>5147</v>
      </c>
      <c r="O747" s="1" t="s">
        <v>5277</v>
      </c>
      <c r="P747" s="1" t="s">
        <v>5281</v>
      </c>
      <c r="Q747" s="1" t="s">
        <v>5286</v>
      </c>
      <c r="R747" s="11">
        <v>806.37</v>
      </c>
      <c r="S747" s="1" t="s">
        <v>5290</v>
      </c>
      <c r="T747" s="1" t="s">
        <v>5293</v>
      </c>
      <c r="U747" s="12">
        <v>0.85456742813474995</v>
      </c>
      <c r="V747" s="11">
        <v>540.16</v>
      </c>
      <c r="W747" s="1" t="s">
        <v>5294</v>
      </c>
      <c r="X747" s="1" t="s">
        <v>5294</v>
      </c>
      <c r="Y747" s="10">
        <v>276</v>
      </c>
      <c r="Z747" s="10">
        <v>13</v>
      </c>
      <c r="AA747" s="1" t="s">
        <v>5297</v>
      </c>
      <c r="AB747" s="1">
        <v>2</v>
      </c>
      <c r="AC747" s="10">
        <v>9</v>
      </c>
      <c r="AD747" s="10">
        <v>9</v>
      </c>
      <c r="AE747" s="1" t="s">
        <v>5302</v>
      </c>
      <c r="AF747" s="1" t="s">
        <v>5295</v>
      </c>
      <c r="AG747" s="1">
        <v>2</v>
      </c>
      <c r="AH747" s="17">
        <f t="shared" si="44"/>
        <v>1346.53</v>
      </c>
      <c r="AI747" s="1" t="str">
        <f t="shared" si="45"/>
        <v>Adulto</v>
      </c>
      <c r="AJ747" s="17">
        <f t="shared" si="46"/>
        <v>1150.7006790062849</v>
      </c>
      <c r="AK747" s="17">
        <f t="shared" si="47"/>
        <v>195.8293209937151</v>
      </c>
    </row>
    <row r="748" spans="1:37" x14ac:dyDescent="0.25">
      <c r="A748" s="3" t="s">
        <v>1441</v>
      </c>
      <c r="B748" s="1" t="s">
        <v>2535</v>
      </c>
      <c r="C748" s="1" t="s">
        <v>2544</v>
      </c>
      <c r="D748" s="1" t="s">
        <v>2552</v>
      </c>
      <c r="E748" s="9">
        <v>33543</v>
      </c>
      <c r="F748" s="10">
        <v>42</v>
      </c>
      <c r="G748" s="1" t="s">
        <v>2557</v>
      </c>
      <c r="H748" s="1" t="s">
        <v>2559</v>
      </c>
      <c r="I748" s="1" t="s">
        <v>2564</v>
      </c>
      <c r="J748" s="11" t="s">
        <v>3975</v>
      </c>
      <c r="K748" s="9">
        <v>45307</v>
      </c>
      <c r="L748" s="1" t="s">
        <v>5068</v>
      </c>
      <c r="M748" s="1" t="s">
        <v>5074</v>
      </c>
      <c r="N748" s="11" t="s">
        <v>5192</v>
      </c>
      <c r="O748" s="1" t="s">
        <v>5274</v>
      </c>
      <c r="P748" s="1" t="s">
        <v>5281</v>
      </c>
      <c r="Q748" s="1" t="s">
        <v>5287</v>
      </c>
      <c r="R748" s="11">
        <v>680.42</v>
      </c>
      <c r="S748" s="1" t="s">
        <v>5289</v>
      </c>
      <c r="T748" s="1" t="s">
        <v>5293</v>
      </c>
      <c r="U748" s="12">
        <v>0.35731027005564409</v>
      </c>
      <c r="V748" s="11">
        <v>264.08</v>
      </c>
      <c r="W748" s="1" t="s">
        <v>5294</v>
      </c>
      <c r="X748" s="1" t="s">
        <v>5295</v>
      </c>
      <c r="Y748" s="10">
        <v>282</v>
      </c>
      <c r="Z748" s="10">
        <v>10</v>
      </c>
      <c r="AA748" s="1" t="s">
        <v>5297</v>
      </c>
      <c r="AB748" s="1">
        <v>3</v>
      </c>
      <c r="AC748" s="10">
        <v>8</v>
      </c>
      <c r="AD748" s="10">
        <v>5</v>
      </c>
      <c r="AE748" s="1" t="s">
        <v>5300</v>
      </c>
      <c r="AF748" s="1" t="s">
        <v>5295</v>
      </c>
      <c r="AG748" s="1">
        <v>3</v>
      </c>
      <c r="AH748" s="17">
        <f t="shared" si="44"/>
        <v>944.5</v>
      </c>
      <c r="AI748" s="1" t="str">
        <f t="shared" si="45"/>
        <v>Adulto</v>
      </c>
      <c r="AJ748" s="17">
        <f t="shared" si="46"/>
        <v>337.47955006755586</v>
      </c>
      <c r="AK748" s="17">
        <f t="shared" si="47"/>
        <v>607.02044993244408</v>
      </c>
    </row>
    <row r="749" spans="1:37" x14ac:dyDescent="0.25">
      <c r="A749" s="3" t="s">
        <v>1443</v>
      </c>
      <c r="B749" s="1" t="s">
        <v>2538</v>
      </c>
      <c r="C749" s="1" t="s">
        <v>2546</v>
      </c>
      <c r="D749" s="1" t="s">
        <v>2552</v>
      </c>
      <c r="E749" s="9">
        <v>43872</v>
      </c>
      <c r="F749" s="10">
        <v>42</v>
      </c>
      <c r="G749" s="1" t="s">
        <v>2557</v>
      </c>
      <c r="H749" s="1" t="s">
        <v>2562</v>
      </c>
      <c r="I749" s="1" t="s">
        <v>2565</v>
      </c>
      <c r="J749" s="11" t="s">
        <v>3977</v>
      </c>
      <c r="K749" s="9">
        <v>45060</v>
      </c>
      <c r="L749" s="1" t="s">
        <v>5067</v>
      </c>
      <c r="M749" s="1" t="s">
        <v>5070</v>
      </c>
      <c r="N749" s="11" t="s">
        <v>5115</v>
      </c>
      <c r="O749" s="1" t="s">
        <v>5276</v>
      </c>
      <c r="P749" s="1" t="s">
        <v>5283</v>
      </c>
      <c r="Q749" s="1" t="s">
        <v>5284</v>
      </c>
      <c r="R749" s="11">
        <v>390.01</v>
      </c>
      <c r="S749" s="1" t="s">
        <v>5289</v>
      </c>
      <c r="T749" s="1" t="s">
        <v>5293</v>
      </c>
      <c r="U749" s="12">
        <v>0.1531280694099475</v>
      </c>
      <c r="V749" s="11">
        <v>285.69</v>
      </c>
      <c r="W749" s="1" t="s">
        <v>5294</v>
      </c>
      <c r="X749" s="1" t="s">
        <v>5295</v>
      </c>
      <c r="Y749" s="10">
        <v>85</v>
      </c>
      <c r="Z749" s="10">
        <v>0</v>
      </c>
      <c r="AA749" s="1" t="s">
        <v>5298</v>
      </c>
      <c r="AB749" s="1">
        <v>3</v>
      </c>
      <c r="AC749" s="10">
        <v>7</v>
      </c>
      <c r="AD749" s="10">
        <v>4</v>
      </c>
      <c r="AE749" s="1" t="s">
        <v>5302</v>
      </c>
      <c r="AF749" s="1" t="s">
        <v>5294</v>
      </c>
      <c r="AG749" s="1">
        <v>1</v>
      </c>
      <c r="AH749" s="17">
        <f t="shared" si="44"/>
        <v>675.7</v>
      </c>
      <c r="AI749" s="1" t="str">
        <f t="shared" si="45"/>
        <v>Adulto</v>
      </c>
      <c r="AJ749" s="17">
        <f t="shared" si="46"/>
        <v>103.46863650030153</v>
      </c>
      <c r="AK749" s="17">
        <f t="shared" si="47"/>
        <v>572.23136349969855</v>
      </c>
    </row>
    <row r="750" spans="1:37" x14ac:dyDescent="0.25">
      <c r="A750" s="3" t="s">
        <v>1445</v>
      </c>
      <c r="B750" s="1" t="s">
        <v>2535</v>
      </c>
      <c r="C750" s="1" t="s">
        <v>2547</v>
      </c>
      <c r="D750" s="1" t="s">
        <v>2552</v>
      </c>
      <c r="E750" s="9">
        <v>24554</v>
      </c>
      <c r="F750" s="10">
        <v>26</v>
      </c>
      <c r="G750" s="1" t="s">
        <v>2556</v>
      </c>
      <c r="H750" s="1" t="s">
        <v>2558</v>
      </c>
      <c r="I750" s="1" t="s">
        <v>2564</v>
      </c>
      <c r="J750" s="11" t="s">
        <v>3979</v>
      </c>
      <c r="K750" s="9">
        <v>45102</v>
      </c>
      <c r="L750" s="1" t="s">
        <v>5067</v>
      </c>
      <c r="M750" s="1" t="s">
        <v>5073</v>
      </c>
      <c r="N750" s="11" t="s">
        <v>5251</v>
      </c>
      <c r="O750" s="1" t="s">
        <v>5274</v>
      </c>
      <c r="P750" s="1" t="s">
        <v>5280</v>
      </c>
      <c r="Q750" s="1" t="s">
        <v>5285</v>
      </c>
      <c r="R750" s="11">
        <v>2290.5700000000002</v>
      </c>
      <c r="S750" s="1" t="s">
        <v>5288</v>
      </c>
      <c r="T750" s="1" t="s">
        <v>5291</v>
      </c>
      <c r="U750" s="12">
        <v>0.66140159821197686</v>
      </c>
      <c r="V750" s="11">
        <v>650.71</v>
      </c>
      <c r="W750" s="1" t="s">
        <v>5294</v>
      </c>
      <c r="X750" s="1" t="s">
        <v>5294</v>
      </c>
      <c r="Y750" s="10">
        <v>150</v>
      </c>
      <c r="Z750" s="10">
        <v>12</v>
      </c>
      <c r="AA750" s="1" t="s">
        <v>5296</v>
      </c>
      <c r="AB750" s="1">
        <v>4</v>
      </c>
      <c r="AC750" s="10">
        <v>7</v>
      </c>
      <c r="AD750" s="10">
        <v>5</v>
      </c>
      <c r="AE750" s="1" t="s">
        <v>5299</v>
      </c>
      <c r="AF750" s="1" t="s">
        <v>5294</v>
      </c>
      <c r="AG750" s="1">
        <v>1</v>
      </c>
      <c r="AH750" s="17">
        <f t="shared" si="44"/>
        <v>2941.28</v>
      </c>
      <c r="AI750" s="1" t="str">
        <f t="shared" si="45"/>
        <v>Adulto</v>
      </c>
      <c r="AJ750" s="17">
        <f t="shared" si="46"/>
        <v>1945.3672927889234</v>
      </c>
      <c r="AK750" s="17">
        <f t="shared" si="47"/>
        <v>995.91270721107685</v>
      </c>
    </row>
    <row r="751" spans="1:37" x14ac:dyDescent="0.25">
      <c r="A751" s="4" t="s">
        <v>1446</v>
      </c>
      <c r="B751" s="2" t="s">
        <v>2541</v>
      </c>
      <c r="C751" s="2" t="s">
        <v>2544</v>
      </c>
      <c r="D751" s="2" t="s">
        <v>2552</v>
      </c>
      <c r="E751" s="13">
        <v>25504</v>
      </c>
      <c r="F751" s="14">
        <v>18</v>
      </c>
      <c r="G751" s="2" t="s">
        <v>2555</v>
      </c>
      <c r="H751" s="2" t="s">
        <v>2559</v>
      </c>
      <c r="I751" s="2" t="s">
        <v>2566</v>
      </c>
      <c r="J751" s="15" t="s">
        <v>3980</v>
      </c>
      <c r="K751" s="13">
        <v>44964</v>
      </c>
      <c r="L751" s="2" t="s">
        <v>5068</v>
      </c>
      <c r="M751" s="2" t="s">
        <v>5072</v>
      </c>
      <c r="N751" s="15" t="s">
        <v>5175</v>
      </c>
      <c r="O751" s="2" t="s">
        <v>5274</v>
      </c>
      <c r="P751" s="2" t="s">
        <v>5279</v>
      </c>
      <c r="Q751" s="2" t="s">
        <v>5287</v>
      </c>
      <c r="R751" s="15">
        <v>2585.94</v>
      </c>
      <c r="S751" s="2" t="s">
        <v>5290</v>
      </c>
      <c r="T751" s="2" t="s">
        <v>5292</v>
      </c>
      <c r="U751" s="16">
        <v>0.65383397080320171</v>
      </c>
      <c r="V751" s="15">
        <v>116.37</v>
      </c>
      <c r="W751" s="2" t="s">
        <v>5295</v>
      </c>
      <c r="X751" s="2" t="s">
        <v>5295</v>
      </c>
      <c r="Y751" s="14">
        <v>50</v>
      </c>
      <c r="Z751" s="14">
        <v>12</v>
      </c>
      <c r="AA751" s="2" t="s">
        <v>5298</v>
      </c>
      <c r="AB751" s="2">
        <v>4</v>
      </c>
      <c r="AC751" s="14">
        <v>0</v>
      </c>
      <c r="AD751" s="14">
        <v>1</v>
      </c>
      <c r="AE751" s="2" t="s">
        <v>5302</v>
      </c>
      <c r="AF751" s="2" t="s">
        <v>5294</v>
      </c>
      <c r="AG751" s="2">
        <v>3</v>
      </c>
      <c r="AH751" s="23">
        <f t="shared" si="44"/>
        <v>2702.31</v>
      </c>
      <c r="AI751" s="2" t="str">
        <f t="shared" si="45"/>
        <v>Adulto</v>
      </c>
      <c r="AJ751" s="23">
        <f t="shared" si="46"/>
        <v>1766.8620776411999</v>
      </c>
      <c r="AK751" s="17">
        <f t="shared" si="47"/>
        <v>935.44792235880004</v>
      </c>
    </row>
    <row r="752" spans="1:37" x14ac:dyDescent="0.25">
      <c r="A752" s="3" t="s">
        <v>1447</v>
      </c>
      <c r="B752" s="1" t="s">
        <v>2539</v>
      </c>
      <c r="C752" s="1" t="s">
        <v>2545</v>
      </c>
      <c r="D752" s="1" t="s">
        <v>2552</v>
      </c>
      <c r="E752" s="9">
        <v>41572</v>
      </c>
      <c r="F752" s="10">
        <v>42</v>
      </c>
      <c r="G752" s="1" t="s">
        <v>2555</v>
      </c>
      <c r="H752" s="1" t="s">
        <v>2562</v>
      </c>
      <c r="I752" s="1" t="s">
        <v>2564</v>
      </c>
      <c r="J752" s="11" t="s">
        <v>3981</v>
      </c>
      <c r="K752" s="9">
        <v>45272</v>
      </c>
      <c r="L752" s="1" t="s">
        <v>5068</v>
      </c>
      <c r="M752" s="1" t="s">
        <v>5071</v>
      </c>
      <c r="N752" s="11" t="s">
        <v>5245</v>
      </c>
      <c r="O752" s="1" t="s">
        <v>5277</v>
      </c>
      <c r="P752" s="1" t="s">
        <v>5282</v>
      </c>
      <c r="Q752" s="1" t="s">
        <v>5285</v>
      </c>
      <c r="R752" s="11">
        <v>2216.1999999999998</v>
      </c>
      <c r="S752" s="1" t="s">
        <v>5288</v>
      </c>
      <c r="T752" s="1" t="s">
        <v>5288</v>
      </c>
      <c r="U752" s="12">
        <v>0.2341586640859388</v>
      </c>
      <c r="V752" s="11">
        <v>240.45</v>
      </c>
      <c r="W752" s="1" t="s">
        <v>5295</v>
      </c>
      <c r="X752" s="1" t="s">
        <v>5294</v>
      </c>
      <c r="Y752" s="10">
        <v>230</v>
      </c>
      <c r="Z752" s="10">
        <v>3</v>
      </c>
      <c r="AA752" s="1" t="s">
        <v>5296</v>
      </c>
      <c r="AB752" s="1">
        <v>4</v>
      </c>
      <c r="AC752" s="10">
        <v>7</v>
      </c>
      <c r="AD752" s="10">
        <v>1</v>
      </c>
      <c r="AE752" s="1" t="s">
        <v>5302</v>
      </c>
      <c r="AF752" s="1" t="s">
        <v>5295</v>
      </c>
      <c r="AG752" s="1">
        <v>3</v>
      </c>
      <c r="AH752" s="17">
        <f t="shared" si="44"/>
        <v>2456.6499999999996</v>
      </c>
      <c r="AI752" s="1" t="str">
        <f t="shared" si="45"/>
        <v>Adulto</v>
      </c>
      <c r="AJ752" s="17">
        <f t="shared" si="46"/>
        <v>575.24588212672143</v>
      </c>
      <c r="AK752" s="17">
        <f t="shared" si="47"/>
        <v>1881.4041178732782</v>
      </c>
    </row>
    <row r="753" spans="1:37" x14ac:dyDescent="0.25">
      <c r="A753" s="4" t="s">
        <v>1448</v>
      </c>
      <c r="B753" s="2" t="s">
        <v>2541</v>
      </c>
      <c r="C753" s="2" t="s">
        <v>2549</v>
      </c>
      <c r="D753" s="2" t="s">
        <v>2551</v>
      </c>
      <c r="E753" s="13">
        <v>34805</v>
      </c>
      <c r="F753" s="14">
        <v>51</v>
      </c>
      <c r="G753" s="2" t="s">
        <v>2555</v>
      </c>
      <c r="H753" s="2" t="s">
        <v>2561</v>
      </c>
      <c r="I753" s="2" t="s">
        <v>2563</v>
      </c>
      <c r="J753" s="15" t="s">
        <v>3982</v>
      </c>
      <c r="K753" s="13">
        <v>45535</v>
      </c>
      <c r="L753" s="2" t="s">
        <v>5068</v>
      </c>
      <c r="M753" s="2" t="s">
        <v>2563</v>
      </c>
      <c r="N753" s="15" t="s">
        <v>5152</v>
      </c>
      <c r="O753" s="2" t="s">
        <v>5278</v>
      </c>
      <c r="P753" s="2" t="s">
        <v>5283</v>
      </c>
      <c r="Q753" s="2" t="s">
        <v>5286</v>
      </c>
      <c r="R753" s="15">
        <v>2774.28</v>
      </c>
      <c r="S753" s="2" t="s">
        <v>5290</v>
      </c>
      <c r="T753" s="2" t="s">
        <v>5291</v>
      </c>
      <c r="U753" s="16">
        <v>0.2271235554389075</v>
      </c>
      <c r="V753" s="15">
        <v>159.18</v>
      </c>
      <c r="W753" s="2" t="s">
        <v>5295</v>
      </c>
      <c r="X753" s="2" t="s">
        <v>5295</v>
      </c>
      <c r="Y753" s="14">
        <v>79</v>
      </c>
      <c r="Z753" s="14">
        <v>6</v>
      </c>
      <c r="AA753" s="2" t="s">
        <v>5298</v>
      </c>
      <c r="AB753" s="2">
        <v>2</v>
      </c>
      <c r="AC753" s="14">
        <v>5</v>
      </c>
      <c r="AD753" s="14">
        <v>1</v>
      </c>
      <c r="AE753" s="2" t="s">
        <v>5300</v>
      </c>
      <c r="AF753" s="2" t="s">
        <v>5294</v>
      </c>
      <c r="AG753" s="2">
        <v>1</v>
      </c>
      <c r="AH753" s="23">
        <f t="shared" si="44"/>
        <v>2933.46</v>
      </c>
      <c r="AI753" s="2" t="str">
        <f t="shared" si="45"/>
        <v>Adulto</v>
      </c>
      <c r="AJ753" s="23">
        <f t="shared" si="46"/>
        <v>666.25786493781754</v>
      </c>
      <c r="AK753" s="17">
        <f t="shared" si="47"/>
        <v>2267.2021350621826</v>
      </c>
    </row>
    <row r="754" spans="1:37" x14ac:dyDescent="0.25">
      <c r="A754" s="4" t="s">
        <v>1450</v>
      </c>
      <c r="B754" s="2" t="s">
        <v>2535</v>
      </c>
      <c r="C754" s="2" t="s">
        <v>2544</v>
      </c>
      <c r="D754" s="2" t="s">
        <v>2552</v>
      </c>
      <c r="E754" s="13">
        <v>42132</v>
      </c>
      <c r="F754" s="14">
        <v>16</v>
      </c>
      <c r="G754" s="2" t="s">
        <v>2555</v>
      </c>
      <c r="H754" s="2" t="s">
        <v>2559</v>
      </c>
      <c r="I754" s="2" t="s">
        <v>2563</v>
      </c>
      <c r="J754" s="15" t="s">
        <v>3984</v>
      </c>
      <c r="K754" s="13">
        <v>45006</v>
      </c>
      <c r="L754" s="2" t="s">
        <v>5069</v>
      </c>
      <c r="M754" s="2" t="s">
        <v>2563</v>
      </c>
      <c r="N754" s="15" t="s">
        <v>5124</v>
      </c>
      <c r="O754" s="2" t="s">
        <v>5276</v>
      </c>
      <c r="P754" s="2" t="s">
        <v>5282</v>
      </c>
      <c r="Q754" s="2" t="s">
        <v>5284</v>
      </c>
      <c r="R754" s="15">
        <v>2048.41</v>
      </c>
      <c r="S754" s="2" t="s">
        <v>5289</v>
      </c>
      <c r="T754" s="2" t="s">
        <v>5288</v>
      </c>
      <c r="U754" s="16">
        <v>0.11698783941859529</v>
      </c>
      <c r="V754" s="15">
        <v>640.97</v>
      </c>
      <c r="W754" s="2" t="s">
        <v>5294</v>
      </c>
      <c r="X754" s="2" t="s">
        <v>5294</v>
      </c>
      <c r="Y754" s="14">
        <v>135</v>
      </c>
      <c r="Z754" s="14">
        <v>4</v>
      </c>
      <c r="AA754" s="2" t="s">
        <v>5296</v>
      </c>
      <c r="AB754" s="2">
        <v>2</v>
      </c>
      <c r="AC754" s="14">
        <v>2</v>
      </c>
      <c r="AD754" s="14">
        <v>5</v>
      </c>
      <c r="AE754" s="2" t="s">
        <v>5302</v>
      </c>
      <c r="AF754" s="2" t="s">
        <v>5295</v>
      </c>
      <c r="AG754" s="2">
        <v>5</v>
      </c>
      <c r="AH754" s="23">
        <f t="shared" si="44"/>
        <v>2689.38</v>
      </c>
      <c r="AI754" s="2" t="str">
        <f t="shared" si="45"/>
        <v>Adulto</v>
      </c>
      <c r="AJ754" s="23">
        <f t="shared" si="46"/>
        <v>314.62475557558184</v>
      </c>
      <c r="AK754" s="17">
        <f t="shared" si="47"/>
        <v>2374.7552444244184</v>
      </c>
    </row>
    <row r="755" spans="1:37" x14ac:dyDescent="0.25">
      <c r="A755" s="4" t="s">
        <v>1454</v>
      </c>
      <c r="B755" s="2" t="s">
        <v>2540</v>
      </c>
      <c r="C755" s="2" t="s">
        <v>2547</v>
      </c>
      <c r="D755" s="2" t="s">
        <v>2552</v>
      </c>
      <c r="E755" s="13">
        <v>40191</v>
      </c>
      <c r="F755" s="14">
        <v>45</v>
      </c>
      <c r="G755" s="2" t="s">
        <v>2553</v>
      </c>
      <c r="H755" s="2" t="s">
        <v>2559</v>
      </c>
      <c r="I755" s="2" t="s">
        <v>2565</v>
      </c>
      <c r="J755" s="15" t="s">
        <v>3988</v>
      </c>
      <c r="K755" s="13">
        <v>45256</v>
      </c>
      <c r="L755" s="2" t="s">
        <v>5069</v>
      </c>
      <c r="M755" s="2" t="s">
        <v>5071</v>
      </c>
      <c r="N755" s="15" t="s">
        <v>5181</v>
      </c>
      <c r="O755" s="2" t="s">
        <v>5277</v>
      </c>
      <c r="P755" s="2" t="s">
        <v>5279</v>
      </c>
      <c r="Q755" s="2" t="s">
        <v>5287</v>
      </c>
      <c r="R755" s="15">
        <v>2616.09</v>
      </c>
      <c r="S755" s="2" t="s">
        <v>5290</v>
      </c>
      <c r="T755" s="2" t="s">
        <v>5293</v>
      </c>
      <c r="U755" s="16">
        <v>0.21067729902655921</v>
      </c>
      <c r="V755" s="15">
        <v>549.71</v>
      </c>
      <c r="W755" s="2" t="s">
        <v>5294</v>
      </c>
      <c r="X755" s="2" t="s">
        <v>5294</v>
      </c>
      <c r="Y755" s="14">
        <v>226</v>
      </c>
      <c r="Z755" s="14">
        <v>3</v>
      </c>
      <c r="AA755" s="2" t="s">
        <v>5297</v>
      </c>
      <c r="AB755" s="2">
        <v>1</v>
      </c>
      <c r="AC755" s="14">
        <v>8</v>
      </c>
      <c r="AD755" s="14">
        <v>5</v>
      </c>
      <c r="AE755" s="2" t="s">
        <v>5300</v>
      </c>
      <c r="AF755" s="2" t="s">
        <v>5294</v>
      </c>
      <c r="AG755" s="2">
        <v>2</v>
      </c>
      <c r="AH755" s="23">
        <f t="shared" si="44"/>
        <v>3165.8</v>
      </c>
      <c r="AI755" s="2" t="str">
        <f t="shared" si="45"/>
        <v>Adulto</v>
      </c>
      <c r="AJ755" s="23">
        <f t="shared" si="46"/>
        <v>666.96219325828122</v>
      </c>
      <c r="AK755" s="17">
        <f t="shared" si="47"/>
        <v>2498.8378067417189</v>
      </c>
    </row>
    <row r="756" spans="1:37" x14ac:dyDescent="0.25">
      <c r="A756" s="3" t="s">
        <v>1455</v>
      </c>
      <c r="B756" s="1" t="s">
        <v>2535</v>
      </c>
      <c r="C756" s="1" t="s">
        <v>2546</v>
      </c>
      <c r="D756" s="1" t="s">
        <v>2552</v>
      </c>
      <c r="E756" s="9">
        <v>23562</v>
      </c>
      <c r="F756" s="10">
        <v>22</v>
      </c>
      <c r="G756" s="1" t="s">
        <v>2554</v>
      </c>
      <c r="H756" s="1" t="s">
        <v>2559</v>
      </c>
      <c r="I756" s="1" t="s">
        <v>2566</v>
      </c>
      <c r="J756" s="11" t="s">
        <v>3989</v>
      </c>
      <c r="K756" s="9">
        <v>44954</v>
      </c>
      <c r="L756" s="1" t="s">
        <v>5069</v>
      </c>
      <c r="M756" s="1" t="s">
        <v>5070</v>
      </c>
      <c r="N756" s="11" t="s">
        <v>5142</v>
      </c>
      <c r="O756" s="1" t="s">
        <v>5276</v>
      </c>
      <c r="P756" s="1" t="s">
        <v>5283</v>
      </c>
      <c r="Q756" s="1" t="s">
        <v>5286</v>
      </c>
      <c r="R756" s="11">
        <v>563.08000000000004</v>
      </c>
      <c r="S756" s="1" t="s">
        <v>5288</v>
      </c>
      <c r="T756" s="1" t="s">
        <v>5292</v>
      </c>
      <c r="U756" s="12">
        <v>1.680174977386284E-2</v>
      </c>
      <c r="V756" s="11">
        <v>498</v>
      </c>
      <c r="W756" s="1" t="s">
        <v>5294</v>
      </c>
      <c r="X756" s="1" t="s">
        <v>5295</v>
      </c>
      <c r="Y756" s="10">
        <v>47</v>
      </c>
      <c r="Z756" s="10">
        <v>10</v>
      </c>
      <c r="AA756" s="1" t="s">
        <v>5297</v>
      </c>
      <c r="AB756" s="1">
        <v>2</v>
      </c>
      <c r="AC756" s="10">
        <v>0</v>
      </c>
      <c r="AD756" s="10">
        <v>6</v>
      </c>
      <c r="AE756" s="1" t="s">
        <v>5303</v>
      </c>
      <c r="AF756" s="1" t="s">
        <v>5294</v>
      </c>
      <c r="AG756" s="1">
        <v>0</v>
      </c>
      <c r="AH756" s="17">
        <f t="shared" si="44"/>
        <v>1061.08</v>
      </c>
      <c r="AI756" s="1" t="str">
        <f t="shared" si="45"/>
        <v>Adulto</v>
      </c>
      <c r="AJ756" s="17">
        <f t="shared" si="46"/>
        <v>17.828000650050381</v>
      </c>
      <c r="AK756" s="17">
        <f t="shared" si="47"/>
        <v>1043.2519993499495</v>
      </c>
    </row>
    <row r="757" spans="1:37" x14ac:dyDescent="0.25">
      <c r="A757" s="4" t="s">
        <v>1456</v>
      </c>
      <c r="B757" s="2" t="s">
        <v>2538</v>
      </c>
      <c r="C757" s="2" t="s">
        <v>2549</v>
      </c>
      <c r="D757" s="2" t="s">
        <v>2552</v>
      </c>
      <c r="E757" s="13">
        <v>37579</v>
      </c>
      <c r="F757" s="14">
        <v>23</v>
      </c>
      <c r="G757" s="2" t="s">
        <v>2556</v>
      </c>
      <c r="H757" s="2" t="s">
        <v>2560</v>
      </c>
      <c r="I757" s="2" t="s">
        <v>2566</v>
      </c>
      <c r="J757" s="15" t="s">
        <v>3990</v>
      </c>
      <c r="K757" s="13">
        <v>45023</v>
      </c>
      <c r="L757" s="2" t="s">
        <v>5069</v>
      </c>
      <c r="M757" s="2" t="s">
        <v>5070</v>
      </c>
      <c r="N757" s="15" t="s">
        <v>5260</v>
      </c>
      <c r="O757" s="2" t="s">
        <v>5275</v>
      </c>
      <c r="P757" s="2" t="s">
        <v>5281</v>
      </c>
      <c r="Q757" s="2" t="s">
        <v>5286</v>
      </c>
      <c r="R757" s="15">
        <v>134.49</v>
      </c>
      <c r="S757" s="2" t="s">
        <v>5289</v>
      </c>
      <c r="T757" s="2" t="s">
        <v>5292</v>
      </c>
      <c r="U757" s="16">
        <v>0.93669084182522988</v>
      </c>
      <c r="V757" s="15">
        <v>356.56</v>
      </c>
      <c r="W757" s="2" t="s">
        <v>5295</v>
      </c>
      <c r="X757" s="2" t="s">
        <v>5295</v>
      </c>
      <c r="Y757" s="14">
        <v>252</v>
      </c>
      <c r="Z757" s="14">
        <v>7</v>
      </c>
      <c r="AA757" s="2" t="s">
        <v>5298</v>
      </c>
      <c r="AB757" s="2">
        <v>3</v>
      </c>
      <c r="AC757" s="14">
        <v>8</v>
      </c>
      <c r="AD757" s="14">
        <v>5</v>
      </c>
      <c r="AE757" s="2" t="s">
        <v>5302</v>
      </c>
      <c r="AF757" s="2" t="s">
        <v>5295</v>
      </c>
      <c r="AG757" s="2">
        <v>0</v>
      </c>
      <c r="AH757" s="23">
        <f t="shared" si="44"/>
        <v>491.05</v>
      </c>
      <c r="AI757" s="2" t="str">
        <f t="shared" si="45"/>
        <v>Adulto</v>
      </c>
      <c r="AJ757" s="23">
        <f t="shared" si="46"/>
        <v>459.96203787827915</v>
      </c>
      <c r="AK757" s="17">
        <f t="shared" si="47"/>
        <v>31.087962121720864</v>
      </c>
    </row>
    <row r="758" spans="1:37" x14ac:dyDescent="0.25">
      <c r="A758" s="3" t="s">
        <v>1457</v>
      </c>
      <c r="B758" s="1" t="s">
        <v>2537</v>
      </c>
      <c r="C758" s="1" t="s">
        <v>2544</v>
      </c>
      <c r="D758" s="1" t="s">
        <v>2551</v>
      </c>
      <c r="E758" s="9">
        <v>36089</v>
      </c>
      <c r="F758" s="10">
        <v>59</v>
      </c>
      <c r="G758" s="1" t="s">
        <v>2557</v>
      </c>
      <c r="H758" s="1" t="s">
        <v>2560</v>
      </c>
      <c r="I758" s="1" t="s">
        <v>2564</v>
      </c>
      <c r="J758" s="11" t="s">
        <v>3991</v>
      </c>
      <c r="K758" s="9">
        <v>45568</v>
      </c>
      <c r="L758" s="1" t="s">
        <v>5068</v>
      </c>
      <c r="M758" s="1" t="s">
        <v>5074</v>
      </c>
      <c r="N758" s="11" t="s">
        <v>5086</v>
      </c>
      <c r="O758" s="1" t="s">
        <v>5276</v>
      </c>
      <c r="P758" s="1" t="s">
        <v>5279</v>
      </c>
      <c r="Q758" s="1" t="s">
        <v>5286</v>
      </c>
      <c r="R758" s="11">
        <v>535.28</v>
      </c>
      <c r="S758" s="1" t="s">
        <v>5288</v>
      </c>
      <c r="T758" s="1" t="s">
        <v>5288</v>
      </c>
      <c r="U758" s="12">
        <v>0.34397182735351128</v>
      </c>
      <c r="V758" s="11">
        <v>241.55</v>
      </c>
      <c r="W758" s="1" t="s">
        <v>5294</v>
      </c>
      <c r="X758" s="1" t="s">
        <v>5295</v>
      </c>
      <c r="Y758" s="10">
        <v>102</v>
      </c>
      <c r="Z758" s="10">
        <v>5</v>
      </c>
      <c r="AA758" s="1" t="s">
        <v>5297</v>
      </c>
      <c r="AB758" s="1">
        <v>3</v>
      </c>
      <c r="AC758" s="10">
        <v>2</v>
      </c>
      <c r="AD758" s="10">
        <v>6</v>
      </c>
      <c r="AE758" s="1" t="s">
        <v>5300</v>
      </c>
      <c r="AF758" s="1" t="s">
        <v>5295</v>
      </c>
      <c r="AG758" s="1">
        <v>3</v>
      </c>
      <c r="AH758" s="17">
        <f t="shared" si="44"/>
        <v>776.82999999999993</v>
      </c>
      <c r="AI758" s="1" t="str">
        <f t="shared" si="45"/>
        <v>Adulto</v>
      </c>
      <c r="AJ758" s="17">
        <f t="shared" si="46"/>
        <v>267.20763464302814</v>
      </c>
      <c r="AK758" s="17">
        <f t="shared" si="47"/>
        <v>509.62236535697178</v>
      </c>
    </row>
    <row r="759" spans="1:37" x14ac:dyDescent="0.25">
      <c r="A759" s="4" t="s">
        <v>1458</v>
      </c>
      <c r="B759" s="2" t="s">
        <v>2533</v>
      </c>
      <c r="C759" s="2" t="s">
        <v>2544</v>
      </c>
      <c r="D759" s="2" t="s">
        <v>2552</v>
      </c>
      <c r="E759" s="13">
        <v>37995</v>
      </c>
      <c r="F759" s="14">
        <v>62</v>
      </c>
      <c r="G759" s="2" t="s">
        <v>2555</v>
      </c>
      <c r="H759" s="2" t="s">
        <v>2560</v>
      </c>
      <c r="I759" s="2" t="s">
        <v>2566</v>
      </c>
      <c r="J759" s="15" t="s">
        <v>3992</v>
      </c>
      <c r="K759" s="13">
        <v>45554</v>
      </c>
      <c r="L759" s="2" t="s">
        <v>5068</v>
      </c>
      <c r="M759" s="2" t="s">
        <v>5071</v>
      </c>
      <c r="N759" s="15" t="s">
        <v>5188</v>
      </c>
      <c r="O759" s="2" t="s">
        <v>5274</v>
      </c>
      <c r="P759" s="2" t="s">
        <v>5283</v>
      </c>
      <c r="Q759" s="2" t="s">
        <v>5285</v>
      </c>
      <c r="R759" s="15">
        <v>2691.1</v>
      </c>
      <c r="S759" s="2" t="s">
        <v>5290</v>
      </c>
      <c r="T759" s="2" t="s">
        <v>5291</v>
      </c>
      <c r="U759" s="16">
        <v>0.31041026498834612</v>
      </c>
      <c r="V759" s="15">
        <v>379.51</v>
      </c>
      <c r="W759" s="2" t="s">
        <v>5295</v>
      </c>
      <c r="X759" s="2" t="s">
        <v>5294</v>
      </c>
      <c r="Y759" s="14">
        <v>35</v>
      </c>
      <c r="Z759" s="14">
        <v>9</v>
      </c>
      <c r="AA759" s="2" t="s">
        <v>5298</v>
      </c>
      <c r="AB759" s="2">
        <v>4</v>
      </c>
      <c r="AC759" s="14">
        <v>5</v>
      </c>
      <c r="AD759" s="14">
        <v>8</v>
      </c>
      <c r="AE759" s="2" t="s">
        <v>5299</v>
      </c>
      <c r="AF759" s="2" t="s">
        <v>5294</v>
      </c>
      <c r="AG759" s="2">
        <v>2</v>
      </c>
      <c r="AH759" s="23">
        <f t="shared" si="44"/>
        <v>3070.6099999999997</v>
      </c>
      <c r="AI759" s="2" t="str">
        <f t="shared" si="45"/>
        <v>Adulto</v>
      </c>
      <c r="AJ759" s="23">
        <f t="shared" si="46"/>
        <v>953.14886377586538</v>
      </c>
      <c r="AK759" s="17">
        <f t="shared" si="47"/>
        <v>2117.4611362241344</v>
      </c>
    </row>
    <row r="760" spans="1:37" x14ac:dyDescent="0.25">
      <c r="A760" s="4" t="s">
        <v>1460</v>
      </c>
      <c r="B760" s="2" t="s">
        <v>2536</v>
      </c>
      <c r="C760" s="2" t="s">
        <v>2549</v>
      </c>
      <c r="D760" s="2" t="s">
        <v>2551</v>
      </c>
      <c r="E760" s="13">
        <v>34870</v>
      </c>
      <c r="F760" s="14">
        <v>54</v>
      </c>
      <c r="G760" s="2" t="s">
        <v>2553</v>
      </c>
      <c r="H760" s="2" t="s">
        <v>2562</v>
      </c>
      <c r="I760" s="2" t="s">
        <v>2564</v>
      </c>
      <c r="J760" s="15" t="s">
        <v>3994</v>
      </c>
      <c r="K760" s="13">
        <v>45545</v>
      </c>
      <c r="L760" s="2" t="s">
        <v>5068</v>
      </c>
      <c r="M760" s="2" t="s">
        <v>5070</v>
      </c>
      <c r="N760" s="15" t="s">
        <v>5181</v>
      </c>
      <c r="O760" s="2" t="s">
        <v>5274</v>
      </c>
      <c r="P760" s="2" t="s">
        <v>5281</v>
      </c>
      <c r="Q760" s="2" t="s">
        <v>5286</v>
      </c>
      <c r="R760" s="15">
        <v>739.43</v>
      </c>
      <c r="S760" s="2" t="s">
        <v>5290</v>
      </c>
      <c r="T760" s="2" t="s">
        <v>5292</v>
      </c>
      <c r="U760" s="16">
        <v>0.24453617304888989</v>
      </c>
      <c r="V760" s="15">
        <v>59.1</v>
      </c>
      <c r="W760" s="2" t="s">
        <v>5295</v>
      </c>
      <c r="X760" s="2" t="s">
        <v>5295</v>
      </c>
      <c r="Y760" s="14">
        <v>198</v>
      </c>
      <c r="Z760" s="14">
        <v>9</v>
      </c>
      <c r="AA760" s="2" t="s">
        <v>5296</v>
      </c>
      <c r="AB760" s="2">
        <v>4</v>
      </c>
      <c r="AC760" s="14">
        <v>3</v>
      </c>
      <c r="AD760" s="14">
        <v>7</v>
      </c>
      <c r="AE760" s="2" t="s">
        <v>5302</v>
      </c>
      <c r="AF760" s="2" t="s">
        <v>5295</v>
      </c>
      <c r="AG760" s="2">
        <v>1</v>
      </c>
      <c r="AH760" s="23">
        <f t="shared" si="44"/>
        <v>798.53</v>
      </c>
      <c r="AI760" s="2" t="str">
        <f t="shared" si="45"/>
        <v>Adulto</v>
      </c>
      <c r="AJ760" s="23">
        <f t="shared" si="46"/>
        <v>195.26947026473005</v>
      </c>
      <c r="AK760" s="17">
        <f t="shared" si="47"/>
        <v>603.26052973526998</v>
      </c>
    </row>
    <row r="761" spans="1:37" x14ac:dyDescent="0.25">
      <c r="A761" s="3" t="s">
        <v>1461</v>
      </c>
      <c r="B761" s="1" t="s">
        <v>2534</v>
      </c>
      <c r="C761" s="1" t="s">
        <v>2543</v>
      </c>
      <c r="D761" s="1" t="s">
        <v>2552</v>
      </c>
      <c r="E761" s="9">
        <v>43050</v>
      </c>
      <c r="F761" s="10">
        <v>57</v>
      </c>
      <c r="G761" s="1" t="s">
        <v>2557</v>
      </c>
      <c r="H761" s="1" t="s">
        <v>2559</v>
      </c>
      <c r="I761" s="1" t="s">
        <v>2566</v>
      </c>
      <c r="J761" s="11" t="s">
        <v>3995</v>
      </c>
      <c r="K761" s="9">
        <v>45342</v>
      </c>
      <c r="L761" s="1" t="s">
        <v>5067</v>
      </c>
      <c r="M761" s="1" t="s">
        <v>5072</v>
      </c>
      <c r="N761" s="11" t="s">
        <v>5112</v>
      </c>
      <c r="O761" s="1" t="s">
        <v>5277</v>
      </c>
      <c r="P761" s="1" t="s">
        <v>5283</v>
      </c>
      <c r="Q761" s="1" t="s">
        <v>5287</v>
      </c>
      <c r="R761" s="11">
        <v>93.04</v>
      </c>
      <c r="S761" s="1" t="s">
        <v>5290</v>
      </c>
      <c r="T761" s="1" t="s">
        <v>5288</v>
      </c>
      <c r="U761" s="12">
        <v>0.73455329044165663</v>
      </c>
      <c r="V761" s="11">
        <v>130.13999999999999</v>
      </c>
      <c r="W761" s="1" t="s">
        <v>5295</v>
      </c>
      <c r="X761" s="1" t="s">
        <v>5295</v>
      </c>
      <c r="Y761" s="10">
        <v>11</v>
      </c>
      <c r="Z761" s="10">
        <v>8</v>
      </c>
      <c r="AA761" s="1" t="s">
        <v>5297</v>
      </c>
      <c r="AB761" s="1">
        <v>4</v>
      </c>
      <c r="AC761" s="10">
        <v>1</v>
      </c>
      <c r="AD761" s="10">
        <v>6</v>
      </c>
      <c r="AE761" s="1" t="s">
        <v>5300</v>
      </c>
      <c r="AF761" s="1" t="s">
        <v>5294</v>
      </c>
      <c r="AG761" s="1">
        <v>3</v>
      </c>
      <c r="AH761" s="17">
        <f t="shared" si="44"/>
        <v>223.18</v>
      </c>
      <c r="AI761" s="1" t="str">
        <f t="shared" si="45"/>
        <v>Adulto</v>
      </c>
      <c r="AJ761" s="17">
        <f t="shared" si="46"/>
        <v>163.93760336076892</v>
      </c>
      <c r="AK761" s="17">
        <f t="shared" si="47"/>
        <v>59.242396639231089</v>
      </c>
    </row>
    <row r="762" spans="1:37" x14ac:dyDescent="0.25">
      <c r="A762" s="4" t="s">
        <v>1462</v>
      </c>
      <c r="B762" s="2" t="s">
        <v>2542</v>
      </c>
      <c r="C762" s="2" t="s">
        <v>2549</v>
      </c>
      <c r="D762" s="2" t="s">
        <v>2552</v>
      </c>
      <c r="E762" s="13">
        <v>20892</v>
      </c>
      <c r="F762" s="14">
        <v>23</v>
      </c>
      <c r="G762" s="2" t="s">
        <v>2554</v>
      </c>
      <c r="H762" s="2" t="s">
        <v>2560</v>
      </c>
      <c r="I762" s="2" t="s">
        <v>2566</v>
      </c>
      <c r="J762" s="15" t="s">
        <v>3996</v>
      </c>
      <c r="K762" s="13">
        <v>45491</v>
      </c>
      <c r="L762" s="2" t="s">
        <v>5067</v>
      </c>
      <c r="M762" s="2" t="s">
        <v>5072</v>
      </c>
      <c r="N762" s="15" t="s">
        <v>5163</v>
      </c>
      <c r="O762" s="2" t="s">
        <v>5278</v>
      </c>
      <c r="P762" s="2" t="s">
        <v>5282</v>
      </c>
      <c r="Q762" s="2" t="s">
        <v>5285</v>
      </c>
      <c r="R762" s="15">
        <v>926.31</v>
      </c>
      <c r="S762" s="2" t="s">
        <v>5288</v>
      </c>
      <c r="T762" s="2" t="s">
        <v>5293</v>
      </c>
      <c r="U762" s="16">
        <v>0.90789362848742605</v>
      </c>
      <c r="V762" s="15">
        <v>500.32</v>
      </c>
      <c r="W762" s="2" t="s">
        <v>5294</v>
      </c>
      <c r="X762" s="2" t="s">
        <v>5294</v>
      </c>
      <c r="Y762" s="14">
        <v>102</v>
      </c>
      <c r="Z762" s="14">
        <v>3</v>
      </c>
      <c r="AA762" s="2" t="s">
        <v>5296</v>
      </c>
      <c r="AB762" s="2">
        <v>4</v>
      </c>
      <c r="AC762" s="14">
        <v>4</v>
      </c>
      <c r="AD762" s="14">
        <v>10</v>
      </c>
      <c r="AE762" s="2" t="s">
        <v>5303</v>
      </c>
      <c r="AF762" s="2" t="s">
        <v>5295</v>
      </c>
      <c r="AG762" s="2">
        <v>5</v>
      </c>
      <c r="AH762" s="23">
        <f t="shared" si="44"/>
        <v>1426.6299999999999</v>
      </c>
      <c r="AI762" s="2" t="str">
        <f t="shared" si="45"/>
        <v>Adulto</v>
      </c>
      <c r="AJ762" s="23">
        <f t="shared" si="46"/>
        <v>1295.2282872090166</v>
      </c>
      <c r="AK762" s="17">
        <f t="shared" si="47"/>
        <v>131.40171279098331</v>
      </c>
    </row>
    <row r="763" spans="1:37" x14ac:dyDescent="0.25">
      <c r="A763" s="3" t="s">
        <v>1463</v>
      </c>
      <c r="B763" s="1" t="s">
        <v>2540</v>
      </c>
      <c r="C763" s="1" t="s">
        <v>2546</v>
      </c>
      <c r="D763" s="1" t="s">
        <v>2552</v>
      </c>
      <c r="E763" s="9">
        <v>26294</v>
      </c>
      <c r="F763" s="10">
        <v>60</v>
      </c>
      <c r="G763" s="1" t="s">
        <v>2553</v>
      </c>
      <c r="H763" s="1" t="s">
        <v>2562</v>
      </c>
      <c r="I763" s="1" t="s">
        <v>2565</v>
      </c>
      <c r="J763" s="11" t="s">
        <v>3997</v>
      </c>
      <c r="K763" s="9">
        <v>45222</v>
      </c>
      <c r="L763" s="1" t="s">
        <v>5068</v>
      </c>
      <c r="M763" s="1" t="s">
        <v>5071</v>
      </c>
      <c r="N763" s="11" t="s">
        <v>5171</v>
      </c>
      <c r="O763" s="1" t="s">
        <v>5276</v>
      </c>
      <c r="P763" s="1" t="s">
        <v>5282</v>
      </c>
      <c r="Q763" s="1" t="s">
        <v>5284</v>
      </c>
      <c r="R763" s="11">
        <v>2161.14</v>
      </c>
      <c r="S763" s="1" t="s">
        <v>5290</v>
      </c>
      <c r="T763" s="1" t="s">
        <v>5293</v>
      </c>
      <c r="U763" s="12">
        <v>0.78605636593522443</v>
      </c>
      <c r="V763" s="11">
        <v>175.04</v>
      </c>
      <c r="W763" s="1" t="s">
        <v>5295</v>
      </c>
      <c r="X763" s="1" t="s">
        <v>5295</v>
      </c>
      <c r="Y763" s="10">
        <v>186</v>
      </c>
      <c r="Z763" s="10">
        <v>9</v>
      </c>
      <c r="AA763" s="1" t="s">
        <v>5297</v>
      </c>
      <c r="AB763" s="1">
        <v>2</v>
      </c>
      <c r="AC763" s="10">
        <v>2</v>
      </c>
      <c r="AD763" s="10">
        <v>8</v>
      </c>
      <c r="AE763" s="1" t="s">
        <v>5300</v>
      </c>
      <c r="AF763" s="1" t="s">
        <v>5295</v>
      </c>
      <c r="AG763" s="1">
        <v>1</v>
      </c>
      <c r="AH763" s="17">
        <f t="shared" si="44"/>
        <v>2336.1799999999998</v>
      </c>
      <c r="AI763" s="1" t="str">
        <f t="shared" si="45"/>
        <v>Adulto</v>
      </c>
      <c r="AJ763" s="17">
        <f t="shared" si="46"/>
        <v>1836.3691609705525</v>
      </c>
      <c r="AK763" s="17">
        <f t="shared" si="47"/>
        <v>499.81083902944738</v>
      </c>
    </row>
    <row r="764" spans="1:37" x14ac:dyDescent="0.25">
      <c r="A764" s="3" t="s">
        <v>1467</v>
      </c>
      <c r="B764" s="1" t="s">
        <v>2536</v>
      </c>
      <c r="C764" s="1" t="s">
        <v>2548</v>
      </c>
      <c r="D764" s="1" t="s">
        <v>2552</v>
      </c>
      <c r="E764" s="9">
        <v>18850</v>
      </c>
      <c r="F764" s="10">
        <v>55</v>
      </c>
      <c r="G764" s="1" t="s">
        <v>2557</v>
      </c>
      <c r="H764" s="1" t="s">
        <v>2560</v>
      </c>
      <c r="I764" s="1" t="s">
        <v>2565</v>
      </c>
      <c r="J764" s="11" t="s">
        <v>4001</v>
      </c>
      <c r="K764" s="9">
        <v>45017</v>
      </c>
      <c r="L764" s="1" t="s">
        <v>5068</v>
      </c>
      <c r="M764" s="1" t="s">
        <v>5070</v>
      </c>
      <c r="N764" s="11" t="s">
        <v>5221</v>
      </c>
      <c r="O764" s="1" t="s">
        <v>5278</v>
      </c>
      <c r="P764" s="1" t="s">
        <v>5279</v>
      </c>
      <c r="Q764" s="1" t="s">
        <v>5286</v>
      </c>
      <c r="R764" s="11">
        <v>2669.8</v>
      </c>
      <c r="S764" s="1" t="s">
        <v>5290</v>
      </c>
      <c r="T764" s="1" t="s">
        <v>5292</v>
      </c>
      <c r="U764" s="12">
        <v>0.2369671726249368</v>
      </c>
      <c r="V764" s="11">
        <v>439.73</v>
      </c>
      <c r="W764" s="1" t="s">
        <v>5295</v>
      </c>
      <c r="X764" s="1" t="s">
        <v>5295</v>
      </c>
      <c r="Y764" s="10">
        <v>88</v>
      </c>
      <c r="Z764" s="10">
        <v>12</v>
      </c>
      <c r="AA764" s="1" t="s">
        <v>5296</v>
      </c>
      <c r="AB764" s="1">
        <v>3</v>
      </c>
      <c r="AC764" s="10">
        <v>1</v>
      </c>
      <c r="AD764" s="10">
        <v>4</v>
      </c>
      <c r="AE764" s="1" t="s">
        <v>5302</v>
      </c>
      <c r="AF764" s="1" t="s">
        <v>5295</v>
      </c>
      <c r="AG764" s="1">
        <v>3</v>
      </c>
      <c r="AH764" s="17">
        <f t="shared" si="44"/>
        <v>3109.53</v>
      </c>
      <c r="AI764" s="1" t="str">
        <f t="shared" si="45"/>
        <v>Adulto</v>
      </c>
      <c r="AJ764" s="17">
        <f t="shared" si="46"/>
        <v>736.85653229241973</v>
      </c>
      <c r="AK764" s="17">
        <f t="shared" si="47"/>
        <v>2372.6734677075806</v>
      </c>
    </row>
    <row r="765" spans="1:37" x14ac:dyDescent="0.25">
      <c r="A765" s="3" t="s">
        <v>1469</v>
      </c>
      <c r="B765" s="1" t="s">
        <v>2536</v>
      </c>
      <c r="C765" s="1" t="s">
        <v>2548</v>
      </c>
      <c r="D765" s="1" t="s">
        <v>2552</v>
      </c>
      <c r="E765" s="9">
        <v>19626</v>
      </c>
      <c r="F765" s="10">
        <v>63</v>
      </c>
      <c r="G765" s="1" t="s">
        <v>2554</v>
      </c>
      <c r="H765" s="1" t="s">
        <v>2558</v>
      </c>
      <c r="I765" s="1" t="s">
        <v>2563</v>
      </c>
      <c r="J765" s="11" t="s">
        <v>4003</v>
      </c>
      <c r="K765" s="9">
        <v>45127</v>
      </c>
      <c r="L765" s="1" t="s">
        <v>5067</v>
      </c>
      <c r="M765" s="1" t="s">
        <v>5072</v>
      </c>
      <c r="N765" s="11" t="s">
        <v>5249</v>
      </c>
      <c r="O765" s="1" t="s">
        <v>5278</v>
      </c>
      <c r="P765" s="1" t="s">
        <v>5280</v>
      </c>
      <c r="Q765" s="1" t="s">
        <v>5284</v>
      </c>
      <c r="R765" s="11">
        <v>1018.07</v>
      </c>
      <c r="S765" s="1" t="s">
        <v>5288</v>
      </c>
      <c r="T765" s="1" t="s">
        <v>5293</v>
      </c>
      <c r="U765" s="12">
        <v>0.1202929624005277</v>
      </c>
      <c r="V765" s="11">
        <v>761.39</v>
      </c>
      <c r="W765" s="1" t="s">
        <v>5295</v>
      </c>
      <c r="X765" s="1" t="s">
        <v>5294</v>
      </c>
      <c r="Y765" s="10">
        <v>210</v>
      </c>
      <c r="Z765" s="10">
        <v>4</v>
      </c>
      <c r="AA765" s="1" t="s">
        <v>5296</v>
      </c>
      <c r="AB765" s="1">
        <v>2</v>
      </c>
      <c r="AC765" s="10">
        <v>6</v>
      </c>
      <c r="AD765" s="10">
        <v>10</v>
      </c>
      <c r="AE765" s="1" t="s">
        <v>5303</v>
      </c>
      <c r="AF765" s="1" t="s">
        <v>5294</v>
      </c>
      <c r="AG765" s="1">
        <v>0</v>
      </c>
      <c r="AH765" s="17">
        <f t="shared" si="44"/>
        <v>1779.46</v>
      </c>
      <c r="AI765" s="1" t="str">
        <f t="shared" si="45"/>
        <v>Adulto</v>
      </c>
      <c r="AJ765" s="17">
        <f t="shared" si="46"/>
        <v>214.05651487324303</v>
      </c>
      <c r="AK765" s="17">
        <f t="shared" si="47"/>
        <v>1565.403485126757</v>
      </c>
    </row>
    <row r="766" spans="1:37" x14ac:dyDescent="0.25">
      <c r="A766" s="4" t="s">
        <v>1470</v>
      </c>
      <c r="B766" s="2" t="s">
        <v>2539</v>
      </c>
      <c r="C766" s="2" t="s">
        <v>2547</v>
      </c>
      <c r="D766" s="2" t="s">
        <v>2552</v>
      </c>
      <c r="E766" s="13">
        <v>41867</v>
      </c>
      <c r="F766" s="14">
        <v>56</v>
      </c>
      <c r="G766" s="2" t="s">
        <v>2554</v>
      </c>
      <c r="H766" s="2" t="s">
        <v>2558</v>
      </c>
      <c r="I766" s="2" t="s">
        <v>2563</v>
      </c>
      <c r="J766" s="15" t="s">
        <v>4004</v>
      </c>
      <c r="K766" s="13">
        <v>45385</v>
      </c>
      <c r="L766" s="2" t="s">
        <v>5067</v>
      </c>
      <c r="M766" s="2" t="s">
        <v>5073</v>
      </c>
      <c r="N766" s="15" t="s">
        <v>5233</v>
      </c>
      <c r="O766" s="2" t="s">
        <v>5274</v>
      </c>
      <c r="P766" s="2" t="s">
        <v>5279</v>
      </c>
      <c r="Q766" s="2" t="s">
        <v>5285</v>
      </c>
      <c r="R766" s="15">
        <v>252.98</v>
      </c>
      <c r="S766" s="2" t="s">
        <v>5288</v>
      </c>
      <c r="T766" s="2" t="s">
        <v>5291</v>
      </c>
      <c r="U766" s="16">
        <v>0.60376910523816607</v>
      </c>
      <c r="V766" s="15">
        <v>72.010000000000005</v>
      </c>
      <c r="W766" s="2" t="s">
        <v>5294</v>
      </c>
      <c r="X766" s="2" t="s">
        <v>5294</v>
      </c>
      <c r="Y766" s="14">
        <v>212</v>
      </c>
      <c r="Z766" s="14">
        <v>5</v>
      </c>
      <c r="AA766" s="2" t="s">
        <v>5297</v>
      </c>
      <c r="AB766" s="2">
        <v>3</v>
      </c>
      <c r="AC766" s="14">
        <v>4</v>
      </c>
      <c r="AD766" s="14">
        <v>9</v>
      </c>
      <c r="AE766" s="2" t="s">
        <v>5303</v>
      </c>
      <c r="AF766" s="2" t="s">
        <v>5294</v>
      </c>
      <c r="AG766" s="2">
        <v>1</v>
      </c>
      <c r="AH766" s="23">
        <f t="shared" si="44"/>
        <v>324.99</v>
      </c>
      <c r="AI766" s="2" t="str">
        <f t="shared" si="45"/>
        <v>Adulto</v>
      </c>
      <c r="AJ766" s="23">
        <f t="shared" si="46"/>
        <v>196.2189215113516</v>
      </c>
      <c r="AK766" s="17">
        <f t="shared" si="47"/>
        <v>128.77107848864841</v>
      </c>
    </row>
    <row r="767" spans="1:37" x14ac:dyDescent="0.25">
      <c r="A767" s="3" t="s">
        <v>1471</v>
      </c>
      <c r="B767" s="1" t="s">
        <v>2538</v>
      </c>
      <c r="C767" s="1" t="s">
        <v>2549</v>
      </c>
      <c r="D767" s="1" t="s">
        <v>2551</v>
      </c>
      <c r="E767" s="9">
        <v>37016</v>
      </c>
      <c r="F767" s="10">
        <v>55</v>
      </c>
      <c r="G767" s="1" t="s">
        <v>2557</v>
      </c>
      <c r="H767" s="1" t="s">
        <v>2561</v>
      </c>
      <c r="I767" s="1" t="s">
        <v>2564</v>
      </c>
      <c r="J767" s="11" t="s">
        <v>4005</v>
      </c>
      <c r="K767" s="9">
        <v>45058</v>
      </c>
      <c r="L767" s="1" t="s">
        <v>5068</v>
      </c>
      <c r="M767" s="1" t="s">
        <v>5074</v>
      </c>
      <c r="N767" s="11" t="s">
        <v>5257</v>
      </c>
      <c r="O767" s="1" t="s">
        <v>5274</v>
      </c>
      <c r="P767" s="1" t="s">
        <v>5283</v>
      </c>
      <c r="Q767" s="1" t="s">
        <v>5284</v>
      </c>
      <c r="R767" s="11">
        <v>2976.37</v>
      </c>
      <c r="S767" s="1" t="s">
        <v>5288</v>
      </c>
      <c r="T767" s="1" t="s">
        <v>5293</v>
      </c>
      <c r="U767" s="12">
        <v>3.847965877680759E-2</v>
      </c>
      <c r="V767" s="11">
        <v>293.7</v>
      </c>
      <c r="W767" s="1" t="s">
        <v>5294</v>
      </c>
      <c r="X767" s="1" t="s">
        <v>5295</v>
      </c>
      <c r="Y767" s="10">
        <v>20</v>
      </c>
      <c r="Z767" s="10">
        <v>11</v>
      </c>
      <c r="AA767" s="1" t="s">
        <v>5296</v>
      </c>
      <c r="AB767" s="1">
        <v>1</v>
      </c>
      <c r="AC767" s="10">
        <v>3</v>
      </c>
      <c r="AD767" s="10">
        <v>7</v>
      </c>
      <c r="AE767" s="1" t="s">
        <v>5301</v>
      </c>
      <c r="AF767" s="1" t="s">
        <v>5294</v>
      </c>
      <c r="AG767" s="1">
        <v>1</v>
      </c>
      <c r="AH767" s="17">
        <f t="shared" si="44"/>
        <v>3270.0699999999997</v>
      </c>
      <c r="AI767" s="1" t="str">
        <f t="shared" si="45"/>
        <v>Adulto</v>
      </c>
      <c r="AJ767" s="17">
        <f t="shared" si="46"/>
        <v>125.83117777627518</v>
      </c>
      <c r="AK767" s="17">
        <f t="shared" si="47"/>
        <v>3144.2388222237246</v>
      </c>
    </row>
    <row r="768" spans="1:37" x14ac:dyDescent="0.25">
      <c r="A768" s="4" t="s">
        <v>1472</v>
      </c>
      <c r="B768" s="2" t="s">
        <v>2533</v>
      </c>
      <c r="C768" s="2" t="s">
        <v>2545</v>
      </c>
      <c r="D768" s="2" t="s">
        <v>2551</v>
      </c>
      <c r="E768" s="13">
        <v>35868</v>
      </c>
      <c r="F768" s="14">
        <v>25</v>
      </c>
      <c r="G768" s="2" t="s">
        <v>2553</v>
      </c>
      <c r="H768" s="2" t="s">
        <v>2560</v>
      </c>
      <c r="I768" s="2" t="s">
        <v>2565</v>
      </c>
      <c r="J768" s="15" t="s">
        <v>4006</v>
      </c>
      <c r="K768" s="13">
        <v>45364</v>
      </c>
      <c r="L768" s="2" t="s">
        <v>5069</v>
      </c>
      <c r="M768" s="2" t="s">
        <v>5072</v>
      </c>
      <c r="N768" s="15" t="s">
        <v>5130</v>
      </c>
      <c r="O768" s="2" t="s">
        <v>5275</v>
      </c>
      <c r="P768" s="2" t="s">
        <v>5281</v>
      </c>
      <c r="Q768" s="2" t="s">
        <v>5287</v>
      </c>
      <c r="R768" s="15">
        <v>2058.08</v>
      </c>
      <c r="S768" s="2" t="s">
        <v>5289</v>
      </c>
      <c r="T768" s="2" t="s">
        <v>5293</v>
      </c>
      <c r="U768" s="16">
        <v>0.97325449580361756</v>
      </c>
      <c r="V768" s="15">
        <v>737.06</v>
      </c>
      <c r="W768" s="2" t="s">
        <v>5295</v>
      </c>
      <c r="X768" s="2" t="s">
        <v>5295</v>
      </c>
      <c r="Y768" s="14">
        <v>87</v>
      </c>
      <c r="Z768" s="14">
        <v>11</v>
      </c>
      <c r="AA768" s="2" t="s">
        <v>5298</v>
      </c>
      <c r="AB768" s="2">
        <v>1</v>
      </c>
      <c r="AC768" s="14">
        <v>3</v>
      </c>
      <c r="AD768" s="14">
        <v>1</v>
      </c>
      <c r="AE768" s="2" t="s">
        <v>5302</v>
      </c>
      <c r="AF768" s="2" t="s">
        <v>5295</v>
      </c>
      <c r="AG768" s="2">
        <v>0</v>
      </c>
      <c r="AH768" s="23">
        <f t="shared" si="44"/>
        <v>2795.14</v>
      </c>
      <c r="AI768" s="2" t="str">
        <f t="shared" si="45"/>
        <v>Adulto</v>
      </c>
      <c r="AJ768" s="23">
        <f t="shared" si="46"/>
        <v>2720.3825714005234</v>
      </c>
      <c r="AK768" s="17">
        <f t="shared" si="47"/>
        <v>74.757428599476498</v>
      </c>
    </row>
    <row r="769" spans="1:37" x14ac:dyDescent="0.25">
      <c r="A769" s="3" t="s">
        <v>1473</v>
      </c>
      <c r="B769" s="1" t="s">
        <v>2541</v>
      </c>
      <c r="C769" s="1" t="s">
        <v>2549</v>
      </c>
      <c r="D769" s="1" t="s">
        <v>2551</v>
      </c>
      <c r="E769" s="9">
        <v>31850</v>
      </c>
      <c r="F769" s="10">
        <v>26</v>
      </c>
      <c r="G769" s="1" t="s">
        <v>2556</v>
      </c>
      <c r="H769" s="1" t="s">
        <v>2561</v>
      </c>
      <c r="I769" s="1" t="s">
        <v>2566</v>
      </c>
      <c r="J769" s="11" t="s">
        <v>4007</v>
      </c>
      <c r="K769" s="9">
        <v>45557</v>
      </c>
      <c r="L769" s="1" t="s">
        <v>5069</v>
      </c>
      <c r="M769" s="1" t="s">
        <v>5074</v>
      </c>
      <c r="N769" s="11" t="s">
        <v>5189</v>
      </c>
      <c r="O769" s="1" t="s">
        <v>5274</v>
      </c>
      <c r="P769" s="1" t="s">
        <v>5279</v>
      </c>
      <c r="Q769" s="1" t="s">
        <v>5284</v>
      </c>
      <c r="R769" s="11">
        <v>2783.41</v>
      </c>
      <c r="S769" s="1" t="s">
        <v>5289</v>
      </c>
      <c r="T769" s="1" t="s">
        <v>5288</v>
      </c>
      <c r="U769" s="12">
        <v>0.99546646349652468</v>
      </c>
      <c r="V769" s="11">
        <v>481.87</v>
      </c>
      <c r="W769" s="1" t="s">
        <v>5294</v>
      </c>
      <c r="X769" s="1" t="s">
        <v>5294</v>
      </c>
      <c r="Y769" s="10">
        <v>12</v>
      </c>
      <c r="Z769" s="10">
        <v>11</v>
      </c>
      <c r="AA769" s="1" t="s">
        <v>5297</v>
      </c>
      <c r="AB769" s="1">
        <v>3</v>
      </c>
      <c r="AC769" s="10">
        <v>8</v>
      </c>
      <c r="AD769" s="10">
        <v>3</v>
      </c>
      <c r="AE769" s="1" t="s">
        <v>5301</v>
      </c>
      <c r="AF769" s="1" t="s">
        <v>5295</v>
      </c>
      <c r="AG769" s="1">
        <v>4</v>
      </c>
      <c r="AH769" s="17">
        <f t="shared" si="44"/>
        <v>3265.2799999999997</v>
      </c>
      <c r="AI769" s="1" t="str">
        <f t="shared" si="45"/>
        <v>Adulto</v>
      </c>
      <c r="AJ769" s="17">
        <f t="shared" si="46"/>
        <v>3250.476733925932</v>
      </c>
      <c r="AK769" s="17">
        <f t="shared" si="47"/>
        <v>14.803266074067778</v>
      </c>
    </row>
    <row r="770" spans="1:37" x14ac:dyDescent="0.25">
      <c r="A770" s="4" t="s">
        <v>1474</v>
      </c>
      <c r="B770" s="2" t="s">
        <v>2536</v>
      </c>
      <c r="C770" s="2" t="s">
        <v>2547</v>
      </c>
      <c r="D770" s="2" t="s">
        <v>2552</v>
      </c>
      <c r="E770" s="13">
        <v>38594</v>
      </c>
      <c r="F770" s="14">
        <v>49</v>
      </c>
      <c r="G770" s="2" t="s">
        <v>2556</v>
      </c>
      <c r="H770" s="2" t="s">
        <v>2559</v>
      </c>
      <c r="I770" s="2" t="s">
        <v>2564</v>
      </c>
      <c r="J770" s="15" t="s">
        <v>4008</v>
      </c>
      <c r="K770" s="13">
        <v>44988</v>
      </c>
      <c r="L770" s="2" t="s">
        <v>5068</v>
      </c>
      <c r="M770" s="2" t="s">
        <v>2563</v>
      </c>
      <c r="N770" s="15" t="s">
        <v>5212</v>
      </c>
      <c r="O770" s="2" t="s">
        <v>5274</v>
      </c>
      <c r="P770" s="2" t="s">
        <v>5279</v>
      </c>
      <c r="Q770" s="2" t="s">
        <v>5284</v>
      </c>
      <c r="R770" s="15">
        <v>1058.53</v>
      </c>
      <c r="S770" s="2" t="s">
        <v>5290</v>
      </c>
      <c r="T770" s="2" t="s">
        <v>5293</v>
      </c>
      <c r="U770" s="16">
        <v>0.1494246912494307</v>
      </c>
      <c r="V770" s="15">
        <v>530.12</v>
      </c>
      <c r="W770" s="2" t="s">
        <v>5295</v>
      </c>
      <c r="X770" s="2" t="s">
        <v>5295</v>
      </c>
      <c r="Y770" s="14">
        <v>119</v>
      </c>
      <c r="Z770" s="14">
        <v>4</v>
      </c>
      <c r="AA770" s="2" t="s">
        <v>5297</v>
      </c>
      <c r="AB770" s="2">
        <v>1</v>
      </c>
      <c r="AC770" s="14">
        <v>8</v>
      </c>
      <c r="AD770" s="14">
        <v>3</v>
      </c>
      <c r="AE770" s="2" t="s">
        <v>5300</v>
      </c>
      <c r="AF770" s="2" t="s">
        <v>5295</v>
      </c>
      <c r="AG770" s="2">
        <v>2</v>
      </c>
      <c r="AH770" s="23">
        <f t="shared" ref="AH770:AH833" si="48">R770+V770</f>
        <v>1588.65</v>
      </c>
      <c r="AI770" s="2" t="str">
        <f t="shared" ref="AI770:AI833" si="49">IF(F770&lt;15,"Niño",IF(F770&lt;65,"Adulto","Adulto Mayor"))</f>
        <v>Adulto</v>
      </c>
      <c r="AJ770" s="23">
        <f t="shared" ref="AJ770:AJ833" si="50">AH770*U770</f>
        <v>237.3835357534081</v>
      </c>
      <c r="AK770" s="17">
        <f t="shared" si="47"/>
        <v>1351.266464246592</v>
      </c>
    </row>
    <row r="771" spans="1:37" x14ac:dyDescent="0.25">
      <c r="A771" s="3" t="s">
        <v>1475</v>
      </c>
      <c r="B771" s="1" t="s">
        <v>2538</v>
      </c>
      <c r="C771" s="1" t="s">
        <v>2550</v>
      </c>
      <c r="D771" s="1" t="s">
        <v>2552</v>
      </c>
      <c r="E771" s="9">
        <v>22310</v>
      </c>
      <c r="F771" s="10">
        <v>63</v>
      </c>
      <c r="G771" s="1" t="s">
        <v>2557</v>
      </c>
      <c r="H771" s="1" t="s">
        <v>2562</v>
      </c>
      <c r="I771" s="1" t="s">
        <v>2566</v>
      </c>
      <c r="J771" s="11" t="s">
        <v>4009</v>
      </c>
      <c r="K771" s="9">
        <v>45364</v>
      </c>
      <c r="L771" s="1" t="s">
        <v>5068</v>
      </c>
      <c r="M771" s="1" t="s">
        <v>5071</v>
      </c>
      <c r="N771" s="11" t="s">
        <v>5214</v>
      </c>
      <c r="O771" s="1" t="s">
        <v>5278</v>
      </c>
      <c r="P771" s="1" t="s">
        <v>5281</v>
      </c>
      <c r="Q771" s="1" t="s">
        <v>5286</v>
      </c>
      <c r="R771" s="11">
        <v>1960.67</v>
      </c>
      <c r="S771" s="1" t="s">
        <v>5289</v>
      </c>
      <c r="T771" s="1" t="s">
        <v>5292</v>
      </c>
      <c r="U771" s="12">
        <v>0.42730240969807082</v>
      </c>
      <c r="V771" s="11">
        <v>241.35</v>
      </c>
      <c r="W771" s="1" t="s">
        <v>5294</v>
      </c>
      <c r="X771" s="1" t="s">
        <v>5295</v>
      </c>
      <c r="Y771" s="10">
        <v>177</v>
      </c>
      <c r="Z771" s="10">
        <v>13</v>
      </c>
      <c r="AA771" s="1" t="s">
        <v>5297</v>
      </c>
      <c r="AB771" s="1">
        <v>4</v>
      </c>
      <c r="AC771" s="10">
        <v>9</v>
      </c>
      <c r="AD771" s="10">
        <v>6</v>
      </c>
      <c r="AE771" s="1" t="s">
        <v>5302</v>
      </c>
      <c r="AF771" s="1" t="s">
        <v>5295</v>
      </c>
      <c r="AG771" s="1">
        <v>5</v>
      </c>
      <c r="AH771" s="17">
        <f t="shared" si="48"/>
        <v>2202.02</v>
      </c>
      <c r="AI771" s="1" t="str">
        <f t="shared" si="49"/>
        <v>Adulto</v>
      </c>
      <c r="AJ771" s="17">
        <f t="shared" si="50"/>
        <v>940.92845220334584</v>
      </c>
      <c r="AK771" s="17">
        <f t="shared" ref="AK771:AK834" si="51">AH771-AJ771</f>
        <v>1261.0915477966541</v>
      </c>
    </row>
    <row r="772" spans="1:37" x14ac:dyDescent="0.25">
      <c r="A772" s="4" t="s">
        <v>1476</v>
      </c>
      <c r="B772" s="2" t="s">
        <v>2536</v>
      </c>
      <c r="C772" s="2" t="s">
        <v>2544</v>
      </c>
      <c r="D772" s="2" t="s">
        <v>2552</v>
      </c>
      <c r="E772" s="13">
        <v>28454</v>
      </c>
      <c r="F772" s="14">
        <v>45</v>
      </c>
      <c r="G772" s="2" t="s">
        <v>2557</v>
      </c>
      <c r="H772" s="2" t="s">
        <v>2559</v>
      </c>
      <c r="I772" s="2" t="s">
        <v>2563</v>
      </c>
      <c r="J772" s="15" t="s">
        <v>4010</v>
      </c>
      <c r="K772" s="13">
        <v>45215</v>
      </c>
      <c r="L772" s="2" t="s">
        <v>5068</v>
      </c>
      <c r="M772" s="2" t="s">
        <v>2563</v>
      </c>
      <c r="N772" s="15" t="s">
        <v>5153</v>
      </c>
      <c r="O772" s="2" t="s">
        <v>5275</v>
      </c>
      <c r="P772" s="2" t="s">
        <v>5281</v>
      </c>
      <c r="Q772" s="2" t="s">
        <v>5285</v>
      </c>
      <c r="R772" s="15">
        <v>2039.77</v>
      </c>
      <c r="S772" s="2" t="s">
        <v>5288</v>
      </c>
      <c r="T772" s="2" t="s">
        <v>5288</v>
      </c>
      <c r="U772" s="16">
        <v>0.76807601855548169</v>
      </c>
      <c r="V772" s="15">
        <v>62.83</v>
      </c>
      <c r="W772" s="2" t="s">
        <v>5294</v>
      </c>
      <c r="X772" s="2" t="s">
        <v>5295</v>
      </c>
      <c r="Y772" s="14">
        <v>128</v>
      </c>
      <c r="Z772" s="14">
        <v>6</v>
      </c>
      <c r="AA772" s="2" t="s">
        <v>5298</v>
      </c>
      <c r="AB772" s="2">
        <v>1</v>
      </c>
      <c r="AC772" s="14">
        <v>6</v>
      </c>
      <c r="AD772" s="14">
        <v>2</v>
      </c>
      <c r="AE772" s="2" t="s">
        <v>5302</v>
      </c>
      <c r="AF772" s="2" t="s">
        <v>5295</v>
      </c>
      <c r="AG772" s="2">
        <v>2</v>
      </c>
      <c r="AH772" s="23">
        <f t="shared" si="48"/>
        <v>2102.6</v>
      </c>
      <c r="AI772" s="2" t="str">
        <f t="shared" si="49"/>
        <v>Adulto</v>
      </c>
      <c r="AJ772" s="23">
        <f t="shared" si="50"/>
        <v>1614.9566366147558</v>
      </c>
      <c r="AK772" s="17">
        <f t="shared" si="51"/>
        <v>487.64336338524413</v>
      </c>
    </row>
    <row r="773" spans="1:37" x14ac:dyDescent="0.25">
      <c r="A773" s="3" t="s">
        <v>1479</v>
      </c>
      <c r="B773" s="1" t="s">
        <v>2537</v>
      </c>
      <c r="C773" s="1" t="s">
        <v>2549</v>
      </c>
      <c r="D773" s="1" t="s">
        <v>2552</v>
      </c>
      <c r="E773" s="9">
        <v>29171</v>
      </c>
      <c r="F773" s="10">
        <v>39</v>
      </c>
      <c r="G773" s="1" t="s">
        <v>2557</v>
      </c>
      <c r="H773" s="1" t="s">
        <v>2560</v>
      </c>
      <c r="I773" s="1" t="s">
        <v>2566</v>
      </c>
      <c r="J773" s="11" t="s">
        <v>4013</v>
      </c>
      <c r="K773" s="9">
        <v>45377</v>
      </c>
      <c r="L773" s="1" t="s">
        <v>5067</v>
      </c>
      <c r="M773" s="1" t="s">
        <v>5072</v>
      </c>
      <c r="N773" s="11" t="s">
        <v>5151</v>
      </c>
      <c r="O773" s="1" t="s">
        <v>5277</v>
      </c>
      <c r="P773" s="1" t="s">
        <v>5283</v>
      </c>
      <c r="Q773" s="1" t="s">
        <v>5285</v>
      </c>
      <c r="R773" s="11">
        <v>370.57</v>
      </c>
      <c r="S773" s="1" t="s">
        <v>5290</v>
      </c>
      <c r="T773" s="1" t="s">
        <v>5288</v>
      </c>
      <c r="U773" s="12">
        <v>0.25475518389266438</v>
      </c>
      <c r="V773" s="11">
        <v>216.22</v>
      </c>
      <c r="W773" s="1" t="s">
        <v>5294</v>
      </c>
      <c r="X773" s="1" t="s">
        <v>5294</v>
      </c>
      <c r="Y773" s="10">
        <v>94</v>
      </c>
      <c r="Z773" s="10">
        <v>4</v>
      </c>
      <c r="AA773" s="1" t="s">
        <v>5296</v>
      </c>
      <c r="AB773" s="1">
        <v>1</v>
      </c>
      <c r="AC773" s="10">
        <v>2</v>
      </c>
      <c r="AD773" s="10">
        <v>5</v>
      </c>
      <c r="AE773" s="1" t="s">
        <v>5303</v>
      </c>
      <c r="AF773" s="1" t="s">
        <v>5295</v>
      </c>
      <c r="AG773" s="1">
        <v>3</v>
      </c>
      <c r="AH773" s="17">
        <f t="shared" si="48"/>
        <v>586.79</v>
      </c>
      <c r="AI773" s="1" t="str">
        <f t="shared" si="49"/>
        <v>Adulto</v>
      </c>
      <c r="AJ773" s="17">
        <f t="shared" si="50"/>
        <v>149.48779435637653</v>
      </c>
      <c r="AK773" s="17">
        <f t="shared" si="51"/>
        <v>437.30220564362344</v>
      </c>
    </row>
    <row r="774" spans="1:37" x14ac:dyDescent="0.25">
      <c r="A774" s="4" t="s">
        <v>1482</v>
      </c>
      <c r="B774" s="2" t="s">
        <v>2542</v>
      </c>
      <c r="C774" s="2" t="s">
        <v>2547</v>
      </c>
      <c r="D774" s="2" t="s">
        <v>2551</v>
      </c>
      <c r="E774" s="13">
        <v>21819</v>
      </c>
      <c r="F774" s="14">
        <v>56</v>
      </c>
      <c r="G774" s="2" t="s">
        <v>2557</v>
      </c>
      <c r="H774" s="2" t="s">
        <v>2560</v>
      </c>
      <c r="I774" s="2" t="s">
        <v>2565</v>
      </c>
      <c r="J774" s="15" t="s">
        <v>4016</v>
      </c>
      <c r="K774" s="13">
        <v>45371</v>
      </c>
      <c r="L774" s="2" t="s">
        <v>5068</v>
      </c>
      <c r="M774" s="2" t="s">
        <v>5071</v>
      </c>
      <c r="N774" s="15" t="s">
        <v>5150</v>
      </c>
      <c r="O774" s="2" t="s">
        <v>5276</v>
      </c>
      <c r="P774" s="2" t="s">
        <v>5282</v>
      </c>
      <c r="Q774" s="2" t="s">
        <v>5286</v>
      </c>
      <c r="R774" s="15">
        <v>2444.39</v>
      </c>
      <c r="S774" s="2" t="s">
        <v>5290</v>
      </c>
      <c r="T774" s="2" t="s">
        <v>5291</v>
      </c>
      <c r="U774" s="16">
        <v>0.43723744309967633</v>
      </c>
      <c r="V774" s="15">
        <v>511.53</v>
      </c>
      <c r="W774" s="2" t="s">
        <v>5295</v>
      </c>
      <c r="X774" s="2" t="s">
        <v>5294</v>
      </c>
      <c r="Y774" s="14">
        <v>227</v>
      </c>
      <c r="Z774" s="14">
        <v>8</v>
      </c>
      <c r="AA774" s="2" t="s">
        <v>5298</v>
      </c>
      <c r="AB774" s="2">
        <v>1</v>
      </c>
      <c r="AC774" s="14">
        <v>1</v>
      </c>
      <c r="AD774" s="14">
        <v>4</v>
      </c>
      <c r="AE774" s="2" t="s">
        <v>5303</v>
      </c>
      <c r="AF774" s="2" t="s">
        <v>5294</v>
      </c>
      <c r="AG774" s="2">
        <v>1</v>
      </c>
      <c r="AH774" s="23">
        <f t="shared" si="48"/>
        <v>2955.92</v>
      </c>
      <c r="AI774" s="2" t="str">
        <f t="shared" si="49"/>
        <v>Adulto</v>
      </c>
      <c r="AJ774" s="23">
        <f t="shared" si="50"/>
        <v>1292.4389028071953</v>
      </c>
      <c r="AK774" s="17">
        <f t="shared" si="51"/>
        <v>1663.4810971928048</v>
      </c>
    </row>
    <row r="775" spans="1:37" x14ac:dyDescent="0.25">
      <c r="A775" s="3" t="s">
        <v>1485</v>
      </c>
      <c r="B775" s="1" t="s">
        <v>2538</v>
      </c>
      <c r="C775" s="1" t="s">
        <v>2549</v>
      </c>
      <c r="D775" s="1" t="s">
        <v>2551</v>
      </c>
      <c r="E775" s="9">
        <v>42554</v>
      </c>
      <c r="F775" s="10">
        <v>28</v>
      </c>
      <c r="G775" s="1" t="s">
        <v>2555</v>
      </c>
      <c r="H775" s="1" t="s">
        <v>2562</v>
      </c>
      <c r="I775" s="1" t="s">
        <v>2566</v>
      </c>
      <c r="J775" s="11" t="s">
        <v>4019</v>
      </c>
      <c r="K775" s="9">
        <v>45491</v>
      </c>
      <c r="L775" s="1" t="s">
        <v>5068</v>
      </c>
      <c r="M775" s="1" t="s">
        <v>5070</v>
      </c>
      <c r="N775" s="11" t="s">
        <v>5251</v>
      </c>
      <c r="O775" s="1" t="s">
        <v>5274</v>
      </c>
      <c r="P775" s="1" t="s">
        <v>5281</v>
      </c>
      <c r="Q775" s="1" t="s">
        <v>5285</v>
      </c>
      <c r="R775" s="11">
        <v>1063.92</v>
      </c>
      <c r="S775" s="1" t="s">
        <v>5290</v>
      </c>
      <c r="T775" s="1" t="s">
        <v>5291</v>
      </c>
      <c r="U775" s="12">
        <v>0.25778788789832402</v>
      </c>
      <c r="V775" s="11">
        <v>623.67999999999995</v>
      </c>
      <c r="W775" s="1" t="s">
        <v>5294</v>
      </c>
      <c r="X775" s="1" t="s">
        <v>5295</v>
      </c>
      <c r="Y775" s="10">
        <v>243</v>
      </c>
      <c r="Z775" s="10">
        <v>14</v>
      </c>
      <c r="AA775" s="1" t="s">
        <v>5297</v>
      </c>
      <c r="AB775" s="1">
        <v>1</v>
      </c>
      <c r="AC775" s="10">
        <v>7</v>
      </c>
      <c r="AD775" s="10">
        <v>2</v>
      </c>
      <c r="AE775" s="1" t="s">
        <v>5300</v>
      </c>
      <c r="AF775" s="1" t="s">
        <v>5295</v>
      </c>
      <c r="AG775" s="1">
        <v>2</v>
      </c>
      <c r="AH775" s="17">
        <f t="shared" si="48"/>
        <v>1687.6</v>
      </c>
      <c r="AI775" s="1" t="str">
        <f t="shared" si="49"/>
        <v>Adulto</v>
      </c>
      <c r="AJ775" s="17">
        <f t="shared" si="50"/>
        <v>435.0428396172116</v>
      </c>
      <c r="AK775" s="17">
        <f t="shared" si="51"/>
        <v>1252.5571603827884</v>
      </c>
    </row>
    <row r="776" spans="1:37" x14ac:dyDescent="0.25">
      <c r="A776" s="4" t="s">
        <v>1486</v>
      </c>
      <c r="B776" s="2" t="s">
        <v>2538</v>
      </c>
      <c r="C776" s="2" t="s">
        <v>2547</v>
      </c>
      <c r="D776" s="2" t="s">
        <v>2552</v>
      </c>
      <c r="E776" s="13">
        <v>20511</v>
      </c>
      <c r="F776" s="14">
        <v>45</v>
      </c>
      <c r="G776" s="2" t="s">
        <v>2557</v>
      </c>
      <c r="H776" s="2" t="s">
        <v>2559</v>
      </c>
      <c r="I776" s="2" t="s">
        <v>2563</v>
      </c>
      <c r="J776" s="15" t="s">
        <v>4020</v>
      </c>
      <c r="K776" s="13">
        <v>45297</v>
      </c>
      <c r="L776" s="2" t="s">
        <v>5068</v>
      </c>
      <c r="M776" s="2" t="s">
        <v>5074</v>
      </c>
      <c r="N776" s="15" t="s">
        <v>5109</v>
      </c>
      <c r="O776" s="2" t="s">
        <v>5275</v>
      </c>
      <c r="P776" s="2" t="s">
        <v>5281</v>
      </c>
      <c r="Q776" s="2" t="s">
        <v>5285</v>
      </c>
      <c r="R776" s="15">
        <v>594.36</v>
      </c>
      <c r="S776" s="2" t="s">
        <v>5289</v>
      </c>
      <c r="T776" s="2" t="s">
        <v>5293</v>
      </c>
      <c r="U776" s="16">
        <v>0.85863711573689194</v>
      </c>
      <c r="V776" s="15">
        <v>244.85</v>
      </c>
      <c r="W776" s="2" t="s">
        <v>5294</v>
      </c>
      <c r="X776" s="2" t="s">
        <v>5294</v>
      </c>
      <c r="Y776" s="14">
        <v>46</v>
      </c>
      <c r="Z776" s="14">
        <v>3</v>
      </c>
      <c r="AA776" s="2" t="s">
        <v>5298</v>
      </c>
      <c r="AB776" s="2">
        <v>3</v>
      </c>
      <c r="AC776" s="14">
        <v>8</v>
      </c>
      <c r="AD776" s="14">
        <v>6</v>
      </c>
      <c r="AE776" s="2" t="s">
        <v>5299</v>
      </c>
      <c r="AF776" s="2" t="s">
        <v>5295</v>
      </c>
      <c r="AG776" s="2">
        <v>3</v>
      </c>
      <c r="AH776" s="23">
        <f t="shared" si="48"/>
        <v>839.21</v>
      </c>
      <c r="AI776" s="2" t="str">
        <f t="shared" si="49"/>
        <v>Adulto</v>
      </c>
      <c r="AJ776" s="23">
        <f t="shared" si="50"/>
        <v>720.57685389755716</v>
      </c>
      <c r="AK776" s="17">
        <f t="shared" si="51"/>
        <v>118.63314610244288</v>
      </c>
    </row>
    <row r="777" spans="1:37" x14ac:dyDescent="0.25">
      <c r="A777" s="3" t="s">
        <v>1487</v>
      </c>
      <c r="B777" s="1" t="s">
        <v>2542</v>
      </c>
      <c r="C777" s="1" t="s">
        <v>2547</v>
      </c>
      <c r="D777" s="1" t="s">
        <v>2552</v>
      </c>
      <c r="E777" s="9">
        <v>39044</v>
      </c>
      <c r="F777" s="10">
        <v>26</v>
      </c>
      <c r="G777" s="1" t="s">
        <v>2556</v>
      </c>
      <c r="H777" s="1" t="s">
        <v>2558</v>
      </c>
      <c r="I777" s="1" t="s">
        <v>2564</v>
      </c>
      <c r="J777" s="11" t="s">
        <v>4021</v>
      </c>
      <c r="K777" s="9">
        <v>44946</v>
      </c>
      <c r="L777" s="1" t="s">
        <v>5069</v>
      </c>
      <c r="M777" s="1" t="s">
        <v>5074</v>
      </c>
      <c r="N777" s="11" t="s">
        <v>5235</v>
      </c>
      <c r="O777" s="1" t="s">
        <v>5274</v>
      </c>
      <c r="P777" s="1" t="s">
        <v>5283</v>
      </c>
      <c r="Q777" s="1" t="s">
        <v>5286</v>
      </c>
      <c r="R777" s="11">
        <v>114.31</v>
      </c>
      <c r="S777" s="1" t="s">
        <v>5288</v>
      </c>
      <c r="T777" s="1" t="s">
        <v>5291</v>
      </c>
      <c r="U777" s="12">
        <v>0.22563442760678409</v>
      </c>
      <c r="V777" s="11">
        <v>83.75</v>
      </c>
      <c r="W777" s="1" t="s">
        <v>5294</v>
      </c>
      <c r="X777" s="1" t="s">
        <v>5294</v>
      </c>
      <c r="Y777" s="10">
        <v>17</v>
      </c>
      <c r="Z777" s="10">
        <v>13</v>
      </c>
      <c r="AA777" s="1" t="s">
        <v>5298</v>
      </c>
      <c r="AB777" s="1">
        <v>2</v>
      </c>
      <c r="AC777" s="10">
        <v>4</v>
      </c>
      <c r="AD777" s="10">
        <v>1</v>
      </c>
      <c r="AE777" s="1" t="s">
        <v>5302</v>
      </c>
      <c r="AF777" s="1" t="s">
        <v>5295</v>
      </c>
      <c r="AG777" s="1">
        <v>5</v>
      </c>
      <c r="AH777" s="17">
        <f t="shared" si="48"/>
        <v>198.06</v>
      </c>
      <c r="AI777" s="1" t="str">
        <f t="shared" si="49"/>
        <v>Adulto</v>
      </c>
      <c r="AJ777" s="17">
        <f t="shared" si="50"/>
        <v>44.689154731799661</v>
      </c>
      <c r="AK777" s="17">
        <f t="shared" si="51"/>
        <v>153.37084526820036</v>
      </c>
    </row>
    <row r="778" spans="1:37" x14ac:dyDescent="0.25">
      <c r="A778" s="4" t="s">
        <v>1488</v>
      </c>
      <c r="B778" s="2" t="s">
        <v>2540</v>
      </c>
      <c r="C778" s="2" t="s">
        <v>2549</v>
      </c>
      <c r="D778" s="2" t="s">
        <v>2552</v>
      </c>
      <c r="E778" s="13">
        <v>41628</v>
      </c>
      <c r="F778" s="14">
        <v>28</v>
      </c>
      <c r="G778" s="2" t="s">
        <v>2557</v>
      </c>
      <c r="H778" s="2" t="s">
        <v>2562</v>
      </c>
      <c r="I778" s="2" t="s">
        <v>2563</v>
      </c>
      <c r="J778" s="15" t="s">
        <v>4022</v>
      </c>
      <c r="K778" s="13">
        <v>45532</v>
      </c>
      <c r="L778" s="2" t="s">
        <v>5069</v>
      </c>
      <c r="M778" s="2" t="s">
        <v>5073</v>
      </c>
      <c r="N778" s="15" t="s">
        <v>5191</v>
      </c>
      <c r="O778" s="2" t="s">
        <v>5274</v>
      </c>
      <c r="P778" s="2" t="s">
        <v>5282</v>
      </c>
      <c r="Q778" s="2" t="s">
        <v>5286</v>
      </c>
      <c r="R778" s="15">
        <v>803.74</v>
      </c>
      <c r="S778" s="2" t="s">
        <v>5289</v>
      </c>
      <c r="T778" s="2" t="s">
        <v>5293</v>
      </c>
      <c r="U778" s="16">
        <v>0.36135204493737139</v>
      </c>
      <c r="V778" s="15">
        <v>233.21</v>
      </c>
      <c r="W778" s="2" t="s">
        <v>5295</v>
      </c>
      <c r="X778" s="2" t="s">
        <v>5294</v>
      </c>
      <c r="Y778" s="14">
        <v>200</v>
      </c>
      <c r="Z778" s="14">
        <v>13</v>
      </c>
      <c r="AA778" s="2" t="s">
        <v>5298</v>
      </c>
      <c r="AB778" s="2">
        <v>1</v>
      </c>
      <c r="AC778" s="14">
        <v>3</v>
      </c>
      <c r="AD778" s="14">
        <v>10</v>
      </c>
      <c r="AE778" s="2" t="s">
        <v>5301</v>
      </c>
      <c r="AF778" s="2" t="s">
        <v>5294</v>
      </c>
      <c r="AG778" s="2">
        <v>4</v>
      </c>
      <c r="AH778" s="23">
        <f t="shared" si="48"/>
        <v>1036.95</v>
      </c>
      <c r="AI778" s="2" t="str">
        <f t="shared" si="49"/>
        <v>Adulto</v>
      </c>
      <c r="AJ778" s="23">
        <f t="shared" si="50"/>
        <v>374.70400299780727</v>
      </c>
      <c r="AK778" s="17">
        <f t="shared" si="51"/>
        <v>662.24599700219278</v>
      </c>
    </row>
    <row r="779" spans="1:37" x14ac:dyDescent="0.25">
      <c r="A779" s="3" t="s">
        <v>1489</v>
      </c>
      <c r="B779" s="1" t="s">
        <v>2540</v>
      </c>
      <c r="C779" s="1" t="s">
        <v>2544</v>
      </c>
      <c r="D779" s="1" t="s">
        <v>2552</v>
      </c>
      <c r="E779" s="9">
        <v>42733</v>
      </c>
      <c r="F779" s="10">
        <v>40</v>
      </c>
      <c r="G779" s="1" t="s">
        <v>2556</v>
      </c>
      <c r="H779" s="1" t="s">
        <v>2561</v>
      </c>
      <c r="I779" s="1" t="s">
        <v>2566</v>
      </c>
      <c r="J779" s="11" t="s">
        <v>4023</v>
      </c>
      <c r="K779" s="9">
        <v>45375</v>
      </c>
      <c r="L779" s="1" t="s">
        <v>5069</v>
      </c>
      <c r="M779" s="1" t="s">
        <v>5072</v>
      </c>
      <c r="N779" s="11" t="s">
        <v>5218</v>
      </c>
      <c r="O779" s="1" t="s">
        <v>5277</v>
      </c>
      <c r="P779" s="1" t="s">
        <v>5279</v>
      </c>
      <c r="Q779" s="1" t="s">
        <v>5285</v>
      </c>
      <c r="R779" s="11">
        <v>1133.1600000000001</v>
      </c>
      <c r="S779" s="1" t="s">
        <v>5290</v>
      </c>
      <c r="T779" s="1" t="s">
        <v>5292</v>
      </c>
      <c r="U779" s="12">
        <v>0.44780906772196472</v>
      </c>
      <c r="V779" s="11">
        <v>322.12</v>
      </c>
      <c r="W779" s="1" t="s">
        <v>5295</v>
      </c>
      <c r="X779" s="1" t="s">
        <v>5295</v>
      </c>
      <c r="Y779" s="10">
        <v>252</v>
      </c>
      <c r="Z779" s="10">
        <v>11</v>
      </c>
      <c r="AA779" s="1" t="s">
        <v>5296</v>
      </c>
      <c r="AB779" s="1">
        <v>2</v>
      </c>
      <c r="AC779" s="10">
        <v>5</v>
      </c>
      <c r="AD779" s="10">
        <v>2</v>
      </c>
      <c r="AE779" s="1" t="s">
        <v>5303</v>
      </c>
      <c r="AF779" s="1" t="s">
        <v>5294</v>
      </c>
      <c r="AG779" s="1">
        <v>0</v>
      </c>
      <c r="AH779" s="17">
        <f t="shared" si="48"/>
        <v>1455.2800000000002</v>
      </c>
      <c r="AI779" s="1" t="str">
        <f t="shared" si="49"/>
        <v>Adulto</v>
      </c>
      <c r="AJ779" s="17">
        <f t="shared" si="50"/>
        <v>651.68758007442091</v>
      </c>
      <c r="AK779" s="17">
        <f t="shared" si="51"/>
        <v>803.59241992557929</v>
      </c>
    </row>
    <row r="780" spans="1:37" x14ac:dyDescent="0.25">
      <c r="A780" s="4" t="s">
        <v>1490</v>
      </c>
      <c r="B780" s="2" t="s">
        <v>2537</v>
      </c>
      <c r="C780" s="2" t="s">
        <v>2550</v>
      </c>
      <c r="D780" s="2" t="s">
        <v>2551</v>
      </c>
      <c r="E780" s="13">
        <v>40818</v>
      </c>
      <c r="F780" s="14">
        <v>15</v>
      </c>
      <c r="G780" s="2" t="s">
        <v>2553</v>
      </c>
      <c r="H780" s="2" t="s">
        <v>2562</v>
      </c>
      <c r="I780" s="2" t="s">
        <v>2564</v>
      </c>
      <c r="J780" s="15" t="s">
        <v>4024</v>
      </c>
      <c r="K780" s="13">
        <v>45366</v>
      </c>
      <c r="L780" s="2" t="s">
        <v>5068</v>
      </c>
      <c r="M780" s="2" t="s">
        <v>2563</v>
      </c>
      <c r="N780" s="15" t="s">
        <v>5235</v>
      </c>
      <c r="O780" s="2" t="s">
        <v>5276</v>
      </c>
      <c r="P780" s="2" t="s">
        <v>5282</v>
      </c>
      <c r="Q780" s="2" t="s">
        <v>5284</v>
      </c>
      <c r="R780" s="15">
        <v>2840.9</v>
      </c>
      <c r="S780" s="2" t="s">
        <v>5289</v>
      </c>
      <c r="T780" s="2" t="s">
        <v>5288</v>
      </c>
      <c r="U780" s="16">
        <v>0.29121814255113793</v>
      </c>
      <c r="V780" s="15">
        <v>551.91</v>
      </c>
      <c r="W780" s="2" t="s">
        <v>5295</v>
      </c>
      <c r="X780" s="2" t="s">
        <v>5295</v>
      </c>
      <c r="Y780" s="14">
        <v>191</v>
      </c>
      <c r="Z780" s="14">
        <v>14</v>
      </c>
      <c r="AA780" s="2" t="s">
        <v>5298</v>
      </c>
      <c r="AB780" s="2">
        <v>2</v>
      </c>
      <c r="AC780" s="14">
        <v>5</v>
      </c>
      <c r="AD780" s="14">
        <v>3</v>
      </c>
      <c r="AE780" s="2" t="s">
        <v>5302</v>
      </c>
      <c r="AF780" s="2" t="s">
        <v>5294</v>
      </c>
      <c r="AG780" s="2">
        <v>3</v>
      </c>
      <c r="AH780" s="23">
        <f t="shared" si="48"/>
        <v>3392.81</v>
      </c>
      <c r="AI780" s="2" t="str">
        <f t="shared" si="49"/>
        <v>Adulto</v>
      </c>
      <c r="AJ780" s="23">
        <f t="shared" si="50"/>
        <v>988.04782622892628</v>
      </c>
      <c r="AK780" s="17">
        <f t="shared" si="51"/>
        <v>2404.7621737710738</v>
      </c>
    </row>
    <row r="781" spans="1:37" x14ac:dyDescent="0.25">
      <c r="A781" s="4" t="s">
        <v>1492</v>
      </c>
      <c r="B781" s="2" t="s">
        <v>2537</v>
      </c>
      <c r="C781" s="2" t="s">
        <v>2547</v>
      </c>
      <c r="D781" s="2" t="s">
        <v>2552</v>
      </c>
      <c r="E781" s="13">
        <v>26924</v>
      </c>
      <c r="F781" s="14">
        <v>27</v>
      </c>
      <c r="G781" s="2" t="s">
        <v>2554</v>
      </c>
      <c r="H781" s="2" t="s">
        <v>2561</v>
      </c>
      <c r="I781" s="2" t="s">
        <v>2563</v>
      </c>
      <c r="J781" s="15" t="s">
        <v>4026</v>
      </c>
      <c r="K781" s="13">
        <v>45355</v>
      </c>
      <c r="L781" s="2" t="s">
        <v>5068</v>
      </c>
      <c r="M781" s="2" t="s">
        <v>5071</v>
      </c>
      <c r="N781" s="15" t="s">
        <v>5077</v>
      </c>
      <c r="O781" s="2" t="s">
        <v>5276</v>
      </c>
      <c r="P781" s="2" t="s">
        <v>5281</v>
      </c>
      <c r="Q781" s="2" t="s">
        <v>5286</v>
      </c>
      <c r="R781" s="15">
        <v>1691.5</v>
      </c>
      <c r="S781" s="2" t="s">
        <v>5288</v>
      </c>
      <c r="T781" s="2" t="s">
        <v>5292</v>
      </c>
      <c r="U781" s="16">
        <v>0.40954721141693851</v>
      </c>
      <c r="V781" s="15">
        <v>647.42999999999995</v>
      </c>
      <c r="W781" s="2" t="s">
        <v>5295</v>
      </c>
      <c r="X781" s="2" t="s">
        <v>5295</v>
      </c>
      <c r="Y781" s="14">
        <v>93</v>
      </c>
      <c r="Z781" s="14">
        <v>11</v>
      </c>
      <c r="AA781" s="2" t="s">
        <v>5297</v>
      </c>
      <c r="AB781" s="2">
        <v>2</v>
      </c>
      <c r="AC781" s="14">
        <v>7</v>
      </c>
      <c r="AD781" s="14">
        <v>3</v>
      </c>
      <c r="AE781" s="2" t="s">
        <v>5300</v>
      </c>
      <c r="AF781" s="2" t="s">
        <v>5294</v>
      </c>
      <c r="AG781" s="2">
        <v>3</v>
      </c>
      <c r="AH781" s="23">
        <f t="shared" si="48"/>
        <v>2338.9299999999998</v>
      </c>
      <c r="AI781" s="2" t="str">
        <f t="shared" si="49"/>
        <v>Adulto</v>
      </c>
      <c r="AJ781" s="23">
        <f t="shared" si="50"/>
        <v>957.90225919941986</v>
      </c>
      <c r="AK781" s="17">
        <f t="shared" si="51"/>
        <v>1381.02774080058</v>
      </c>
    </row>
    <row r="782" spans="1:37" x14ac:dyDescent="0.25">
      <c r="A782" s="3" t="s">
        <v>1493</v>
      </c>
      <c r="B782" s="1" t="s">
        <v>2539</v>
      </c>
      <c r="C782" s="1" t="s">
        <v>2545</v>
      </c>
      <c r="D782" s="1" t="s">
        <v>2552</v>
      </c>
      <c r="E782" s="9">
        <v>29354</v>
      </c>
      <c r="F782" s="10">
        <v>38</v>
      </c>
      <c r="G782" s="1" t="s">
        <v>2554</v>
      </c>
      <c r="H782" s="1" t="s">
        <v>2558</v>
      </c>
      <c r="I782" s="1" t="s">
        <v>2564</v>
      </c>
      <c r="J782" s="11" t="s">
        <v>4027</v>
      </c>
      <c r="K782" s="9">
        <v>45183</v>
      </c>
      <c r="L782" s="1" t="s">
        <v>5068</v>
      </c>
      <c r="M782" s="1" t="s">
        <v>5073</v>
      </c>
      <c r="N782" s="11" t="s">
        <v>5164</v>
      </c>
      <c r="O782" s="1" t="s">
        <v>5275</v>
      </c>
      <c r="P782" s="1" t="s">
        <v>5283</v>
      </c>
      <c r="Q782" s="1" t="s">
        <v>5286</v>
      </c>
      <c r="R782" s="11">
        <v>2646.38</v>
      </c>
      <c r="S782" s="1" t="s">
        <v>5289</v>
      </c>
      <c r="T782" s="1" t="s">
        <v>5292</v>
      </c>
      <c r="U782" s="12">
        <v>0.88702577342585398</v>
      </c>
      <c r="V782" s="11">
        <v>213.12</v>
      </c>
      <c r="W782" s="1" t="s">
        <v>5295</v>
      </c>
      <c r="X782" s="1" t="s">
        <v>5294</v>
      </c>
      <c r="Y782" s="10">
        <v>236</v>
      </c>
      <c r="Z782" s="10">
        <v>11</v>
      </c>
      <c r="AA782" s="1" t="s">
        <v>5298</v>
      </c>
      <c r="AB782" s="1">
        <v>2</v>
      </c>
      <c r="AC782" s="10">
        <v>0</v>
      </c>
      <c r="AD782" s="10">
        <v>8</v>
      </c>
      <c r="AE782" s="1" t="s">
        <v>5300</v>
      </c>
      <c r="AF782" s="1" t="s">
        <v>5295</v>
      </c>
      <c r="AG782" s="1">
        <v>2</v>
      </c>
      <c r="AH782" s="17">
        <f t="shared" si="48"/>
        <v>2859.5</v>
      </c>
      <c r="AI782" s="1" t="str">
        <f t="shared" si="49"/>
        <v>Adulto</v>
      </c>
      <c r="AJ782" s="17">
        <f t="shared" si="50"/>
        <v>2536.4501991112293</v>
      </c>
      <c r="AK782" s="17">
        <f t="shared" si="51"/>
        <v>323.04980088877073</v>
      </c>
    </row>
    <row r="783" spans="1:37" x14ac:dyDescent="0.25">
      <c r="A783" s="3" t="s">
        <v>1497</v>
      </c>
      <c r="B783" s="1" t="s">
        <v>2540</v>
      </c>
      <c r="C783" s="1" t="s">
        <v>2546</v>
      </c>
      <c r="D783" s="1" t="s">
        <v>2552</v>
      </c>
      <c r="E783" s="9">
        <v>32671</v>
      </c>
      <c r="F783" s="10">
        <v>64</v>
      </c>
      <c r="G783" s="1" t="s">
        <v>2555</v>
      </c>
      <c r="H783" s="1" t="s">
        <v>2561</v>
      </c>
      <c r="I783" s="1" t="s">
        <v>2564</v>
      </c>
      <c r="J783" s="11" t="s">
        <v>4031</v>
      </c>
      <c r="K783" s="9">
        <v>45576</v>
      </c>
      <c r="L783" s="1" t="s">
        <v>5067</v>
      </c>
      <c r="M783" s="1" t="s">
        <v>5070</v>
      </c>
      <c r="N783" s="11" t="s">
        <v>5240</v>
      </c>
      <c r="O783" s="1" t="s">
        <v>5275</v>
      </c>
      <c r="P783" s="1" t="s">
        <v>5279</v>
      </c>
      <c r="Q783" s="1" t="s">
        <v>5287</v>
      </c>
      <c r="R783" s="11">
        <v>848.02</v>
      </c>
      <c r="S783" s="1" t="s">
        <v>5288</v>
      </c>
      <c r="T783" s="1" t="s">
        <v>5291</v>
      </c>
      <c r="U783" s="12">
        <v>0.50980840261382399</v>
      </c>
      <c r="V783" s="11">
        <v>369</v>
      </c>
      <c r="W783" s="1" t="s">
        <v>5294</v>
      </c>
      <c r="X783" s="1" t="s">
        <v>5295</v>
      </c>
      <c r="Y783" s="10">
        <v>56</v>
      </c>
      <c r="Z783" s="10">
        <v>12</v>
      </c>
      <c r="AA783" s="1" t="s">
        <v>5296</v>
      </c>
      <c r="AB783" s="1">
        <v>1</v>
      </c>
      <c r="AC783" s="10">
        <v>2</v>
      </c>
      <c r="AD783" s="10">
        <v>8</v>
      </c>
      <c r="AE783" s="1" t="s">
        <v>5302</v>
      </c>
      <c r="AF783" s="1" t="s">
        <v>5294</v>
      </c>
      <c r="AG783" s="1">
        <v>0</v>
      </c>
      <c r="AH783" s="17">
        <f t="shared" si="48"/>
        <v>1217.02</v>
      </c>
      <c r="AI783" s="1" t="str">
        <f t="shared" si="49"/>
        <v>Adulto</v>
      </c>
      <c r="AJ783" s="17">
        <f t="shared" si="50"/>
        <v>620.44702214907602</v>
      </c>
      <c r="AK783" s="17">
        <f t="shared" si="51"/>
        <v>596.57297785092396</v>
      </c>
    </row>
    <row r="784" spans="1:37" x14ac:dyDescent="0.25">
      <c r="A784" s="4" t="s">
        <v>1498</v>
      </c>
      <c r="B784" s="2" t="s">
        <v>2533</v>
      </c>
      <c r="C784" s="2" t="s">
        <v>2543</v>
      </c>
      <c r="D784" s="2" t="s">
        <v>2552</v>
      </c>
      <c r="E784" s="13">
        <v>34090</v>
      </c>
      <c r="F784" s="14">
        <v>30</v>
      </c>
      <c r="G784" s="2" t="s">
        <v>2556</v>
      </c>
      <c r="H784" s="2" t="s">
        <v>2562</v>
      </c>
      <c r="I784" s="2" t="s">
        <v>2564</v>
      </c>
      <c r="J784" s="15" t="s">
        <v>4032</v>
      </c>
      <c r="K784" s="13">
        <v>44958</v>
      </c>
      <c r="L784" s="2" t="s">
        <v>5069</v>
      </c>
      <c r="M784" s="2" t="s">
        <v>5071</v>
      </c>
      <c r="N784" s="15" t="s">
        <v>5253</v>
      </c>
      <c r="O784" s="2" t="s">
        <v>5276</v>
      </c>
      <c r="P784" s="2" t="s">
        <v>5282</v>
      </c>
      <c r="Q784" s="2" t="s">
        <v>5285</v>
      </c>
      <c r="R784" s="15">
        <v>1397.82</v>
      </c>
      <c r="S784" s="2" t="s">
        <v>5288</v>
      </c>
      <c r="T784" s="2" t="s">
        <v>5291</v>
      </c>
      <c r="U784" s="16">
        <v>0.2158726472806152</v>
      </c>
      <c r="V784" s="15">
        <v>450.58</v>
      </c>
      <c r="W784" s="2" t="s">
        <v>5294</v>
      </c>
      <c r="X784" s="2" t="s">
        <v>5294</v>
      </c>
      <c r="Y784" s="14">
        <v>5</v>
      </c>
      <c r="Z784" s="14">
        <v>12</v>
      </c>
      <c r="AA784" s="2" t="s">
        <v>5298</v>
      </c>
      <c r="AB784" s="2">
        <v>4</v>
      </c>
      <c r="AC784" s="14">
        <v>6</v>
      </c>
      <c r="AD784" s="14">
        <v>8</v>
      </c>
      <c r="AE784" s="2" t="s">
        <v>5300</v>
      </c>
      <c r="AF784" s="2" t="s">
        <v>5295</v>
      </c>
      <c r="AG784" s="2">
        <v>4</v>
      </c>
      <c r="AH784" s="23">
        <f t="shared" si="48"/>
        <v>1848.3999999999999</v>
      </c>
      <c r="AI784" s="2" t="str">
        <f t="shared" si="49"/>
        <v>Adulto</v>
      </c>
      <c r="AJ784" s="23">
        <f t="shared" si="50"/>
        <v>399.01900123348912</v>
      </c>
      <c r="AK784" s="17">
        <f t="shared" si="51"/>
        <v>1449.3809987665109</v>
      </c>
    </row>
    <row r="785" spans="1:37" x14ac:dyDescent="0.25">
      <c r="A785" s="3" t="s">
        <v>1501</v>
      </c>
      <c r="B785" s="1" t="s">
        <v>2536</v>
      </c>
      <c r="C785" s="1" t="s">
        <v>2543</v>
      </c>
      <c r="D785" s="1" t="s">
        <v>2551</v>
      </c>
      <c r="E785" s="9">
        <v>36226</v>
      </c>
      <c r="F785" s="10">
        <v>62</v>
      </c>
      <c r="G785" s="1" t="s">
        <v>2554</v>
      </c>
      <c r="H785" s="1" t="s">
        <v>2560</v>
      </c>
      <c r="I785" s="1" t="s">
        <v>2564</v>
      </c>
      <c r="J785" s="11" t="s">
        <v>4035</v>
      </c>
      <c r="K785" s="9">
        <v>45492</v>
      </c>
      <c r="L785" s="1" t="s">
        <v>5068</v>
      </c>
      <c r="M785" s="1" t="s">
        <v>5074</v>
      </c>
      <c r="N785" s="11" t="s">
        <v>5118</v>
      </c>
      <c r="O785" s="1" t="s">
        <v>5276</v>
      </c>
      <c r="P785" s="1" t="s">
        <v>5282</v>
      </c>
      <c r="Q785" s="1" t="s">
        <v>5287</v>
      </c>
      <c r="R785" s="11">
        <v>1945.99</v>
      </c>
      <c r="S785" s="1" t="s">
        <v>5290</v>
      </c>
      <c r="T785" s="1" t="s">
        <v>5291</v>
      </c>
      <c r="U785" s="12">
        <v>8.0606527647075321E-2</v>
      </c>
      <c r="V785" s="11">
        <v>117.42</v>
      </c>
      <c r="W785" s="1" t="s">
        <v>5294</v>
      </c>
      <c r="X785" s="1" t="s">
        <v>5294</v>
      </c>
      <c r="Y785" s="10">
        <v>223</v>
      </c>
      <c r="Z785" s="10">
        <v>7</v>
      </c>
      <c r="AA785" s="1" t="s">
        <v>5296</v>
      </c>
      <c r="AB785" s="1">
        <v>4</v>
      </c>
      <c r="AC785" s="10">
        <v>7</v>
      </c>
      <c r="AD785" s="10">
        <v>5</v>
      </c>
      <c r="AE785" s="1" t="s">
        <v>5302</v>
      </c>
      <c r="AF785" s="1" t="s">
        <v>5295</v>
      </c>
      <c r="AG785" s="1">
        <v>3</v>
      </c>
      <c r="AH785" s="17">
        <f t="shared" si="48"/>
        <v>2063.41</v>
      </c>
      <c r="AI785" s="1" t="str">
        <f t="shared" si="49"/>
        <v>Adulto</v>
      </c>
      <c r="AJ785" s="17">
        <f t="shared" si="50"/>
        <v>166.32431521225169</v>
      </c>
      <c r="AK785" s="17">
        <f t="shared" si="51"/>
        <v>1897.0856847877481</v>
      </c>
    </row>
    <row r="786" spans="1:37" x14ac:dyDescent="0.25">
      <c r="A786" s="4" t="s">
        <v>1504</v>
      </c>
      <c r="B786" s="2" t="s">
        <v>2533</v>
      </c>
      <c r="C786" s="2" t="s">
        <v>2549</v>
      </c>
      <c r="D786" s="2" t="s">
        <v>2551</v>
      </c>
      <c r="E786" s="13">
        <v>27628</v>
      </c>
      <c r="F786" s="14">
        <v>30</v>
      </c>
      <c r="G786" s="2" t="s">
        <v>2554</v>
      </c>
      <c r="H786" s="2" t="s">
        <v>2560</v>
      </c>
      <c r="I786" s="2" t="s">
        <v>2566</v>
      </c>
      <c r="J786" s="15" t="s">
        <v>4038</v>
      </c>
      <c r="K786" s="13">
        <v>45406</v>
      </c>
      <c r="L786" s="2" t="s">
        <v>5068</v>
      </c>
      <c r="M786" s="2" t="s">
        <v>5074</v>
      </c>
      <c r="N786" s="15" t="s">
        <v>5118</v>
      </c>
      <c r="O786" s="2" t="s">
        <v>5278</v>
      </c>
      <c r="P786" s="2" t="s">
        <v>5281</v>
      </c>
      <c r="Q786" s="2" t="s">
        <v>5287</v>
      </c>
      <c r="R786" s="15">
        <v>2947.24</v>
      </c>
      <c r="S786" s="2" t="s">
        <v>5288</v>
      </c>
      <c r="T786" s="2" t="s">
        <v>5288</v>
      </c>
      <c r="U786" s="16">
        <v>0.98670348449564738</v>
      </c>
      <c r="V786" s="15">
        <v>760.02</v>
      </c>
      <c r="W786" s="2" t="s">
        <v>5295</v>
      </c>
      <c r="X786" s="2" t="s">
        <v>5294</v>
      </c>
      <c r="Y786" s="14">
        <v>264</v>
      </c>
      <c r="Z786" s="14">
        <v>13</v>
      </c>
      <c r="AA786" s="2" t="s">
        <v>5296</v>
      </c>
      <c r="AB786" s="2">
        <v>1</v>
      </c>
      <c r="AC786" s="14">
        <v>7</v>
      </c>
      <c r="AD786" s="14">
        <v>6</v>
      </c>
      <c r="AE786" s="2" t="s">
        <v>5300</v>
      </c>
      <c r="AF786" s="2" t="s">
        <v>5294</v>
      </c>
      <c r="AG786" s="2">
        <v>1</v>
      </c>
      <c r="AH786" s="23">
        <f t="shared" si="48"/>
        <v>3707.2599999999998</v>
      </c>
      <c r="AI786" s="2" t="str">
        <f t="shared" si="49"/>
        <v>Adulto</v>
      </c>
      <c r="AJ786" s="23">
        <f t="shared" si="50"/>
        <v>3657.9663599313335</v>
      </c>
      <c r="AK786" s="17">
        <f t="shared" si="51"/>
        <v>49.293640068666264</v>
      </c>
    </row>
    <row r="787" spans="1:37" x14ac:dyDescent="0.25">
      <c r="A787" s="4" t="s">
        <v>1506</v>
      </c>
      <c r="B787" s="2" t="s">
        <v>2538</v>
      </c>
      <c r="C787" s="2" t="s">
        <v>2549</v>
      </c>
      <c r="D787" s="2" t="s">
        <v>2551</v>
      </c>
      <c r="E787" s="13">
        <v>42260</v>
      </c>
      <c r="F787" s="14">
        <v>38</v>
      </c>
      <c r="G787" s="2" t="s">
        <v>2554</v>
      </c>
      <c r="H787" s="2" t="s">
        <v>2561</v>
      </c>
      <c r="I787" s="2" t="s">
        <v>2565</v>
      </c>
      <c r="J787" s="15" t="s">
        <v>4040</v>
      </c>
      <c r="K787" s="13">
        <v>45189</v>
      </c>
      <c r="L787" s="2" t="s">
        <v>5068</v>
      </c>
      <c r="M787" s="2" t="s">
        <v>5073</v>
      </c>
      <c r="N787" s="15" t="s">
        <v>5249</v>
      </c>
      <c r="O787" s="2" t="s">
        <v>5276</v>
      </c>
      <c r="P787" s="2" t="s">
        <v>5283</v>
      </c>
      <c r="Q787" s="2" t="s">
        <v>5287</v>
      </c>
      <c r="R787" s="15">
        <v>627.19000000000005</v>
      </c>
      <c r="S787" s="2" t="s">
        <v>5289</v>
      </c>
      <c r="T787" s="2" t="s">
        <v>5291</v>
      </c>
      <c r="U787" s="16">
        <v>0.3555741462349914</v>
      </c>
      <c r="V787" s="15">
        <v>775.01</v>
      </c>
      <c r="W787" s="2" t="s">
        <v>5295</v>
      </c>
      <c r="X787" s="2" t="s">
        <v>5294</v>
      </c>
      <c r="Y787" s="14">
        <v>141</v>
      </c>
      <c r="Z787" s="14">
        <v>2</v>
      </c>
      <c r="AA787" s="2" t="s">
        <v>5296</v>
      </c>
      <c r="AB787" s="2">
        <v>1</v>
      </c>
      <c r="AC787" s="14">
        <v>5</v>
      </c>
      <c r="AD787" s="14">
        <v>4</v>
      </c>
      <c r="AE787" s="2" t="s">
        <v>5301</v>
      </c>
      <c r="AF787" s="2" t="s">
        <v>5295</v>
      </c>
      <c r="AG787" s="2">
        <v>5</v>
      </c>
      <c r="AH787" s="23">
        <f t="shared" si="48"/>
        <v>1402.2</v>
      </c>
      <c r="AI787" s="2" t="str">
        <f t="shared" si="49"/>
        <v>Adulto</v>
      </c>
      <c r="AJ787" s="23">
        <f t="shared" si="50"/>
        <v>498.58606785070498</v>
      </c>
      <c r="AK787" s="17">
        <f t="shared" si="51"/>
        <v>903.61393214929512</v>
      </c>
    </row>
    <row r="788" spans="1:37" x14ac:dyDescent="0.25">
      <c r="A788" s="4" t="s">
        <v>1508</v>
      </c>
      <c r="B788" s="2" t="s">
        <v>2533</v>
      </c>
      <c r="C788" s="2" t="s">
        <v>2550</v>
      </c>
      <c r="D788" s="2" t="s">
        <v>2552</v>
      </c>
      <c r="E788" s="13">
        <v>30018</v>
      </c>
      <c r="F788" s="14">
        <v>60</v>
      </c>
      <c r="G788" s="2" t="s">
        <v>2557</v>
      </c>
      <c r="H788" s="2" t="s">
        <v>2559</v>
      </c>
      <c r="I788" s="2" t="s">
        <v>2563</v>
      </c>
      <c r="J788" s="15" t="s">
        <v>4042</v>
      </c>
      <c r="K788" s="13">
        <v>45360</v>
      </c>
      <c r="L788" s="2" t="s">
        <v>5067</v>
      </c>
      <c r="M788" s="2" t="s">
        <v>5071</v>
      </c>
      <c r="N788" s="15" t="s">
        <v>5234</v>
      </c>
      <c r="O788" s="2" t="s">
        <v>5277</v>
      </c>
      <c r="P788" s="2" t="s">
        <v>5282</v>
      </c>
      <c r="Q788" s="2" t="s">
        <v>5285</v>
      </c>
      <c r="R788" s="15">
        <v>1272.81</v>
      </c>
      <c r="S788" s="2" t="s">
        <v>5289</v>
      </c>
      <c r="T788" s="2" t="s">
        <v>5291</v>
      </c>
      <c r="U788" s="16">
        <v>0.78906362598124624</v>
      </c>
      <c r="V788" s="15">
        <v>153.29</v>
      </c>
      <c r="W788" s="2" t="s">
        <v>5295</v>
      </c>
      <c r="X788" s="2" t="s">
        <v>5295</v>
      </c>
      <c r="Y788" s="14">
        <v>209</v>
      </c>
      <c r="Z788" s="14">
        <v>9</v>
      </c>
      <c r="AA788" s="2" t="s">
        <v>5296</v>
      </c>
      <c r="AB788" s="2">
        <v>1</v>
      </c>
      <c r="AC788" s="14">
        <v>5</v>
      </c>
      <c r="AD788" s="14">
        <v>2</v>
      </c>
      <c r="AE788" s="2" t="s">
        <v>5300</v>
      </c>
      <c r="AF788" s="2" t="s">
        <v>5295</v>
      </c>
      <c r="AG788" s="2">
        <v>1</v>
      </c>
      <c r="AH788" s="23">
        <f t="shared" si="48"/>
        <v>1426.1</v>
      </c>
      <c r="AI788" s="2" t="str">
        <f t="shared" si="49"/>
        <v>Adulto</v>
      </c>
      <c r="AJ788" s="23">
        <f t="shared" si="50"/>
        <v>1125.2836370118553</v>
      </c>
      <c r="AK788" s="17">
        <f t="shared" si="51"/>
        <v>300.81636298814465</v>
      </c>
    </row>
    <row r="789" spans="1:37" x14ac:dyDescent="0.25">
      <c r="A789" s="3" t="s">
        <v>1509</v>
      </c>
      <c r="B789" s="1" t="s">
        <v>2541</v>
      </c>
      <c r="C789" s="1" t="s">
        <v>2549</v>
      </c>
      <c r="D789" s="1" t="s">
        <v>2552</v>
      </c>
      <c r="E789" s="9">
        <v>40551</v>
      </c>
      <c r="F789" s="10">
        <v>38</v>
      </c>
      <c r="G789" s="1" t="s">
        <v>2556</v>
      </c>
      <c r="H789" s="1" t="s">
        <v>2558</v>
      </c>
      <c r="I789" s="1" t="s">
        <v>2565</v>
      </c>
      <c r="J789" s="11" t="s">
        <v>4043</v>
      </c>
      <c r="K789" s="9">
        <v>45452</v>
      </c>
      <c r="L789" s="1" t="s">
        <v>5068</v>
      </c>
      <c r="M789" s="1" t="s">
        <v>2563</v>
      </c>
      <c r="N789" s="11" t="s">
        <v>5100</v>
      </c>
      <c r="O789" s="1" t="s">
        <v>5274</v>
      </c>
      <c r="P789" s="1" t="s">
        <v>5282</v>
      </c>
      <c r="Q789" s="1" t="s">
        <v>5286</v>
      </c>
      <c r="R789" s="11">
        <v>1871.64</v>
      </c>
      <c r="S789" s="1" t="s">
        <v>5290</v>
      </c>
      <c r="T789" s="1" t="s">
        <v>5291</v>
      </c>
      <c r="U789" s="12">
        <v>0.14003960044801311</v>
      </c>
      <c r="V789" s="11">
        <v>784.73</v>
      </c>
      <c r="W789" s="1" t="s">
        <v>5295</v>
      </c>
      <c r="X789" s="1" t="s">
        <v>5295</v>
      </c>
      <c r="Y789" s="10">
        <v>255</v>
      </c>
      <c r="Z789" s="10">
        <v>13</v>
      </c>
      <c r="AA789" s="1" t="s">
        <v>5296</v>
      </c>
      <c r="AB789" s="1">
        <v>4</v>
      </c>
      <c r="AC789" s="10">
        <v>3</v>
      </c>
      <c r="AD789" s="10">
        <v>9</v>
      </c>
      <c r="AE789" s="1" t="s">
        <v>5302</v>
      </c>
      <c r="AF789" s="1" t="s">
        <v>5294</v>
      </c>
      <c r="AG789" s="1">
        <v>4</v>
      </c>
      <c r="AH789" s="17">
        <f t="shared" si="48"/>
        <v>2656.37</v>
      </c>
      <c r="AI789" s="1" t="str">
        <f t="shared" si="49"/>
        <v>Adulto</v>
      </c>
      <c r="AJ789" s="17">
        <f t="shared" si="50"/>
        <v>371.99699344208858</v>
      </c>
      <c r="AK789" s="17">
        <f t="shared" si="51"/>
        <v>2284.3730065579111</v>
      </c>
    </row>
    <row r="790" spans="1:37" x14ac:dyDescent="0.25">
      <c r="A790" s="4" t="s">
        <v>1510</v>
      </c>
      <c r="B790" s="2" t="s">
        <v>2537</v>
      </c>
      <c r="C790" s="2" t="s">
        <v>2547</v>
      </c>
      <c r="D790" s="2" t="s">
        <v>2552</v>
      </c>
      <c r="E790" s="13">
        <v>19522</v>
      </c>
      <c r="F790" s="14">
        <v>15</v>
      </c>
      <c r="G790" s="2" t="s">
        <v>2556</v>
      </c>
      <c r="H790" s="2" t="s">
        <v>2561</v>
      </c>
      <c r="I790" s="2" t="s">
        <v>2565</v>
      </c>
      <c r="J790" s="15" t="s">
        <v>4044</v>
      </c>
      <c r="K790" s="13">
        <v>45422</v>
      </c>
      <c r="L790" s="2" t="s">
        <v>5067</v>
      </c>
      <c r="M790" s="2" t="s">
        <v>5074</v>
      </c>
      <c r="N790" s="15" t="s">
        <v>5169</v>
      </c>
      <c r="O790" s="2" t="s">
        <v>5274</v>
      </c>
      <c r="P790" s="2" t="s">
        <v>5281</v>
      </c>
      <c r="Q790" s="2" t="s">
        <v>5287</v>
      </c>
      <c r="R790" s="15">
        <v>1947.16</v>
      </c>
      <c r="S790" s="2" t="s">
        <v>5289</v>
      </c>
      <c r="T790" s="2" t="s">
        <v>5292</v>
      </c>
      <c r="U790" s="16">
        <v>0.26776696129824118</v>
      </c>
      <c r="V790" s="15">
        <v>790.61</v>
      </c>
      <c r="W790" s="2" t="s">
        <v>5294</v>
      </c>
      <c r="X790" s="2" t="s">
        <v>5295</v>
      </c>
      <c r="Y790" s="14">
        <v>39</v>
      </c>
      <c r="Z790" s="14">
        <v>7</v>
      </c>
      <c r="AA790" s="2" t="s">
        <v>5297</v>
      </c>
      <c r="AB790" s="2">
        <v>4</v>
      </c>
      <c r="AC790" s="14">
        <v>1</v>
      </c>
      <c r="AD790" s="14">
        <v>6</v>
      </c>
      <c r="AE790" s="2" t="s">
        <v>5303</v>
      </c>
      <c r="AF790" s="2" t="s">
        <v>5294</v>
      </c>
      <c r="AG790" s="2">
        <v>0</v>
      </c>
      <c r="AH790" s="23">
        <f t="shared" si="48"/>
        <v>2737.77</v>
      </c>
      <c r="AI790" s="2" t="str">
        <f t="shared" si="49"/>
        <v>Adulto</v>
      </c>
      <c r="AJ790" s="23">
        <f t="shared" si="50"/>
        <v>733.08435363348576</v>
      </c>
      <c r="AK790" s="17">
        <f t="shared" si="51"/>
        <v>2004.6856463665142</v>
      </c>
    </row>
    <row r="791" spans="1:37" x14ac:dyDescent="0.25">
      <c r="A791" s="3" t="s">
        <v>1511</v>
      </c>
      <c r="B791" s="1" t="s">
        <v>2533</v>
      </c>
      <c r="C791" s="1" t="s">
        <v>2545</v>
      </c>
      <c r="D791" s="1" t="s">
        <v>2552</v>
      </c>
      <c r="E791" s="9">
        <v>22125</v>
      </c>
      <c r="F791" s="10">
        <v>18</v>
      </c>
      <c r="G791" s="1" t="s">
        <v>2553</v>
      </c>
      <c r="H791" s="1" t="s">
        <v>2559</v>
      </c>
      <c r="I791" s="1" t="s">
        <v>2563</v>
      </c>
      <c r="J791" s="11" t="s">
        <v>4045</v>
      </c>
      <c r="K791" s="9">
        <v>45445</v>
      </c>
      <c r="L791" s="1" t="s">
        <v>5069</v>
      </c>
      <c r="M791" s="1" t="s">
        <v>5073</v>
      </c>
      <c r="N791" s="11" t="s">
        <v>5084</v>
      </c>
      <c r="O791" s="1" t="s">
        <v>5276</v>
      </c>
      <c r="P791" s="1" t="s">
        <v>5279</v>
      </c>
      <c r="Q791" s="1" t="s">
        <v>5284</v>
      </c>
      <c r="R791" s="11">
        <v>839.16</v>
      </c>
      <c r="S791" s="1" t="s">
        <v>5290</v>
      </c>
      <c r="T791" s="1" t="s">
        <v>5288</v>
      </c>
      <c r="U791" s="12">
        <v>0.29526235777047399</v>
      </c>
      <c r="V791" s="11">
        <v>62.68</v>
      </c>
      <c r="W791" s="1" t="s">
        <v>5294</v>
      </c>
      <c r="X791" s="1" t="s">
        <v>5295</v>
      </c>
      <c r="Y791" s="10">
        <v>201</v>
      </c>
      <c r="Z791" s="10">
        <v>10</v>
      </c>
      <c r="AA791" s="1" t="s">
        <v>5298</v>
      </c>
      <c r="AB791" s="1">
        <v>4</v>
      </c>
      <c r="AC791" s="10">
        <v>9</v>
      </c>
      <c r="AD791" s="10">
        <v>1</v>
      </c>
      <c r="AE791" s="1" t="s">
        <v>5302</v>
      </c>
      <c r="AF791" s="1" t="s">
        <v>5295</v>
      </c>
      <c r="AG791" s="1">
        <v>5</v>
      </c>
      <c r="AH791" s="17">
        <f t="shared" si="48"/>
        <v>901.83999999999992</v>
      </c>
      <c r="AI791" s="1" t="str">
        <f t="shared" si="49"/>
        <v>Adulto</v>
      </c>
      <c r="AJ791" s="17">
        <f t="shared" si="50"/>
        <v>266.27940473172424</v>
      </c>
      <c r="AK791" s="17">
        <f t="shared" si="51"/>
        <v>635.56059526827562</v>
      </c>
    </row>
    <row r="792" spans="1:37" x14ac:dyDescent="0.25">
      <c r="A792" s="4" t="s">
        <v>1512</v>
      </c>
      <c r="B792" s="2" t="s">
        <v>2535</v>
      </c>
      <c r="C792" s="2" t="s">
        <v>2549</v>
      </c>
      <c r="D792" s="2" t="s">
        <v>2551</v>
      </c>
      <c r="E792" s="13">
        <v>29027</v>
      </c>
      <c r="F792" s="14">
        <v>52</v>
      </c>
      <c r="G792" s="2" t="s">
        <v>2557</v>
      </c>
      <c r="H792" s="2" t="s">
        <v>2559</v>
      </c>
      <c r="I792" s="2" t="s">
        <v>2564</v>
      </c>
      <c r="J792" s="15" t="s">
        <v>4046</v>
      </c>
      <c r="K792" s="13">
        <v>45210</v>
      </c>
      <c r="L792" s="2" t="s">
        <v>5067</v>
      </c>
      <c r="M792" s="2" t="s">
        <v>5072</v>
      </c>
      <c r="N792" s="15" t="s">
        <v>5168</v>
      </c>
      <c r="O792" s="2" t="s">
        <v>5278</v>
      </c>
      <c r="P792" s="2" t="s">
        <v>5283</v>
      </c>
      <c r="Q792" s="2" t="s">
        <v>5285</v>
      </c>
      <c r="R792" s="15">
        <v>2586.65</v>
      </c>
      <c r="S792" s="2" t="s">
        <v>5290</v>
      </c>
      <c r="T792" s="2" t="s">
        <v>5292</v>
      </c>
      <c r="U792" s="16">
        <v>0.37493061872358679</v>
      </c>
      <c r="V792" s="15">
        <v>602.02</v>
      </c>
      <c r="W792" s="2" t="s">
        <v>5294</v>
      </c>
      <c r="X792" s="2" t="s">
        <v>5294</v>
      </c>
      <c r="Y792" s="14">
        <v>85</v>
      </c>
      <c r="Z792" s="14">
        <v>4</v>
      </c>
      <c r="AA792" s="2" t="s">
        <v>5297</v>
      </c>
      <c r="AB792" s="2">
        <v>3</v>
      </c>
      <c r="AC792" s="14">
        <v>2</v>
      </c>
      <c r="AD792" s="14">
        <v>1</v>
      </c>
      <c r="AE792" s="2" t="s">
        <v>5301</v>
      </c>
      <c r="AF792" s="2" t="s">
        <v>5295</v>
      </c>
      <c r="AG792" s="2">
        <v>2</v>
      </c>
      <c r="AH792" s="23">
        <f t="shared" si="48"/>
        <v>3188.67</v>
      </c>
      <c r="AI792" s="2" t="str">
        <f t="shared" si="49"/>
        <v>Adulto</v>
      </c>
      <c r="AJ792" s="23">
        <f t="shared" si="50"/>
        <v>1195.5300160053396</v>
      </c>
      <c r="AK792" s="17">
        <f t="shared" si="51"/>
        <v>1993.1399839946605</v>
      </c>
    </row>
    <row r="793" spans="1:37" x14ac:dyDescent="0.25">
      <c r="A793" s="3" t="s">
        <v>1513</v>
      </c>
      <c r="B793" s="1" t="s">
        <v>2538</v>
      </c>
      <c r="C793" s="1" t="s">
        <v>2550</v>
      </c>
      <c r="D793" s="1" t="s">
        <v>2551</v>
      </c>
      <c r="E793" s="9">
        <v>30832</v>
      </c>
      <c r="F793" s="10">
        <v>29</v>
      </c>
      <c r="G793" s="1" t="s">
        <v>2557</v>
      </c>
      <c r="H793" s="1" t="s">
        <v>2559</v>
      </c>
      <c r="I793" s="1" t="s">
        <v>2566</v>
      </c>
      <c r="J793" s="11" t="s">
        <v>4047</v>
      </c>
      <c r="K793" s="9">
        <v>45458</v>
      </c>
      <c r="L793" s="1" t="s">
        <v>5068</v>
      </c>
      <c r="M793" s="1" t="s">
        <v>5071</v>
      </c>
      <c r="N793" s="11" t="s">
        <v>5180</v>
      </c>
      <c r="O793" s="1" t="s">
        <v>5277</v>
      </c>
      <c r="P793" s="1" t="s">
        <v>5280</v>
      </c>
      <c r="Q793" s="1" t="s">
        <v>5284</v>
      </c>
      <c r="R793" s="11">
        <v>1021.28</v>
      </c>
      <c r="S793" s="1" t="s">
        <v>5289</v>
      </c>
      <c r="T793" s="1" t="s">
        <v>5292</v>
      </c>
      <c r="U793" s="12">
        <v>0.42166490361192982</v>
      </c>
      <c r="V793" s="11">
        <v>230.93</v>
      </c>
      <c r="W793" s="1" t="s">
        <v>5294</v>
      </c>
      <c r="X793" s="1" t="s">
        <v>5294</v>
      </c>
      <c r="Y793" s="10">
        <v>42</v>
      </c>
      <c r="Z793" s="10">
        <v>10</v>
      </c>
      <c r="AA793" s="1" t="s">
        <v>5296</v>
      </c>
      <c r="AB793" s="1">
        <v>3</v>
      </c>
      <c r="AC793" s="10">
        <v>7</v>
      </c>
      <c r="AD793" s="10">
        <v>8</v>
      </c>
      <c r="AE793" s="1" t="s">
        <v>5301</v>
      </c>
      <c r="AF793" s="1" t="s">
        <v>5294</v>
      </c>
      <c r="AG793" s="1">
        <v>5</v>
      </c>
      <c r="AH793" s="17">
        <f t="shared" si="48"/>
        <v>1252.21</v>
      </c>
      <c r="AI793" s="1" t="str">
        <f t="shared" si="49"/>
        <v>Adulto</v>
      </c>
      <c r="AJ793" s="17">
        <f t="shared" si="50"/>
        <v>528.01300895189468</v>
      </c>
      <c r="AK793" s="17">
        <f t="shared" si="51"/>
        <v>724.19699104810536</v>
      </c>
    </row>
    <row r="794" spans="1:37" x14ac:dyDescent="0.25">
      <c r="A794" s="4" t="s">
        <v>1514</v>
      </c>
      <c r="B794" s="2" t="s">
        <v>2539</v>
      </c>
      <c r="C794" s="2" t="s">
        <v>2549</v>
      </c>
      <c r="D794" s="2" t="s">
        <v>2552</v>
      </c>
      <c r="E794" s="13">
        <v>25115</v>
      </c>
      <c r="F794" s="14">
        <v>60</v>
      </c>
      <c r="G794" s="2" t="s">
        <v>2553</v>
      </c>
      <c r="H794" s="2" t="s">
        <v>2561</v>
      </c>
      <c r="I794" s="2" t="s">
        <v>2563</v>
      </c>
      <c r="J794" s="15" t="s">
        <v>4048</v>
      </c>
      <c r="K794" s="13">
        <v>45005</v>
      </c>
      <c r="L794" s="2" t="s">
        <v>5067</v>
      </c>
      <c r="M794" s="2" t="s">
        <v>5072</v>
      </c>
      <c r="N794" s="15" t="s">
        <v>5086</v>
      </c>
      <c r="O794" s="2" t="s">
        <v>5278</v>
      </c>
      <c r="P794" s="2" t="s">
        <v>5283</v>
      </c>
      <c r="Q794" s="2" t="s">
        <v>5285</v>
      </c>
      <c r="R794" s="15">
        <v>2761.39</v>
      </c>
      <c r="S794" s="2" t="s">
        <v>5289</v>
      </c>
      <c r="T794" s="2" t="s">
        <v>5291</v>
      </c>
      <c r="U794" s="16">
        <v>0.55902496477984565</v>
      </c>
      <c r="V794" s="15">
        <v>727.44</v>
      </c>
      <c r="W794" s="2" t="s">
        <v>5294</v>
      </c>
      <c r="X794" s="2" t="s">
        <v>5295</v>
      </c>
      <c r="Y794" s="14">
        <v>235</v>
      </c>
      <c r="Z794" s="14">
        <v>6</v>
      </c>
      <c r="AA794" s="2" t="s">
        <v>5297</v>
      </c>
      <c r="AB794" s="2">
        <v>2</v>
      </c>
      <c r="AC794" s="14">
        <v>0</v>
      </c>
      <c r="AD794" s="14">
        <v>10</v>
      </c>
      <c r="AE794" s="2" t="s">
        <v>5303</v>
      </c>
      <c r="AF794" s="2" t="s">
        <v>5295</v>
      </c>
      <c r="AG794" s="2">
        <v>4</v>
      </c>
      <c r="AH794" s="23">
        <f t="shared" si="48"/>
        <v>3488.83</v>
      </c>
      <c r="AI794" s="2" t="str">
        <f t="shared" si="49"/>
        <v>Adulto</v>
      </c>
      <c r="AJ794" s="23">
        <f t="shared" si="50"/>
        <v>1950.3430678728689</v>
      </c>
      <c r="AK794" s="17">
        <f t="shared" si="51"/>
        <v>1538.486932127131</v>
      </c>
    </row>
    <row r="795" spans="1:37" x14ac:dyDescent="0.25">
      <c r="A795" s="3" t="s">
        <v>1515</v>
      </c>
      <c r="B795" s="1" t="s">
        <v>2533</v>
      </c>
      <c r="C795" s="1" t="s">
        <v>2546</v>
      </c>
      <c r="D795" s="1" t="s">
        <v>2552</v>
      </c>
      <c r="E795" s="9">
        <v>27532</v>
      </c>
      <c r="F795" s="10">
        <v>21</v>
      </c>
      <c r="G795" s="1" t="s">
        <v>2555</v>
      </c>
      <c r="H795" s="1" t="s">
        <v>2559</v>
      </c>
      <c r="I795" s="1" t="s">
        <v>2563</v>
      </c>
      <c r="J795" s="11" t="s">
        <v>4049</v>
      </c>
      <c r="K795" s="9">
        <v>45280</v>
      </c>
      <c r="L795" s="1" t="s">
        <v>5069</v>
      </c>
      <c r="M795" s="1" t="s">
        <v>2563</v>
      </c>
      <c r="N795" s="11" t="s">
        <v>5079</v>
      </c>
      <c r="O795" s="1" t="s">
        <v>5276</v>
      </c>
      <c r="P795" s="1" t="s">
        <v>5281</v>
      </c>
      <c r="Q795" s="1" t="s">
        <v>5285</v>
      </c>
      <c r="R795" s="11">
        <v>1441.22</v>
      </c>
      <c r="S795" s="1" t="s">
        <v>5290</v>
      </c>
      <c r="T795" s="1" t="s">
        <v>5291</v>
      </c>
      <c r="U795" s="12">
        <v>0.94837332149781062</v>
      </c>
      <c r="V795" s="11">
        <v>71.38</v>
      </c>
      <c r="W795" s="1" t="s">
        <v>5294</v>
      </c>
      <c r="X795" s="1" t="s">
        <v>5294</v>
      </c>
      <c r="Y795" s="10">
        <v>69</v>
      </c>
      <c r="Z795" s="10">
        <v>10</v>
      </c>
      <c r="AA795" s="1" t="s">
        <v>5297</v>
      </c>
      <c r="AB795" s="1">
        <v>4</v>
      </c>
      <c r="AC795" s="10">
        <v>9</v>
      </c>
      <c r="AD795" s="10">
        <v>10</v>
      </c>
      <c r="AE795" s="1" t="s">
        <v>5302</v>
      </c>
      <c r="AF795" s="1" t="s">
        <v>5295</v>
      </c>
      <c r="AG795" s="1">
        <v>4</v>
      </c>
      <c r="AH795" s="17">
        <f t="shared" si="48"/>
        <v>1512.6</v>
      </c>
      <c r="AI795" s="1" t="str">
        <f t="shared" si="49"/>
        <v>Adulto</v>
      </c>
      <c r="AJ795" s="17">
        <f t="shared" si="50"/>
        <v>1434.5094860975883</v>
      </c>
      <c r="AK795" s="17">
        <f t="shared" si="51"/>
        <v>78.090513902411658</v>
      </c>
    </row>
    <row r="796" spans="1:37" x14ac:dyDescent="0.25">
      <c r="A796" s="4" t="s">
        <v>1516</v>
      </c>
      <c r="B796" s="2" t="s">
        <v>2537</v>
      </c>
      <c r="C796" s="2" t="s">
        <v>2548</v>
      </c>
      <c r="D796" s="2" t="s">
        <v>2551</v>
      </c>
      <c r="E796" s="13">
        <v>22496</v>
      </c>
      <c r="F796" s="14">
        <v>17</v>
      </c>
      <c r="G796" s="2" t="s">
        <v>2555</v>
      </c>
      <c r="H796" s="2" t="s">
        <v>2558</v>
      </c>
      <c r="I796" s="2" t="s">
        <v>2563</v>
      </c>
      <c r="J796" s="15" t="s">
        <v>4050</v>
      </c>
      <c r="K796" s="13">
        <v>44930</v>
      </c>
      <c r="L796" s="2" t="s">
        <v>5067</v>
      </c>
      <c r="M796" s="2" t="s">
        <v>5072</v>
      </c>
      <c r="N796" s="15" t="s">
        <v>5244</v>
      </c>
      <c r="O796" s="2" t="s">
        <v>5274</v>
      </c>
      <c r="P796" s="2" t="s">
        <v>5282</v>
      </c>
      <c r="Q796" s="2" t="s">
        <v>5287</v>
      </c>
      <c r="R796" s="15">
        <v>80.650000000000006</v>
      </c>
      <c r="S796" s="2" t="s">
        <v>5288</v>
      </c>
      <c r="T796" s="2" t="s">
        <v>5291</v>
      </c>
      <c r="U796" s="16">
        <v>0.24727974761079979</v>
      </c>
      <c r="V796" s="15">
        <v>710.86</v>
      </c>
      <c r="W796" s="2" t="s">
        <v>5294</v>
      </c>
      <c r="X796" s="2" t="s">
        <v>5294</v>
      </c>
      <c r="Y796" s="14">
        <v>130</v>
      </c>
      <c r="Z796" s="14">
        <v>13</v>
      </c>
      <c r="AA796" s="2" t="s">
        <v>5297</v>
      </c>
      <c r="AB796" s="2">
        <v>3</v>
      </c>
      <c r="AC796" s="14">
        <v>5</v>
      </c>
      <c r="AD796" s="14">
        <v>7</v>
      </c>
      <c r="AE796" s="2" t="s">
        <v>5301</v>
      </c>
      <c r="AF796" s="2" t="s">
        <v>5295</v>
      </c>
      <c r="AG796" s="2">
        <v>1</v>
      </c>
      <c r="AH796" s="23">
        <f t="shared" si="48"/>
        <v>791.51</v>
      </c>
      <c r="AI796" s="2" t="str">
        <f t="shared" si="49"/>
        <v>Adulto</v>
      </c>
      <c r="AJ796" s="23">
        <f t="shared" si="50"/>
        <v>195.72439303142414</v>
      </c>
      <c r="AK796" s="17">
        <f t="shared" si="51"/>
        <v>595.78560696857585</v>
      </c>
    </row>
    <row r="797" spans="1:37" x14ac:dyDescent="0.25">
      <c r="A797" s="3" t="s">
        <v>1517</v>
      </c>
      <c r="B797" s="1" t="s">
        <v>2539</v>
      </c>
      <c r="C797" s="1" t="s">
        <v>2548</v>
      </c>
      <c r="D797" s="1" t="s">
        <v>2551</v>
      </c>
      <c r="E797" s="9">
        <v>30981</v>
      </c>
      <c r="F797" s="10">
        <v>18</v>
      </c>
      <c r="G797" s="1" t="s">
        <v>2557</v>
      </c>
      <c r="H797" s="1" t="s">
        <v>2560</v>
      </c>
      <c r="I797" s="1" t="s">
        <v>2566</v>
      </c>
      <c r="J797" s="11" t="s">
        <v>4051</v>
      </c>
      <c r="K797" s="9">
        <v>45137</v>
      </c>
      <c r="L797" s="1" t="s">
        <v>5068</v>
      </c>
      <c r="M797" s="1" t="s">
        <v>5074</v>
      </c>
      <c r="N797" s="11" t="s">
        <v>5248</v>
      </c>
      <c r="O797" s="1" t="s">
        <v>5274</v>
      </c>
      <c r="P797" s="1" t="s">
        <v>5281</v>
      </c>
      <c r="Q797" s="1" t="s">
        <v>5286</v>
      </c>
      <c r="R797" s="11">
        <v>528.02</v>
      </c>
      <c r="S797" s="1" t="s">
        <v>5289</v>
      </c>
      <c r="T797" s="1" t="s">
        <v>5288</v>
      </c>
      <c r="U797" s="12">
        <v>0.77922058892565571</v>
      </c>
      <c r="V797" s="11">
        <v>2.1</v>
      </c>
      <c r="W797" s="1" t="s">
        <v>5294</v>
      </c>
      <c r="X797" s="1" t="s">
        <v>5294</v>
      </c>
      <c r="Y797" s="10">
        <v>131</v>
      </c>
      <c r="Z797" s="10">
        <v>10</v>
      </c>
      <c r="AA797" s="1" t="s">
        <v>5297</v>
      </c>
      <c r="AB797" s="1">
        <v>3</v>
      </c>
      <c r="AC797" s="10">
        <v>8</v>
      </c>
      <c r="AD797" s="10">
        <v>3</v>
      </c>
      <c r="AE797" s="1" t="s">
        <v>5301</v>
      </c>
      <c r="AF797" s="1" t="s">
        <v>5295</v>
      </c>
      <c r="AG797" s="1">
        <v>4</v>
      </c>
      <c r="AH797" s="17">
        <f t="shared" si="48"/>
        <v>530.12</v>
      </c>
      <c r="AI797" s="1" t="str">
        <f t="shared" si="49"/>
        <v>Adulto</v>
      </c>
      <c r="AJ797" s="17">
        <f t="shared" si="50"/>
        <v>413.0804186012686</v>
      </c>
      <c r="AK797" s="17">
        <f t="shared" si="51"/>
        <v>117.0395813987314</v>
      </c>
    </row>
    <row r="798" spans="1:37" x14ac:dyDescent="0.25">
      <c r="A798" s="4" t="s">
        <v>1518</v>
      </c>
      <c r="B798" s="2" t="s">
        <v>2541</v>
      </c>
      <c r="C798" s="2" t="s">
        <v>2550</v>
      </c>
      <c r="D798" s="2" t="s">
        <v>2552</v>
      </c>
      <c r="E798" s="13">
        <v>38903</v>
      </c>
      <c r="F798" s="14">
        <v>57</v>
      </c>
      <c r="G798" s="2" t="s">
        <v>2555</v>
      </c>
      <c r="H798" s="2" t="s">
        <v>2561</v>
      </c>
      <c r="I798" s="2" t="s">
        <v>2563</v>
      </c>
      <c r="J798" s="15" t="s">
        <v>4052</v>
      </c>
      <c r="K798" s="13">
        <v>45165</v>
      </c>
      <c r="L798" s="2" t="s">
        <v>5069</v>
      </c>
      <c r="M798" s="2" t="s">
        <v>5074</v>
      </c>
      <c r="N798" s="15" t="s">
        <v>5112</v>
      </c>
      <c r="O798" s="2" t="s">
        <v>5278</v>
      </c>
      <c r="P798" s="2" t="s">
        <v>5281</v>
      </c>
      <c r="Q798" s="2" t="s">
        <v>5285</v>
      </c>
      <c r="R798" s="15">
        <v>351.84</v>
      </c>
      <c r="S798" s="2" t="s">
        <v>5288</v>
      </c>
      <c r="T798" s="2" t="s">
        <v>5288</v>
      </c>
      <c r="U798" s="16">
        <v>0.67639028886839092</v>
      </c>
      <c r="V798" s="15">
        <v>417.58</v>
      </c>
      <c r="W798" s="2" t="s">
        <v>5295</v>
      </c>
      <c r="X798" s="2" t="s">
        <v>5295</v>
      </c>
      <c r="Y798" s="14">
        <v>247</v>
      </c>
      <c r="Z798" s="14">
        <v>9</v>
      </c>
      <c r="AA798" s="2" t="s">
        <v>5298</v>
      </c>
      <c r="AB798" s="2">
        <v>4</v>
      </c>
      <c r="AC798" s="14">
        <v>0</v>
      </c>
      <c r="AD798" s="14">
        <v>8</v>
      </c>
      <c r="AE798" s="2" t="s">
        <v>5301</v>
      </c>
      <c r="AF798" s="2" t="s">
        <v>5294</v>
      </c>
      <c r="AG798" s="2">
        <v>2</v>
      </c>
      <c r="AH798" s="23">
        <f t="shared" si="48"/>
        <v>769.42</v>
      </c>
      <c r="AI798" s="2" t="str">
        <f t="shared" si="49"/>
        <v>Adulto</v>
      </c>
      <c r="AJ798" s="23">
        <f t="shared" si="50"/>
        <v>520.42821606111727</v>
      </c>
      <c r="AK798" s="17">
        <f t="shared" si="51"/>
        <v>248.99178393888269</v>
      </c>
    </row>
    <row r="799" spans="1:37" x14ac:dyDescent="0.25">
      <c r="A799" s="3" t="s">
        <v>1519</v>
      </c>
      <c r="B799" s="1" t="s">
        <v>2539</v>
      </c>
      <c r="C799" s="1" t="s">
        <v>2547</v>
      </c>
      <c r="D799" s="1" t="s">
        <v>2552</v>
      </c>
      <c r="E799" s="9">
        <v>35459</v>
      </c>
      <c r="F799" s="10">
        <v>37</v>
      </c>
      <c r="G799" s="1" t="s">
        <v>2555</v>
      </c>
      <c r="H799" s="1" t="s">
        <v>2559</v>
      </c>
      <c r="I799" s="1" t="s">
        <v>2566</v>
      </c>
      <c r="J799" s="11" t="s">
        <v>4053</v>
      </c>
      <c r="K799" s="9">
        <v>45184</v>
      </c>
      <c r="L799" s="1" t="s">
        <v>5069</v>
      </c>
      <c r="M799" s="1" t="s">
        <v>5072</v>
      </c>
      <c r="N799" s="11" t="s">
        <v>5223</v>
      </c>
      <c r="O799" s="1" t="s">
        <v>5275</v>
      </c>
      <c r="P799" s="1" t="s">
        <v>5281</v>
      </c>
      <c r="Q799" s="1" t="s">
        <v>5284</v>
      </c>
      <c r="R799" s="11">
        <v>179.88</v>
      </c>
      <c r="S799" s="1" t="s">
        <v>5290</v>
      </c>
      <c r="T799" s="1" t="s">
        <v>5288</v>
      </c>
      <c r="U799" s="12">
        <v>0.1160502297475834</v>
      </c>
      <c r="V799" s="11">
        <v>268.45</v>
      </c>
      <c r="W799" s="1" t="s">
        <v>5295</v>
      </c>
      <c r="X799" s="1" t="s">
        <v>5295</v>
      </c>
      <c r="Y799" s="10">
        <v>154</v>
      </c>
      <c r="Z799" s="10">
        <v>13</v>
      </c>
      <c r="AA799" s="1" t="s">
        <v>5297</v>
      </c>
      <c r="AB799" s="1">
        <v>1</v>
      </c>
      <c r="AC799" s="10">
        <v>3</v>
      </c>
      <c r="AD799" s="10">
        <v>8</v>
      </c>
      <c r="AE799" s="1" t="s">
        <v>5301</v>
      </c>
      <c r="AF799" s="1" t="s">
        <v>5294</v>
      </c>
      <c r="AG799" s="1">
        <v>2</v>
      </c>
      <c r="AH799" s="17">
        <f t="shared" si="48"/>
        <v>448.33</v>
      </c>
      <c r="AI799" s="1" t="str">
        <f t="shared" si="49"/>
        <v>Adulto</v>
      </c>
      <c r="AJ799" s="17">
        <f t="shared" si="50"/>
        <v>52.028799502734067</v>
      </c>
      <c r="AK799" s="17">
        <f t="shared" si="51"/>
        <v>396.30120049726594</v>
      </c>
    </row>
    <row r="800" spans="1:37" x14ac:dyDescent="0.25">
      <c r="A800" s="4" t="s">
        <v>1520</v>
      </c>
      <c r="B800" s="2" t="s">
        <v>2535</v>
      </c>
      <c r="C800" s="2" t="s">
        <v>2548</v>
      </c>
      <c r="D800" s="2" t="s">
        <v>2551</v>
      </c>
      <c r="E800" s="13">
        <v>21066</v>
      </c>
      <c r="F800" s="14">
        <v>60</v>
      </c>
      <c r="G800" s="2" t="s">
        <v>2555</v>
      </c>
      <c r="H800" s="2" t="s">
        <v>2562</v>
      </c>
      <c r="I800" s="2" t="s">
        <v>2566</v>
      </c>
      <c r="J800" s="15" t="s">
        <v>4054</v>
      </c>
      <c r="K800" s="13">
        <v>45379</v>
      </c>
      <c r="L800" s="2" t="s">
        <v>5067</v>
      </c>
      <c r="M800" s="2" t="s">
        <v>5074</v>
      </c>
      <c r="N800" s="15" t="s">
        <v>5077</v>
      </c>
      <c r="O800" s="2" t="s">
        <v>5276</v>
      </c>
      <c r="P800" s="2" t="s">
        <v>5280</v>
      </c>
      <c r="Q800" s="2" t="s">
        <v>5285</v>
      </c>
      <c r="R800" s="15">
        <v>2156.35</v>
      </c>
      <c r="S800" s="2" t="s">
        <v>5288</v>
      </c>
      <c r="T800" s="2" t="s">
        <v>5288</v>
      </c>
      <c r="U800" s="16">
        <v>0.81037675136045284</v>
      </c>
      <c r="V800" s="15">
        <v>341.87</v>
      </c>
      <c r="W800" s="2" t="s">
        <v>5294</v>
      </c>
      <c r="X800" s="2" t="s">
        <v>5295</v>
      </c>
      <c r="Y800" s="14">
        <v>229</v>
      </c>
      <c r="Z800" s="14">
        <v>8</v>
      </c>
      <c r="AA800" s="2" t="s">
        <v>5296</v>
      </c>
      <c r="AB800" s="2">
        <v>4</v>
      </c>
      <c r="AC800" s="14">
        <v>6</v>
      </c>
      <c r="AD800" s="14">
        <v>7</v>
      </c>
      <c r="AE800" s="2" t="s">
        <v>5299</v>
      </c>
      <c r="AF800" s="2" t="s">
        <v>5295</v>
      </c>
      <c r="AG800" s="2">
        <v>3</v>
      </c>
      <c r="AH800" s="23">
        <f t="shared" si="48"/>
        <v>2498.2199999999998</v>
      </c>
      <c r="AI800" s="2" t="str">
        <f t="shared" si="49"/>
        <v>Adulto</v>
      </c>
      <c r="AJ800" s="23">
        <f t="shared" si="50"/>
        <v>2024.4994077837102</v>
      </c>
      <c r="AK800" s="17">
        <f t="shared" si="51"/>
        <v>473.72059221628956</v>
      </c>
    </row>
    <row r="801" spans="1:37" x14ac:dyDescent="0.25">
      <c r="A801" s="3" t="s">
        <v>1521</v>
      </c>
      <c r="B801" s="1" t="s">
        <v>2540</v>
      </c>
      <c r="C801" s="1" t="s">
        <v>2544</v>
      </c>
      <c r="D801" s="1" t="s">
        <v>2552</v>
      </c>
      <c r="E801" s="9">
        <v>30941</v>
      </c>
      <c r="F801" s="10">
        <v>38</v>
      </c>
      <c r="G801" s="1" t="s">
        <v>2557</v>
      </c>
      <c r="H801" s="1" t="s">
        <v>2560</v>
      </c>
      <c r="I801" s="1" t="s">
        <v>2565</v>
      </c>
      <c r="J801" s="11" t="s">
        <v>4055</v>
      </c>
      <c r="K801" s="9">
        <v>45179</v>
      </c>
      <c r="L801" s="1" t="s">
        <v>5069</v>
      </c>
      <c r="M801" s="1" t="s">
        <v>5071</v>
      </c>
      <c r="N801" s="11" t="s">
        <v>5083</v>
      </c>
      <c r="O801" s="1" t="s">
        <v>5274</v>
      </c>
      <c r="P801" s="1" t="s">
        <v>5280</v>
      </c>
      <c r="Q801" s="1" t="s">
        <v>5286</v>
      </c>
      <c r="R801" s="11">
        <v>617.33000000000004</v>
      </c>
      <c r="S801" s="1" t="s">
        <v>5290</v>
      </c>
      <c r="T801" s="1" t="s">
        <v>5291</v>
      </c>
      <c r="U801" s="12">
        <v>9.0611779629864886E-2</v>
      </c>
      <c r="V801" s="11">
        <v>347.03</v>
      </c>
      <c r="W801" s="1" t="s">
        <v>5295</v>
      </c>
      <c r="X801" s="1" t="s">
        <v>5294</v>
      </c>
      <c r="Y801" s="10">
        <v>88</v>
      </c>
      <c r="Z801" s="10">
        <v>0</v>
      </c>
      <c r="AA801" s="1" t="s">
        <v>5296</v>
      </c>
      <c r="AB801" s="1">
        <v>2</v>
      </c>
      <c r="AC801" s="10">
        <v>5</v>
      </c>
      <c r="AD801" s="10">
        <v>5</v>
      </c>
      <c r="AE801" s="1" t="s">
        <v>5300</v>
      </c>
      <c r="AF801" s="1" t="s">
        <v>5295</v>
      </c>
      <c r="AG801" s="1">
        <v>4</v>
      </c>
      <c r="AH801" s="17">
        <f t="shared" si="48"/>
        <v>964.36</v>
      </c>
      <c r="AI801" s="1" t="str">
        <f t="shared" si="49"/>
        <v>Adulto</v>
      </c>
      <c r="AJ801" s="17">
        <f t="shared" si="50"/>
        <v>87.382375803856505</v>
      </c>
      <c r="AK801" s="17">
        <f t="shared" si="51"/>
        <v>876.97762419614355</v>
      </c>
    </row>
    <row r="802" spans="1:37" x14ac:dyDescent="0.25">
      <c r="A802" s="3" t="s">
        <v>1527</v>
      </c>
      <c r="B802" s="1" t="s">
        <v>2538</v>
      </c>
      <c r="C802" s="1" t="s">
        <v>2548</v>
      </c>
      <c r="D802" s="1" t="s">
        <v>2551</v>
      </c>
      <c r="E802" s="9">
        <v>20731</v>
      </c>
      <c r="F802" s="10">
        <v>58</v>
      </c>
      <c r="G802" s="1" t="s">
        <v>2554</v>
      </c>
      <c r="H802" s="1" t="s">
        <v>2559</v>
      </c>
      <c r="I802" s="1" t="s">
        <v>2565</v>
      </c>
      <c r="J802" s="11" t="s">
        <v>4061</v>
      </c>
      <c r="K802" s="9">
        <v>45319</v>
      </c>
      <c r="L802" s="1" t="s">
        <v>5067</v>
      </c>
      <c r="M802" s="1" t="s">
        <v>5074</v>
      </c>
      <c r="N802" s="11" t="s">
        <v>5157</v>
      </c>
      <c r="O802" s="1" t="s">
        <v>5276</v>
      </c>
      <c r="P802" s="1" t="s">
        <v>5283</v>
      </c>
      <c r="Q802" s="1" t="s">
        <v>5285</v>
      </c>
      <c r="R802" s="11">
        <v>1818.54</v>
      </c>
      <c r="S802" s="1" t="s">
        <v>5290</v>
      </c>
      <c r="T802" s="1" t="s">
        <v>5291</v>
      </c>
      <c r="U802" s="12">
        <v>0.76157779080005028</v>
      </c>
      <c r="V802" s="11">
        <v>485.39</v>
      </c>
      <c r="W802" s="1" t="s">
        <v>5294</v>
      </c>
      <c r="X802" s="1" t="s">
        <v>5294</v>
      </c>
      <c r="Y802" s="10">
        <v>60</v>
      </c>
      <c r="Z802" s="10">
        <v>3</v>
      </c>
      <c r="AA802" s="1" t="s">
        <v>5298</v>
      </c>
      <c r="AB802" s="1">
        <v>1</v>
      </c>
      <c r="AC802" s="10">
        <v>2</v>
      </c>
      <c r="AD802" s="10">
        <v>7</v>
      </c>
      <c r="AE802" s="1" t="s">
        <v>5300</v>
      </c>
      <c r="AF802" s="1" t="s">
        <v>5294</v>
      </c>
      <c r="AG802" s="1">
        <v>1</v>
      </c>
      <c r="AH802" s="17">
        <f t="shared" si="48"/>
        <v>2303.9299999999998</v>
      </c>
      <c r="AI802" s="1" t="str">
        <f t="shared" si="49"/>
        <v>Adulto</v>
      </c>
      <c r="AJ802" s="17">
        <f t="shared" si="50"/>
        <v>1754.6219195579597</v>
      </c>
      <c r="AK802" s="17">
        <f t="shared" si="51"/>
        <v>549.30808044204014</v>
      </c>
    </row>
    <row r="803" spans="1:37" x14ac:dyDescent="0.25">
      <c r="A803" s="3" t="s">
        <v>1529</v>
      </c>
      <c r="B803" s="1" t="s">
        <v>2542</v>
      </c>
      <c r="C803" s="1" t="s">
        <v>2548</v>
      </c>
      <c r="D803" s="1" t="s">
        <v>2552</v>
      </c>
      <c r="E803" s="9">
        <v>28835</v>
      </c>
      <c r="F803" s="10">
        <v>63</v>
      </c>
      <c r="G803" s="1" t="s">
        <v>2553</v>
      </c>
      <c r="H803" s="1" t="s">
        <v>2562</v>
      </c>
      <c r="I803" s="1" t="s">
        <v>2565</v>
      </c>
      <c r="J803" s="11" t="s">
        <v>4063</v>
      </c>
      <c r="K803" s="9">
        <v>45329</v>
      </c>
      <c r="L803" s="1" t="s">
        <v>5067</v>
      </c>
      <c r="M803" s="1" t="s">
        <v>2563</v>
      </c>
      <c r="N803" s="11" t="s">
        <v>5179</v>
      </c>
      <c r="O803" s="1" t="s">
        <v>5275</v>
      </c>
      <c r="P803" s="1" t="s">
        <v>5283</v>
      </c>
      <c r="Q803" s="1" t="s">
        <v>5285</v>
      </c>
      <c r="R803" s="11">
        <v>185.82</v>
      </c>
      <c r="S803" s="1" t="s">
        <v>5290</v>
      </c>
      <c r="T803" s="1" t="s">
        <v>5292</v>
      </c>
      <c r="U803" s="12">
        <v>0.8043057205447004</v>
      </c>
      <c r="V803" s="11">
        <v>792.72</v>
      </c>
      <c r="W803" s="1" t="s">
        <v>5294</v>
      </c>
      <c r="X803" s="1" t="s">
        <v>5295</v>
      </c>
      <c r="Y803" s="10">
        <v>262</v>
      </c>
      <c r="Z803" s="10">
        <v>14</v>
      </c>
      <c r="AA803" s="1" t="s">
        <v>5298</v>
      </c>
      <c r="AB803" s="1">
        <v>3</v>
      </c>
      <c r="AC803" s="10">
        <v>2</v>
      </c>
      <c r="AD803" s="10">
        <v>3</v>
      </c>
      <c r="AE803" s="1" t="s">
        <v>5299</v>
      </c>
      <c r="AF803" s="1" t="s">
        <v>5294</v>
      </c>
      <c r="AG803" s="1">
        <v>4</v>
      </c>
      <c r="AH803" s="17">
        <f t="shared" si="48"/>
        <v>978.54</v>
      </c>
      <c r="AI803" s="1" t="str">
        <f t="shared" si="49"/>
        <v>Adulto</v>
      </c>
      <c r="AJ803" s="17">
        <f t="shared" si="50"/>
        <v>787.04531978181114</v>
      </c>
      <c r="AK803" s="17">
        <f t="shared" si="51"/>
        <v>191.49468021818882</v>
      </c>
    </row>
    <row r="804" spans="1:37" x14ac:dyDescent="0.25">
      <c r="A804" s="4" t="s">
        <v>1530</v>
      </c>
      <c r="B804" s="2" t="s">
        <v>2534</v>
      </c>
      <c r="C804" s="2" t="s">
        <v>2543</v>
      </c>
      <c r="D804" s="2" t="s">
        <v>2552</v>
      </c>
      <c r="E804" s="13">
        <v>33265</v>
      </c>
      <c r="F804" s="14">
        <v>21</v>
      </c>
      <c r="G804" s="2" t="s">
        <v>2556</v>
      </c>
      <c r="H804" s="2" t="s">
        <v>2558</v>
      </c>
      <c r="I804" s="2" t="s">
        <v>2565</v>
      </c>
      <c r="J804" s="15" t="s">
        <v>4064</v>
      </c>
      <c r="K804" s="13">
        <v>45228</v>
      </c>
      <c r="L804" s="2" t="s">
        <v>5069</v>
      </c>
      <c r="M804" s="2" t="s">
        <v>5074</v>
      </c>
      <c r="N804" s="15" t="s">
        <v>5146</v>
      </c>
      <c r="O804" s="2" t="s">
        <v>5274</v>
      </c>
      <c r="P804" s="2" t="s">
        <v>5281</v>
      </c>
      <c r="Q804" s="2" t="s">
        <v>5284</v>
      </c>
      <c r="R804" s="15">
        <v>1142.02</v>
      </c>
      <c r="S804" s="2" t="s">
        <v>5289</v>
      </c>
      <c r="T804" s="2" t="s">
        <v>5291</v>
      </c>
      <c r="U804" s="16">
        <v>0.68788236492593979</v>
      </c>
      <c r="V804" s="15">
        <v>627.51</v>
      </c>
      <c r="W804" s="2" t="s">
        <v>5295</v>
      </c>
      <c r="X804" s="2" t="s">
        <v>5295</v>
      </c>
      <c r="Y804" s="14">
        <v>115</v>
      </c>
      <c r="Z804" s="14">
        <v>13</v>
      </c>
      <c r="AA804" s="2" t="s">
        <v>5297</v>
      </c>
      <c r="AB804" s="2">
        <v>2</v>
      </c>
      <c r="AC804" s="14">
        <v>3</v>
      </c>
      <c r="AD804" s="14">
        <v>3</v>
      </c>
      <c r="AE804" s="2" t="s">
        <v>5300</v>
      </c>
      <c r="AF804" s="2" t="s">
        <v>5294</v>
      </c>
      <c r="AG804" s="2">
        <v>5</v>
      </c>
      <c r="AH804" s="23">
        <f t="shared" si="48"/>
        <v>1769.53</v>
      </c>
      <c r="AI804" s="2" t="str">
        <f t="shared" si="49"/>
        <v>Adulto</v>
      </c>
      <c r="AJ804" s="23">
        <f t="shared" si="50"/>
        <v>1217.2284812073983</v>
      </c>
      <c r="AK804" s="17">
        <f t="shared" si="51"/>
        <v>552.30151879260166</v>
      </c>
    </row>
    <row r="805" spans="1:37" x14ac:dyDescent="0.25">
      <c r="A805" s="3" t="s">
        <v>1531</v>
      </c>
      <c r="B805" s="1" t="s">
        <v>2542</v>
      </c>
      <c r="C805" s="1" t="s">
        <v>2546</v>
      </c>
      <c r="D805" s="1" t="s">
        <v>2552</v>
      </c>
      <c r="E805" s="9">
        <v>22220</v>
      </c>
      <c r="F805" s="10">
        <v>23</v>
      </c>
      <c r="G805" s="1" t="s">
        <v>2553</v>
      </c>
      <c r="H805" s="1" t="s">
        <v>2559</v>
      </c>
      <c r="I805" s="1" t="s">
        <v>2565</v>
      </c>
      <c r="J805" s="11" t="s">
        <v>4065</v>
      </c>
      <c r="K805" s="9">
        <v>45173</v>
      </c>
      <c r="L805" s="1" t="s">
        <v>5067</v>
      </c>
      <c r="M805" s="1" t="s">
        <v>5073</v>
      </c>
      <c r="N805" s="11" t="s">
        <v>5219</v>
      </c>
      <c r="O805" s="1" t="s">
        <v>5275</v>
      </c>
      <c r="P805" s="1" t="s">
        <v>5283</v>
      </c>
      <c r="Q805" s="1" t="s">
        <v>5286</v>
      </c>
      <c r="R805" s="11">
        <v>1578.94</v>
      </c>
      <c r="S805" s="1" t="s">
        <v>5290</v>
      </c>
      <c r="T805" s="1" t="s">
        <v>5293</v>
      </c>
      <c r="U805" s="12">
        <v>0.27444988809223148</v>
      </c>
      <c r="V805" s="11">
        <v>564.53</v>
      </c>
      <c r="W805" s="1" t="s">
        <v>5295</v>
      </c>
      <c r="X805" s="1" t="s">
        <v>5294</v>
      </c>
      <c r="Y805" s="10">
        <v>174</v>
      </c>
      <c r="Z805" s="10">
        <v>7</v>
      </c>
      <c r="AA805" s="1" t="s">
        <v>5296</v>
      </c>
      <c r="AB805" s="1">
        <v>2</v>
      </c>
      <c r="AC805" s="10">
        <v>1</v>
      </c>
      <c r="AD805" s="10">
        <v>10</v>
      </c>
      <c r="AE805" s="1" t="s">
        <v>5299</v>
      </c>
      <c r="AF805" s="1" t="s">
        <v>5295</v>
      </c>
      <c r="AG805" s="1">
        <v>3</v>
      </c>
      <c r="AH805" s="17">
        <f t="shared" si="48"/>
        <v>2143.4700000000003</v>
      </c>
      <c r="AI805" s="1" t="str">
        <f t="shared" si="49"/>
        <v>Adulto</v>
      </c>
      <c r="AJ805" s="17">
        <f t="shared" si="50"/>
        <v>588.27510162905548</v>
      </c>
      <c r="AK805" s="17">
        <f t="shared" si="51"/>
        <v>1555.1948983709449</v>
      </c>
    </row>
    <row r="806" spans="1:37" x14ac:dyDescent="0.25">
      <c r="A806" s="4" t="s">
        <v>1534</v>
      </c>
      <c r="B806" s="2" t="s">
        <v>2534</v>
      </c>
      <c r="C806" s="2" t="s">
        <v>2546</v>
      </c>
      <c r="D806" s="2" t="s">
        <v>2552</v>
      </c>
      <c r="E806" s="13">
        <v>43116</v>
      </c>
      <c r="F806" s="14">
        <v>55</v>
      </c>
      <c r="G806" s="2" t="s">
        <v>2555</v>
      </c>
      <c r="H806" s="2" t="s">
        <v>2560</v>
      </c>
      <c r="I806" s="2" t="s">
        <v>2564</v>
      </c>
      <c r="J806" s="15" t="s">
        <v>4068</v>
      </c>
      <c r="K806" s="13">
        <v>45238</v>
      </c>
      <c r="L806" s="2" t="s">
        <v>5069</v>
      </c>
      <c r="M806" s="2" t="s">
        <v>5072</v>
      </c>
      <c r="N806" s="15" t="s">
        <v>5204</v>
      </c>
      <c r="O806" s="2" t="s">
        <v>5278</v>
      </c>
      <c r="P806" s="2" t="s">
        <v>5283</v>
      </c>
      <c r="Q806" s="2" t="s">
        <v>5284</v>
      </c>
      <c r="R806" s="15">
        <v>2684.47</v>
      </c>
      <c r="S806" s="2" t="s">
        <v>5288</v>
      </c>
      <c r="T806" s="2" t="s">
        <v>5288</v>
      </c>
      <c r="U806" s="16">
        <v>0.75975838087072145</v>
      </c>
      <c r="V806" s="15">
        <v>783.02</v>
      </c>
      <c r="W806" s="2" t="s">
        <v>5294</v>
      </c>
      <c r="X806" s="2" t="s">
        <v>5294</v>
      </c>
      <c r="Y806" s="14">
        <v>4</v>
      </c>
      <c r="Z806" s="14">
        <v>0</v>
      </c>
      <c r="AA806" s="2" t="s">
        <v>5298</v>
      </c>
      <c r="AB806" s="2">
        <v>1</v>
      </c>
      <c r="AC806" s="14">
        <v>7</v>
      </c>
      <c r="AD806" s="14">
        <v>3</v>
      </c>
      <c r="AE806" s="2" t="s">
        <v>5303</v>
      </c>
      <c r="AF806" s="2" t="s">
        <v>5295</v>
      </c>
      <c r="AG806" s="2">
        <v>3</v>
      </c>
      <c r="AH806" s="23">
        <f t="shared" si="48"/>
        <v>3467.49</v>
      </c>
      <c r="AI806" s="2" t="str">
        <f t="shared" si="49"/>
        <v>Adulto</v>
      </c>
      <c r="AJ806" s="23">
        <f t="shared" si="50"/>
        <v>2634.454588085418</v>
      </c>
      <c r="AK806" s="17">
        <f t="shared" si="51"/>
        <v>833.0354119145818</v>
      </c>
    </row>
    <row r="807" spans="1:37" x14ac:dyDescent="0.25">
      <c r="A807" s="3" t="s">
        <v>1535</v>
      </c>
      <c r="B807" s="1" t="s">
        <v>2535</v>
      </c>
      <c r="C807" s="1" t="s">
        <v>2550</v>
      </c>
      <c r="D807" s="1" t="s">
        <v>2552</v>
      </c>
      <c r="E807" s="9">
        <v>37350</v>
      </c>
      <c r="F807" s="10">
        <v>19</v>
      </c>
      <c r="G807" s="1" t="s">
        <v>2553</v>
      </c>
      <c r="H807" s="1" t="s">
        <v>2561</v>
      </c>
      <c r="I807" s="1" t="s">
        <v>2563</v>
      </c>
      <c r="J807" s="11" t="s">
        <v>4069</v>
      </c>
      <c r="K807" s="9">
        <v>44943</v>
      </c>
      <c r="L807" s="1" t="s">
        <v>5068</v>
      </c>
      <c r="M807" s="1" t="s">
        <v>2563</v>
      </c>
      <c r="N807" s="11" t="s">
        <v>5110</v>
      </c>
      <c r="O807" s="1" t="s">
        <v>5278</v>
      </c>
      <c r="P807" s="1" t="s">
        <v>5279</v>
      </c>
      <c r="Q807" s="1" t="s">
        <v>5285</v>
      </c>
      <c r="R807" s="11">
        <v>692.63</v>
      </c>
      <c r="S807" s="1" t="s">
        <v>5290</v>
      </c>
      <c r="T807" s="1" t="s">
        <v>5293</v>
      </c>
      <c r="U807" s="12">
        <v>0.1423229523656333</v>
      </c>
      <c r="V807" s="11">
        <v>118.28</v>
      </c>
      <c r="W807" s="1" t="s">
        <v>5294</v>
      </c>
      <c r="X807" s="1" t="s">
        <v>5295</v>
      </c>
      <c r="Y807" s="10">
        <v>185</v>
      </c>
      <c r="Z807" s="10">
        <v>9</v>
      </c>
      <c r="AA807" s="1" t="s">
        <v>5296</v>
      </c>
      <c r="AB807" s="1">
        <v>3</v>
      </c>
      <c r="AC807" s="10">
        <v>9</v>
      </c>
      <c r="AD807" s="10">
        <v>5</v>
      </c>
      <c r="AE807" s="1" t="s">
        <v>5301</v>
      </c>
      <c r="AF807" s="1" t="s">
        <v>5295</v>
      </c>
      <c r="AG807" s="1">
        <v>1</v>
      </c>
      <c r="AH807" s="17">
        <f t="shared" si="48"/>
        <v>810.91</v>
      </c>
      <c r="AI807" s="1" t="str">
        <f t="shared" si="49"/>
        <v>Adulto</v>
      </c>
      <c r="AJ807" s="17">
        <f t="shared" si="50"/>
        <v>115.4111053028157</v>
      </c>
      <c r="AK807" s="17">
        <f t="shared" si="51"/>
        <v>695.49889469718426</v>
      </c>
    </row>
    <row r="808" spans="1:37" x14ac:dyDescent="0.25">
      <c r="A808" s="4" t="s">
        <v>1536</v>
      </c>
      <c r="B808" s="2" t="s">
        <v>2533</v>
      </c>
      <c r="C808" s="2" t="s">
        <v>2544</v>
      </c>
      <c r="D808" s="2" t="s">
        <v>2552</v>
      </c>
      <c r="E808" s="13">
        <v>35468</v>
      </c>
      <c r="F808" s="14">
        <v>62</v>
      </c>
      <c r="G808" s="2" t="s">
        <v>2557</v>
      </c>
      <c r="H808" s="2" t="s">
        <v>2562</v>
      </c>
      <c r="I808" s="2" t="s">
        <v>2565</v>
      </c>
      <c r="J808" s="15" t="s">
        <v>4070</v>
      </c>
      <c r="K808" s="13">
        <v>45148</v>
      </c>
      <c r="L808" s="2" t="s">
        <v>5067</v>
      </c>
      <c r="M808" s="2" t="s">
        <v>5070</v>
      </c>
      <c r="N808" s="15" t="s">
        <v>5234</v>
      </c>
      <c r="O808" s="2" t="s">
        <v>5276</v>
      </c>
      <c r="P808" s="2" t="s">
        <v>5282</v>
      </c>
      <c r="Q808" s="2" t="s">
        <v>5284</v>
      </c>
      <c r="R808" s="15">
        <v>2783.97</v>
      </c>
      <c r="S808" s="2" t="s">
        <v>5289</v>
      </c>
      <c r="T808" s="2" t="s">
        <v>5293</v>
      </c>
      <c r="U808" s="16">
        <v>0.17482045786242159</v>
      </c>
      <c r="V808" s="15">
        <v>664.45</v>
      </c>
      <c r="W808" s="2" t="s">
        <v>5294</v>
      </c>
      <c r="X808" s="2" t="s">
        <v>5294</v>
      </c>
      <c r="Y808" s="14">
        <v>171</v>
      </c>
      <c r="Z808" s="14">
        <v>1</v>
      </c>
      <c r="AA808" s="2" t="s">
        <v>5296</v>
      </c>
      <c r="AB808" s="2">
        <v>4</v>
      </c>
      <c r="AC808" s="14">
        <v>4</v>
      </c>
      <c r="AD808" s="14">
        <v>9</v>
      </c>
      <c r="AE808" s="2" t="s">
        <v>5300</v>
      </c>
      <c r="AF808" s="2" t="s">
        <v>5295</v>
      </c>
      <c r="AG808" s="2">
        <v>0</v>
      </c>
      <c r="AH808" s="23">
        <f t="shared" si="48"/>
        <v>3448.42</v>
      </c>
      <c r="AI808" s="2" t="str">
        <f t="shared" si="49"/>
        <v>Adulto</v>
      </c>
      <c r="AJ808" s="23">
        <f t="shared" si="50"/>
        <v>602.85436330193193</v>
      </c>
      <c r="AK808" s="17">
        <f t="shared" si="51"/>
        <v>2845.5656366980684</v>
      </c>
    </row>
    <row r="809" spans="1:37" x14ac:dyDescent="0.25">
      <c r="A809" s="4" t="s">
        <v>1540</v>
      </c>
      <c r="B809" s="2" t="s">
        <v>2537</v>
      </c>
      <c r="C809" s="2" t="s">
        <v>2547</v>
      </c>
      <c r="D809" s="2" t="s">
        <v>2551</v>
      </c>
      <c r="E809" s="13">
        <v>33729</v>
      </c>
      <c r="F809" s="14">
        <v>39</v>
      </c>
      <c r="G809" s="2" t="s">
        <v>2555</v>
      </c>
      <c r="H809" s="2" t="s">
        <v>2562</v>
      </c>
      <c r="I809" s="2" t="s">
        <v>2563</v>
      </c>
      <c r="J809" s="15" t="s">
        <v>4074</v>
      </c>
      <c r="K809" s="13">
        <v>45273</v>
      </c>
      <c r="L809" s="2" t="s">
        <v>5069</v>
      </c>
      <c r="M809" s="2" t="s">
        <v>2563</v>
      </c>
      <c r="N809" s="15" t="s">
        <v>5203</v>
      </c>
      <c r="O809" s="2" t="s">
        <v>5277</v>
      </c>
      <c r="P809" s="2" t="s">
        <v>5280</v>
      </c>
      <c r="Q809" s="2" t="s">
        <v>5284</v>
      </c>
      <c r="R809" s="15">
        <v>810.39</v>
      </c>
      <c r="S809" s="2" t="s">
        <v>5290</v>
      </c>
      <c r="T809" s="2" t="s">
        <v>5293</v>
      </c>
      <c r="U809" s="16">
        <v>0.50007579179866779</v>
      </c>
      <c r="V809" s="15">
        <v>756.29</v>
      </c>
      <c r="W809" s="2" t="s">
        <v>5294</v>
      </c>
      <c r="X809" s="2" t="s">
        <v>5295</v>
      </c>
      <c r="Y809" s="14">
        <v>114</v>
      </c>
      <c r="Z809" s="14">
        <v>6</v>
      </c>
      <c r="AA809" s="2" t="s">
        <v>5297</v>
      </c>
      <c r="AB809" s="2">
        <v>4</v>
      </c>
      <c r="AC809" s="14">
        <v>6</v>
      </c>
      <c r="AD809" s="14">
        <v>10</v>
      </c>
      <c r="AE809" s="2" t="s">
        <v>5302</v>
      </c>
      <c r="AF809" s="2" t="s">
        <v>5295</v>
      </c>
      <c r="AG809" s="2">
        <v>0</v>
      </c>
      <c r="AH809" s="23">
        <f t="shared" si="48"/>
        <v>1566.6799999999998</v>
      </c>
      <c r="AI809" s="2" t="str">
        <f t="shared" si="49"/>
        <v>Adulto</v>
      </c>
      <c r="AJ809" s="23">
        <f t="shared" si="50"/>
        <v>783.45874149513679</v>
      </c>
      <c r="AK809" s="17">
        <f t="shared" si="51"/>
        <v>783.22125850486304</v>
      </c>
    </row>
    <row r="810" spans="1:37" x14ac:dyDescent="0.25">
      <c r="A810" s="4" t="s">
        <v>1542</v>
      </c>
      <c r="B810" s="2" t="s">
        <v>2542</v>
      </c>
      <c r="C810" s="2" t="s">
        <v>2550</v>
      </c>
      <c r="D810" s="2" t="s">
        <v>2552</v>
      </c>
      <c r="E810" s="13">
        <v>39476</v>
      </c>
      <c r="F810" s="14">
        <v>27</v>
      </c>
      <c r="G810" s="2" t="s">
        <v>2554</v>
      </c>
      <c r="H810" s="2" t="s">
        <v>2558</v>
      </c>
      <c r="I810" s="2" t="s">
        <v>2565</v>
      </c>
      <c r="J810" s="15" t="s">
        <v>4076</v>
      </c>
      <c r="K810" s="13">
        <v>45424</v>
      </c>
      <c r="L810" s="2" t="s">
        <v>5069</v>
      </c>
      <c r="M810" s="2" t="s">
        <v>5070</v>
      </c>
      <c r="N810" s="15" t="s">
        <v>5199</v>
      </c>
      <c r="O810" s="2" t="s">
        <v>5277</v>
      </c>
      <c r="P810" s="2" t="s">
        <v>5281</v>
      </c>
      <c r="Q810" s="2" t="s">
        <v>5287</v>
      </c>
      <c r="R810" s="15">
        <v>1278.97</v>
      </c>
      <c r="S810" s="2" t="s">
        <v>5290</v>
      </c>
      <c r="T810" s="2" t="s">
        <v>5291</v>
      </c>
      <c r="U810" s="16">
        <v>0.42781123449211877</v>
      </c>
      <c r="V810" s="15">
        <v>208.61</v>
      </c>
      <c r="W810" s="2" t="s">
        <v>5295</v>
      </c>
      <c r="X810" s="2" t="s">
        <v>5294</v>
      </c>
      <c r="Y810" s="14">
        <v>103</v>
      </c>
      <c r="Z810" s="14">
        <v>10</v>
      </c>
      <c r="AA810" s="2" t="s">
        <v>5297</v>
      </c>
      <c r="AB810" s="2">
        <v>3</v>
      </c>
      <c r="AC810" s="14">
        <v>9</v>
      </c>
      <c r="AD810" s="14">
        <v>1</v>
      </c>
      <c r="AE810" s="2" t="s">
        <v>5301</v>
      </c>
      <c r="AF810" s="2" t="s">
        <v>5295</v>
      </c>
      <c r="AG810" s="2">
        <v>5</v>
      </c>
      <c r="AH810" s="23">
        <f t="shared" si="48"/>
        <v>1487.58</v>
      </c>
      <c r="AI810" s="2" t="str">
        <f t="shared" si="49"/>
        <v>Adulto</v>
      </c>
      <c r="AJ810" s="23">
        <f t="shared" si="50"/>
        <v>636.40343620578597</v>
      </c>
      <c r="AK810" s="17">
        <f t="shared" si="51"/>
        <v>851.17656379421396</v>
      </c>
    </row>
    <row r="811" spans="1:37" x14ac:dyDescent="0.25">
      <c r="A811" s="3" t="s">
        <v>1543</v>
      </c>
      <c r="B811" s="1" t="s">
        <v>2541</v>
      </c>
      <c r="C811" s="1" t="s">
        <v>2543</v>
      </c>
      <c r="D811" s="1" t="s">
        <v>2552</v>
      </c>
      <c r="E811" s="9">
        <v>39130</v>
      </c>
      <c r="F811" s="10">
        <v>46</v>
      </c>
      <c r="G811" s="1" t="s">
        <v>2553</v>
      </c>
      <c r="H811" s="1" t="s">
        <v>2562</v>
      </c>
      <c r="I811" s="1" t="s">
        <v>2566</v>
      </c>
      <c r="J811" s="11" t="s">
        <v>4077</v>
      </c>
      <c r="K811" s="9">
        <v>45455</v>
      </c>
      <c r="L811" s="1" t="s">
        <v>5069</v>
      </c>
      <c r="M811" s="1" t="s">
        <v>5073</v>
      </c>
      <c r="N811" s="11" t="s">
        <v>5221</v>
      </c>
      <c r="O811" s="1" t="s">
        <v>5278</v>
      </c>
      <c r="P811" s="1" t="s">
        <v>5279</v>
      </c>
      <c r="Q811" s="1" t="s">
        <v>5284</v>
      </c>
      <c r="R811" s="11">
        <v>466.71</v>
      </c>
      <c r="S811" s="1" t="s">
        <v>5290</v>
      </c>
      <c r="T811" s="1" t="s">
        <v>5288</v>
      </c>
      <c r="U811" s="12">
        <v>0.76623677043563576</v>
      </c>
      <c r="V811" s="11">
        <v>611.97</v>
      </c>
      <c r="W811" s="1" t="s">
        <v>5294</v>
      </c>
      <c r="X811" s="1" t="s">
        <v>5295</v>
      </c>
      <c r="Y811" s="10">
        <v>174</v>
      </c>
      <c r="Z811" s="10">
        <v>0</v>
      </c>
      <c r="AA811" s="1" t="s">
        <v>5298</v>
      </c>
      <c r="AB811" s="1">
        <v>2</v>
      </c>
      <c r="AC811" s="10">
        <v>2</v>
      </c>
      <c r="AD811" s="10">
        <v>2</v>
      </c>
      <c r="AE811" s="1" t="s">
        <v>5300</v>
      </c>
      <c r="AF811" s="1" t="s">
        <v>5294</v>
      </c>
      <c r="AG811" s="1">
        <v>3</v>
      </c>
      <c r="AH811" s="17">
        <f t="shared" si="48"/>
        <v>1078.68</v>
      </c>
      <c r="AI811" s="1" t="str">
        <f t="shared" si="49"/>
        <v>Adulto</v>
      </c>
      <c r="AJ811" s="17">
        <f t="shared" si="50"/>
        <v>826.52427953351162</v>
      </c>
      <c r="AK811" s="17">
        <f t="shared" si="51"/>
        <v>252.15572046648845</v>
      </c>
    </row>
    <row r="812" spans="1:37" x14ac:dyDescent="0.25">
      <c r="A812" s="4" t="s">
        <v>1544</v>
      </c>
      <c r="B812" s="2" t="s">
        <v>2537</v>
      </c>
      <c r="C812" s="2" t="s">
        <v>2550</v>
      </c>
      <c r="D812" s="2" t="s">
        <v>2552</v>
      </c>
      <c r="E812" s="13">
        <v>40252</v>
      </c>
      <c r="F812" s="14">
        <v>34</v>
      </c>
      <c r="G812" s="2" t="s">
        <v>2554</v>
      </c>
      <c r="H812" s="2" t="s">
        <v>2561</v>
      </c>
      <c r="I812" s="2" t="s">
        <v>2563</v>
      </c>
      <c r="J812" s="15" t="s">
        <v>4078</v>
      </c>
      <c r="K812" s="13">
        <v>45393</v>
      </c>
      <c r="L812" s="2" t="s">
        <v>5069</v>
      </c>
      <c r="M812" s="2" t="s">
        <v>2563</v>
      </c>
      <c r="N812" s="15" t="s">
        <v>5236</v>
      </c>
      <c r="O812" s="2" t="s">
        <v>5276</v>
      </c>
      <c r="P812" s="2" t="s">
        <v>5282</v>
      </c>
      <c r="Q812" s="2" t="s">
        <v>5284</v>
      </c>
      <c r="R812" s="15">
        <v>1795.56</v>
      </c>
      <c r="S812" s="2" t="s">
        <v>5289</v>
      </c>
      <c r="T812" s="2" t="s">
        <v>5291</v>
      </c>
      <c r="U812" s="16">
        <v>0.181796881262102</v>
      </c>
      <c r="V812" s="15">
        <v>138.72</v>
      </c>
      <c r="W812" s="2" t="s">
        <v>5295</v>
      </c>
      <c r="X812" s="2" t="s">
        <v>5295</v>
      </c>
      <c r="Y812" s="14">
        <v>119</v>
      </c>
      <c r="Z812" s="14">
        <v>0</v>
      </c>
      <c r="AA812" s="2" t="s">
        <v>5297</v>
      </c>
      <c r="AB812" s="2">
        <v>2</v>
      </c>
      <c r="AC812" s="14">
        <v>2</v>
      </c>
      <c r="AD812" s="14">
        <v>6</v>
      </c>
      <c r="AE812" s="2" t="s">
        <v>5303</v>
      </c>
      <c r="AF812" s="2" t="s">
        <v>5295</v>
      </c>
      <c r="AG812" s="2">
        <v>0</v>
      </c>
      <c r="AH812" s="23">
        <f t="shared" si="48"/>
        <v>1934.28</v>
      </c>
      <c r="AI812" s="2" t="str">
        <f t="shared" si="49"/>
        <v>Adulto</v>
      </c>
      <c r="AJ812" s="23">
        <f t="shared" si="50"/>
        <v>351.64607148765867</v>
      </c>
      <c r="AK812" s="17">
        <f t="shared" si="51"/>
        <v>1582.6339285123413</v>
      </c>
    </row>
    <row r="813" spans="1:37" x14ac:dyDescent="0.25">
      <c r="A813" s="3" t="s">
        <v>1545</v>
      </c>
      <c r="B813" s="1" t="s">
        <v>2538</v>
      </c>
      <c r="C813" s="1" t="s">
        <v>2545</v>
      </c>
      <c r="D813" s="1" t="s">
        <v>2552</v>
      </c>
      <c r="E813" s="9">
        <v>21267</v>
      </c>
      <c r="F813" s="10">
        <v>33</v>
      </c>
      <c r="G813" s="1" t="s">
        <v>2555</v>
      </c>
      <c r="H813" s="1" t="s">
        <v>2559</v>
      </c>
      <c r="I813" s="1" t="s">
        <v>2566</v>
      </c>
      <c r="J813" s="11" t="s">
        <v>4079</v>
      </c>
      <c r="K813" s="9">
        <v>45548</v>
      </c>
      <c r="L813" s="1" t="s">
        <v>5067</v>
      </c>
      <c r="M813" s="1" t="s">
        <v>5073</v>
      </c>
      <c r="N813" s="11" t="s">
        <v>5249</v>
      </c>
      <c r="O813" s="1" t="s">
        <v>5276</v>
      </c>
      <c r="P813" s="1" t="s">
        <v>5281</v>
      </c>
      <c r="Q813" s="1" t="s">
        <v>5284</v>
      </c>
      <c r="R813" s="11">
        <v>2990.01</v>
      </c>
      <c r="S813" s="1" t="s">
        <v>5289</v>
      </c>
      <c r="T813" s="1" t="s">
        <v>5291</v>
      </c>
      <c r="U813" s="12">
        <v>0.2015478866549445</v>
      </c>
      <c r="V813" s="11">
        <v>89.16</v>
      </c>
      <c r="W813" s="1" t="s">
        <v>5295</v>
      </c>
      <c r="X813" s="1" t="s">
        <v>5294</v>
      </c>
      <c r="Y813" s="10">
        <v>236</v>
      </c>
      <c r="Z813" s="10">
        <v>8</v>
      </c>
      <c r="AA813" s="1" t="s">
        <v>5298</v>
      </c>
      <c r="AB813" s="1">
        <v>4</v>
      </c>
      <c r="AC813" s="10">
        <v>6</v>
      </c>
      <c r="AD813" s="10">
        <v>10</v>
      </c>
      <c r="AE813" s="1" t="s">
        <v>5299</v>
      </c>
      <c r="AF813" s="1" t="s">
        <v>5295</v>
      </c>
      <c r="AG813" s="1">
        <v>2</v>
      </c>
      <c r="AH813" s="17">
        <f t="shared" si="48"/>
        <v>3079.17</v>
      </c>
      <c r="AI813" s="1" t="str">
        <f t="shared" si="49"/>
        <v>Adulto</v>
      </c>
      <c r="AJ813" s="17">
        <f t="shared" si="50"/>
        <v>620.60020615130543</v>
      </c>
      <c r="AK813" s="17">
        <f t="shared" si="51"/>
        <v>2458.5697938486946</v>
      </c>
    </row>
    <row r="814" spans="1:37" x14ac:dyDescent="0.25">
      <c r="A814" s="3" t="s">
        <v>1547</v>
      </c>
      <c r="B814" s="1" t="s">
        <v>2537</v>
      </c>
      <c r="C814" s="1" t="s">
        <v>2545</v>
      </c>
      <c r="D814" s="1" t="s">
        <v>2551</v>
      </c>
      <c r="E814" s="9">
        <v>43214</v>
      </c>
      <c r="F814" s="10">
        <v>50</v>
      </c>
      <c r="G814" s="1" t="s">
        <v>2557</v>
      </c>
      <c r="H814" s="1" t="s">
        <v>2562</v>
      </c>
      <c r="I814" s="1" t="s">
        <v>2564</v>
      </c>
      <c r="J814" s="11" t="s">
        <v>4081</v>
      </c>
      <c r="K814" s="9">
        <v>45054</v>
      </c>
      <c r="L814" s="1" t="s">
        <v>5069</v>
      </c>
      <c r="M814" s="1" t="s">
        <v>5070</v>
      </c>
      <c r="N814" s="11" t="s">
        <v>5121</v>
      </c>
      <c r="O814" s="1" t="s">
        <v>5275</v>
      </c>
      <c r="P814" s="1" t="s">
        <v>5280</v>
      </c>
      <c r="Q814" s="1" t="s">
        <v>5285</v>
      </c>
      <c r="R814" s="11">
        <v>871.88</v>
      </c>
      <c r="S814" s="1" t="s">
        <v>5289</v>
      </c>
      <c r="T814" s="1" t="s">
        <v>5288</v>
      </c>
      <c r="U814" s="12">
        <v>0.86690087358597279</v>
      </c>
      <c r="V814" s="11">
        <v>401.99</v>
      </c>
      <c r="W814" s="1" t="s">
        <v>5295</v>
      </c>
      <c r="X814" s="1" t="s">
        <v>5294</v>
      </c>
      <c r="Y814" s="10">
        <v>37</v>
      </c>
      <c r="Z814" s="10">
        <v>3</v>
      </c>
      <c r="AA814" s="1" t="s">
        <v>5297</v>
      </c>
      <c r="AB814" s="1">
        <v>1</v>
      </c>
      <c r="AC814" s="10">
        <v>8</v>
      </c>
      <c r="AD814" s="10">
        <v>8</v>
      </c>
      <c r="AE814" s="1" t="s">
        <v>5301</v>
      </c>
      <c r="AF814" s="1" t="s">
        <v>5294</v>
      </c>
      <c r="AG814" s="1">
        <v>3</v>
      </c>
      <c r="AH814" s="17">
        <f t="shared" si="48"/>
        <v>1273.8699999999999</v>
      </c>
      <c r="AI814" s="1" t="str">
        <f t="shared" si="49"/>
        <v>Adulto</v>
      </c>
      <c r="AJ814" s="17">
        <f t="shared" si="50"/>
        <v>1104.319015834963</v>
      </c>
      <c r="AK814" s="17">
        <f t="shared" si="51"/>
        <v>169.55098416503688</v>
      </c>
    </row>
    <row r="815" spans="1:37" x14ac:dyDescent="0.25">
      <c r="A815" s="4" t="s">
        <v>1548</v>
      </c>
      <c r="B815" s="2" t="s">
        <v>2541</v>
      </c>
      <c r="C815" s="2" t="s">
        <v>2550</v>
      </c>
      <c r="D815" s="2" t="s">
        <v>2552</v>
      </c>
      <c r="E815" s="13">
        <v>27558</v>
      </c>
      <c r="F815" s="14">
        <v>20</v>
      </c>
      <c r="G815" s="2" t="s">
        <v>2553</v>
      </c>
      <c r="H815" s="2" t="s">
        <v>2562</v>
      </c>
      <c r="I815" s="2" t="s">
        <v>2566</v>
      </c>
      <c r="J815" s="15" t="s">
        <v>4082</v>
      </c>
      <c r="K815" s="13">
        <v>44931</v>
      </c>
      <c r="L815" s="2" t="s">
        <v>5067</v>
      </c>
      <c r="M815" s="2" t="s">
        <v>5072</v>
      </c>
      <c r="N815" s="15" t="s">
        <v>5085</v>
      </c>
      <c r="O815" s="2" t="s">
        <v>5277</v>
      </c>
      <c r="P815" s="2" t="s">
        <v>5282</v>
      </c>
      <c r="Q815" s="2" t="s">
        <v>5287</v>
      </c>
      <c r="R815" s="15">
        <v>1752.11</v>
      </c>
      <c r="S815" s="2" t="s">
        <v>5288</v>
      </c>
      <c r="T815" s="2" t="s">
        <v>5291</v>
      </c>
      <c r="U815" s="16">
        <v>0.34039346823630301</v>
      </c>
      <c r="V815" s="15">
        <v>614.19000000000005</v>
      </c>
      <c r="W815" s="2" t="s">
        <v>5295</v>
      </c>
      <c r="X815" s="2" t="s">
        <v>5295</v>
      </c>
      <c r="Y815" s="14">
        <v>271</v>
      </c>
      <c r="Z815" s="14">
        <v>12</v>
      </c>
      <c r="AA815" s="2" t="s">
        <v>5298</v>
      </c>
      <c r="AB815" s="2">
        <v>2</v>
      </c>
      <c r="AC815" s="14">
        <v>8</v>
      </c>
      <c r="AD815" s="14">
        <v>6</v>
      </c>
      <c r="AE815" s="2" t="s">
        <v>5301</v>
      </c>
      <c r="AF815" s="2" t="s">
        <v>5295</v>
      </c>
      <c r="AG815" s="2">
        <v>1</v>
      </c>
      <c r="AH815" s="23">
        <f t="shared" si="48"/>
        <v>2366.3000000000002</v>
      </c>
      <c r="AI815" s="2" t="str">
        <f t="shared" si="49"/>
        <v>Adulto</v>
      </c>
      <c r="AJ815" s="23">
        <f t="shared" si="50"/>
        <v>805.47306388756385</v>
      </c>
      <c r="AK815" s="17">
        <f t="shared" si="51"/>
        <v>1560.8269361124362</v>
      </c>
    </row>
    <row r="816" spans="1:37" x14ac:dyDescent="0.25">
      <c r="A816" s="3" t="s">
        <v>1549</v>
      </c>
      <c r="B816" s="1" t="s">
        <v>2534</v>
      </c>
      <c r="C816" s="1" t="s">
        <v>2548</v>
      </c>
      <c r="D816" s="1" t="s">
        <v>2552</v>
      </c>
      <c r="E816" s="9">
        <v>19977</v>
      </c>
      <c r="F816" s="10">
        <v>40</v>
      </c>
      <c r="G816" s="1" t="s">
        <v>2554</v>
      </c>
      <c r="H816" s="1" t="s">
        <v>2562</v>
      </c>
      <c r="I816" s="1" t="s">
        <v>2565</v>
      </c>
      <c r="J816" s="11" t="s">
        <v>4083</v>
      </c>
      <c r="K816" s="9">
        <v>45347</v>
      </c>
      <c r="L816" s="1" t="s">
        <v>5068</v>
      </c>
      <c r="M816" s="1" t="s">
        <v>5072</v>
      </c>
      <c r="N816" s="11" t="s">
        <v>5098</v>
      </c>
      <c r="O816" s="1" t="s">
        <v>5277</v>
      </c>
      <c r="P816" s="1" t="s">
        <v>5283</v>
      </c>
      <c r="Q816" s="1" t="s">
        <v>5287</v>
      </c>
      <c r="R816" s="11">
        <v>390.33</v>
      </c>
      <c r="S816" s="1" t="s">
        <v>5288</v>
      </c>
      <c r="T816" s="1" t="s">
        <v>5292</v>
      </c>
      <c r="U816" s="12">
        <v>0.9327443251466081</v>
      </c>
      <c r="V816" s="11">
        <v>769.39</v>
      </c>
      <c r="W816" s="1" t="s">
        <v>5295</v>
      </c>
      <c r="X816" s="1" t="s">
        <v>5295</v>
      </c>
      <c r="Y816" s="10">
        <v>250</v>
      </c>
      <c r="Z816" s="10">
        <v>10</v>
      </c>
      <c r="AA816" s="1" t="s">
        <v>5296</v>
      </c>
      <c r="AB816" s="1">
        <v>1</v>
      </c>
      <c r="AC816" s="10">
        <v>8</v>
      </c>
      <c r="AD816" s="10">
        <v>6</v>
      </c>
      <c r="AE816" s="1" t="s">
        <v>5301</v>
      </c>
      <c r="AF816" s="1" t="s">
        <v>5295</v>
      </c>
      <c r="AG816" s="1">
        <v>2</v>
      </c>
      <c r="AH816" s="17">
        <f t="shared" si="48"/>
        <v>1159.72</v>
      </c>
      <c r="AI816" s="1" t="str">
        <f t="shared" si="49"/>
        <v>Adulto</v>
      </c>
      <c r="AJ816" s="17">
        <f t="shared" si="50"/>
        <v>1081.7222487590243</v>
      </c>
      <c r="AK816" s="17">
        <f t="shared" si="51"/>
        <v>77.997751240975731</v>
      </c>
    </row>
    <row r="817" spans="1:37" x14ac:dyDescent="0.25">
      <c r="A817" s="4" t="s">
        <v>1550</v>
      </c>
      <c r="B817" s="2" t="s">
        <v>2539</v>
      </c>
      <c r="C817" s="2" t="s">
        <v>2545</v>
      </c>
      <c r="D817" s="2" t="s">
        <v>2552</v>
      </c>
      <c r="E817" s="13">
        <v>22607</v>
      </c>
      <c r="F817" s="14">
        <v>58</v>
      </c>
      <c r="G817" s="2" t="s">
        <v>2557</v>
      </c>
      <c r="H817" s="2" t="s">
        <v>2559</v>
      </c>
      <c r="I817" s="2" t="s">
        <v>2563</v>
      </c>
      <c r="J817" s="15" t="s">
        <v>4084</v>
      </c>
      <c r="K817" s="13">
        <v>45510</v>
      </c>
      <c r="L817" s="2" t="s">
        <v>5067</v>
      </c>
      <c r="M817" s="2" t="s">
        <v>2563</v>
      </c>
      <c r="N817" s="15" t="s">
        <v>5243</v>
      </c>
      <c r="O817" s="2" t="s">
        <v>5278</v>
      </c>
      <c r="P817" s="2" t="s">
        <v>5282</v>
      </c>
      <c r="Q817" s="2" t="s">
        <v>5286</v>
      </c>
      <c r="R817" s="15">
        <v>1412.44</v>
      </c>
      <c r="S817" s="2" t="s">
        <v>5288</v>
      </c>
      <c r="T817" s="2" t="s">
        <v>5288</v>
      </c>
      <c r="U817" s="16">
        <v>5.7676073617652479E-2</v>
      </c>
      <c r="V817" s="15">
        <v>213.99</v>
      </c>
      <c r="W817" s="2" t="s">
        <v>5294</v>
      </c>
      <c r="X817" s="2" t="s">
        <v>5294</v>
      </c>
      <c r="Y817" s="14">
        <v>26</v>
      </c>
      <c r="Z817" s="14">
        <v>2</v>
      </c>
      <c r="AA817" s="2" t="s">
        <v>5296</v>
      </c>
      <c r="AB817" s="2">
        <v>1</v>
      </c>
      <c r="AC817" s="14">
        <v>3</v>
      </c>
      <c r="AD817" s="14">
        <v>3</v>
      </c>
      <c r="AE817" s="2" t="s">
        <v>5300</v>
      </c>
      <c r="AF817" s="2" t="s">
        <v>5294</v>
      </c>
      <c r="AG817" s="2">
        <v>5</v>
      </c>
      <c r="AH817" s="23">
        <f t="shared" si="48"/>
        <v>1626.43</v>
      </c>
      <c r="AI817" s="2" t="str">
        <f t="shared" si="49"/>
        <v>Adulto</v>
      </c>
      <c r="AJ817" s="23">
        <f t="shared" si="50"/>
        <v>93.806096413958528</v>
      </c>
      <c r="AK817" s="17">
        <f t="shared" si="51"/>
        <v>1532.6239035860415</v>
      </c>
    </row>
    <row r="818" spans="1:37" x14ac:dyDescent="0.25">
      <c r="A818" s="3" t="s">
        <v>1551</v>
      </c>
      <c r="B818" s="1" t="s">
        <v>2536</v>
      </c>
      <c r="C818" s="1" t="s">
        <v>2543</v>
      </c>
      <c r="D818" s="1" t="s">
        <v>2552</v>
      </c>
      <c r="E818" s="9">
        <v>44077</v>
      </c>
      <c r="F818" s="10">
        <v>31</v>
      </c>
      <c r="G818" s="1" t="s">
        <v>2554</v>
      </c>
      <c r="H818" s="1" t="s">
        <v>2558</v>
      </c>
      <c r="I818" s="1" t="s">
        <v>2564</v>
      </c>
      <c r="J818" s="11" t="s">
        <v>4085</v>
      </c>
      <c r="K818" s="9">
        <v>45085</v>
      </c>
      <c r="L818" s="1" t="s">
        <v>5068</v>
      </c>
      <c r="M818" s="1" t="s">
        <v>5073</v>
      </c>
      <c r="N818" s="11" t="s">
        <v>5202</v>
      </c>
      <c r="O818" s="1" t="s">
        <v>5277</v>
      </c>
      <c r="P818" s="1" t="s">
        <v>5279</v>
      </c>
      <c r="Q818" s="1" t="s">
        <v>5284</v>
      </c>
      <c r="R818" s="11">
        <v>1593.06</v>
      </c>
      <c r="S818" s="1" t="s">
        <v>5290</v>
      </c>
      <c r="T818" s="1" t="s">
        <v>5293</v>
      </c>
      <c r="U818" s="12">
        <v>0.1185193203214461</v>
      </c>
      <c r="V818" s="11">
        <v>97.1</v>
      </c>
      <c r="W818" s="1" t="s">
        <v>5294</v>
      </c>
      <c r="X818" s="1" t="s">
        <v>5294</v>
      </c>
      <c r="Y818" s="10">
        <v>122</v>
      </c>
      <c r="Z818" s="10">
        <v>4</v>
      </c>
      <c r="AA818" s="1" t="s">
        <v>5297</v>
      </c>
      <c r="AB818" s="1">
        <v>3</v>
      </c>
      <c r="AC818" s="10">
        <v>2</v>
      </c>
      <c r="AD818" s="10">
        <v>9</v>
      </c>
      <c r="AE818" s="1" t="s">
        <v>5300</v>
      </c>
      <c r="AF818" s="1" t="s">
        <v>5295</v>
      </c>
      <c r="AG818" s="1">
        <v>0</v>
      </c>
      <c r="AH818" s="17">
        <f t="shared" si="48"/>
        <v>1690.1599999999999</v>
      </c>
      <c r="AI818" s="1" t="str">
        <f t="shared" si="49"/>
        <v>Adulto</v>
      </c>
      <c r="AJ818" s="17">
        <f t="shared" si="50"/>
        <v>200.31661443449534</v>
      </c>
      <c r="AK818" s="17">
        <f t="shared" si="51"/>
        <v>1489.8433855655046</v>
      </c>
    </row>
    <row r="819" spans="1:37" x14ac:dyDescent="0.25">
      <c r="A819" s="4" t="s">
        <v>1552</v>
      </c>
      <c r="B819" s="2" t="s">
        <v>2537</v>
      </c>
      <c r="C819" s="2" t="s">
        <v>2547</v>
      </c>
      <c r="D819" s="2" t="s">
        <v>2552</v>
      </c>
      <c r="E819" s="13">
        <v>32902</v>
      </c>
      <c r="F819" s="14">
        <v>38</v>
      </c>
      <c r="G819" s="2" t="s">
        <v>2555</v>
      </c>
      <c r="H819" s="2" t="s">
        <v>2559</v>
      </c>
      <c r="I819" s="2" t="s">
        <v>2564</v>
      </c>
      <c r="J819" s="15" t="s">
        <v>4086</v>
      </c>
      <c r="K819" s="13">
        <v>45529</v>
      </c>
      <c r="L819" s="2" t="s">
        <v>5068</v>
      </c>
      <c r="M819" s="2" t="s">
        <v>5071</v>
      </c>
      <c r="N819" s="15" t="s">
        <v>5225</v>
      </c>
      <c r="O819" s="2" t="s">
        <v>5274</v>
      </c>
      <c r="P819" s="2" t="s">
        <v>5282</v>
      </c>
      <c r="Q819" s="2" t="s">
        <v>5284</v>
      </c>
      <c r="R819" s="15">
        <v>980.07</v>
      </c>
      <c r="S819" s="2" t="s">
        <v>5290</v>
      </c>
      <c r="T819" s="2" t="s">
        <v>5291</v>
      </c>
      <c r="U819" s="16">
        <v>0.45995961949314579</v>
      </c>
      <c r="V819" s="15">
        <v>322.04000000000002</v>
      </c>
      <c r="W819" s="2" t="s">
        <v>5295</v>
      </c>
      <c r="X819" s="2" t="s">
        <v>5294</v>
      </c>
      <c r="Y819" s="14">
        <v>155</v>
      </c>
      <c r="Z819" s="14">
        <v>0</v>
      </c>
      <c r="AA819" s="2" t="s">
        <v>5296</v>
      </c>
      <c r="AB819" s="2">
        <v>3</v>
      </c>
      <c r="AC819" s="14">
        <v>3</v>
      </c>
      <c r="AD819" s="14">
        <v>2</v>
      </c>
      <c r="AE819" s="2" t="s">
        <v>5303</v>
      </c>
      <c r="AF819" s="2" t="s">
        <v>5295</v>
      </c>
      <c r="AG819" s="2">
        <v>3</v>
      </c>
      <c r="AH819" s="23">
        <f t="shared" si="48"/>
        <v>1302.1100000000001</v>
      </c>
      <c r="AI819" s="2" t="str">
        <f t="shared" si="49"/>
        <v>Adulto</v>
      </c>
      <c r="AJ819" s="23">
        <f t="shared" si="50"/>
        <v>598.91802013822007</v>
      </c>
      <c r="AK819" s="17">
        <f t="shared" si="51"/>
        <v>703.19197986178006</v>
      </c>
    </row>
    <row r="820" spans="1:37" x14ac:dyDescent="0.25">
      <c r="A820" s="4" t="s">
        <v>1554</v>
      </c>
      <c r="B820" s="2" t="s">
        <v>2535</v>
      </c>
      <c r="C820" s="2" t="s">
        <v>2550</v>
      </c>
      <c r="D820" s="2" t="s">
        <v>2552</v>
      </c>
      <c r="E820" s="13">
        <v>25757</v>
      </c>
      <c r="F820" s="14">
        <v>45</v>
      </c>
      <c r="G820" s="2" t="s">
        <v>2554</v>
      </c>
      <c r="H820" s="2" t="s">
        <v>2561</v>
      </c>
      <c r="I820" s="2" t="s">
        <v>2565</v>
      </c>
      <c r="J820" s="15" t="s">
        <v>4088</v>
      </c>
      <c r="K820" s="13">
        <v>45534</v>
      </c>
      <c r="L820" s="2" t="s">
        <v>5069</v>
      </c>
      <c r="M820" s="2" t="s">
        <v>5072</v>
      </c>
      <c r="N820" s="15" t="s">
        <v>5156</v>
      </c>
      <c r="O820" s="2" t="s">
        <v>5277</v>
      </c>
      <c r="P820" s="2" t="s">
        <v>5281</v>
      </c>
      <c r="Q820" s="2" t="s">
        <v>5285</v>
      </c>
      <c r="R820" s="15">
        <v>2763.82</v>
      </c>
      <c r="S820" s="2" t="s">
        <v>5289</v>
      </c>
      <c r="T820" s="2" t="s">
        <v>5288</v>
      </c>
      <c r="U820" s="16">
        <v>0.37083696473560918</v>
      </c>
      <c r="V820" s="15">
        <v>265.08999999999997</v>
      </c>
      <c r="W820" s="2" t="s">
        <v>5294</v>
      </c>
      <c r="X820" s="2" t="s">
        <v>5294</v>
      </c>
      <c r="Y820" s="14">
        <v>193</v>
      </c>
      <c r="Z820" s="14">
        <v>3</v>
      </c>
      <c r="AA820" s="2" t="s">
        <v>5298</v>
      </c>
      <c r="AB820" s="2">
        <v>3</v>
      </c>
      <c r="AC820" s="14">
        <v>6</v>
      </c>
      <c r="AD820" s="14">
        <v>3</v>
      </c>
      <c r="AE820" s="2" t="s">
        <v>5299</v>
      </c>
      <c r="AF820" s="2" t="s">
        <v>5295</v>
      </c>
      <c r="AG820" s="2">
        <v>1</v>
      </c>
      <c r="AH820" s="23">
        <f t="shared" si="48"/>
        <v>3028.9100000000003</v>
      </c>
      <c r="AI820" s="2" t="str">
        <f t="shared" si="49"/>
        <v>Adulto</v>
      </c>
      <c r="AJ820" s="23">
        <f t="shared" si="50"/>
        <v>1123.2317908573341</v>
      </c>
      <c r="AK820" s="17">
        <f t="shared" si="51"/>
        <v>1905.6782091426662</v>
      </c>
    </row>
    <row r="821" spans="1:37" x14ac:dyDescent="0.25">
      <c r="A821" s="3" t="s">
        <v>1555</v>
      </c>
      <c r="B821" s="1" t="s">
        <v>2536</v>
      </c>
      <c r="C821" s="1" t="s">
        <v>2544</v>
      </c>
      <c r="D821" s="1" t="s">
        <v>2551</v>
      </c>
      <c r="E821" s="9">
        <v>24945</v>
      </c>
      <c r="F821" s="10">
        <v>41</v>
      </c>
      <c r="G821" s="1" t="s">
        <v>2553</v>
      </c>
      <c r="H821" s="1" t="s">
        <v>2560</v>
      </c>
      <c r="I821" s="1" t="s">
        <v>2566</v>
      </c>
      <c r="J821" s="11" t="s">
        <v>4089</v>
      </c>
      <c r="K821" s="9">
        <v>45155</v>
      </c>
      <c r="L821" s="1" t="s">
        <v>5068</v>
      </c>
      <c r="M821" s="1" t="s">
        <v>5072</v>
      </c>
      <c r="N821" s="11" t="s">
        <v>5120</v>
      </c>
      <c r="O821" s="1" t="s">
        <v>5277</v>
      </c>
      <c r="P821" s="1" t="s">
        <v>5283</v>
      </c>
      <c r="Q821" s="1" t="s">
        <v>5287</v>
      </c>
      <c r="R821" s="11">
        <v>1525.41</v>
      </c>
      <c r="S821" s="1" t="s">
        <v>5288</v>
      </c>
      <c r="T821" s="1" t="s">
        <v>5288</v>
      </c>
      <c r="U821" s="12">
        <v>0.55474729016760149</v>
      </c>
      <c r="V821" s="11">
        <v>514.46</v>
      </c>
      <c r="W821" s="1" t="s">
        <v>5294</v>
      </c>
      <c r="X821" s="1" t="s">
        <v>5295</v>
      </c>
      <c r="Y821" s="10">
        <v>160</v>
      </c>
      <c r="Z821" s="10">
        <v>12</v>
      </c>
      <c r="AA821" s="1" t="s">
        <v>5296</v>
      </c>
      <c r="AB821" s="1">
        <v>1</v>
      </c>
      <c r="AC821" s="10">
        <v>2</v>
      </c>
      <c r="AD821" s="10">
        <v>1</v>
      </c>
      <c r="AE821" s="1" t="s">
        <v>5300</v>
      </c>
      <c r="AF821" s="1" t="s">
        <v>5295</v>
      </c>
      <c r="AG821" s="1">
        <v>3</v>
      </c>
      <c r="AH821" s="17">
        <f t="shared" si="48"/>
        <v>2039.8700000000001</v>
      </c>
      <c r="AI821" s="1" t="str">
        <f t="shared" si="49"/>
        <v>Adulto</v>
      </c>
      <c r="AJ821" s="17">
        <f t="shared" si="50"/>
        <v>1131.6123547941854</v>
      </c>
      <c r="AK821" s="17">
        <f t="shared" si="51"/>
        <v>908.2576452058147</v>
      </c>
    </row>
    <row r="822" spans="1:37" x14ac:dyDescent="0.25">
      <c r="A822" s="4" t="s">
        <v>1558</v>
      </c>
      <c r="B822" s="2" t="s">
        <v>2542</v>
      </c>
      <c r="C822" s="2" t="s">
        <v>2547</v>
      </c>
      <c r="D822" s="2" t="s">
        <v>2551</v>
      </c>
      <c r="E822" s="13">
        <v>43364</v>
      </c>
      <c r="F822" s="14">
        <v>63</v>
      </c>
      <c r="G822" s="2" t="s">
        <v>2555</v>
      </c>
      <c r="H822" s="2" t="s">
        <v>2559</v>
      </c>
      <c r="I822" s="2" t="s">
        <v>2566</v>
      </c>
      <c r="J822" s="15" t="s">
        <v>4092</v>
      </c>
      <c r="K822" s="13">
        <v>45093</v>
      </c>
      <c r="L822" s="2" t="s">
        <v>5068</v>
      </c>
      <c r="M822" s="2" t="s">
        <v>5073</v>
      </c>
      <c r="N822" s="15" t="s">
        <v>5111</v>
      </c>
      <c r="O822" s="2" t="s">
        <v>5275</v>
      </c>
      <c r="P822" s="2" t="s">
        <v>5279</v>
      </c>
      <c r="Q822" s="2" t="s">
        <v>5286</v>
      </c>
      <c r="R822" s="15">
        <v>2915.64</v>
      </c>
      <c r="S822" s="2" t="s">
        <v>5290</v>
      </c>
      <c r="T822" s="2" t="s">
        <v>5291</v>
      </c>
      <c r="U822" s="16">
        <v>0.2425755344751416</v>
      </c>
      <c r="V822" s="15">
        <v>777.56</v>
      </c>
      <c r="W822" s="2" t="s">
        <v>5295</v>
      </c>
      <c r="X822" s="2" t="s">
        <v>5295</v>
      </c>
      <c r="Y822" s="14">
        <v>125</v>
      </c>
      <c r="Z822" s="14">
        <v>8</v>
      </c>
      <c r="AA822" s="2" t="s">
        <v>5297</v>
      </c>
      <c r="AB822" s="2">
        <v>2</v>
      </c>
      <c r="AC822" s="14">
        <v>5</v>
      </c>
      <c r="AD822" s="14">
        <v>10</v>
      </c>
      <c r="AE822" s="2" t="s">
        <v>5301</v>
      </c>
      <c r="AF822" s="2" t="s">
        <v>5295</v>
      </c>
      <c r="AG822" s="2">
        <v>5</v>
      </c>
      <c r="AH822" s="23">
        <f t="shared" si="48"/>
        <v>3693.2</v>
      </c>
      <c r="AI822" s="2" t="str">
        <f t="shared" si="49"/>
        <v>Adulto</v>
      </c>
      <c r="AJ822" s="23">
        <f t="shared" si="50"/>
        <v>895.87996392359287</v>
      </c>
      <c r="AK822" s="17">
        <f t="shared" si="51"/>
        <v>2797.3200360764067</v>
      </c>
    </row>
    <row r="823" spans="1:37" x14ac:dyDescent="0.25">
      <c r="A823" s="3" t="s">
        <v>1561</v>
      </c>
      <c r="B823" s="1" t="s">
        <v>2542</v>
      </c>
      <c r="C823" s="1" t="s">
        <v>2548</v>
      </c>
      <c r="D823" s="1" t="s">
        <v>2552</v>
      </c>
      <c r="E823" s="9">
        <v>25875</v>
      </c>
      <c r="F823" s="10">
        <v>22</v>
      </c>
      <c r="G823" s="1" t="s">
        <v>2554</v>
      </c>
      <c r="H823" s="1" t="s">
        <v>2561</v>
      </c>
      <c r="I823" s="1" t="s">
        <v>2566</v>
      </c>
      <c r="J823" s="11" t="s">
        <v>4095</v>
      </c>
      <c r="K823" s="9">
        <v>45448</v>
      </c>
      <c r="L823" s="1" t="s">
        <v>5068</v>
      </c>
      <c r="M823" s="1" t="s">
        <v>5072</v>
      </c>
      <c r="N823" s="11" t="s">
        <v>5122</v>
      </c>
      <c r="O823" s="1" t="s">
        <v>5278</v>
      </c>
      <c r="P823" s="1" t="s">
        <v>5282</v>
      </c>
      <c r="Q823" s="1" t="s">
        <v>5287</v>
      </c>
      <c r="R823" s="11">
        <v>2380.17</v>
      </c>
      <c r="S823" s="1" t="s">
        <v>5289</v>
      </c>
      <c r="T823" s="1" t="s">
        <v>5288</v>
      </c>
      <c r="U823" s="12">
        <v>0.75315892807705531</v>
      </c>
      <c r="V823" s="11">
        <v>337.2</v>
      </c>
      <c r="W823" s="1" t="s">
        <v>5295</v>
      </c>
      <c r="X823" s="1" t="s">
        <v>5295</v>
      </c>
      <c r="Y823" s="10">
        <v>238</v>
      </c>
      <c r="Z823" s="10">
        <v>3</v>
      </c>
      <c r="AA823" s="1" t="s">
        <v>5296</v>
      </c>
      <c r="AB823" s="1">
        <v>3</v>
      </c>
      <c r="AC823" s="10">
        <v>7</v>
      </c>
      <c r="AD823" s="10">
        <v>10</v>
      </c>
      <c r="AE823" s="1" t="s">
        <v>5299</v>
      </c>
      <c r="AF823" s="1" t="s">
        <v>5295</v>
      </c>
      <c r="AG823" s="1">
        <v>2</v>
      </c>
      <c r="AH823" s="17">
        <f t="shared" si="48"/>
        <v>2717.37</v>
      </c>
      <c r="AI823" s="1" t="str">
        <f t="shared" si="49"/>
        <v>Adulto</v>
      </c>
      <c r="AJ823" s="17">
        <f t="shared" si="50"/>
        <v>2046.6114763887476</v>
      </c>
      <c r="AK823" s="17">
        <f t="shared" si="51"/>
        <v>670.75852361125226</v>
      </c>
    </row>
    <row r="824" spans="1:37" x14ac:dyDescent="0.25">
      <c r="A824" s="4" t="s">
        <v>1562</v>
      </c>
      <c r="B824" s="2" t="s">
        <v>2536</v>
      </c>
      <c r="C824" s="2" t="s">
        <v>2545</v>
      </c>
      <c r="D824" s="2" t="s">
        <v>2552</v>
      </c>
      <c r="E824" s="13">
        <v>20322</v>
      </c>
      <c r="F824" s="14">
        <v>16</v>
      </c>
      <c r="G824" s="2" t="s">
        <v>2554</v>
      </c>
      <c r="H824" s="2" t="s">
        <v>2561</v>
      </c>
      <c r="I824" s="2" t="s">
        <v>2565</v>
      </c>
      <c r="J824" s="15" t="s">
        <v>4096</v>
      </c>
      <c r="K824" s="13">
        <v>45277</v>
      </c>
      <c r="L824" s="2" t="s">
        <v>5067</v>
      </c>
      <c r="M824" s="2" t="s">
        <v>5073</v>
      </c>
      <c r="N824" s="15" t="s">
        <v>5215</v>
      </c>
      <c r="O824" s="2" t="s">
        <v>5274</v>
      </c>
      <c r="P824" s="2" t="s">
        <v>5283</v>
      </c>
      <c r="Q824" s="2" t="s">
        <v>5284</v>
      </c>
      <c r="R824" s="15">
        <v>2451.42</v>
      </c>
      <c r="S824" s="2" t="s">
        <v>5288</v>
      </c>
      <c r="T824" s="2" t="s">
        <v>5292</v>
      </c>
      <c r="U824" s="16">
        <v>0.53984162786690215</v>
      </c>
      <c r="V824" s="15">
        <v>335.46</v>
      </c>
      <c r="W824" s="2" t="s">
        <v>5295</v>
      </c>
      <c r="X824" s="2" t="s">
        <v>5295</v>
      </c>
      <c r="Y824" s="14">
        <v>40</v>
      </c>
      <c r="Z824" s="14">
        <v>4</v>
      </c>
      <c r="AA824" s="2" t="s">
        <v>5297</v>
      </c>
      <c r="AB824" s="2">
        <v>3</v>
      </c>
      <c r="AC824" s="14">
        <v>2</v>
      </c>
      <c r="AD824" s="14">
        <v>5</v>
      </c>
      <c r="AE824" s="2" t="s">
        <v>5302</v>
      </c>
      <c r="AF824" s="2" t="s">
        <v>5295</v>
      </c>
      <c r="AG824" s="2">
        <v>2</v>
      </c>
      <c r="AH824" s="23">
        <f t="shared" si="48"/>
        <v>2786.88</v>
      </c>
      <c r="AI824" s="2" t="str">
        <f t="shared" si="49"/>
        <v>Adulto</v>
      </c>
      <c r="AJ824" s="23">
        <f t="shared" si="50"/>
        <v>1504.4738358697123</v>
      </c>
      <c r="AK824" s="17">
        <f t="shared" si="51"/>
        <v>1282.4061641302878</v>
      </c>
    </row>
    <row r="825" spans="1:37" x14ac:dyDescent="0.25">
      <c r="A825" s="3" t="s">
        <v>1563</v>
      </c>
      <c r="B825" s="1" t="s">
        <v>2542</v>
      </c>
      <c r="C825" s="1" t="s">
        <v>2550</v>
      </c>
      <c r="D825" s="1" t="s">
        <v>2552</v>
      </c>
      <c r="E825" s="9">
        <v>30947</v>
      </c>
      <c r="F825" s="10">
        <v>32</v>
      </c>
      <c r="G825" s="1" t="s">
        <v>2557</v>
      </c>
      <c r="H825" s="1" t="s">
        <v>2562</v>
      </c>
      <c r="I825" s="1" t="s">
        <v>2563</v>
      </c>
      <c r="J825" s="11" t="s">
        <v>4097</v>
      </c>
      <c r="K825" s="9">
        <v>45129</v>
      </c>
      <c r="L825" s="1" t="s">
        <v>5069</v>
      </c>
      <c r="M825" s="1" t="s">
        <v>5072</v>
      </c>
      <c r="N825" s="11" t="s">
        <v>5213</v>
      </c>
      <c r="O825" s="1" t="s">
        <v>5276</v>
      </c>
      <c r="P825" s="1" t="s">
        <v>5279</v>
      </c>
      <c r="Q825" s="1" t="s">
        <v>5286</v>
      </c>
      <c r="R825" s="11">
        <v>634.92999999999995</v>
      </c>
      <c r="S825" s="1" t="s">
        <v>5288</v>
      </c>
      <c r="T825" s="1" t="s">
        <v>5288</v>
      </c>
      <c r="U825" s="12">
        <v>0.61426917277792137</v>
      </c>
      <c r="V825" s="11">
        <v>687.92</v>
      </c>
      <c r="W825" s="1" t="s">
        <v>5294</v>
      </c>
      <c r="X825" s="1" t="s">
        <v>5294</v>
      </c>
      <c r="Y825" s="10">
        <v>185</v>
      </c>
      <c r="Z825" s="10">
        <v>14</v>
      </c>
      <c r="AA825" s="1" t="s">
        <v>5296</v>
      </c>
      <c r="AB825" s="1">
        <v>1</v>
      </c>
      <c r="AC825" s="10">
        <v>2</v>
      </c>
      <c r="AD825" s="10">
        <v>1</v>
      </c>
      <c r="AE825" s="1" t="s">
        <v>5299</v>
      </c>
      <c r="AF825" s="1" t="s">
        <v>5295</v>
      </c>
      <c r="AG825" s="1">
        <v>1</v>
      </c>
      <c r="AH825" s="17">
        <f t="shared" si="48"/>
        <v>1322.85</v>
      </c>
      <c r="AI825" s="1" t="str">
        <f t="shared" si="49"/>
        <v>Adulto</v>
      </c>
      <c r="AJ825" s="17">
        <f t="shared" si="50"/>
        <v>812.58597520927322</v>
      </c>
      <c r="AK825" s="17">
        <f t="shared" si="51"/>
        <v>510.26402479072669</v>
      </c>
    </row>
    <row r="826" spans="1:37" x14ac:dyDescent="0.25">
      <c r="A826" s="3" t="s">
        <v>1567</v>
      </c>
      <c r="B826" s="1" t="s">
        <v>2533</v>
      </c>
      <c r="C826" s="1" t="s">
        <v>2543</v>
      </c>
      <c r="D826" s="1" t="s">
        <v>2552</v>
      </c>
      <c r="E826" s="9">
        <v>29807</v>
      </c>
      <c r="F826" s="10">
        <v>38</v>
      </c>
      <c r="G826" s="1" t="s">
        <v>2556</v>
      </c>
      <c r="H826" s="1" t="s">
        <v>2561</v>
      </c>
      <c r="I826" s="1" t="s">
        <v>2564</v>
      </c>
      <c r="J826" s="11" t="s">
        <v>4101</v>
      </c>
      <c r="K826" s="9">
        <v>45195</v>
      </c>
      <c r="L826" s="1" t="s">
        <v>5068</v>
      </c>
      <c r="M826" s="1" t="s">
        <v>5072</v>
      </c>
      <c r="N826" s="11" t="s">
        <v>5211</v>
      </c>
      <c r="O826" s="1" t="s">
        <v>5274</v>
      </c>
      <c r="P826" s="1" t="s">
        <v>5281</v>
      </c>
      <c r="Q826" s="1" t="s">
        <v>5286</v>
      </c>
      <c r="R826" s="11">
        <v>1991.97</v>
      </c>
      <c r="S826" s="1" t="s">
        <v>5289</v>
      </c>
      <c r="T826" s="1" t="s">
        <v>5291</v>
      </c>
      <c r="U826" s="12">
        <v>0.75564502800227273</v>
      </c>
      <c r="V826" s="11">
        <v>77.89</v>
      </c>
      <c r="W826" s="1" t="s">
        <v>5294</v>
      </c>
      <c r="X826" s="1" t="s">
        <v>5294</v>
      </c>
      <c r="Y826" s="10">
        <v>186</v>
      </c>
      <c r="Z826" s="10">
        <v>2</v>
      </c>
      <c r="AA826" s="1" t="s">
        <v>5297</v>
      </c>
      <c r="AB826" s="1">
        <v>2</v>
      </c>
      <c r="AC826" s="10">
        <v>8</v>
      </c>
      <c r="AD826" s="10">
        <v>5</v>
      </c>
      <c r="AE826" s="1" t="s">
        <v>5301</v>
      </c>
      <c r="AF826" s="1" t="s">
        <v>5294</v>
      </c>
      <c r="AG826" s="1">
        <v>2</v>
      </c>
      <c r="AH826" s="17">
        <f t="shared" si="48"/>
        <v>2069.86</v>
      </c>
      <c r="AI826" s="1" t="str">
        <f t="shared" si="49"/>
        <v>Adulto</v>
      </c>
      <c r="AJ826" s="17">
        <f t="shared" si="50"/>
        <v>1564.0794176607844</v>
      </c>
      <c r="AK826" s="17">
        <f t="shared" si="51"/>
        <v>505.7805823392157</v>
      </c>
    </row>
    <row r="827" spans="1:37" x14ac:dyDescent="0.25">
      <c r="A827" s="3" t="s">
        <v>1569</v>
      </c>
      <c r="B827" s="1" t="s">
        <v>2537</v>
      </c>
      <c r="C827" s="1" t="s">
        <v>2546</v>
      </c>
      <c r="D827" s="1" t="s">
        <v>2552</v>
      </c>
      <c r="E827" s="9">
        <v>23428</v>
      </c>
      <c r="F827" s="10">
        <v>21</v>
      </c>
      <c r="G827" s="1" t="s">
        <v>2556</v>
      </c>
      <c r="H827" s="1" t="s">
        <v>2560</v>
      </c>
      <c r="I827" s="1" t="s">
        <v>2563</v>
      </c>
      <c r="J827" s="11" t="s">
        <v>4103</v>
      </c>
      <c r="K827" s="9">
        <v>45044</v>
      </c>
      <c r="L827" s="1" t="s">
        <v>5067</v>
      </c>
      <c r="M827" s="1" t="s">
        <v>2563</v>
      </c>
      <c r="N827" s="11" t="s">
        <v>5102</v>
      </c>
      <c r="O827" s="1" t="s">
        <v>5275</v>
      </c>
      <c r="P827" s="1" t="s">
        <v>5282</v>
      </c>
      <c r="Q827" s="1" t="s">
        <v>5287</v>
      </c>
      <c r="R827" s="11">
        <v>1085.06</v>
      </c>
      <c r="S827" s="1" t="s">
        <v>5289</v>
      </c>
      <c r="T827" s="1" t="s">
        <v>5288</v>
      </c>
      <c r="U827" s="12">
        <v>0.52837069933083747</v>
      </c>
      <c r="V827" s="11">
        <v>688.04</v>
      </c>
      <c r="W827" s="1" t="s">
        <v>5295</v>
      </c>
      <c r="X827" s="1" t="s">
        <v>5294</v>
      </c>
      <c r="Y827" s="10">
        <v>201</v>
      </c>
      <c r="Z827" s="10">
        <v>8</v>
      </c>
      <c r="AA827" s="1" t="s">
        <v>5298</v>
      </c>
      <c r="AB827" s="1">
        <v>1</v>
      </c>
      <c r="AC827" s="10">
        <v>7</v>
      </c>
      <c r="AD827" s="10">
        <v>10</v>
      </c>
      <c r="AE827" s="1" t="s">
        <v>5303</v>
      </c>
      <c r="AF827" s="1" t="s">
        <v>5294</v>
      </c>
      <c r="AG827" s="1">
        <v>4</v>
      </c>
      <c r="AH827" s="17">
        <f t="shared" si="48"/>
        <v>1773.1</v>
      </c>
      <c r="AI827" s="1" t="str">
        <f t="shared" si="49"/>
        <v>Adulto</v>
      </c>
      <c r="AJ827" s="17">
        <f t="shared" si="50"/>
        <v>936.85408698350784</v>
      </c>
      <c r="AK827" s="17">
        <f t="shared" si="51"/>
        <v>836.24591301649207</v>
      </c>
    </row>
    <row r="828" spans="1:37" x14ac:dyDescent="0.25">
      <c r="A828" s="4" t="s">
        <v>1570</v>
      </c>
      <c r="B828" s="2" t="s">
        <v>2540</v>
      </c>
      <c r="C828" s="2" t="s">
        <v>2545</v>
      </c>
      <c r="D828" s="2" t="s">
        <v>2551</v>
      </c>
      <c r="E828" s="13">
        <v>25562</v>
      </c>
      <c r="F828" s="14">
        <v>56</v>
      </c>
      <c r="G828" s="2" t="s">
        <v>2556</v>
      </c>
      <c r="H828" s="2" t="s">
        <v>2559</v>
      </c>
      <c r="I828" s="2" t="s">
        <v>2564</v>
      </c>
      <c r="J828" s="15" t="s">
        <v>4104</v>
      </c>
      <c r="K828" s="13">
        <v>45369</v>
      </c>
      <c r="L828" s="2" t="s">
        <v>5069</v>
      </c>
      <c r="M828" s="2" t="s">
        <v>5074</v>
      </c>
      <c r="N828" s="15" t="s">
        <v>5167</v>
      </c>
      <c r="O828" s="2" t="s">
        <v>5274</v>
      </c>
      <c r="P828" s="2" t="s">
        <v>5282</v>
      </c>
      <c r="Q828" s="2" t="s">
        <v>5285</v>
      </c>
      <c r="R828" s="15">
        <v>368.8</v>
      </c>
      <c r="S828" s="2" t="s">
        <v>5288</v>
      </c>
      <c r="T828" s="2" t="s">
        <v>5292</v>
      </c>
      <c r="U828" s="16">
        <v>0.344757139606369</v>
      </c>
      <c r="V828" s="15">
        <v>673.13</v>
      </c>
      <c r="W828" s="2" t="s">
        <v>5294</v>
      </c>
      <c r="X828" s="2" t="s">
        <v>5295</v>
      </c>
      <c r="Y828" s="14">
        <v>142</v>
      </c>
      <c r="Z828" s="14">
        <v>0</v>
      </c>
      <c r="AA828" s="2" t="s">
        <v>5296</v>
      </c>
      <c r="AB828" s="2">
        <v>3</v>
      </c>
      <c r="AC828" s="14">
        <v>8</v>
      </c>
      <c r="AD828" s="14">
        <v>9</v>
      </c>
      <c r="AE828" s="2" t="s">
        <v>5299</v>
      </c>
      <c r="AF828" s="2" t="s">
        <v>5295</v>
      </c>
      <c r="AG828" s="2">
        <v>3</v>
      </c>
      <c r="AH828" s="23">
        <f t="shared" si="48"/>
        <v>1041.93</v>
      </c>
      <c r="AI828" s="2" t="str">
        <f t="shared" si="49"/>
        <v>Adulto</v>
      </c>
      <c r="AJ828" s="23">
        <f t="shared" si="50"/>
        <v>359.21280647006409</v>
      </c>
      <c r="AK828" s="17">
        <f t="shared" si="51"/>
        <v>682.71719352993591</v>
      </c>
    </row>
    <row r="829" spans="1:37" x14ac:dyDescent="0.25">
      <c r="A829" s="3" t="s">
        <v>1571</v>
      </c>
      <c r="B829" s="1" t="s">
        <v>2533</v>
      </c>
      <c r="C829" s="1" t="s">
        <v>2549</v>
      </c>
      <c r="D829" s="1" t="s">
        <v>2552</v>
      </c>
      <c r="E829" s="9">
        <v>44246</v>
      </c>
      <c r="F829" s="10">
        <v>46</v>
      </c>
      <c r="G829" s="1" t="s">
        <v>2553</v>
      </c>
      <c r="H829" s="1" t="s">
        <v>2562</v>
      </c>
      <c r="I829" s="1" t="s">
        <v>2565</v>
      </c>
      <c r="J829" s="11" t="s">
        <v>4105</v>
      </c>
      <c r="K829" s="9">
        <v>45044</v>
      </c>
      <c r="L829" s="1" t="s">
        <v>5067</v>
      </c>
      <c r="M829" s="1" t="s">
        <v>5071</v>
      </c>
      <c r="N829" s="11" t="s">
        <v>5201</v>
      </c>
      <c r="O829" s="1" t="s">
        <v>5274</v>
      </c>
      <c r="P829" s="1" t="s">
        <v>5283</v>
      </c>
      <c r="Q829" s="1" t="s">
        <v>5285</v>
      </c>
      <c r="R829" s="11">
        <v>165.8</v>
      </c>
      <c r="S829" s="1" t="s">
        <v>5288</v>
      </c>
      <c r="T829" s="1" t="s">
        <v>5288</v>
      </c>
      <c r="U829" s="12">
        <v>0.78396792608821098</v>
      </c>
      <c r="V829" s="11">
        <v>313.45</v>
      </c>
      <c r="W829" s="1" t="s">
        <v>5295</v>
      </c>
      <c r="X829" s="1" t="s">
        <v>5294</v>
      </c>
      <c r="Y829" s="10">
        <v>108</v>
      </c>
      <c r="Z829" s="10">
        <v>0</v>
      </c>
      <c r="AA829" s="1" t="s">
        <v>5298</v>
      </c>
      <c r="AB829" s="1">
        <v>1</v>
      </c>
      <c r="AC829" s="10">
        <v>7</v>
      </c>
      <c r="AD829" s="10">
        <v>9</v>
      </c>
      <c r="AE829" s="1" t="s">
        <v>5303</v>
      </c>
      <c r="AF829" s="1" t="s">
        <v>5295</v>
      </c>
      <c r="AG829" s="1">
        <v>3</v>
      </c>
      <c r="AH829" s="17">
        <f t="shared" si="48"/>
        <v>479.25</v>
      </c>
      <c r="AI829" s="1" t="str">
        <f t="shared" si="49"/>
        <v>Adulto</v>
      </c>
      <c r="AJ829" s="17">
        <f t="shared" si="50"/>
        <v>375.71662857777511</v>
      </c>
      <c r="AK829" s="17">
        <f t="shared" si="51"/>
        <v>103.53337142222489</v>
      </c>
    </row>
    <row r="830" spans="1:37" x14ac:dyDescent="0.25">
      <c r="A830" s="4" t="s">
        <v>1572</v>
      </c>
      <c r="B830" s="2" t="s">
        <v>2542</v>
      </c>
      <c r="C830" s="2" t="s">
        <v>2548</v>
      </c>
      <c r="D830" s="2" t="s">
        <v>2552</v>
      </c>
      <c r="E830" s="13">
        <v>25232</v>
      </c>
      <c r="F830" s="14">
        <v>43</v>
      </c>
      <c r="G830" s="2" t="s">
        <v>2557</v>
      </c>
      <c r="H830" s="2" t="s">
        <v>2559</v>
      </c>
      <c r="I830" s="2" t="s">
        <v>2564</v>
      </c>
      <c r="J830" s="15" t="s">
        <v>4106</v>
      </c>
      <c r="K830" s="13">
        <v>45268</v>
      </c>
      <c r="L830" s="2" t="s">
        <v>5067</v>
      </c>
      <c r="M830" s="2" t="s">
        <v>5072</v>
      </c>
      <c r="N830" s="15" t="s">
        <v>5166</v>
      </c>
      <c r="O830" s="2" t="s">
        <v>5275</v>
      </c>
      <c r="P830" s="2" t="s">
        <v>5281</v>
      </c>
      <c r="Q830" s="2" t="s">
        <v>5284</v>
      </c>
      <c r="R830" s="15">
        <v>2514.06</v>
      </c>
      <c r="S830" s="2" t="s">
        <v>5290</v>
      </c>
      <c r="T830" s="2" t="s">
        <v>5291</v>
      </c>
      <c r="U830" s="16">
        <v>0.18960916638719469</v>
      </c>
      <c r="V830" s="15">
        <v>357.74</v>
      </c>
      <c r="W830" s="2" t="s">
        <v>5294</v>
      </c>
      <c r="X830" s="2" t="s">
        <v>5294</v>
      </c>
      <c r="Y830" s="14">
        <v>156</v>
      </c>
      <c r="Z830" s="14">
        <v>13</v>
      </c>
      <c r="AA830" s="2" t="s">
        <v>5298</v>
      </c>
      <c r="AB830" s="2">
        <v>4</v>
      </c>
      <c r="AC830" s="14">
        <v>3</v>
      </c>
      <c r="AD830" s="14">
        <v>5</v>
      </c>
      <c r="AE830" s="2" t="s">
        <v>5301</v>
      </c>
      <c r="AF830" s="2" t="s">
        <v>5295</v>
      </c>
      <c r="AG830" s="2">
        <v>5</v>
      </c>
      <c r="AH830" s="23">
        <f t="shared" si="48"/>
        <v>2871.8</v>
      </c>
      <c r="AI830" s="2" t="str">
        <f t="shared" si="49"/>
        <v>Adulto</v>
      </c>
      <c r="AJ830" s="23">
        <f t="shared" si="50"/>
        <v>544.51960403074577</v>
      </c>
      <c r="AK830" s="17">
        <f t="shared" si="51"/>
        <v>2327.2803959692546</v>
      </c>
    </row>
    <row r="831" spans="1:37" x14ac:dyDescent="0.25">
      <c r="A831" s="4" t="s">
        <v>1574</v>
      </c>
      <c r="B831" s="2" t="s">
        <v>2533</v>
      </c>
      <c r="C831" s="2" t="s">
        <v>2548</v>
      </c>
      <c r="D831" s="2" t="s">
        <v>2552</v>
      </c>
      <c r="E831" s="13">
        <v>35406</v>
      </c>
      <c r="F831" s="14">
        <v>46</v>
      </c>
      <c r="G831" s="2" t="s">
        <v>2554</v>
      </c>
      <c r="H831" s="2" t="s">
        <v>2562</v>
      </c>
      <c r="I831" s="2" t="s">
        <v>2566</v>
      </c>
      <c r="J831" s="15" t="s">
        <v>4108</v>
      </c>
      <c r="K831" s="13">
        <v>44996</v>
      </c>
      <c r="L831" s="2" t="s">
        <v>5068</v>
      </c>
      <c r="M831" s="2" t="s">
        <v>5070</v>
      </c>
      <c r="N831" s="15" t="s">
        <v>5102</v>
      </c>
      <c r="O831" s="2" t="s">
        <v>5274</v>
      </c>
      <c r="P831" s="2" t="s">
        <v>5280</v>
      </c>
      <c r="Q831" s="2" t="s">
        <v>5285</v>
      </c>
      <c r="R831" s="15">
        <v>1710.48</v>
      </c>
      <c r="S831" s="2" t="s">
        <v>5288</v>
      </c>
      <c r="T831" s="2" t="s">
        <v>5293</v>
      </c>
      <c r="U831" s="16">
        <v>0.69817204452810122</v>
      </c>
      <c r="V831" s="15">
        <v>750.3</v>
      </c>
      <c r="W831" s="2" t="s">
        <v>5294</v>
      </c>
      <c r="X831" s="2" t="s">
        <v>5294</v>
      </c>
      <c r="Y831" s="14">
        <v>180</v>
      </c>
      <c r="Z831" s="14">
        <v>1</v>
      </c>
      <c r="AA831" s="2" t="s">
        <v>5298</v>
      </c>
      <c r="AB831" s="2">
        <v>2</v>
      </c>
      <c r="AC831" s="14">
        <v>5</v>
      </c>
      <c r="AD831" s="14">
        <v>8</v>
      </c>
      <c r="AE831" s="2" t="s">
        <v>5300</v>
      </c>
      <c r="AF831" s="2" t="s">
        <v>5294</v>
      </c>
      <c r="AG831" s="2">
        <v>1</v>
      </c>
      <c r="AH831" s="23">
        <f t="shared" si="48"/>
        <v>2460.7799999999997</v>
      </c>
      <c r="AI831" s="2" t="str">
        <f t="shared" si="49"/>
        <v>Adulto</v>
      </c>
      <c r="AJ831" s="23">
        <f t="shared" si="50"/>
        <v>1718.0478037338607</v>
      </c>
      <c r="AK831" s="17">
        <f t="shared" si="51"/>
        <v>742.732196266139</v>
      </c>
    </row>
    <row r="832" spans="1:37" x14ac:dyDescent="0.25">
      <c r="A832" s="3" t="s">
        <v>1575</v>
      </c>
      <c r="B832" s="1" t="s">
        <v>2536</v>
      </c>
      <c r="C832" s="1" t="s">
        <v>2547</v>
      </c>
      <c r="D832" s="1" t="s">
        <v>2551</v>
      </c>
      <c r="E832" s="9">
        <v>25906</v>
      </c>
      <c r="F832" s="10">
        <v>48</v>
      </c>
      <c r="G832" s="1" t="s">
        <v>2554</v>
      </c>
      <c r="H832" s="1" t="s">
        <v>2558</v>
      </c>
      <c r="I832" s="1" t="s">
        <v>2564</v>
      </c>
      <c r="J832" s="11" t="s">
        <v>4109</v>
      </c>
      <c r="K832" s="9">
        <v>45295</v>
      </c>
      <c r="L832" s="1" t="s">
        <v>5067</v>
      </c>
      <c r="M832" s="1" t="s">
        <v>5074</v>
      </c>
      <c r="N832" s="11" t="s">
        <v>5200</v>
      </c>
      <c r="O832" s="1" t="s">
        <v>5278</v>
      </c>
      <c r="P832" s="1" t="s">
        <v>5281</v>
      </c>
      <c r="Q832" s="1" t="s">
        <v>5286</v>
      </c>
      <c r="R832" s="11">
        <v>1148.05</v>
      </c>
      <c r="S832" s="1" t="s">
        <v>5290</v>
      </c>
      <c r="T832" s="1" t="s">
        <v>5288</v>
      </c>
      <c r="U832" s="12">
        <v>0.14485169677873361</v>
      </c>
      <c r="V832" s="11">
        <v>754.59</v>
      </c>
      <c r="W832" s="1" t="s">
        <v>5294</v>
      </c>
      <c r="X832" s="1" t="s">
        <v>5295</v>
      </c>
      <c r="Y832" s="10">
        <v>218</v>
      </c>
      <c r="Z832" s="10">
        <v>5</v>
      </c>
      <c r="AA832" s="1" t="s">
        <v>5296</v>
      </c>
      <c r="AB832" s="1">
        <v>3</v>
      </c>
      <c r="AC832" s="10">
        <v>0</v>
      </c>
      <c r="AD832" s="10">
        <v>7</v>
      </c>
      <c r="AE832" s="1" t="s">
        <v>5302</v>
      </c>
      <c r="AF832" s="1" t="s">
        <v>5294</v>
      </c>
      <c r="AG832" s="1">
        <v>1</v>
      </c>
      <c r="AH832" s="17">
        <f t="shared" si="48"/>
        <v>1902.6399999999999</v>
      </c>
      <c r="AI832" s="1" t="str">
        <f t="shared" si="49"/>
        <v>Adulto</v>
      </c>
      <c r="AJ832" s="17">
        <f t="shared" si="50"/>
        <v>275.60063235908967</v>
      </c>
      <c r="AK832" s="17">
        <f t="shared" si="51"/>
        <v>1627.0393676409103</v>
      </c>
    </row>
    <row r="833" spans="1:37" x14ac:dyDescent="0.25">
      <c r="A833" s="4" t="s">
        <v>1578</v>
      </c>
      <c r="B833" s="2" t="s">
        <v>2541</v>
      </c>
      <c r="C833" s="2" t="s">
        <v>2545</v>
      </c>
      <c r="D833" s="2" t="s">
        <v>2552</v>
      </c>
      <c r="E833" s="13">
        <v>26393</v>
      </c>
      <c r="F833" s="14">
        <v>31</v>
      </c>
      <c r="G833" s="2" t="s">
        <v>2556</v>
      </c>
      <c r="H833" s="2" t="s">
        <v>2562</v>
      </c>
      <c r="I833" s="2" t="s">
        <v>2564</v>
      </c>
      <c r="J833" s="15" t="s">
        <v>4112</v>
      </c>
      <c r="K833" s="13">
        <v>45241</v>
      </c>
      <c r="L833" s="2" t="s">
        <v>5069</v>
      </c>
      <c r="M833" s="2" t="s">
        <v>5074</v>
      </c>
      <c r="N833" s="15" t="s">
        <v>5144</v>
      </c>
      <c r="O833" s="2" t="s">
        <v>5277</v>
      </c>
      <c r="P833" s="2" t="s">
        <v>5279</v>
      </c>
      <c r="Q833" s="2" t="s">
        <v>5285</v>
      </c>
      <c r="R833" s="15">
        <v>725.42</v>
      </c>
      <c r="S833" s="2" t="s">
        <v>5290</v>
      </c>
      <c r="T833" s="2" t="s">
        <v>5288</v>
      </c>
      <c r="U833" s="16">
        <v>0.6022443778273</v>
      </c>
      <c r="V833" s="15">
        <v>162.79</v>
      </c>
      <c r="W833" s="2" t="s">
        <v>5295</v>
      </c>
      <c r="X833" s="2" t="s">
        <v>5294</v>
      </c>
      <c r="Y833" s="14">
        <v>99</v>
      </c>
      <c r="Z833" s="14">
        <v>11</v>
      </c>
      <c r="AA833" s="2" t="s">
        <v>5296</v>
      </c>
      <c r="AB833" s="2">
        <v>3</v>
      </c>
      <c r="AC833" s="14">
        <v>8</v>
      </c>
      <c r="AD833" s="14">
        <v>3</v>
      </c>
      <c r="AE833" s="2" t="s">
        <v>5303</v>
      </c>
      <c r="AF833" s="2" t="s">
        <v>5294</v>
      </c>
      <c r="AG833" s="2">
        <v>4</v>
      </c>
      <c r="AH833" s="23">
        <f t="shared" si="48"/>
        <v>888.20999999999992</v>
      </c>
      <c r="AI833" s="2" t="str">
        <f t="shared" si="49"/>
        <v>Adulto</v>
      </c>
      <c r="AJ833" s="23">
        <f t="shared" si="50"/>
        <v>534.91947882998613</v>
      </c>
      <c r="AK833" s="17">
        <f t="shared" si="51"/>
        <v>353.29052117001379</v>
      </c>
    </row>
    <row r="834" spans="1:37" x14ac:dyDescent="0.25">
      <c r="A834" s="3" t="s">
        <v>1579</v>
      </c>
      <c r="B834" s="1" t="s">
        <v>2535</v>
      </c>
      <c r="C834" s="1" t="s">
        <v>2547</v>
      </c>
      <c r="D834" s="1" t="s">
        <v>2551</v>
      </c>
      <c r="E834" s="9">
        <v>21017</v>
      </c>
      <c r="F834" s="10">
        <v>33</v>
      </c>
      <c r="G834" s="1" t="s">
        <v>2555</v>
      </c>
      <c r="H834" s="1" t="s">
        <v>2562</v>
      </c>
      <c r="I834" s="1" t="s">
        <v>2566</v>
      </c>
      <c r="J834" s="11" t="s">
        <v>4113</v>
      </c>
      <c r="K834" s="9">
        <v>45450</v>
      </c>
      <c r="L834" s="1" t="s">
        <v>5067</v>
      </c>
      <c r="M834" s="1" t="s">
        <v>5070</v>
      </c>
      <c r="N834" s="11" t="s">
        <v>5185</v>
      </c>
      <c r="O834" s="1" t="s">
        <v>5275</v>
      </c>
      <c r="P834" s="1" t="s">
        <v>5281</v>
      </c>
      <c r="Q834" s="1" t="s">
        <v>5287</v>
      </c>
      <c r="R834" s="11">
        <v>2521.16</v>
      </c>
      <c r="S834" s="1" t="s">
        <v>5290</v>
      </c>
      <c r="T834" s="1" t="s">
        <v>5291</v>
      </c>
      <c r="U834" s="12">
        <v>0.31392465367460881</v>
      </c>
      <c r="V834" s="11">
        <v>314.36</v>
      </c>
      <c r="W834" s="1" t="s">
        <v>5294</v>
      </c>
      <c r="X834" s="1" t="s">
        <v>5294</v>
      </c>
      <c r="Y834" s="10">
        <v>2</v>
      </c>
      <c r="Z834" s="10">
        <v>7</v>
      </c>
      <c r="AA834" s="1" t="s">
        <v>5297</v>
      </c>
      <c r="AB834" s="1">
        <v>3</v>
      </c>
      <c r="AC834" s="10">
        <v>2</v>
      </c>
      <c r="AD834" s="10">
        <v>4</v>
      </c>
      <c r="AE834" s="1" t="s">
        <v>5301</v>
      </c>
      <c r="AF834" s="1" t="s">
        <v>5294</v>
      </c>
      <c r="AG834" s="1">
        <v>1</v>
      </c>
      <c r="AH834" s="17">
        <f t="shared" ref="AH834:AH897" si="52">R834+V834</f>
        <v>2835.52</v>
      </c>
      <c r="AI834" s="1" t="str">
        <f t="shared" ref="AI834:AI897" si="53">IF(F834&lt;15,"Niño",IF(F834&lt;65,"Adulto","Adulto Mayor"))</f>
        <v>Adulto</v>
      </c>
      <c r="AJ834" s="17">
        <f t="shared" ref="AJ834:AJ897" si="54">AH834*U834</f>
        <v>890.13963398742681</v>
      </c>
      <c r="AK834" s="17">
        <f t="shared" si="51"/>
        <v>1945.3803660125732</v>
      </c>
    </row>
    <row r="835" spans="1:37" x14ac:dyDescent="0.25">
      <c r="A835" s="4" t="s">
        <v>1580</v>
      </c>
      <c r="B835" s="2" t="s">
        <v>2541</v>
      </c>
      <c r="C835" s="2" t="s">
        <v>2548</v>
      </c>
      <c r="D835" s="2" t="s">
        <v>2552</v>
      </c>
      <c r="E835" s="13">
        <v>18748</v>
      </c>
      <c r="F835" s="14">
        <v>44</v>
      </c>
      <c r="G835" s="2" t="s">
        <v>2555</v>
      </c>
      <c r="H835" s="2" t="s">
        <v>2560</v>
      </c>
      <c r="I835" s="2" t="s">
        <v>2563</v>
      </c>
      <c r="J835" s="15" t="s">
        <v>4114</v>
      </c>
      <c r="K835" s="13">
        <v>45284</v>
      </c>
      <c r="L835" s="2" t="s">
        <v>5067</v>
      </c>
      <c r="M835" s="2" t="s">
        <v>5074</v>
      </c>
      <c r="N835" s="15" t="s">
        <v>5121</v>
      </c>
      <c r="O835" s="2" t="s">
        <v>5274</v>
      </c>
      <c r="P835" s="2" t="s">
        <v>5283</v>
      </c>
      <c r="Q835" s="2" t="s">
        <v>5284</v>
      </c>
      <c r="R835" s="15">
        <v>2961.03</v>
      </c>
      <c r="S835" s="2" t="s">
        <v>5289</v>
      </c>
      <c r="T835" s="2" t="s">
        <v>5293</v>
      </c>
      <c r="U835" s="16">
        <v>0.63794235908984032</v>
      </c>
      <c r="V835" s="15">
        <v>241.91</v>
      </c>
      <c r="W835" s="2" t="s">
        <v>5295</v>
      </c>
      <c r="X835" s="2" t="s">
        <v>5295</v>
      </c>
      <c r="Y835" s="14">
        <v>32</v>
      </c>
      <c r="Z835" s="14">
        <v>4</v>
      </c>
      <c r="AA835" s="2" t="s">
        <v>5297</v>
      </c>
      <c r="AB835" s="2">
        <v>3</v>
      </c>
      <c r="AC835" s="14">
        <v>6</v>
      </c>
      <c r="AD835" s="14">
        <v>3</v>
      </c>
      <c r="AE835" s="2" t="s">
        <v>5302</v>
      </c>
      <c r="AF835" s="2" t="s">
        <v>5294</v>
      </c>
      <c r="AG835" s="2">
        <v>1</v>
      </c>
      <c r="AH835" s="23">
        <f t="shared" si="52"/>
        <v>3202.94</v>
      </c>
      <c r="AI835" s="2" t="str">
        <f t="shared" si="53"/>
        <v>Adulto</v>
      </c>
      <c r="AJ835" s="23">
        <f t="shared" si="54"/>
        <v>2043.2910996232131</v>
      </c>
      <c r="AK835" s="17">
        <f t="shared" ref="AK835:AK898" si="55">AH835-AJ835</f>
        <v>1159.648900376787</v>
      </c>
    </row>
    <row r="836" spans="1:37" x14ac:dyDescent="0.25">
      <c r="A836" s="3" t="s">
        <v>1585</v>
      </c>
      <c r="B836" s="1" t="s">
        <v>2535</v>
      </c>
      <c r="C836" s="1" t="s">
        <v>2544</v>
      </c>
      <c r="D836" s="1" t="s">
        <v>2551</v>
      </c>
      <c r="E836" s="9">
        <v>32249</v>
      </c>
      <c r="F836" s="10">
        <v>17</v>
      </c>
      <c r="G836" s="1" t="s">
        <v>2557</v>
      </c>
      <c r="H836" s="1" t="s">
        <v>2562</v>
      </c>
      <c r="I836" s="1" t="s">
        <v>2565</v>
      </c>
      <c r="J836" s="11" t="s">
        <v>4119</v>
      </c>
      <c r="K836" s="9">
        <v>45459</v>
      </c>
      <c r="L836" s="1" t="s">
        <v>5068</v>
      </c>
      <c r="M836" s="1" t="s">
        <v>2563</v>
      </c>
      <c r="N836" s="11" t="s">
        <v>5078</v>
      </c>
      <c r="O836" s="1" t="s">
        <v>5277</v>
      </c>
      <c r="P836" s="1" t="s">
        <v>5282</v>
      </c>
      <c r="Q836" s="1" t="s">
        <v>5286</v>
      </c>
      <c r="R836" s="11">
        <v>1639.11</v>
      </c>
      <c r="S836" s="1" t="s">
        <v>5289</v>
      </c>
      <c r="T836" s="1" t="s">
        <v>5293</v>
      </c>
      <c r="U836" s="12">
        <v>0.75338374942087705</v>
      </c>
      <c r="V836" s="11">
        <v>240.02</v>
      </c>
      <c r="W836" s="1" t="s">
        <v>5295</v>
      </c>
      <c r="X836" s="1" t="s">
        <v>5294</v>
      </c>
      <c r="Y836" s="10">
        <v>33</v>
      </c>
      <c r="Z836" s="10">
        <v>1</v>
      </c>
      <c r="AA836" s="1" t="s">
        <v>5298</v>
      </c>
      <c r="AB836" s="1">
        <v>2</v>
      </c>
      <c r="AC836" s="10">
        <v>8</v>
      </c>
      <c r="AD836" s="10">
        <v>5</v>
      </c>
      <c r="AE836" s="1" t="s">
        <v>5300</v>
      </c>
      <c r="AF836" s="1" t="s">
        <v>5294</v>
      </c>
      <c r="AG836" s="1">
        <v>4</v>
      </c>
      <c r="AH836" s="17">
        <f t="shared" si="52"/>
        <v>1879.1299999999999</v>
      </c>
      <c r="AI836" s="1" t="str">
        <f t="shared" si="53"/>
        <v>Adulto</v>
      </c>
      <c r="AJ836" s="17">
        <f t="shared" si="54"/>
        <v>1415.7060050492526</v>
      </c>
      <c r="AK836" s="17">
        <f t="shared" si="55"/>
        <v>463.42399495074733</v>
      </c>
    </row>
    <row r="837" spans="1:37" x14ac:dyDescent="0.25">
      <c r="A837" s="4" t="s">
        <v>1586</v>
      </c>
      <c r="B837" s="2" t="s">
        <v>2538</v>
      </c>
      <c r="C837" s="2" t="s">
        <v>2544</v>
      </c>
      <c r="D837" s="2" t="s">
        <v>2552</v>
      </c>
      <c r="E837" s="13">
        <v>26315</v>
      </c>
      <c r="F837" s="14">
        <v>52</v>
      </c>
      <c r="G837" s="2" t="s">
        <v>2557</v>
      </c>
      <c r="H837" s="2" t="s">
        <v>2562</v>
      </c>
      <c r="I837" s="2" t="s">
        <v>2564</v>
      </c>
      <c r="J837" s="15" t="s">
        <v>4120</v>
      </c>
      <c r="K837" s="13">
        <v>45501</v>
      </c>
      <c r="L837" s="2" t="s">
        <v>5068</v>
      </c>
      <c r="M837" s="2" t="s">
        <v>2563</v>
      </c>
      <c r="N837" s="15" t="s">
        <v>5110</v>
      </c>
      <c r="O837" s="2" t="s">
        <v>5274</v>
      </c>
      <c r="P837" s="2" t="s">
        <v>5283</v>
      </c>
      <c r="Q837" s="2" t="s">
        <v>5286</v>
      </c>
      <c r="R837" s="15">
        <v>1933.84</v>
      </c>
      <c r="S837" s="2" t="s">
        <v>5289</v>
      </c>
      <c r="T837" s="2" t="s">
        <v>5291</v>
      </c>
      <c r="U837" s="16">
        <v>0.80003856789183425</v>
      </c>
      <c r="V837" s="15">
        <v>651.76</v>
      </c>
      <c r="W837" s="2" t="s">
        <v>5295</v>
      </c>
      <c r="X837" s="2" t="s">
        <v>5295</v>
      </c>
      <c r="Y837" s="14">
        <v>263</v>
      </c>
      <c r="Z837" s="14">
        <v>4</v>
      </c>
      <c r="AA837" s="2" t="s">
        <v>5296</v>
      </c>
      <c r="AB837" s="2">
        <v>4</v>
      </c>
      <c r="AC837" s="14">
        <v>7</v>
      </c>
      <c r="AD837" s="14">
        <v>8</v>
      </c>
      <c r="AE837" s="2" t="s">
        <v>5300</v>
      </c>
      <c r="AF837" s="2" t="s">
        <v>5294</v>
      </c>
      <c r="AG837" s="2">
        <v>3</v>
      </c>
      <c r="AH837" s="23">
        <f t="shared" si="52"/>
        <v>2585.6</v>
      </c>
      <c r="AI837" s="2" t="str">
        <f t="shared" si="53"/>
        <v>Adulto</v>
      </c>
      <c r="AJ837" s="23">
        <f t="shared" si="54"/>
        <v>2068.5797211411264</v>
      </c>
      <c r="AK837" s="17">
        <f t="shared" si="55"/>
        <v>517.02027885887355</v>
      </c>
    </row>
    <row r="838" spans="1:37" x14ac:dyDescent="0.25">
      <c r="A838" s="3" t="s">
        <v>1587</v>
      </c>
      <c r="B838" s="1" t="s">
        <v>2539</v>
      </c>
      <c r="C838" s="1" t="s">
        <v>2543</v>
      </c>
      <c r="D838" s="1" t="s">
        <v>2551</v>
      </c>
      <c r="E838" s="9">
        <v>22034</v>
      </c>
      <c r="F838" s="10">
        <v>45</v>
      </c>
      <c r="G838" s="1" t="s">
        <v>2556</v>
      </c>
      <c r="H838" s="1" t="s">
        <v>2558</v>
      </c>
      <c r="I838" s="1" t="s">
        <v>2565</v>
      </c>
      <c r="J838" s="11" t="s">
        <v>4121</v>
      </c>
      <c r="K838" s="9">
        <v>45075</v>
      </c>
      <c r="L838" s="1" t="s">
        <v>5069</v>
      </c>
      <c r="M838" s="1" t="s">
        <v>2563</v>
      </c>
      <c r="N838" s="11" t="s">
        <v>5087</v>
      </c>
      <c r="O838" s="1" t="s">
        <v>5276</v>
      </c>
      <c r="P838" s="1" t="s">
        <v>5280</v>
      </c>
      <c r="Q838" s="1" t="s">
        <v>5284</v>
      </c>
      <c r="R838" s="11">
        <v>1906.23</v>
      </c>
      <c r="S838" s="1" t="s">
        <v>5290</v>
      </c>
      <c r="T838" s="1" t="s">
        <v>5288</v>
      </c>
      <c r="U838" s="12">
        <v>0.95179460817832884</v>
      </c>
      <c r="V838" s="11">
        <v>454.34</v>
      </c>
      <c r="W838" s="1" t="s">
        <v>5294</v>
      </c>
      <c r="X838" s="1" t="s">
        <v>5294</v>
      </c>
      <c r="Y838" s="10">
        <v>59</v>
      </c>
      <c r="Z838" s="10">
        <v>2</v>
      </c>
      <c r="AA838" s="1" t="s">
        <v>5297</v>
      </c>
      <c r="AB838" s="1">
        <v>4</v>
      </c>
      <c r="AC838" s="10">
        <v>8</v>
      </c>
      <c r="AD838" s="10">
        <v>2</v>
      </c>
      <c r="AE838" s="1" t="s">
        <v>5301</v>
      </c>
      <c r="AF838" s="1" t="s">
        <v>5295</v>
      </c>
      <c r="AG838" s="1">
        <v>4</v>
      </c>
      <c r="AH838" s="17">
        <f t="shared" si="52"/>
        <v>2360.5700000000002</v>
      </c>
      <c r="AI838" s="1" t="str">
        <f t="shared" si="53"/>
        <v>Adulto</v>
      </c>
      <c r="AJ838" s="17">
        <f t="shared" si="54"/>
        <v>2246.7777982275179</v>
      </c>
      <c r="AK838" s="17">
        <f t="shared" si="55"/>
        <v>113.79220177248226</v>
      </c>
    </row>
    <row r="839" spans="1:37" x14ac:dyDescent="0.25">
      <c r="A839" s="4" t="s">
        <v>1588</v>
      </c>
      <c r="B839" s="2" t="s">
        <v>2536</v>
      </c>
      <c r="C839" s="2" t="s">
        <v>2547</v>
      </c>
      <c r="D839" s="2" t="s">
        <v>2552</v>
      </c>
      <c r="E839" s="13">
        <v>37420</v>
      </c>
      <c r="F839" s="14">
        <v>37</v>
      </c>
      <c r="G839" s="2" t="s">
        <v>2553</v>
      </c>
      <c r="H839" s="2" t="s">
        <v>2561</v>
      </c>
      <c r="I839" s="2" t="s">
        <v>2563</v>
      </c>
      <c r="J839" s="15" t="s">
        <v>4122</v>
      </c>
      <c r="K839" s="13">
        <v>45064</v>
      </c>
      <c r="L839" s="2" t="s">
        <v>5068</v>
      </c>
      <c r="M839" s="2" t="s">
        <v>2563</v>
      </c>
      <c r="N839" s="15" t="s">
        <v>5247</v>
      </c>
      <c r="O839" s="2" t="s">
        <v>5277</v>
      </c>
      <c r="P839" s="2" t="s">
        <v>5283</v>
      </c>
      <c r="Q839" s="2" t="s">
        <v>5284</v>
      </c>
      <c r="R839" s="15">
        <v>2138.96</v>
      </c>
      <c r="S839" s="2" t="s">
        <v>5288</v>
      </c>
      <c r="T839" s="2" t="s">
        <v>5288</v>
      </c>
      <c r="U839" s="16">
        <v>0.54941642980215877</v>
      </c>
      <c r="V839" s="15">
        <v>624.36</v>
      </c>
      <c r="W839" s="2" t="s">
        <v>5295</v>
      </c>
      <c r="X839" s="2" t="s">
        <v>5295</v>
      </c>
      <c r="Y839" s="14">
        <v>183</v>
      </c>
      <c r="Z839" s="14">
        <v>6</v>
      </c>
      <c r="AA839" s="2" t="s">
        <v>5296</v>
      </c>
      <c r="AB839" s="2">
        <v>1</v>
      </c>
      <c r="AC839" s="14">
        <v>4</v>
      </c>
      <c r="AD839" s="14">
        <v>3</v>
      </c>
      <c r="AE839" s="2" t="s">
        <v>5300</v>
      </c>
      <c r="AF839" s="2" t="s">
        <v>5295</v>
      </c>
      <c r="AG839" s="2">
        <v>2</v>
      </c>
      <c r="AH839" s="23">
        <f t="shared" si="52"/>
        <v>2763.32</v>
      </c>
      <c r="AI839" s="2" t="str">
        <f t="shared" si="53"/>
        <v>Adulto</v>
      </c>
      <c r="AJ839" s="23">
        <f t="shared" si="54"/>
        <v>1518.2134088009016</v>
      </c>
      <c r="AK839" s="17">
        <f t="shared" si="55"/>
        <v>1245.1065911990986</v>
      </c>
    </row>
    <row r="840" spans="1:37" x14ac:dyDescent="0.25">
      <c r="A840" s="3" t="s">
        <v>1589</v>
      </c>
      <c r="B840" s="1" t="s">
        <v>2541</v>
      </c>
      <c r="C840" s="1" t="s">
        <v>2549</v>
      </c>
      <c r="D840" s="1" t="s">
        <v>2551</v>
      </c>
      <c r="E840" s="9">
        <v>33900</v>
      </c>
      <c r="F840" s="10">
        <v>42</v>
      </c>
      <c r="G840" s="1" t="s">
        <v>2553</v>
      </c>
      <c r="H840" s="1" t="s">
        <v>2559</v>
      </c>
      <c r="I840" s="1" t="s">
        <v>2563</v>
      </c>
      <c r="J840" s="11" t="s">
        <v>4123</v>
      </c>
      <c r="K840" s="9">
        <v>45324</v>
      </c>
      <c r="L840" s="1" t="s">
        <v>5067</v>
      </c>
      <c r="M840" s="1" t="s">
        <v>5070</v>
      </c>
      <c r="N840" s="11" t="s">
        <v>5143</v>
      </c>
      <c r="O840" s="1" t="s">
        <v>5274</v>
      </c>
      <c r="P840" s="1" t="s">
        <v>5283</v>
      </c>
      <c r="Q840" s="1" t="s">
        <v>5284</v>
      </c>
      <c r="R840" s="11">
        <v>1938.84</v>
      </c>
      <c r="S840" s="1" t="s">
        <v>5289</v>
      </c>
      <c r="T840" s="1" t="s">
        <v>5291</v>
      </c>
      <c r="U840" s="12">
        <v>0.53487516101436561</v>
      </c>
      <c r="V840" s="11">
        <v>735.11</v>
      </c>
      <c r="W840" s="1" t="s">
        <v>5295</v>
      </c>
      <c r="X840" s="1" t="s">
        <v>5294</v>
      </c>
      <c r="Y840" s="10">
        <v>198</v>
      </c>
      <c r="Z840" s="10">
        <v>1</v>
      </c>
      <c r="AA840" s="1" t="s">
        <v>5297</v>
      </c>
      <c r="AB840" s="1">
        <v>3</v>
      </c>
      <c r="AC840" s="10">
        <v>4</v>
      </c>
      <c r="AD840" s="10">
        <v>9</v>
      </c>
      <c r="AE840" s="1" t="s">
        <v>5299</v>
      </c>
      <c r="AF840" s="1" t="s">
        <v>5295</v>
      </c>
      <c r="AG840" s="1">
        <v>5</v>
      </c>
      <c r="AH840" s="17">
        <f t="shared" si="52"/>
        <v>2673.95</v>
      </c>
      <c r="AI840" s="1" t="str">
        <f t="shared" si="53"/>
        <v>Adulto</v>
      </c>
      <c r="AJ840" s="17">
        <f t="shared" si="54"/>
        <v>1430.2294367943628</v>
      </c>
      <c r="AK840" s="17">
        <f t="shared" si="55"/>
        <v>1243.7205632056371</v>
      </c>
    </row>
    <row r="841" spans="1:37" x14ac:dyDescent="0.25">
      <c r="A841" s="4" t="s">
        <v>1590</v>
      </c>
      <c r="B841" s="2" t="s">
        <v>2533</v>
      </c>
      <c r="C841" s="2" t="s">
        <v>2549</v>
      </c>
      <c r="D841" s="2" t="s">
        <v>2551</v>
      </c>
      <c r="E841" s="13">
        <v>35305</v>
      </c>
      <c r="F841" s="14">
        <v>44</v>
      </c>
      <c r="G841" s="2" t="s">
        <v>2553</v>
      </c>
      <c r="H841" s="2" t="s">
        <v>2560</v>
      </c>
      <c r="I841" s="2" t="s">
        <v>2563</v>
      </c>
      <c r="J841" s="15" t="s">
        <v>4124</v>
      </c>
      <c r="K841" s="13">
        <v>45194</v>
      </c>
      <c r="L841" s="2" t="s">
        <v>5068</v>
      </c>
      <c r="M841" s="2" t="s">
        <v>5074</v>
      </c>
      <c r="N841" s="15" t="s">
        <v>5200</v>
      </c>
      <c r="O841" s="2" t="s">
        <v>5277</v>
      </c>
      <c r="P841" s="2" t="s">
        <v>5282</v>
      </c>
      <c r="Q841" s="2" t="s">
        <v>5284</v>
      </c>
      <c r="R841" s="15">
        <v>2028.58</v>
      </c>
      <c r="S841" s="2" t="s">
        <v>5289</v>
      </c>
      <c r="T841" s="2" t="s">
        <v>5293</v>
      </c>
      <c r="U841" s="16">
        <v>0.92028920901233924</v>
      </c>
      <c r="V841" s="15">
        <v>110.74</v>
      </c>
      <c r="W841" s="2" t="s">
        <v>5294</v>
      </c>
      <c r="X841" s="2" t="s">
        <v>5295</v>
      </c>
      <c r="Y841" s="14">
        <v>240</v>
      </c>
      <c r="Z841" s="14">
        <v>8</v>
      </c>
      <c r="AA841" s="2" t="s">
        <v>5298</v>
      </c>
      <c r="AB841" s="2">
        <v>4</v>
      </c>
      <c r="AC841" s="14">
        <v>3</v>
      </c>
      <c r="AD841" s="14">
        <v>4</v>
      </c>
      <c r="AE841" s="2" t="s">
        <v>5303</v>
      </c>
      <c r="AF841" s="2" t="s">
        <v>5295</v>
      </c>
      <c r="AG841" s="2">
        <v>3</v>
      </c>
      <c r="AH841" s="23">
        <f t="shared" si="52"/>
        <v>2139.3199999999997</v>
      </c>
      <c r="AI841" s="2" t="str">
        <f t="shared" si="53"/>
        <v>Adulto</v>
      </c>
      <c r="AJ841" s="23">
        <f t="shared" si="54"/>
        <v>1968.7931106242772</v>
      </c>
      <c r="AK841" s="17">
        <f t="shared" si="55"/>
        <v>170.52688937572248</v>
      </c>
    </row>
    <row r="842" spans="1:37" x14ac:dyDescent="0.25">
      <c r="A842" s="4" t="s">
        <v>1592</v>
      </c>
      <c r="B842" s="2" t="s">
        <v>2540</v>
      </c>
      <c r="C842" s="2" t="s">
        <v>2543</v>
      </c>
      <c r="D842" s="2" t="s">
        <v>2551</v>
      </c>
      <c r="E842" s="13">
        <v>42379</v>
      </c>
      <c r="F842" s="14">
        <v>38</v>
      </c>
      <c r="G842" s="2" t="s">
        <v>2554</v>
      </c>
      <c r="H842" s="2" t="s">
        <v>2562</v>
      </c>
      <c r="I842" s="2" t="s">
        <v>2564</v>
      </c>
      <c r="J842" s="15" t="s">
        <v>4126</v>
      </c>
      <c r="K842" s="13">
        <v>45512</v>
      </c>
      <c r="L842" s="2" t="s">
        <v>5068</v>
      </c>
      <c r="M842" s="2" t="s">
        <v>5072</v>
      </c>
      <c r="N842" s="15" t="s">
        <v>5222</v>
      </c>
      <c r="O842" s="2" t="s">
        <v>5278</v>
      </c>
      <c r="P842" s="2" t="s">
        <v>5280</v>
      </c>
      <c r="Q842" s="2" t="s">
        <v>5286</v>
      </c>
      <c r="R842" s="15">
        <v>2436.84</v>
      </c>
      <c r="S842" s="2" t="s">
        <v>5288</v>
      </c>
      <c r="T842" s="2" t="s">
        <v>5291</v>
      </c>
      <c r="U842" s="16">
        <v>0.76363647954540403</v>
      </c>
      <c r="V842" s="15">
        <v>44.45</v>
      </c>
      <c r="W842" s="2" t="s">
        <v>5295</v>
      </c>
      <c r="X842" s="2" t="s">
        <v>5294</v>
      </c>
      <c r="Y842" s="14">
        <v>210</v>
      </c>
      <c r="Z842" s="14">
        <v>10</v>
      </c>
      <c r="AA842" s="2" t="s">
        <v>5298</v>
      </c>
      <c r="AB842" s="2">
        <v>3</v>
      </c>
      <c r="AC842" s="14">
        <v>9</v>
      </c>
      <c r="AD842" s="14">
        <v>5</v>
      </c>
      <c r="AE842" s="2" t="s">
        <v>5301</v>
      </c>
      <c r="AF842" s="2" t="s">
        <v>5294</v>
      </c>
      <c r="AG842" s="2">
        <v>2</v>
      </c>
      <c r="AH842" s="23">
        <f t="shared" si="52"/>
        <v>2481.29</v>
      </c>
      <c r="AI842" s="2" t="str">
        <f t="shared" si="53"/>
        <v>Adulto</v>
      </c>
      <c r="AJ842" s="23">
        <f t="shared" si="54"/>
        <v>1894.8035603312155</v>
      </c>
      <c r="AK842" s="17">
        <f t="shared" si="55"/>
        <v>586.48643966878444</v>
      </c>
    </row>
    <row r="843" spans="1:37" x14ac:dyDescent="0.25">
      <c r="A843" s="4" t="s">
        <v>1596</v>
      </c>
      <c r="B843" s="2" t="s">
        <v>2534</v>
      </c>
      <c r="C843" s="2" t="s">
        <v>2544</v>
      </c>
      <c r="D843" s="2" t="s">
        <v>2552</v>
      </c>
      <c r="E843" s="13">
        <v>18299</v>
      </c>
      <c r="F843" s="14">
        <v>51</v>
      </c>
      <c r="G843" s="2" t="s">
        <v>2553</v>
      </c>
      <c r="H843" s="2" t="s">
        <v>2562</v>
      </c>
      <c r="I843" s="2" t="s">
        <v>2566</v>
      </c>
      <c r="J843" s="15" t="s">
        <v>4130</v>
      </c>
      <c r="K843" s="13">
        <v>45105</v>
      </c>
      <c r="L843" s="2" t="s">
        <v>5068</v>
      </c>
      <c r="M843" s="2" t="s">
        <v>5073</v>
      </c>
      <c r="N843" s="15" t="s">
        <v>5262</v>
      </c>
      <c r="O843" s="2" t="s">
        <v>5276</v>
      </c>
      <c r="P843" s="2" t="s">
        <v>5282</v>
      </c>
      <c r="Q843" s="2" t="s">
        <v>5287</v>
      </c>
      <c r="R843" s="15">
        <v>2634.75</v>
      </c>
      <c r="S843" s="2" t="s">
        <v>5290</v>
      </c>
      <c r="T843" s="2" t="s">
        <v>5292</v>
      </c>
      <c r="U843" s="16">
        <v>0.19826488365947911</v>
      </c>
      <c r="V843" s="15">
        <v>626.71</v>
      </c>
      <c r="W843" s="2" t="s">
        <v>5294</v>
      </c>
      <c r="X843" s="2" t="s">
        <v>5294</v>
      </c>
      <c r="Y843" s="14">
        <v>148</v>
      </c>
      <c r="Z843" s="14">
        <v>2</v>
      </c>
      <c r="AA843" s="2" t="s">
        <v>5298</v>
      </c>
      <c r="AB843" s="2">
        <v>3</v>
      </c>
      <c r="AC843" s="14">
        <v>5</v>
      </c>
      <c r="AD843" s="14">
        <v>7</v>
      </c>
      <c r="AE843" s="2" t="s">
        <v>5301</v>
      </c>
      <c r="AF843" s="2" t="s">
        <v>5295</v>
      </c>
      <c r="AG843" s="2">
        <v>2</v>
      </c>
      <c r="AH843" s="23">
        <f t="shared" si="52"/>
        <v>3261.46</v>
      </c>
      <c r="AI843" s="2" t="str">
        <f t="shared" si="53"/>
        <v>Adulto</v>
      </c>
      <c r="AJ843" s="23">
        <f t="shared" si="54"/>
        <v>646.63298746004477</v>
      </c>
      <c r="AK843" s="17">
        <f t="shared" si="55"/>
        <v>2614.8270125399554</v>
      </c>
    </row>
    <row r="844" spans="1:37" x14ac:dyDescent="0.25">
      <c r="A844" s="3" t="s">
        <v>1597</v>
      </c>
      <c r="B844" s="1" t="s">
        <v>2539</v>
      </c>
      <c r="C844" s="1" t="s">
        <v>2550</v>
      </c>
      <c r="D844" s="1" t="s">
        <v>2552</v>
      </c>
      <c r="E844" s="9">
        <v>31188</v>
      </c>
      <c r="F844" s="10">
        <v>35</v>
      </c>
      <c r="G844" s="1" t="s">
        <v>2557</v>
      </c>
      <c r="H844" s="1" t="s">
        <v>2558</v>
      </c>
      <c r="I844" s="1" t="s">
        <v>2563</v>
      </c>
      <c r="J844" s="11" t="s">
        <v>4131</v>
      </c>
      <c r="K844" s="9">
        <v>45461</v>
      </c>
      <c r="L844" s="1" t="s">
        <v>5069</v>
      </c>
      <c r="M844" s="1" t="s">
        <v>5070</v>
      </c>
      <c r="N844" s="11" t="s">
        <v>5169</v>
      </c>
      <c r="O844" s="1" t="s">
        <v>5277</v>
      </c>
      <c r="P844" s="1" t="s">
        <v>5281</v>
      </c>
      <c r="Q844" s="1" t="s">
        <v>5287</v>
      </c>
      <c r="R844" s="11">
        <v>905.63</v>
      </c>
      <c r="S844" s="1" t="s">
        <v>5288</v>
      </c>
      <c r="T844" s="1" t="s">
        <v>5292</v>
      </c>
      <c r="U844" s="12">
        <v>0.64299208766428673</v>
      </c>
      <c r="V844" s="11">
        <v>389.09</v>
      </c>
      <c r="W844" s="1" t="s">
        <v>5295</v>
      </c>
      <c r="X844" s="1" t="s">
        <v>5295</v>
      </c>
      <c r="Y844" s="10">
        <v>175</v>
      </c>
      <c r="Z844" s="10">
        <v>14</v>
      </c>
      <c r="AA844" s="1" t="s">
        <v>5298</v>
      </c>
      <c r="AB844" s="1">
        <v>2</v>
      </c>
      <c r="AC844" s="10">
        <v>5</v>
      </c>
      <c r="AD844" s="10">
        <v>6</v>
      </c>
      <c r="AE844" s="1" t="s">
        <v>5303</v>
      </c>
      <c r="AF844" s="1" t="s">
        <v>5295</v>
      </c>
      <c r="AG844" s="1">
        <v>1</v>
      </c>
      <c r="AH844" s="17">
        <f t="shared" si="52"/>
        <v>1294.72</v>
      </c>
      <c r="AI844" s="1" t="str">
        <f t="shared" si="53"/>
        <v>Adulto</v>
      </c>
      <c r="AJ844" s="17">
        <f t="shared" si="54"/>
        <v>832.49471574070537</v>
      </c>
      <c r="AK844" s="17">
        <f t="shared" si="55"/>
        <v>462.22528425929465</v>
      </c>
    </row>
    <row r="845" spans="1:37" x14ac:dyDescent="0.25">
      <c r="A845" s="4" t="s">
        <v>1598</v>
      </c>
      <c r="B845" s="2" t="s">
        <v>2540</v>
      </c>
      <c r="C845" s="2" t="s">
        <v>2548</v>
      </c>
      <c r="D845" s="2" t="s">
        <v>2552</v>
      </c>
      <c r="E845" s="13">
        <v>37837</v>
      </c>
      <c r="F845" s="14">
        <v>58</v>
      </c>
      <c r="G845" s="2" t="s">
        <v>2555</v>
      </c>
      <c r="H845" s="2" t="s">
        <v>2559</v>
      </c>
      <c r="I845" s="2" t="s">
        <v>2563</v>
      </c>
      <c r="J845" s="15" t="s">
        <v>4132</v>
      </c>
      <c r="K845" s="13">
        <v>45202</v>
      </c>
      <c r="L845" s="2" t="s">
        <v>5069</v>
      </c>
      <c r="M845" s="2" t="s">
        <v>2563</v>
      </c>
      <c r="N845" s="15" t="s">
        <v>5236</v>
      </c>
      <c r="O845" s="2" t="s">
        <v>5274</v>
      </c>
      <c r="P845" s="2" t="s">
        <v>5283</v>
      </c>
      <c r="Q845" s="2" t="s">
        <v>5286</v>
      </c>
      <c r="R845" s="15">
        <v>1240.21</v>
      </c>
      <c r="S845" s="2" t="s">
        <v>5288</v>
      </c>
      <c r="T845" s="2" t="s">
        <v>5292</v>
      </c>
      <c r="U845" s="16">
        <v>0.39616591842927162</v>
      </c>
      <c r="V845" s="15">
        <v>266.89999999999998</v>
      </c>
      <c r="W845" s="2" t="s">
        <v>5294</v>
      </c>
      <c r="X845" s="2" t="s">
        <v>5295</v>
      </c>
      <c r="Y845" s="14">
        <v>268</v>
      </c>
      <c r="Z845" s="14">
        <v>9</v>
      </c>
      <c r="AA845" s="2" t="s">
        <v>5296</v>
      </c>
      <c r="AB845" s="2">
        <v>2</v>
      </c>
      <c r="AC845" s="14">
        <v>5</v>
      </c>
      <c r="AD845" s="14">
        <v>9</v>
      </c>
      <c r="AE845" s="2" t="s">
        <v>5301</v>
      </c>
      <c r="AF845" s="2" t="s">
        <v>5295</v>
      </c>
      <c r="AG845" s="2">
        <v>5</v>
      </c>
      <c r="AH845" s="23">
        <f t="shared" si="52"/>
        <v>1507.1100000000001</v>
      </c>
      <c r="AI845" s="2" t="str">
        <f t="shared" si="53"/>
        <v>Adulto</v>
      </c>
      <c r="AJ845" s="23">
        <f t="shared" si="54"/>
        <v>597.06561732393959</v>
      </c>
      <c r="AK845" s="17">
        <f t="shared" si="55"/>
        <v>910.04438267606054</v>
      </c>
    </row>
    <row r="846" spans="1:37" x14ac:dyDescent="0.25">
      <c r="A846" s="3" t="s">
        <v>1599</v>
      </c>
      <c r="B846" s="1" t="s">
        <v>2538</v>
      </c>
      <c r="C846" s="1" t="s">
        <v>2547</v>
      </c>
      <c r="D846" s="1" t="s">
        <v>2551</v>
      </c>
      <c r="E846" s="9">
        <v>39668</v>
      </c>
      <c r="F846" s="10">
        <v>57</v>
      </c>
      <c r="G846" s="1" t="s">
        <v>2555</v>
      </c>
      <c r="H846" s="1" t="s">
        <v>2558</v>
      </c>
      <c r="I846" s="1" t="s">
        <v>2566</v>
      </c>
      <c r="J846" s="11" t="s">
        <v>4133</v>
      </c>
      <c r="K846" s="9">
        <v>45360</v>
      </c>
      <c r="L846" s="1" t="s">
        <v>5068</v>
      </c>
      <c r="M846" s="1" t="s">
        <v>5070</v>
      </c>
      <c r="N846" s="11" t="s">
        <v>5156</v>
      </c>
      <c r="O846" s="1" t="s">
        <v>5275</v>
      </c>
      <c r="P846" s="1" t="s">
        <v>5280</v>
      </c>
      <c r="Q846" s="1" t="s">
        <v>5284</v>
      </c>
      <c r="R846" s="11">
        <v>2420.65</v>
      </c>
      <c r="S846" s="1" t="s">
        <v>5290</v>
      </c>
      <c r="T846" s="1" t="s">
        <v>5288</v>
      </c>
      <c r="U846" s="12">
        <v>0.60677024839700311</v>
      </c>
      <c r="V846" s="11">
        <v>122.05</v>
      </c>
      <c r="W846" s="1" t="s">
        <v>5294</v>
      </c>
      <c r="X846" s="1" t="s">
        <v>5295</v>
      </c>
      <c r="Y846" s="10">
        <v>4</v>
      </c>
      <c r="Z846" s="10">
        <v>1</v>
      </c>
      <c r="AA846" s="1" t="s">
        <v>5296</v>
      </c>
      <c r="AB846" s="1">
        <v>1</v>
      </c>
      <c r="AC846" s="10">
        <v>6</v>
      </c>
      <c r="AD846" s="10">
        <v>2</v>
      </c>
      <c r="AE846" s="1" t="s">
        <v>5303</v>
      </c>
      <c r="AF846" s="1" t="s">
        <v>5295</v>
      </c>
      <c r="AG846" s="1">
        <v>2</v>
      </c>
      <c r="AH846" s="17">
        <f t="shared" si="52"/>
        <v>2542.7000000000003</v>
      </c>
      <c r="AI846" s="1" t="str">
        <f t="shared" si="53"/>
        <v>Adulto</v>
      </c>
      <c r="AJ846" s="17">
        <f t="shared" si="54"/>
        <v>1542.8347105990599</v>
      </c>
      <c r="AK846" s="17">
        <f t="shared" si="55"/>
        <v>999.86528940094036</v>
      </c>
    </row>
    <row r="847" spans="1:37" x14ac:dyDescent="0.25">
      <c r="A847" s="3" t="s">
        <v>1603</v>
      </c>
      <c r="B847" s="1" t="s">
        <v>2542</v>
      </c>
      <c r="C847" s="1" t="s">
        <v>2546</v>
      </c>
      <c r="D847" s="1" t="s">
        <v>2552</v>
      </c>
      <c r="E847" s="9">
        <v>20331</v>
      </c>
      <c r="F847" s="10">
        <v>59</v>
      </c>
      <c r="G847" s="1" t="s">
        <v>2553</v>
      </c>
      <c r="H847" s="1" t="s">
        <v>2559</v>
      </c>
      <c r="I847" s="1" t="s">
        <v>2566</v>
      </c>
      <c r="J847" s="11" t="s">
        <v>4137</v>
      </c>
      <c r="K847" s="9">
        <v>45308</v>
      </c>
      <c r="L847" s="1" t="s">
        <v>5069</v>
      </c>
      <c r="M847" s="1" t="s">
        <v>5070</v>
      </c>
      <c r="N847" s="11" t="s">
        <v>5228</v>
      </c>
      <c r="O847" s="1" t="s">
        <v>5274</v>
      </c>
      <c r="P847" s="1" t="s">
        <v>5280</v>
      </c>
      <c r="Q847" s="1" t="s">
        <v>5287</v>
      </c>
      <c r="R847" s="11">
        <v>2875.26</v>
      </c>
      <c r="S847" s="1" t="s">
        <v>5288</v>
      </c>
      <c r="T847" s="1" t="s">
        <v>5291</v>
      </c>
      <c r="U847" s="12">
        <v>0.71895989077863509</v>
      </c>
      <c r="V847" s="11">
        <v>736.67</v>
      </c>
      <c r="W847" s="1" t="s">
        <v>5294</v>
      </c>
      <c r="X847" s="1" t="s">
        <v>5294</v>
      </c>
      <c r="Y847" s="10">
        <v>53</v>
      </c>
      <c r="Z847" s="10">
        <v>11</v>
      </c>
      <c r="AA847" s="1" t="s">
        <v>5296</v>
      </c>
      <c r="AB847" s="1">
        <v>2</v>
      </c>
      <c r="AC847" s="10">
        <v>1</v>
      </c>
      <c r="AD847" s="10">
        <v>1</v>
      </c>
      <c r="AE847" s="1" t="s">
        <v>5303</v>
      </c>
      <c r="AF847" s="1" t="s">
        <v>5294</v>
      </c>
      <c r="AG847" s="1">
        <v>2</v>
      </c>
      <c r="AH847" s="17">
        <f t="shared" si="52"/>
        <v>3611.9300000000003</v>
      </c>
      <c r="AI847" s="1" t="str">
        <f t="shared" si="53"/>
        <v>Adulto</v>
      </c>
      <c r="AJ847" s="17">
        <f t="shared" si="54"/>
        <v>2596.8327983000759</v>
      </c>
      <c r="AK847" s="17">
        <f t="shared" si="55"/>
        <v>1015.0972016999244</v>
      </c>
    </row>
    <row r="848" spans="1:37" x14ac:dyDescent="0.25">
      <c r="A848" s="4" t="s">
        <v>1606</v>
      </c>
      <c r="B848" s="2" t="s">
        <v>2540</v>
      </c>
      <c r="C848" s="2" t="s">
        <v>2545</v>
      </c>
      <c r="D848" s="2" t="s">
        <v>2551</v>
      </c>
      <c r="E848" s="13">
        <v>27874</v>
      </c>
      <c r="F848" s="14">
        <v>30</v>
      </c>
      <c r="G848" s="2" t="s">
        <v>2553</v>
      </c>
      <c r="H848" s="2" t="s">
        <v>2560</v>
      </c>
      <c r="I848" s="2" t="s">
        <v>2566</v>
      </c>
      <c r="J848" s="15" t="s">
        <v>4140</v>
      </c>
      <c r="K848" s="13">
        <v>45487</v>
      </c>
      <c r="L848" s="2" t="s">
        <v>5069</v>
      </c>
      <c r="M848" s="2" t="s">
        <v>2563</v>
      </c>
      <c r="N848" s="15" t="s">
        <v>5115</v>
      </c>
      <c r="O848" s="2" t="s">
        <v>5276</v>
      </c>
      <c r="P848" s="2" t="s">
        <v>5281</v>
      </c>
      <c r="Q848" s="2" t="s">
        <v>5286</v>
      </c>
      <c r="R848" s="15">
        <v>2035.16</v>
      </c>
      <c r="S848" s="2" t="s">
        <v>5289</v>
      </c>
      <c r="T848" s="2" t="s">
        <v>5292</v>
      </c>
      <c r="U848" s="16">
        <v>0.1200382361221493</v>
      </c>
      <c r="V848" s="15">
        <v>33.53</v>
      </c>
      <c r="W848" s="2" t="s">
        <v>5295</v>
      </c>
      <c r="X848" s="2" t="s">
        <v>5295</v>
      </c>
      <c r="Y848" s="14">
        <v>85</v>
      </c>
      <c r="Z848" s="14">
        <v>6</v>
      </c>
      <c r="AA848" s="2" t="s">
        <v>5297</v>
      </c>
      <c r="AB848" s="2">
        <v>1</v>
      </c>
      <c r="AC848" s="14">
        <v>6</v>
      </c>
      <c r="AD848" s="14">
        <v>1</v>
      </c>
      <c r="AE848" s="2" t="s">
        <v>5301</v>
      </c>
      <c r="AF848" s="2" t="s">
        <v>5295</v>
      </c>
      <c r="AG848" s="2">
        <v>0</v>
      </c>
      <c r="AH848" s="23">
        <f t="shared" si="52"/>
        <v>2068.69</v>
      </c>
      <c r="AI848" s="2" t="str">
        <f t="shared" si="53"/>
        <v>Adulto</v>
      </c>
      <c r="AJ848" s="23">
        <f t="shared" si="54"/>
        <v>248.32189868352904</v>
      </c>
      <c r="AK848" s="17">
        <f t="shared" si="55"/>
        <v>1820.368101316471</v>
      </c>
    </row>
    <row r="849" spans="1:37" x14ac:dyDescent="0.25">
      <c r="A849" s="4" t="s">
        <v>1608</v>
      </c>
      <c r="B849" s="2" t="s">
        <v>2536</v>
      </c>
      <c r="C849" s="2" t="s">
        <v>2546</v>
      </c>
      <c r="D849" s="2" t="s">
        <v>2552</v>
      </c>
      <c r="E849" s="13">
        <v>29276</v>
      </c>
      <c r="F849" s="14">
        <v>58</v>
      </c>
      <c r="G849" s="2" t="s">
        <v>2554</v>
      </c>
      <c r="H849" s="2" t="s">
        <v>2560</v>
      </c>
      <c r="I849" s="2" t="s">
        <v>2563</v>
      </c>
      <c r="J849" s="15" t="s">
        <v>4142</v>
      </c>
      <c r="K849" s="13">
        <v>44989</v>
      </c>
      <c r="L849" s="2" t="s">
        <v>5069</v>
      </c>
      <c r="M849" s="2" t="s">
        <v>5070</v>
      </c>
      <c r="N849" s="15" t="s">
        <v>5107</v>
      </c>
      <c r="O849" s="2" t="s">
        <v>5277</v>
      </c>
      <c r="P849" s="2" t="s">
        <v>5280</v>
      </c>
      <c r="Q849" s="2" t="s">
        <v>5286</v>
      </c>
      <c r="R849" s="15">
        <v>2225.96</v>
      </c>
      <c r="S849" s="2" t="s">
        <v>5290</v>
      </c>
      <c r="T849" s="2" t="s">
        <v>5291</v>
      </c>
      <c r="U849" s="16">
        <v>0.83536618236558191</v>
      </c>
      <c r="V849" s="15">
        <v>693.84</v>
      </c>
      <c r="W849" s="2" t="s">
        <v>5295</v>
      </c>
      <c r="X849" s="2" t="s">
        <v>5294</v>
      </c>
      <c r="Y849" s="14">
        <v>283</v>
      </c>
      <c r="Z849" s="14">
        <v>7</v>
      </c>
      <c r="AA849" s="2" t="s">
        <v>5296</v>
      </c>
      <c r="AB849" s="2">
        <v>3</v>
      </c>
      <c r="AC849" s="14">
        <v>3</v>
      </c>
      <c r="AD849" s="14">
        <v>1</v>
      </c>
      <c r="AE849" s="2" t="s">
        <v>5302</v>
      </c>
      <c r="AF849" s="2" t="s">
        <v>5294</v>
      </c>
      <c r="AG849" s="2">
        <v>4</v>
      </c>
      <c r="AH849" s="23">
        <f t="shared" si="52"/>
        <v>2919.8</v>
      </c>
      <c r="AI849" s="2" t="str">
        <f t="shared" si="53"/>
        <v>Adulto</v>
      </c>
      <c r="AJ849" s="23">
        <f t="shared" si="54"/>
        <v>2439.1021792710262</v>
      </c>
      <c r="AK849" s="17">
        <f t="shared" si="55"/>
        <v>480.69782072897397</v>
      </c>
    </row>
    <row r="850" spans="1:37" x14ac:dyDescent="0.25">
      <c r="A850" s="3" t="s">
        <v>1609</v>
      </c>
      <c r="B850" s="1" t="s">
        <v>2542</v>
      </c>
      <c r="C850" s="1" t="s">
        <v>2548</v>
      </c>
      <c r="D850" s="1" t="s">
        <v>2551</v>
      </c>
      <c r="E850" s="9">
        <v>33126</v>
      </c>
      <c r="F850" s="10">
        <v>36</v>
      </c>
      <c r="G850" s="1" t="s">
        <v>2557</v>
      </c>
      <c r="H850" s="1" t="s">
        <v>2561</v>
      </c>
      <c r="I850" s="1" t="s">
        <v>2565</v>
      </c>
      <c r="J850" s="11" t="s">
        <v>4143</v>
      </c>
      <c r="K850" s="9">
        <v>44942</v>
      </c>
      <c r="L850" s="1" t="s">
        <v>5068</v>
      </c>
      <c r="M850" s="1" t="s">
        <v>5072</v>
      </c>
      <c r="N850" s="11" t="s">
        <v>5106</v>
      </c>
      <c r="O850" s="1" t="s">
        <v>5277</v>
      </c>
      <c r="P850" s="1" t="s">
        <v>5283</v>
      </c>
      <c r="Q850" s="1" t="s">
        <v>5285</v>
      </c>
      <c r="R850" s="11">
        <v>2208.3200000000002</v>
      </c>
      <c r="S850" s="1" t="s">
        <v>5288</v>
      </c>
      <c r="T850" s="1" t="s">
        <v>5293</v>
      </c>
      <c r="U850" s="12">
        <v>0.59098178210369923</v>
      </c>
      <c r="V850" s="11">
        <v>775.86</v>
      </c>
      <c r="W850" s="1" t="s">
        <v>5295</v>
      </c>
      <c r="X850" s="1" t="s">
        <v>5295</v>
      </c>
      <c r="Y850" s="10">
        <v>69</v>
      </c>
      <c r="Z850" s="10">
        <v>11</v>
      </c>
      <c r="AA850" s="1" t="s">
        <v>5296</v>
      </c>
      <c r="AB850" s="1">
        <v>2</v>
      </c>
      <c r="AC850" s="10">
        <v>1</v>
      </c>
      <c r="AD850" s="10">
        <v>6</v>
      </c>
      <c r="AE850" s="1" t="s">
        <v>5299</v>
      </c>
      <c r="AF850" s="1" t="s">
        <v>5295</v>
      </c>
      <c r="AG850" s="1">
        <v>5</v>
      </c>
      <c r="AH850" s="17">
        <f t="shared" si="52"/>
        <v>2984.1800000000003</v>
      </c>
      <c r="AI850" s="1" t="str">
        <f t="shared" si="53"/>
        <v>Adulto</v>
      </c>
      <c r="AJ850" s="17">
        <f t="shared" si="54"/>
        <v>1763.5960145182173</v>
      </c>
      <c r="AK850" s="17">
        <f t="shared" si="55"/>
        <v>1220.583985481783</v>
      </c>
    </row>
    <row r="851" spans="1:37" x14ac:dyDescent="0.25">
      <c r="A851" s="3" t="s">
        <v>1611</v>
      </c>
      <c r="B851" s="1" t="s">
        <v>2539</v>
      </c>
      <c r="C851" s="1" t="s">
        <v>2546</v>
      </c>
      <c r="D851" s="1" t="s">
        <v>2551</v>
      </c>
      <c r="E851" s="9">
        <v>28520</v>
      </c>
      <c r="F851" s="10">
        <v>45</v>
      </c>
      <c r="G851" s="1" t="s">
        <v>2554</v>
      </c>
      <c r="H851" s="1" t="s">
        <v>2558</v>
      </c>
      <c r="I851" s="1" t="s">
        <v>2566</v>
      </c>
      <c r="J851" s="11" t="s">
        <v>4145</v>
      </c>
      <c r="K851" s="9">
        <v>45321</v>
      </c>
      <c r="L851" s="1" t="s">
        <v>5069</v>
      </c>
      <c r="M851" s="1" t="s">
        <v>5074</v>
      </c>
      <c r="N851" s="11" t="s">
        <v>5257</v>
      </c>
      <c r="O851" s="1" t="s">
        <v>5276</v>
      </c>
      <c r="P851" s="1" t="s">
        <v>5280</v>
      </c>
      <c r="Q851" s="1" t="s">
        <v>5286</v>
      </c>
      <c r="R851" s="11">
        <v>2770.22</v>
      </c>
      <c r="S851" s="1" t="s">
        <v>5290</v>
      </c>
      <c r="T851" s="1" t="s">
        <v>5293</v>
      </c>
      <c r="U851" s="12">
        <v>0.28454634980492088</v>
      </c>
      <c r="V851" s="11">
        <v>621.71</v>
      </c>
      <c r="W851" s="1" t="s">
        <v>5295</v>
      </c>
      <c r="X851" s="1" t="s">
        <v>5295</v>
      </c>
      <c r="Y851" s="10">
        <v>271</v>
      </c>
      <c r="Z851" s="10">
        <v>2</v>
      </c>
      <c r="AA851" s="1" t="s">
        <v>5296</v>
      </c>
      <c r="AB851" s="1">
        <v>1</v>
      </c>
      <c r="AC851" s="10">
        <v>6</v>
      </c>
      <c r="AD851" s="10">
        <v>2</v>
      </c>
      <c r="AE851" s="1" t="s">
        <v>5302</v>
      </c>
      <c r="AF851" s="1" t="s">
        <v>5295</v>
      </c>
      <c r="AG851" s="1">
        <v>3</v>
      </c>
      <c r="AH851" s="17">
        <f t="shared" si="52"/>
        <v>3391.93</v>
      </c>
      <c r="AI851" s="1" t="str">
        <f t="shared" si="53"/>
        <v>Adulto</v>
      </c>
      <c r="AJ851" s="17">
        <f t="shared" si="54"/>
        <v>965.1613002938052</v>
      </c>
      <c r="AK851" s="17">
        <f t="shared" si="55"/>
        <v>2426.7686997061946</v>
      </c>
    </row>
    <row r="852" spans="1:37" x14ac:dyDescent="0.25">
      <c r="A852" s="3" t="s">
        <v>1615</v>
      </c>
      <c r="B852" s="1" t="s">
        <v>2541</v>
      </c>
      <c r="C852" s="1" t="s">
        <v>2545</v>
      </c>
      <c r="D852" s="1" t="s">
        <v>2552</v>
      </c>
      <c r="E852" s="9">
        <v>35008</v>
      </c>
      <c r="F852" s="10">
        <v>50</v>
      </c>
      <c r="G852" s="1" t="s">
        <v>2554</v>
      </c>
      <c r="H852" s="1" t="s">
        <v>2560</v>
      </c>
      <c r="I852" s="1" t="s">
        <v>2565</v>
      </c>
      <c r="J852" s="11" t="s">
        <v>4149</v>
      </c>
      <c r="K852" s="9">
        <v>45313</v>
      </c>
      <c r="L852" s="1" t="s">
        <v>5069</v>
      </c>
      <c r="M852" s="1" t="s">
        <v>5072</v>
      </c>
      <c r="N852" s="11" t="s">
        <v>5208</v>
      </c>
      <c r="O852" s="1" t="s">
        <v>5277</v>
      </c>
      <c r="P852" s="1" t="s">
        <v>5283</v>
      </c>
      <c r="Q852" s="1" t="s">
        <v>5285</v>
      </c>
      <c r="R852" s="11">
        <v>1943.06</v>
      </c>
      <c r="S852" s="1" t="s">
        <v>5290</v>
      </c>
      <c r="T852" s="1" t="s">
        <v>5291</v>
      </c>
      <c r="U852" s="12">
        <v>0.58886514861882955</v>
      </c>
      <c r="V852" s="11">
        <v>795.78</v>
      </c>
      <c r="W852" s="1" t="s">
        <v>5295</v>
      </c>
      <c r="X852" s="1" t="s">
        <v>5295</v>
      </c>
      <c r="Y852" s="10">
        <v>46</v>
      </c>
      <c r="Z852" s="10">
        <v>4</v>
      </c>
      <c r="AA852" s="1" t="s">
        <v>5296</v>
      </c>
      <c r="AB852" s="1">
        <v>2</v>
      </c>
      <c r="AC852" s="10">
        <v>5</v>
      </c>
      <c r="AD852" s="10">
        <v>4</v>
      </c>
      <c r="AE852" s="1" t="s">
        <v>5303</v>
      </c>
      <c r="AF852" s="1" t="s">
        <v>5294</v>
      </c>
      <c r="AG852" s="1">
        <v>3</v>
      </c>
      <c r="AH852" s="17">
        <f t="shared" si="52"/>
        <v>2738.84</v>
      </c>
      <c r="AI852" s="1" t="str">
        <f t="shared" si="53"/>
        <v>Adulto</v>
      </c>
      <c r="AJ852" s="17">
        <f t="shared" si="54"/>
        <v>1612.8074236431953</v>
      </c>
      <c r="AK852" s="17">
        <f t="shared" si="55"/>
        <v>1126.0325763568048</v>
      </c>
    </row>
    <row r="853" spans="1:37" x14ac:dyDescent="0.25">
      <c r="A853" s="3" t="s">
        <v>1617</v>
      </c>
      <c r="B853" s="1" t="s">
        <v>2533</v>
      </c>
      <c r="C853" s="1" t="s">
        <v>2550</v>
      </c>
      <c r="D853" s="1" t="s">
        <v>2551</v>
      </c>
      <c r="E853" s="9">
        <v>40221</v>
      </c>
      <c r="F853" s="10">
        <v>32</v>
      </c>
      <c r="G853" s="1" t="s">
        <v>2553</v>
      </c>
      <c r="H853" s="1" t="s">
        <v>2562</v>
      </c>
      <c r="I853" s="1" t="s">
        <v>2565</v>
      </c>
      <c r="J853" s="11" t="s">
        <v>4151</v>
      </c>
      <c r="K853" s="9">
        <v>45569</v>
      </c>
      <c r="L853" s="1" t="s">
        <v>5068</v>
      </c>
      <c r="M853" s="1" t="s">
        <v>5071</v>
      </c>
      <c r="N853" s="11" t="s">
        <v>5099</v>
      </c>
      <c r="O853" s="1" t="s">
        <v>5277</v>
      </c>
      <c r="P853" s="1" t="s">
        <v>5282</v>
      </c>
      <c r="Q853" s="1" t="s">
        <v>5284</v>
      </c>
      <c r="R853" s="11">
        <v>518.75</v>
      </c>
      <c r="S853" s="1" t="s">
        <v>5290</v>
      </c>
      <c r="T853" s="1" t="s">
        <v>5292</v>
      </c>
      <c r="U853" s="12">
        <v>0.73483308420788285</v>
      </c>
      <c r="V853" s="11">
        <v>104.4</v>
      </c>
      <c r="W853" s="1" t="s">
        <v>5295</v>
      </c>
      <c r="X853" s="1" t="s">
        <v>5295</v>
      </c>
      <c r="Y853" s="10">
        <v>109</v>
      </c>
      <c r="Z853" s="10">
        <v>9</v>
      </c>
      <c r="AA853" s="1" t="s">
        <v>5296</v>
      </c>
      <c r="AB853" s="1">
        <v>4</v>
      </c>
      <c r="AC853" s="10">
        <v>8</v>
      </c>
      <c r="AD853" s="10">
        <v>4</v>
      </c>
      <c r="AE853" s="1" t="s">
        <v>5299</v>
      </c>
      <c r="AF853" s="1" t="s">
        <v>5295</v>
      </c>
      <c r="AG853" s="1">
        <v>3</v>
      </c>
      <c r="AH853" s="17">
        <f t="shared" si="52"/>
        <v>623.15</v>
      </c>
      <c r="AI853" s="1" t="str">
        <f t="shared" si="53"/>
        <v>Adulto</v>
      </c>
      <c r="AJ853" s="17">
        <f t="shared" si="54"/>
        <v>457.9112364241422</v>
      </c>
      <c r="AK853" s="17">
        <f t="shared" si="55"/>
        <v>165.23876357585777</v>
      </c>
    </row>
    <row r="854" spans="1:37" x14ac:dyDescent="0.25">
      <c r="A854" s="4" t="s">
        <v>1618</v>
      </c>
      <c r="B854" s="2" t="s">
        <v>2539</v>
      </c>
      <c r="C854" s="2" t="s">
        <v>2543</v>
      </c>
      <c r="D854" s="2" t="s">
        <v>2551</v>
      </c>
      <c r="E854" s="13">
        <v>33405</v>
      </c>
      <c r="F854" s="14">
        <v>43</v>
      </c>
      <c r="G854" s="2" t="s">
        <v>2556</v>
      </c>
      <c r="H854" s="2" t="s">
        <v>2560</v>
      </c>
      <c r="I854" s="2" t="s">
        <v>2563</v>
      </c>
      <c r="J854" s="15" t="s">
        <v>4152</v>
      </c>
      <c r="K854" s="13">
        <v>45015</v>
      </c>
      <c r="L854" s="2" t="s">
        <v>5068</v>
      </c>
      <c r="M854" s="2" t="s">
        <v>5071</v>
      </c>
      <c r="N854" s="15" t="s">
        <v>5172</v>
      </c>
      <c r="O854" s="2" t="s">
        <v>5276</v>
      </c>
      <c r="P854" s="2" t="s">
        <v>5283</v>
      </c>
      <c r="Q854" s="2" t="s">
        <v>5286</v>
      </c>
      <c r="R854" s="15">
        <v>1788.36</v>
      </c>
      <c r="S854" s="2" t="s">
        <v>5289</v>
      </c>
      <c r="T854" s="2" t="s">
        <v>5291</v>
      </c>
      <c r="U854" s="16">
        <v>0.30792953735820922</v>
      </c>
      <c r="V854" s="15">
        <v>475.98</v>
      </c>
      <c r="W854" s="2" t="s">
        <v>5295</v>
      </c>
      <c r="X854" s="2" t="s">
        <v>5294</v>
      </c>
      <c r="Y854" s="14">
        <v>125</v>
      </c>
      <c r="Z854" s="14">
        <v>5</v>
      </c>
      <c r="AA854" s="2" t="s">
        <v>5296</v>
      </c>
      <c r="AB854" s="2">
        <v>3</v>
      </c>
      <c r="AC854" s="14">
        <v>4</v>
      </c>
      <c r="AD854" s="14">
        <v>6</v>
      </c>
      <c r="AE854" s="2" t="s">
        <v>5302</v>
      </c>
      <c r="AF854" s="2" t="s">
        <v>5294</v>
      </c>
      <c r="AG854" s="2">
        <v>3</v>
      </c>
      <c r="AH854" s="23">
        <f t="shared" si="52"/>
        <v>2264.34</v>
      </c>
      <c r="AI854" s="2" t="str">
        <f t="shared" si="53"/>
        <v>Adulto</v>
      </c>
      <c r="AJ854" s="23">
        <f t="shared" si="54"/>
        <v>697.25716862168747</v>
      </c>
      <c r="AK854" s="17">
        <f t="shared" si="55"/>
        <v>1567.0828313783127</v>
      </c>
    </row>
    <row r="855" spans="1:37" x14ac:dyDescent="0.25">
      <c r="A855" s="4" t="s">
        <v>1620</v>
      </c>
      <c r="B855" s="2" t="s">
        <v>2535</v>
      </c>
      <c r="C855" s="2" t="s">
        <v>2547</v>
      </c>
      <c r="D855" s="2" t="s">
        <v>2552</v>
      </c>
      <c r="E855" s="13">
        <v>34811</v>
      </c>
      <c r="F855" s="14">
        <v>54</v>
      </c>
      <c r="G855" s="2" t="s">
        <v>2555</v>
      </c>
      <c r="H855" s="2" t="s">
        <v>2560</v>
      </c>
      <c r="I855" s="2" t="s">
        <v>2566</v>
      </c>
      <c r="J855" s="15" t="s">
        <v>4154</v>
      </c>
      <c r="K855" s="13">
        <v>45189</v>
      </c>
      <c r="L855" s="2" t="s">
        <v>5067</v>
      </c>
      <c r="M855" s="2" t="s">
        <v>5072</v>
      </c>
      <c r="N855" s="15" t="s">
        <v>5263</v>
      </c>
      <c r="O855" s="2" t="s">
        <v>5278</v>
      </c>
      <c r="P855" s="2" t="s">
        <v>5282</v>
      </c>
      <c r="Q855" s="2" t="s">
        <v>5286</v>
      </c>
      <c r="R855" s="15">
        <v>1284.6300000000001</v>
      </c>
      <c r="S855" s="2" t="s">
        <v>5290</v>
      </c>
      <c r="T855" s="2" t="s">
        <v>5288</v>
      </c>
      <c r="U855" s="16">
        <v>0.68037021905026851</v>
      </c>
      <c r="V855" s="15">
        <v>518.57000000000005</v>
      </c>
      <c r="W855" s="2" t="s">
        <v>5294</v>
      </c>
      <c r="X855" s="2" t="s">
        <v>5295</v>
      </c>
      <c r="Y855" s="14">
        <v>108</v>
      </c>
      <c r="Z855" s="14">
        <v>13</v>
      </c>
      <c r="AA855" s="2" t="s">
        <v>5296</v>
      </c>
      <c r="AB855" s="2">
        <v>1</v>
      </c>
      <c r="AC855" s="14">
        <v>6</v>
      </c>
      <c r="AD855" s="14">
        <v>2</v>
      </c>
      <c r="AE855" s="2" t="s">
        <v>5301</v>
      </c>
      <c r="AF855" s="2" t="s">
        <v>5294</v>
      </c>
      <c r="AG855" s="2">
        <v>4</v>
      </c>
      <c r="AH855" s="23">
        <f t="shared" si="52"/>
        <v>1803.2000000000003</v>
      </c>
      <c r="AI855" s="2" t="str">
        <f t="shared" si="53"/>
        <v>Adulto</v>
      </c>
      <c r="AJ855" s="23">
        <f t="shared" si="54"/>
        <v>1226.8435789914445</v>
      </c>
      <c r="AK855" s="17">
        <f t="shared" si="55"/>
        <v>576.3564210085558</v>
      </c>
    </row>
    <row r="856" spans="1:37" x14ac:dyDescent="0.25">
      <c r="A856" s="3" t="s">
        <v>1621</v>
      </c>
      <c r="B856" s="1" t="s">
        <v>2533</v>
      </c>
      <c r="C856" s="1" t="s">
        <v>2549</v>
      </c>
      <c r="D856" s="1" t="s">
        <v>2552</v>
      </c>
      <c r="E856" s="9">
        <v>39950</v>
      </c>
      <c r="F856" s="10">
        <v>47</v>
      </c>
      <c r="G856" s="1" t="s">
        <v>2556</v>
      </c>
      <c r="H856" s="1" t="s">
        <v>2558</v>
      </c>
      <c r="I856" s="1" t="s">
        <v>2564</v>
      </c>
      <c r="J856" s="11" t="s">
        <v>4155</v>
      </c>
      <c r="K856" s="9">
        <v>45205</v>
      </c>
      <c r="L856" s="1" t="s">
        <v>5069</v>
      </c>
      <c r="M856" s="1" t="s">
        <v>5074</v>
      </c>
      <c r="N856" s="11" t="s">
        <v>5083</v>
      </c>
      <c r="O856" s="1" t="s">
        <v>5274</v>
      </c>
      <c r="P856" s="1" t="s">
        <v>5279</v>
      </c>
      <c r="Q856" s="1" t="s">
        <v>5287</v>
      </c>
      <c r="R856" s="11">
        <v>2023.35</v>
      </c>
      <c r="S856" s="1" t="s">
        <v>5289</v>
      </c>
      <c r="T856" s="1" t="s">
        <v>5293</v>
      </c>
      <c r="U856" s="12">
        <v>0.96323378506617696</v>
      </c>
      <c r="V856" s="11">
        <v>278.06</v>
      </c>
      <c r="W856" s="1" t="s">
        <v>5295</v>
      </c>
      <c r="X856" s="1" t="s">
        <v>5295</v>
      </c>
      <c r="Y856" s="10">
        <v>164</v>
      </c>
      <c r="Z856" s="10">
        <v>7</v>
      </c>
      <c r="AA856" s="1" t="s">
        <v>5296</v>
      </c>
      <c r="AB856" s="1">
        <v>3</v>
      </c>
      <c r="AC856" s="10">
        <v>9</v>
      </c>
      <c r="AD856" s="10">
        <v>1</v>
      </c>
      <c r="AE856" s="1" t="s">
        <v>5302</v>
      </c>
      <c r="AF856" s="1" t="s">
        <v>5295</v>
      </c>
      <c r="AG856" s="1">
        <v>5</v>
      </c>
      <c r="AH856" s="17">
        <f t="shared" si="52"/>
        <v>2301.41</v>
      </c>
      <c r="AI856" s="1" t="str">
        <f t="shared" si="53"/>
        <v>Adulto</v>
      </c>
      <c r="AJ856" s="17">
        <f t="shared" si="54"/>
        <v>2216.7958652891502</v>
      </c>
      <c r="AK856" s="17">
        <f t="shared" si="55"/>
        <v>84.614134710849612</v>
      </c>
    </row>
    <row r="857" spans="1:37" x14ac:dyDescent="0.25">
      <c r="A857" s="3" t="s">
        <v>1623</v>
      </c>
      <c r="B857" s="1" t="s">
        <v>2541</v>
      </c>
      <c r="C857" s="1" t="s">
        <v>2549</v>
      </c>
      <c r="D857" s="1" t="s">
        <v>2551</v>
      </c>
      <c r="E857" s="9">
        <v>27245</v>
      </c>
      <c r="F857" s="10">
        <v>48</v>
      </c>
      <c r="G857" s="1" t="s">
        <v>2556</v>
      </c>
      <c r="H857" s="1" t="s">
        <v>2562</v>
      </c>
      <c r="I857" s="1" t="s">
        <v>2565</v>
      </c>
      <c r="J857" s="11" t="s">
        <v>4157</v>
      </c>
      <c r="K857" s="9">
        <v>45377</v>
      </c>
      <c r="L857" s="1" t="s">
        <v>5069</v>
      </c>
      <c r="M857" s="1" t="s">
        <v>2563</v>
      </c>
      <c r="N857" s="11" t="s">
        <v>5261</v>
      </c>
      <c r="O857" s="1" t="s">
        <v>5275</v>
      </c>
      <c r="P857" s="1" t="s">
        <v>5282</v>
      </c>
      <c r="Q857" s="1" t="s">
        <v>5287</v>
      </c>
      <c r="R857" s="11">
        <v>1162.28</v>
      </c>
      <c r="S857" s="1" t="s">
        <v>5290</v>
      </c>
      <c r="T857" s="1" t="s">
        <v>5291</v>
      </c>
      <c r="U857" s="12">
        <v>0.29820886961337523</v>
      </c>
      <c r="V857" s="11">
        <v>796.03</v>
      </c>
      <c r="W857" s="1" t="s">
        <v>5295</v>
      </c>
      <c r="X857" s="1" t="s">
        <v>5295</v>
      </c>
      <c r="Y857" s="10">
        <v>75</v>
      </c>
      <c r="Z857" s="10">
        <v>0</v>
      </c>
      <c r="AA857" s="1" t="s">
        <v>5296</v>
      </c>
      <c r="AB857" s="1">
        <v>2</v>
      </c>
      <c r="AC857" s="10">
        <v>7</v>
      </c>
      <c r="AD857" s="10">
        <v>10</v>
      </c>
      <c r="AE857" s="1" t="s">
        <v>5303</v>
      </c>
      <c r="AF857" s="1" t="s">
        <v>5295</v>
      </c>
      <c r="AG857" s="1">
        <v>3</v>
      </c>
      <c r="AH857" s="17">
        <f t="shared" si="52"/>
        <v>1958.31</v>
      </c>
      <c r="AI857" s="1" t="str">
        <f t="shared" si="53"/>
        <v>Adulto</v>
      </c>
      <c r="AJ857" s="17">
        <f t="shared" si="54"/>
        <v>583.98541145256877</v>
      </c>
      <c r="AK857" s="17">
        <f t="shared" si="55"/>
        <v>1374.3245885474312</v>
      </c>
    </row>
    <row r="858" spans="1:37" x14ac:dyDescent="0.25">
      <c r="A858" s="4" t="s">
        <v>1624</v>
      </c>
      <c r="B858" s="2" t="s">
        <v>2542</v>
      </c>
      <c r="C858" s="2" t="s">
        <v>2550</v>
      </c>
      <c r="D858" s="2" t="s">
        <v>2552</v>
      </c>
      <c r="E858" s="13">
        <v>25013</v>
      </c>
      <c r="F858" s="14">
        <v>55</v>
      </c>
      <c r="G858" s="2" t="s">
        <v>2555</v>
      </c>
      <c r="H858" s="2" t="s">
        <v>2560</v>
      </c>
      <c r="I858" s="2" t="s">
        <v>2564</v>
      </c>
      <c r="J858" s="15" t="s">
        <v>4158</v>
      </c>
      <c r="K858" s="13">
        <v>45571</v>
      </c>
      <c r="L858" s="2" t="s">
        <v>5068</v>
      </c>
      <c r="M858" s="2" t="s">
        <v>5074</v>
      </c>
      <c r="N858" s="15" t="s">
        <v>5238</v>
      </c>
      <c r="O858" s="2" t="s">
        <v>5277</v>
      </c>
      <c r="P858" s="2" t="s">
        <v>5279</v>
      </c>
      <c r="Q858" s="2" t="s">
        <v>5284</v>
      </c>
      <c r="R858" s="15">
        <v>1717.55</v>
      </c>
      <c r="S858" s="2" t="s">
        <v>5288</v>
      </c>
      <c r="T858" s="2" t="s">
        <v>5292</v>
      </c>
      <c r="U858" s="16">
        <v>0.44928837092436302</v>
      </c>
      <c r="V858" s="15">
        <v>616.52</v>
      </c>
      <c r="W858" s="2" t="s">
        <v>5295</v>
      </c>
      <c r="X858" s="2" t="s">
        <v>5295</v>
      </c>
      <c r="Y858" s="14">
        <v>6</v>
      </c>
      <c r="Z858" s="14">
        <v>11</v>
      </c>
      <c r="AA858" s="2" t="s">
        <v>5297</v>
      </c>
      <c r="AB858" s="2">
        <v>1</v>
      </c>
      <c r="AC858" s="14">
        <v>6</v>
      </c>
      <c r="AD858" s="14">
        <v>6</v>
      </c>
      <c r="AE858" s="2" t="s">
        <v>5299</v>
      </c>
      <c r="AF858" s="2" t="s">
        <v>5294</v>
      </c>
      <c r="AG858" s="2">
        <v>5</v>
      </c>
      <c r="AH858" s="23">
        <f t="shared" si="52"/>
        <v>2334.0699999999997</v>
      </c>
      <c r="AI858" s="2" t="str">
        <f t="shared" si="53"/>
        <v>Adulto</v>
      </c>
      <c r="AJ858" s="23">
        <f t="shared" si="54"/>
        <v>1048.670507923428</v>
      </c>
      <c r="AK858" s="17">
        <f t="shared" si="55"/>
        <v>1285.3994920765717</v>
      </c>
    </row>
    <row r="859" spans="1:37" x14ac:dyDescent="0.25">
      <c r="A859" s="3" t="s">
        <v>1625</v>
      </c>
      <c r="B859" s="1" t="s">
        <v>2536</v>
      </c>
      <c r="C859" s="1" t="s">
        <v>2548</v>
      </c>
      <c r="D859" s="1" t="s">
        <v>2551</v>
      </c>
      <c r="E859" s="9">
        <v>29456</v>
      </c>
      <c r="F859" s="10">
        <v>29</v>
      </c>
      <c r="G859" s="1" t="s">
        <v>2557</v>
      </c>
      <c r="H859" s="1" t="s">
        <v>2562</v>
      </c>
      <c r="I859" s="1" t="s">
        <v>2565</v>
      </c>
      <c r="J859" s="11" t="s">
        <v>4159</v>
      </c>
      <c r="K859" s="9">
        <v>45010</v>
      </c>
      <c r="L859" s="1" t="s">
        <v>5068</v>
      </c>
      <c r="M859" s="1" t="s">
        <v>5074</v>
      </c>
      <c r="N859" s="11" t="s">
        <v>5106</v>
      </c>
      <c r="O859" s="1" t="s">
        <v>5277</v>
      </c>
      <c r="P859" s="1" t="s">
        <v>5282</v>
      </c>
      <c r="Q859" s="1" t="s">
        <v>5285</v>
      </c>
      <c r="R859" s="11">
        <v>670.13</v>
      </c>
      <c r="S859" s="1" t="s">
        <v>5288</v>
      </c>
      <c r="T859" s="1" t="s">
        <v>5292</v>
      </c>
      <c r="U859" s="12">
        <v>0.72387396346355359</v>
      </c>
      <c r="V859" s="11">
        <v>641.92999999999995</v>
      </c>
      <c r="W859" s="1" t="s">
        <v>5294</v>
      </c>
      <c r="X859" s="1" t="s">
        <v>5294</v>
      </c>
      <c r="Y859" s="10">
        <v>185</v>
      </c>
      <c r="Z859" s="10">
        <v>0</v>
      </c>
      <c r="AA859" s="1" t="s">
        <v>5296</v>
      </c>
      <c r="AB859" s="1">
        <v>4</v>
      </c>
      <c r="AC859" s="10">
        <v>8</v>
      </c>
      <c r="AD859" s="10">
        <v>4</v>
      </c>
      <c r="AE859" s="1" t="s">
        <v>5302</v>
      </c>
      <c r="AF859" s="1" t="s">
        <v>5295</v>
      </c>
      <c r="AG859" s="1">
        <v>0</v>
      </c>
      <c r="AH859" s="17">
        <f t="shared" si="52"/>
        <v>1312.06</v>
      </c>
      <c r="AI859" s="1" t="str">
        <f t="shared" si="53"/>
        <v>Adulto</v>
      </c>
      <c r="AJ859" s="17">
        <f t="shared" si="54"/>
        <v>949.76607250199004</v>
      </c>
      <c r="AK859" s="17">
        <f t="shared" si="55"/>
        <v>362.29392749800991</v>
      </c>
    </row>
    <row r="860" spans="1:37" x14ac:dyDescent="0.25">
      <c r="A860" s="4" t="s">
        <v>1626</v>
      </c>
      <c r="B860" s="2" t="s">
        <v>2534</v>
      </c>
      <c r="C860" s="2" t="s">
        <v>2550</v>
      </c>
      <c r="D860" s="2" t="s">
        <v>2551</v>
      </c>
      <c r="E860" s="13">
        <v>30412</v>
      </c>
      <c r="F860" s="14">
        <v>47</v>
      </c>
      <c r="G860" s="2" t="s">
        <v>2556</v>
      </c>
      <c r="H860" s="2" t="s">
        <v>2559</v>
      </c>
      <c r="I860" s="2" t="s">
        <v>2563</v>
      </c>
      <c r="J860" s="15" t="s">
        <v>4160</v>
      </c>
      <c r="K860" s="13">
        <v>44994</v>
      </c>
      <c r="L860" s="2" t="s">
        <v>5068</v>
      </c>
      <c r="M860" s="2" t="s">
        <v>2563</v>
      </c>
      <c r="N860" s="15" t="s">
        <v>5108</v>
      </c>
      <c r="O860" s="2" t="s">
        <v>5275</v>
      </c>
      <c r="P860" s="2" t="s">
        <v>5280</v>
      </c>
      <c r="Q860" s="2" t="s">
        <v>5287</v>
      </c>
      <c r="R860" s="15">
        <v>1661.02</v>
      </c>
      <c r="S860" s="2" t="s">
        <v>5289</v>
      </c>
      <c r="T860" s="2" t="s">
        <v>5291</v>
      </c>
      <c r="U860" s="16">
        <v>0.96155029796702141</v>
      </c>
      <c r="V860" s="15">
        <v>608.66999999999996</v>
      </c>
      <c r="W860" s="2" t="s">
        <v>5294</v>
      </c>
      <c r="X860" s="2" t="s">
        <v>5295</v>
      </c>
      <c r="Y860" s="14">
        <v>275</v>
      </c>
      <c r="Z860" s="14">
        <v>3</v>
      </c>
      <c r="AA860" s="2" t="s">
        <v>5296</v>
      </c>
      <c r="AB860" s="2">
        <v>4</v>
      </c>
      <c r="AC860" s="14">
        <v>5</v>
      </c>
      <c r="AD860" s="14">
        <v>7</v>
      </c>
      <c r="AE860" s="2" t="s">
        <v>5301</v>
      </c>
      <c r="AF860" s="2" t="s">
        <v>5294</v>
      </c>
      <c r="AG860" s="2">
        <v>1</v>
      </c>
      <c r="AH860" s="23">
        <f t="shared" si="52"/>
        <v>2269.69</v>
      </c>
      <c r="AI860" s="2" t="str">
        <f t="shared" si="53"/>
        <v>Adulto</v>
      </c>
      <c r="AJ860" s="23">
        <f t="shared" si="54"/>
        <v>2182.4210957927689</v>
      </c>
      <c r="AK860" s="17">
        <f t="shared" si="55"/>
        <v>87.268904207231117</v>
      </c>
    </row>
    <row r="861" spans="1:37" x14ac:dyDescent="0.25">
      <c r="A861" s="3" t="s">
        <v>1627</v>
      </c>
      <c r="B861" s="1" t="s">
        <v>2538</v>
      </c>
      <c r="C861" s="1" t="s">
        <v>2544</v>
      </c>
      <c r="D861" s="1" t="s">
        <v>2551</v>
      </c>
      <c r="E861" s="9">
        <v>24506</v>
      </c>
      <c r="F861" s="10">
        <v>63</v>
      </c>
      <c r="G861" s="1" t="s">
        <v>2555</v>
      </c>
      <c r="H861" s="1" t="s">
        <v>2562</v>
      </c>
      <c r="I861" s="1" t="s">
        <v>2566</v>
      </c>
      <c r="J861" s="11" t="s">
        <v>4161</v>
      </c>
      <c r="K861" s="9">
        <v>45397</v>
      </c>
      <c r="L861" s="1" t="s">
        <v>5069</v>
      </c>
      <c r="M861" s="1" t="s">
        <v>2563</v>
      </c>
      <c r="N861" s="11" t="s">
        <v>5217</v>
      </c>
      <c r="O861" s="1" t="s">
        <v>5277</v>
      </c>
      <c r="P861" s="1" t="s">
        <v>5282</v>
      </c>
      <c r="Q861" s="1" t="s">
        <v>5286</v>
      </c>
      <c r="R861" s="11">
        <v>2406.5500000000002</v>
      </c>
      <c r="S861" s="1" t="s">
        <v>5288</v>
      </c>
      <c r="T861" s="1" t="s">
        <v>5291</v>
      </c>
      <c r="U861" s="12">
        <v>0.53653632331595602</v>
      </c>
      <c r="V861" s="11">
        <v>206.13</v>
      </c>
      <c r="W861" s="1" t="s">
        <v>5295</v>
      </c>
      <c r="X861" s="1" t="s">
        <v>5295</v>
      </c>
      <c r="Y861" s="10">
        <v>78</v>
      </c>
      <c r="Z861" s="10">
        <v>5</v>
      </c>
      <c r="AA861" s="1" t="s">
        <v>5298</v>
      </c>
      <c r="AB861" s="1">
        <v>1</v>
      </c>
      <c r="AC861" s="10">
        <v>6</v>
      </c>
      <c r="AD861" s="10">
        <v>2</v>
      </c>
      <c r="AE861" s="1" t="s">
        <v>5302</v>
      </c>
      <c r="AF861" s="1" t="s">
        <v>5294</v>
      </c>
      <c r="AG861" s="1">
        <v>1</v>
      </c>
      <c r="AH861" s="17">
        <f t="shared" si="52"/>
        <v>2612.6800000000003</v>
      </c>
      <c r="AI861" s="1" t="str">
        <f t="shared" si="53"/>
        <v>Adulto</v>
      </c>
      <c r="AJ861" s="17">
        <f t="shared" si="54"/>
        <v>1401.7977212011322</v>
      </c>
      <c r="AK861" s="17">
        <f t="shared" si="55"/>
        <v>1210.8822787988681</v>
      </c>
    </row>
    <row r="862" spans="1:37" x14ac:dyDescent="0.25">
      <c r="A862" s="4" t="s">
        <v>1628</v>
      </c>
      <c r="B862" s="2" t="s">
        <v>2537</v>
      </c>
      <c r="C862" s="2" t="s">
        <v>2547</v>
      </c>
      <c r="D862" s="2" t="s">
        <v>2551</v>
      </c>
      <c r="E862" s="13">
        <v>41523</v>
      </c>
      <c r="F862" s="14">
        <v>19</v>
      </c>
      <c r="G862" s="2" t="s">
        <v>2556</v>
      </c>
      <c r="H862" s="2" t="s">
        <v>2560</v>
      </c>
      <c r="I862" s="2" t="s">
        <v>2563</v>
      </c>
      <c r="J862" s="15" t="s">
        <v>4162</v>
      </c>
      <c r="K862" s="13">
        <v>45302</v>
      </c>
      <c r="L862" s="2" t="s">
        <v>5069</v>
      </c>
      <c r="M862" s="2" t="s">
        <v>5070</v>
      </c>
      <c r="N862" s="15" t="s">
        <v>5206</v>
      </c>
      <c r="O862" s="2" t="s">
        <v>5278</v>
      </c>
      <c r="P862" s="2" t="s">
        <v>5280</v>
      </c>
      <c r="Q862" s="2" t="s">
        <v>5287</v>
      </c>
      <c r="R862" s="15">
        <v>2288.9</v>
      </c>
      <c r="S862" s="2" t="s">
        <v>5288</v>
      </c>
      <c r="T862" s="2" t="s">
        <v>5291</v>
      </c>
      <c r="U862" s="16">
        <v>0.81244024039658957</v>
      </c>
      <c r="V862" s="15">
        <v>120.21</v>
      </c>
      <c r="W862" s="2" t="s">
        <v>5295</v>
      </c>
      <c r="X862" s="2" t="s">
        <v>5294</v>
      </c>
      <c r="Y862" s="14">
        <v>64</v>
      </c>
      <c r="Z862" s="14">
        <v>7</v>
      </c>
      <c r="AA862" s="2" t="s">
        <v>5297</v>
      </c>
      <c r="AB862" s="2">
        <v>2</v>
      </c>
      <c r="AC862" s="14">
        <v>9</v>
      </c>
      <c r="AD862" s="14">
        <v>1</v>
      </c>
      <c r="AE862" s="2" t="s">
        <v>5301</v>
      </c>
      <c r="AF862" s="2" t="s">
        <v>5295</v>
      </c>
      <c r="AG862" s="2">
        <v>5</v>
      </c>
      <c r="AH862" s="23">
        <f t="shared" si="52"/>
        <v>2409.11</v>
      </c>
      <c r="AI862" s="2" t="str">
        <f t="shared" si="53"/>
        <v>Adulto</v>
      </c>
      <c r="AJ862" s="23">
        <f t="shared" si="54"/>
        <v>1957.257907541828</v>
      </c>
      <c r="AK862" s="17">
        <f t="shared" si="55"/>
        <v>451.85209245817214</v>
      </c>
    </row>
    <row r="863" spans="1:37" x14ac:dyDescent="0.25">
      <c r="A863" s="3" t="s">
        <v>1631</v>
      </c>
      <c r="B863" s="1" t="s">
        <v>2542</v>
      </c>
      <c r="C863" s="1" t="s">
        <v>2543</v>
      </c>
      <c r="D863" s="1" t="s">
        <v>2552</v>
      </c>
      <c r="E863" s="9">
        <v>39324</v>
      </c>
      <c r="F863" s="10">
        <v>37</v>
      </c>
      <c r="G863" s="1" t="s">
        <v>2555</v>
      </c>
      <c r="H863" s="1" t="s">
        <v>2562</v>
      </c>
      <c r="I863" s="1" t="s">
        <v>2564</v>
      </c>
      <c r="J863" s="11" t="s">
        <v>4165</v>
      </c>
      <c r="K863" s="9">
        <v>44982</v>
      </c>
      <c r="L863" s="1" t="s">
        <v>5067</v>
      </c>
      <c r="M863" s="1" t="s">
        <v>5071</v>
      </c>
      <c r="N863" s="11" t="s">
        <v>5104</v>
      </c>
      <c r="O863" s="1" t="s">
        <v>5276</v>
      </c>
      <c r="P863" s="1" t="s">
        <v>5279</v>
      </c>
      <c r="Q863" s="1" t="s">
        <v>5285</v>
      </c>
      <c r="R863" s="11">
        <v>2409.83</v>
      </c>
      <c r="S863" s="1" t="s">
        <v>5288</v>
      </c>
      <c r="T863" s="1" t="s">
        <v>5288</v>
      </c>
      <c r="U863" s="12">
        <v>0.89421130927769954</v>
      </c>
      <c r="V863" s="11">
        <v>702.63</v>
      </c>
      <c r="W863" s="1" t="s">
        <v>5294</v>
      </c>
      <c r="X863" s="1" t="s">
        <v>5295</v>
      </c>
      <c r="Y863" s="10">
        <v>141</v>
      </c>
      <c r="Z863" s="10">
        <v>11</v>
      </c>
      <c r="AA863" s="1" t="s">
        <v>5296</v>
      </c>
      <c r="AB863" s="1">
        <v>2</v>
      </c>
      <c r="AC863" s="10">
        <v>8</v>
      </c>
      <c r="AD863" s="10">
        <v>6</v>
      </c>
      <c r="AE863" s="1" t="s">
        <v>5302</v>
      </c>
      <c r="AF863" s="1" t="s">
        <v>5295</v>
      </c>
      <c r="AG863" s="1">
        <v>3</v>
      </c>
      <c r="AH863" s="17">
        <f t="shared" si="52"/>
        <v>3112.46</v>
      </c>
      <c r="AI863" s="1" t="str">
        <f t="shared" si="53"/>
        <v>Adulto</v>
      </c>
      <c r="AJ863" s="17">
        <f t="shared" si="54"/>
        <v>2783.1969316744689</v>
      </c>
      <c r="AK863" s="17">
        <f t="shared" si="55"/>
        <v>329.26306832553109</v>
      </c>
    </row>
    <row r="864" spans="1:37" x14ac:dyDescent="0.25">
      <c r="A864" s="3" t="s">
        <v>1633</v>
      </c>
      <c r="B864" s="1" t="s">
        <v>2535</v>
      </c>
      <c r="C864" s="1" t="s">
        <v>2550</v>
      </c>
      <c r="D864" s="1" t="s">
        <v>2552</v>
      </c>
      <c r="E864" s="9">
        <v>42887</v>
      </c>
      <c r="F864" s="10">
        <v>52</v>
      </c>
      <c r="G864" s="1" t="s">
        <v>2557</v>
      </c>
      <c r="H864" s="1" t="s">
        <v>2562</v>
      </c>
      <c r="I864" s="1" t="s">
        <v>2566</v>
      </c>
      <c r="J864" s="11" t="s">
        <v>4167</v>
      </c>
      <c r="K864" s="9">
        <v>45051</v>
      </c>
      <c r="L864" s="1" t="s">
        <v>5067</v>
      </c>
      <c r="M864" s="1" t="s">
        <v>5074</v>
      </c>
      <c r="N864" s="11" t="s">
        <v>5204</v>
      </c>
      <c r="O864" s="1" t="s">
        <v>5278</v>
      </c>
      <c r="P864" s="1" t="s">
        <v>5280</v>
      </c>
      <c r="Q864" s="1" t="s">
        <v>5287</v>
      </c>
      <c r="R864" s="11">
        <v>206.48</v>
      </c>
      <c r="S864" s="1" t="s">
        <v>5289</v>
      </c>
      <c r="T864" s="1" t="s">
        <v>5293</v>
      </c>
      <c r="U864" s="12">
        <v>0.1386656413026931</v>
      </c>
      <c r="V864" s="11">
        <v>45.59</v>
      </c>
      <c r="W864" s="1" t="s">
        <v>5294</v>
      </c>
      <c r="X864" s="1" t="s">
        <v>5295</v>
      </c>
      <c r="Y864" s="10">
        <v>216</v>
      </c>
      <c r="Z864" s="10">
        <v>0</v>
      </c>
      <c r="AA864" s="1" t="s">
        <v>5296</v>
      </c>
      <c r="AB864" s="1">
        <v>2</v>
      </c>
      <c r="AC864" s="10">
        <v>4</v>
      </c>
      <c r="AD864" s="10">
        <v>1</v>
      </c>
      <c r="AE864" s="1" t="s">
        <v>5303</v>
      </c>
      <c r="AF864" s="1" t="s">
        <v>5294</v>
      </c>
      <c r="AG864" s="1">
        <v>5</v>
      </c>
      <c r="AH864" s="17">
        <f t="shared" si="52"/>
        <v>252.07</v>
      </c>
      <c r="AI864" s="1" t="str">
        <f t="shared" si="53"/>
        <v>Adulto</v>
      </c>
      <c r="AJ864" s="17">
        <f t="shared" si="54"/>
        <v>34.953448203169849</v>
      </c>
      <c r="AK864" s="17">
        <f t="shared" si="55"/>
        <v>217.11655179683015</v>
      </c>
    </row>
    <row r="865" spans="1:37" x14ac:dyDescent="0.25">
      <c r="A865" s="4" t="s">
        <v>1634</v>
      </c>
      <c r="B865" s="2" t="s">
        <v>2540</v>
      </c>
      <c r="C865" s="2" t="s">
        <v>2550</v>
      </c>
      <c r="D865" s="2" t="s">
        <v>2552</v>
      </c>
      <c r="E865" s="13">
        <v>31390</v>
      </c>
      <c r="F865" s="14">
        <v>57</v>
      </c>
      <c r="G865" s="2" t="s">
        <v>2555</v>
      </c>
      <c r="H865" s="2" t="s">
        <v>2558</v>
      </c>
      <c r="I865" s="2" t="s">
        <v>2564</v>
      </c>
      <c r="J865" s="15" t="s">
        <v>4168</v>
      </c>
      <c r="K865" s="13">
        <v>45137</v>
      </c>
      <c r="L865" s="2" t="s">
        <v>5069</v>
      </c>
      <c r="M865" s="2" t="s">
        <v>5071</v>
      </c>
      <c r="N865" s="15" t="s">
        <v>5105</v>
      </c>
      <c r="O865" s="2" t="s">
        <v>5278</v>
      </c>
      <c r="P865" s="2" t="s">
        <v>5281</v>
      </c>
      <c r="Q865" s="2" t="s">
        <v>5286</v>
      </c>
      <c r="R865" s="15">
        <v>1363.32</v>
      </c>
      <c r="S865" s="2" t="s">
        <v>5290</v>
      </c>
      <c r="T865" s="2" t="s">
        <v>5293</v>
      </c>
      <c r="U865" s="16">
        <v>0.99616149382870256</v>
      </c>
      <c r="V865" s="15">
        <v>699.02</v>
      </c>
      <c r="W865" s="2" t="s">
        <v>5294</v>
      </c>
      <c r="X865" s="2" t="s">
        <v>5294</v>
      </c>
      <c r="Y865" s="14">
        <v>73</v>
      </c>
      <c r="Z865" s="14">
        <v>2</v>
      </c>
      <c r="AA865" s="2" t="s">
        <v>5297</v>
      </c>
      <c r="AB865" s="2">
        <v>3</v>
      </c>
      <c r="AC865" s="14">
        <v>6</v>
      </c>
      <c r="AD865" s="14">
        <v>1</v>
      </c>
      <c r="AE865" s="2" t="s">
        <v>5303</v>
      </c>
      <c r="AF865" s="2" t="s">
        <v>5294</v>
      </c>
      <c r="AG865" s="2">
        <v>3</v>
      </c>
      <c r="AH865" s="23">
        <f t="shared" si="52"/>
        <v>2062.34</v>
      </c>
      <c r="AI865" s="2" t="str">
        <f t="shared" si="53"/>
        <v>Adulto</v>
      </c>
      <c r="AJ865" s="23">
        <f t="shared" si="54"/>
        <v>2054.4236951826865</v>
      </c>
      <c r="AK865" s="17">
        <f t="shared" si="55"/>
        <v>7.9163048173136303</v>
      </c>
    </row>
    <row r="866" spans="1:37" x14ac:dyDescent="0.25">
      <c r="A866" s="4" t="s">
        <v>1636</v>
      </c>
      <c r="B866" s="2" t="s">
        <v>2539</v>
      </c>
      <c r="C866" s="2" t="s">
        <v>2547</v>
      </c>
      <c r="D866" s="2" t="s">
        <v>2551</v>
      </c>
      <c r="E866" s="13">
        <v>27575</v>
      </c>
      <c r="F866" s="14">
        <v>28</v>
      </c>
      <c r="G866" s="2" t="s">
        <v>2556</v>
      </c>
      <c r="H866" s="2" t="s">
        <v>2559</v>
      </c>
      <c r="I866" s="2" t="s">
        <v>2564</v>
      </c>
      <c r="J866" s="15" t="s">
        <v>4170</v>
      </c>
      <c r="K866" s="13">
        <v>45157</v>
      </c>
      <c r="L866" s="2" t="s">
        <v>5067</v>
      </c>
      <c r="M866" s="2" t="s">
        <v>5072</v>
      </c>
      <c r="N866" s="15" t="s">
        <v>5202</v>
      </c>
      <c r="O866" s="2" t="s">
        <v>5277</v>
      </c>
      <c r="P866" s="2" t="s">
        <v>5281</v>
      </c>
      <c r="Q866" s="2" t="s">
        <v>5287</v>
      </c>
      <c r="R866" s="15">
        <v>2435.06</v>
      </c>
      <c r="S866" s="2" t="s">
        <v>5290</v>
      </c>
      <c r="T866" s="2" t="s">
        <v>5292</v>
      </c>
      <c r="U866" s="16">
        <v>0.1365382773377026</v>
      </c>
      <c r="V866" s="15">
        <v>243.46</v>
      </c>
      <c r="W866" s="2" t="s">
        <v>5295</v>
      </c>
      <c r="X866" s="2" t="s">
        <v>5294</v>
      </c>
      <c r="Y866" s="14">
        <v>133</v>
      </c>
      <c r="Z866" s="14">
        <v>3</v>
      </c>
      <c r="AA866" s="2" t="s">
        <v>5297</v>
      </c>
      <c r="AB866" s="2">
        <v>4</v>
      </c>
      <c r="AC866" s="14">
        <v>0</v>
      </c>
      <c r="AD866" s="14">
        <v>2</v>
      </c>
      <c r="AE866" s="2" t="s">
        <v>5300</v>
      </c>
      <c r="AF866" s="2" t="s">
        <v>5294</v>
      </c>
      <c r="AG866" s="2">
        <v>1</v>
      </c>
      <c r="AH866" s="23">
        <f t="shared" si="52"/>
        <v>2678.52</v>
      </c>
      <c r="AI866" s="2" t="str">
        <f t="shared" si="53"/>
        <v>Adulto</v>
      </c>
      <c r="AJ866" s="23">
        <f t="shared" si="54"/>
        <v>365.72050661458314</v>
      </c>
      <c r="AK866" s="17">
        <f t="shared" si="55"/>
        <v>2312.799493385417</v>
      </c>
    </row>
    <row r="867" spans="1:37" x14ac:dyDescent="0.25">
      <c r="A867" s="3" t="s">
        <v>1637</v>
      </c>
      <c r="B867" s="1" t="s">
        <v>2540</v>
      </c>
      <c r="C867" s="1" t="s">
        <v>2545</v>
      </c>
      <c r="D867" s="1" t="s">
        <v>2552</v>
      </c>
      <c r="E867" s="9">
        <v>28108</v>
      </c>
      <c r="F867" s="10">
        <v>36</v>
      </c>
      <c r="G867" s="1" t="s">
        <v>2555</v>
      </c>
      <c r="H867" s="1" t="s">
        <v>2562</v>
      </c>
      <c r="I867" s="1" t="s">
        <v>2563</v>
      </c>
      <c r="J867" s="11" t="s">
        <v>4171</v>
      </c>
      <c r="K867" s="9">
        <v>44972</v>
      </c>
      <c r="L867" s="1" t="s">
        <v>5069</v>
      </c>
      <c r="M867" s="1" t="s">
        <v>5070</v>
      </c>
      <c r="N867" s="11" t="s">
        <v>5242</v>
      </c>
      <c r="O867" s="1" t="s">
        <v>5277</v>
      </c>
      <c r="P867" s="1" t="s">
        <v>5279</v>
      </c>
      <c r="Q867" s="1" t="s">
        <v>5285</v>
      </c>
      <c r="R867" s="11">
        <v>2947.5</v>
      </c>
      <c r="S867" s="1" t="s">
        <v>5289</v>
      </c>
      <c r="T867" s="1" t="s">
        <v>5292</v>
      </c>
      <c r="U867" s="12">
        <v>0.31154217843824628</v>
      </c>
      <c r="V867" s="11">
        <v>449.41</v>
      </c>
      <c r="W867" s="1" t="s">
        <v>5294</v>
      </c>
      <c r="X867" s="1" t="s">
        <v>5294</v>
      </c>
      <c r="Y867" s="10">
        <v>261</v>
      </c>
      <c r="Z867" s="10">
        <v>9</v>
      </c>
      <c r="AA867" s="1" t="s">
        <v>5296</v>
      </c>
      <c r="AB867" s="1">
        <v>2</v>
      </c>
      <c r="AC867" s="10">
        <v>3</v>
      </c>
      <c r="AD867" s="10">
        <v>3</v>
      </c>
      <c r="AE867" s="1" t="s">
        <v>5300</v>
      </c>
      <c r="AF867" s="1" t="s">
        <v>5294</v>
      </c>
      <c r="AG867" s="1">
        <v>5</v>
      </c>
      <c r="AH867" s="17">
        <f t="shared" si="52"/>
        <v>3396.91</v>
      </c>
      <c r="AI867" s="1" t="str">
        <f t="shared" si="53"/>
        <v>Adulto</v>
      </c>
      <c r="AJ867" s="17">
        <f t="shared" si="54"/>
        <v>1058.2807413586631</v>
      </c>
      <c r="AK867" s="17">
        <f t="shared" si="55"/>
        <v>2338.6292586413365</v>
      </c>
    </row>
    <row r="868" spans="1:37" x14ac:dyDescent="0.25">
      <c r="A868" s="4" t="s">
        <v>1638</v>
      </c>
      <c r="B868" s="2" t="s">
        <v>2536</v>
      </c>
      <c r="C868" s="2" t="s">
        <v>2545</v>
      </c>
      <c r="D868" s="2" t="s">
        <v>2552</v>
      </c>
      <c r="E868" s="13">
        <v>29135</v>
      </c>
      <c r="F868" s="14">
        <v>64</v>
      </c>
      <c r="G868" s="2" t="s">
        <v>2554</v>
      </c>
      <c r="H868" s="2" t="s">
        <v>2558</v>
      </c>
      <c r="I868" s="2" t="s">
        <v>2564</v>
      </c>
      <c r="J868" s="15" t="s">
        <v>4172</v>
      </c>
      <c r="K868" s="13">
        <v>45264</v>
      </c>
      <c r="L868" s="2" t="s">
        <v>5067</v>
      </c>
      <c r="M868" s="2" t="s">
        <v>5070</v>
      </c>
      <c r="N868" s="15" t="s">
        <v>5187</v>
      </c>
      <c r="O868" s="2" t="s">
        <v>5276</v>
      </c>
      <c r="P868" s="2" t="s">
        <v>5281</v>
      </c>
      <c r="Q868" s="2" t="s">
        <v>5285</v>
      </c>
      <c r="R868" s="15">
        <v>608.75</v>
      </c>
      <c r="S868" s="2" t="s">
        <v>5290</v>
      </c>
      <c r="T868" s="2" t="s">
        <v>5291</v>
      </c>
      <c r="U868" s="16">
        <v>0.51383762678291245</v>
      </c>
      <c r="V868" s="15">
        <v>177.33</v>
      </c>
      <c r="W868" s="2" t="s">
        <v>5294</v>
      </c>
      <c r="X868" s="2" t="s">
        <v>5294</v>
      </c>
      <c r="Y868" s="14">
        <v>283</v>
      </c>
      <c r="Z868" s="14">
        <v>1</v>
      </c>
      <c r="AA868" s="2" t="s">
        <v>5297</v>
      </c>
      <c r="AB868" s="2">
        <v>3</v>
      </c>
      <c r="AC868" s="14">
        <v>4</v>
      </c>
      <c r="AD868" s="14">
        <v>6</v>
      </c>
      <c r="AE868" s="2" t="s">
        <v>5303</v>
      </c>
      <c r="AF868" s="2" t="s">
        <v>5294</v>
      </c>
      <c r="AG868" s="2">
        <v>2</v>
      </c>
      <c r="AH868" s="23">
        <f t="shared" si="52"/>
        <v>786.08</v>
      </c>
      <c r="AI868" s="2" t="str">
        <f t="shared" si="53"/>
        <v>Adulto</v>
      </c>
      <c r="AJ868" s="23">
        <f t="shared" si="54"/>
        <v>403.91748166151183</v>
      </c>
      <c r="AK868" s="17">
        <f t="shared" si="55"/>
        <v>382.16251833848821</v>
      </c>
    </row>
    <row r="869" spans="1:37" x14ac:dyDescent="0.25">
      <c r="A869" s="3" t="s">
        <v>1639</v>
      </c>
      <c r="B869" s="1" t="s">
        <v>2541</v>
      </c>
      <c r="C869" s="1" t="s">
        <v>2550</v>
      </c>
      <c r="D869" s="1" t="s">
        <v>2552</v>
      </c>
      <c r="E869" s="9">
        <v>32476</v>
      </c>
      <c r="F869" s="10">
        <v>18</v>
      </c>
      <c r="G869" s="1" t="s">
        <v>2555</v>
      </c>
      <c r="H869" s="1" t="s">
        <v>2561</v>
      </c>
      <c r="I869" s="1" t="s">
        <v>2563</v>
      </c>
      <c r="J869" s="11" t="s">
        <v>4173</v>
      </c>
      <c r="K869" s="9">
        <v>44970</v>
      </c>
      <c r="L869" s="1" t="s">
        <v>5069</v>
      </c>
      <c r="M869" s="1" t="s">
        <v>5072</v>
      </c>
      <c r="N869" s="11" t="s">
        <v>5114</v>
      </c>
      <c r="O869" s="1" t="s">
        <v>5278</v>
      </c>
      <c r="P869" s="1" t="s">
        <v>5283</v>
      </c>
      <c r="Q869" s="1" t="s">
        <v>5286</v>
      </c>
      <c r="R869" s="11">
        <v>916.69</v>
      </c>
      <c r="S869" s="1" t="s">
        <v>5288</v>
      </c>
      <c r="T869" s="1" t="s">
        <v>5288</v>
      </c>
      <c r="U869" s="12">
        <v>8.7957086502986837E-2</v>
      </c>
      <c r="V869" s="11">
        <v>757.56</v>
      </c>
      <c r="W869" s="1" t="s">
        <v>5294</v>
      </c>
      <c r="X869" s="1" t="s">
        <v>5295</v>
      </c>
      <c r="Y869" s="10">
        <v>101</v>
      </c>
      <c r="Z869" s="10">
        <v>12</v>
      </c>
      <c r="AA869" s="1" t="s">
        <v>5296</v>
      </c>
      <c r="AB869" s="1">
        <v>4</v>
      </c>
      <c r="AC869" s="10">
        <v>5</v>
      </c>
      <c r="AD869" s="10">
        <v>10</v>
      </c>
      <c r="AE869" s="1" t="s">
        <v>5300</v>
      </c>
      <c r="AF869" s="1" t="s">
        <v>5295</v>
      </c>
      <c r="AG869" s="1">
        <v>3</v>
      </c>
      <c r="AH869" s="17">
        <f t="shared" si="52"/>
        <v>1674.25</v>
      </c>
      <c r="AI869" s="1" t="str">
        <f t="shared" si="53"/>
        <v>Adulto</v>
      </c>
      <c r="AJ869" s="17">
        <f t="shared" si="54"/>
        <v>147.2621520776257</v>
      </c>
      <c r="AK869" s="17">
        <f t="shared" si="55"/>
        <v>1526.9878479223744</v>
      </c>
    </row>
    <row r="870" spans="1:37" x14ac:dyDescent="0.25">
      <c r="A870" s="3" t="s">
        <v>1641</v>
      </c>
      <c r="B870" s="1" t="s">
        <v>2537</v>
      </c>
      <c r="C870" s="1" t="s">
        <v>2546</v>
      </c>
      <c r="D870" s="1" t="s">
        <v>2551</v>
      </c>
      <c r="E870" s="9">
        <v>31170</v>
      </c>
      <c r="F870" s="10">
        <v>35</v>
      </c>
      <c r="G870" s="1" t="s">
        <v>2554</v>
      </c>
      <c r="H870" s="1" t="s">
        <v>2562</v>
      </c>
      <c r="I870" s="1" t="s">
        <v>2563</v>
      </c>
      <c r="J870" s="11" t="s">
        <v>4175</v>
      </c>
      <c r="K870" s="9">
        <v>45078</v>
      </c>
      <c r="L870" s="1" t="s">
        <v>5069</v>
      </c>
      <c r="M870" s="1" t="s">
        <v>5071</v>
      </c>
      <c r="N870" s="11" t="s">
        <v>5099</v>
      </c>
      <c r="O870" s="1" t="s">
        <v>5277</v>
      </c>
      <c r="P870" s="1" t="s">
        <v>5282</v>
      </c>
      <c r="Q870" s="1" t="s">
        <v>5287</v>
      </c>
      <c r="R870" s="11">
        <v>2443.46</v>
      </c>
      <c r="S870" s="1" t="s">
        <v>5288</v>
      </c>
      <c r="T870" s="1" t="s">
        <v>5293</v>
      </c>
      <c r="U870" s="12">
        <v>0.66885642277606017</v>
      </c>
      <c r="V870" s="11">
        <v>769.79</v>
      </c>
      <c r="W870" s="1" t="s">
        <v>5294</v>
      </c>
      <c r="X870" s="1" t="s">
        <v>5295</v>
      </c>
      <c r="Y870" s="10">
        <v>140</v>
      </c>
      <c r="Z870" s="10">
        <v>2</v>
      </c>
      <c r="AA870" s="1" t="s">
        <v>5298</v>
      </c>
      <c r="AB870" s="1">
        <v>1</v>
      </c>
      <c r="AC870" s="10">
        <v>4</v>
      </c>
      <c r="AD870" s="10">
        <v>10</v>
      </c>
      <c r="AE870" s="1" t="s">
        <v>5303</v>
      </c>
      <c r="AF870" s="1" t="s">
        <v>5294</v>
      </c>
      <c r="AG870" s="1">
        <v>3</v>
      </c>
      <c r="AH870" s="17">
        <f t="shared" si="52"/>
        <v>3213.25</v>
      </c>
      <c r="AI870" s="1" t="str">
        <f t="shared" si="53"/>
        <v>Adulto</v>
      </c>
      <c r="AJ870" s="17">
        <f t="shared" si="54"/>
        <v>2149.2029004851752</v>
      </c>
      <c r="AK870" s="17">
        <f t="shared" si="55"/>
        <v>1064.0470995148248</v>
      </c>
    </row>
    <row r="871" spans="1:37" x14ac:dyDescent="0.25">
      <c r="A871" s="4" t="s">
        <v>1644</v>
      </c>
      <c r="B871" s="2" t="s">
        <v>2542</v>
      </c>
      <c r="C871" s="2" t="s">
        <v>2547</v>
      </c>
      <c r="D871" s="2" t="s">
        <v>2552</v>
      </c>
      <c r="E871" s="13">
        <v>33567</v>
      </c>
      <c r="F871" s="14">
        <v>39</v>
      </c>
      <c r="G871" s="2" t="s">
        <v>2554</v>
      </c>
      <c r="H871" s="2" t="s">
        <v>2562</v>
      </c>
      <c r="I871" s="2" t="s">
        <v>2563</v>
      </c>
      <c r="J871" s="15" t="s">
        <v>4178</v>
      </c>
      <c r="K871" s="13">
        <v>45350</v>
      </c>
      <c r="L871" s="2" t="s">
        <v>5067</v>
      </c>
      <c r="M871" s="2" t="s">
        <v>2563</v>
      </c>
      <c r="N871" s="15" t="s">
        <v>5198</v>
      </c>
      <c r="O871" s="2" t="s">
        <v>5277</v>
      </c>
      <c r="P871" s="2" t="s">
        <v>5279</v>
      </c>
      <c r="Q871" s="2" t="s">
        <v>5284</v>
      </c>
      <c r="R871" s="15">
        <v>1254.78</v>
      </c>
      <c r="S871" s="2" t="s">
        <v>5290</v>
      </c>
      <c r="T871" s="2" t="s">
        <v>5292</v>
      </c>
      <c r="U871" s="16">
        <v>0.56456424574491393</v>
      </c>
      <c r="V871" s="15">
        <v>448.23</v>
      </c>
      <c r="W871" s="2" t="s">
        <v>5294</v>
      </c>
      <c r="X871" s="2" t="s">
        <v>5295</v>
      </c>
      <c r="Y871" s="14">
        <v>122</v>
      </c>
      <c r="Z871" s="14">
        <v>14</v>
      </c>
      <c r="AA871" s="2" t="s">
        <v>5296</v>
      </c>
      <c r="AB871" s="2">
        <v>3</v>
      </c>
      <c r="AC871" s="14">
        <v>4</v>
      </c>
      <c r="AD871" s="14">
        <v>6</v>
      </c>
      <c r="AE871" s="2" t="s">
        <v>5299</v>
      </c>
      <c r="AF871" s="2" t="s">
        <v>5294</v>
      </c>
      <c r="AG871" s="2">
        <v>3</v>
      </c>
      <c r="AH871" s="23">
        <f t="shared" si="52"/>
        <v>1703.01</v>
      </c>
      <c r="AI871" s="2" t="str">
        <f t="shared" si="53"/>
        <v>Adulto</v>
      </c>
      <c r="AJ871" s="23">
        <f t="shared" si="54"/>
        <v>961.45855614604591</v>
      </c>
      <c r="AK871" s="17">
        <f t="shared" si="55"/>
        <v>741.55144385395408</v>
      </c>
    </row>
    <row r="872" spans="1:37" x14ac:dyDescent="0.25">
      <c r="A872" s="4" t="s">
        <v>1650</v>
      </c>
      <c r="B872" s="2" t="s">
        <v>2542</v>
      </c>
      <c r="C872" s="2" t="s">
        <v>2549</v>
      </c>
      <c r="D872" s="2" t="s">
        <v>2551</v>
      </c>
      <c r="E872" s="13">
        <v>21178</v>
      </c>
      <c r="F872" s="14">
        <v>15</v>
      </c>
      <c r="G872" s="2" t="s">
        <v>2555</v>
      </c>
      <c r="H872" s="2" t="s">
        <v>2559</v>
      </c>
      <c r="I872" s="2" t="s">
        <v>2566</v>
      </c>
      <c r="J872" s="15" t="s">
        <v>4184</v>
      </c>
      <c r="K872" s="13">
        <v>45357</v>
      </c>
      <c r="L872" s="2" t="s">
        <v>5067</v>
      </c>
      <c r="M872" s="2" t="s">
        <v>2563</v>
      </c>
      <c r="N872" s="15" t="s">
        <v>5144</v>
      </c>
      <c r="O872" s="2" t="s">
        <v>5276</v>
      </c>
      <c r="P872" s="2" t="s">
        <v>5281</v>
      </c>
      <c r="Q872" s="2" t="s">
        <v>5285</v>
      </c>
      <c r="R872" s="15">
        <v>888.64</v>
      </c>
      <c r="S872" s="2" t="s">
        <v>5288</v>
      </c>
      <c r="T872" s="2" t="s">
        <v>5288</v>
      </c>
      <c r="U872" s="16">
        <v>0.35595211017382772</v>
      </c>
      <c r="V872" s="15">
        <v>799.92</v>
      </c>
      <c r="W872" s="2" t="s">
        <v>5294</v>
      </c>
      <c r="X872" s="2" t="s">
        <v>5294</v>
      </c>
      <c r="Y872" s="14">
        <v>150</v>
      </c>
      <c r="Z872" s="14">
        <v>14</v>
      </c>
      <c r="AA872" s="2" t="s">
        <v>5297</v>
      </c>
      <c r="AB872" s="2">
        <v>2</v>
      </c>
      <c r="AC872" s="14">
        <v>9</v>
      </c>
      <c r="AD872" s="14">
        <v>5</v>
      </c>
      <c r="AE872" s="2" t="s">
        <v>5303</v>
      </c>
      <c r="AF872" s="2" t="s">
        <v>5295</v>
      </c>
      <c r="AG872" s="2">
        <v>5</v>
      </c>
      <c r="AH872" s="23">
        <f t="shared" si="52"/>
        <v>1688.56</v>
      </c>
      <c r="AI872" s="2" t="str">
        <f t="shared" si="53"/>
        <v>Adulto</v>
      </c>
      <c r="AJ872" s="23">
        <f t="shared" si="54"/>
        <v>601.04649515511846</v>
      </c>
      <c r="AK872" s="17">
        <f t="shared" si="55"/>
        <v>1087.5135048448815</v>
      </c>
    </row>
    <row r="873" spans="1:37" x14ac:dyDescent="0.25">
      <c r="A873" s="4" t="s">
        <v>1652</v>
      </c>
      <c r="B873" s="2" t="s">
        <v>2537</v>
      </c>
      <c r="C873" s="2" t="s">
        <v>2545</v>
      </c>
      <c r="D873" s="2" t="s">
        <v>2551</v>
      </c>
      <c r="E873" s="13">
        <v>30717</v>
      </c>
      <c r="F873" s="14">
        <v>17</v>
      </c>
      <c r="G873" s="2" t="s">
        <v>2555</v>
      </c>
      <c r="H873" s="2" t="s">
        <v>2560</v>
      </c>
      <c r="I873" s="2" t="s">
        <v>2565</v>
      </c>
      <c r="J873" s="15" t="s">
        <v>4186</v>
      </c>
      <c r="K873" s="13">
        <v>45401</v>
      </c>
      <c r="L873" s="2" t="s">
        <v>5068</v>
      </c>
      <c r="M873" s="2" t="s">
        <v>5070</v>
      </c>
      <c r="N873" s="15" t="s">
        <v>5101</v>
      </c>
      <c r="O873" s="2" t="s">
        <v>5278</v>
      </c>
      <c r="P873" s="2" t="s">
        <v>5282</v>
      </c>
      <c r="Q873" s="2" t="s">
        <v>5287</v>
      </c>
      <c r="R873" s="15">
        <v>2092.67</v>
      </c>
      <c r="S873" s="2" t="s">
        <v>5290</v>
      </c>
      <c r="T873" s="2" t="s">
        <v>5292</v>
      </c>
      <c r="U873" s="16">
        <v>6.8656002474282163E-3</v>
      </c>
      <c r="V873" s="15">
        <v>650.98</v>
      </c>
      <c r="W873" s="2" t="s">
        <v>5295</v>
      </c>
      <c r="X873" s="2" t="s">
        <v>5294</v>
      </c>
      <c r="Y873" s="14">
        <v>263</v>
      </c>
      <c r="Z873" s="14">
        <v>4</v>
      </c>
      <c r="AA873" s="2" t="s">
        <v>5296</v>
      </c>
      <c r="AB873" s="2">
        <v>4</v>
      </c>
      <c r="AC873" s="14">
        <v>6</v>
      </c>
      <c r="AD873" s="14">
        <v>9</v>
      </c>
      <c r="AE873" s="2" t="s">
        <v>5300</v>
      </c>
      <c r="AF873" s="2" t="s">
        <v>5295</v>
      </c>
      <c r="AG873" s="2">
        <v>2</v>
      </c>
      <c r="AH873" s="23">
        <f t="shared" si="52"/>
        <v>2743.65</v>
      </c>
      <c r="AI873" s="2" t="str">
        <f t="shared" si="53"/>
        <v>Adulto</v>
      </c>
      <c r="AJ873" s="23">
        <f t="shared" si="54"/>
        <v>18.836804118856428</v>
      </c>
      <c r="AK873" s="17">
        <f t="shared" si="55"/>
        <v>2724.8131958811437</v>
      </c>
    </row>
    <row r="874" spans="1:37" x14ac:dyDescent="0.25">
      <c r="A874" s="3" t="s">
        <v>1655</v>
      </c>
      <c r="B874" s="1" t="s">
        <v>2534</v>
      </c>
      <c r="C874" s="1" t="s">
        <v>2548</v>
      </c>
      <c r="D874" s="1" t="s">
        <v>2551</v>
      </c>
      <c r="E874" s="9">
        <v>43050</v>
      </c>
      <c r="F874" s="10">
        <v>64</v>
      </c>
      <c r="G874" s="1" t="s">
        <v>2555</v>
      </c>
      <c r="H874" s="1" t="s">
        <v>2562</v>
      </c>
      <c r="I874" s="1" t="s">
        <v>2564</v>
      </c>
      <c r="J874" s="11" t="s">
        <v>4189</v>
      </c>
      <c r="K874" s="9">
        <v>45292</v>
      </c>
      <c r="L874" s="1" t="s">
        <v>5068</v>
      </c>
      <c r="M874" s="1" t="s">
        <v>5073</v>
      </c>
      <c r="N874" s="11" t="s">
        <v>5084</v>
      </c>
      <c r="O874" s="1" t="s">
        <v>5277</v>
      </c>
      <c r="P874" s="1" t="s">
        <v>5280</v>
      </c>
      <c r="Q874" s="1" t="s">
        <v>5287</v>
      </c>
      <c r="R874" s="11">
        <v>1778.51</v>
      </c>
      <c r="S874" s="1" t="s">
        <v>5289</v>
      </c>
      <c r="T874" s="1" t="s">
        <v>5293</v>
      </c>
      <c r="U874" s="12">
        <v>0.55571943237772925</v>
      </c>
      <c r="V874" s="11">
        <v>535.54999999999995</v>
      </c>
      <c r="W874" s="1" t="s">
        <v>5294</v>
      </c>
      <c r="X874" s="1" t="s">
        <v>5294</v>
      </c>
      <c r="Y874" s="10">
        <v>26</v>
      </c>
      <c r="Z874" s="10">
        <v>10</v>
      </c>
      <c r="AA874" s="1" t="s">
        <v>5298</v>
      </c>
      <c r="AB874" s="1">
        <v>4</v>
      </c>
      <c r="AC874" s="10">
        <v>0</v>
      </c>
      <c r="AD874" s="10">
        <v>2</v>
      </c>
      <c r="AE874" s="1" t="s">
        <v>5301</v>
      </c>
      <c r="AF874" s="1" t="s">
        <v>5294</v>
      </c>
      <c r="AG874" s="1">
        <v>1</v>
      </c>
      <c r="AH874" s="17">
        <f t="shared" si="52"/>
        <v>2314.06</v>
      </c>
      <c r="AI874" s="1" t="str">
        <f t="shared" si="53"/>
        <v>Adulto</v>
      </c>
      <c r="AJ874" s="17">
        <f t="shared" si="54"/>
        <v>1285.9681096880081</v>
      </c>
      <c r="AK874" s="17">
        <f t="shared" si="55"/>
        <v>1028.0918903119918</v>
      </c>
    </row>
    <row r="875" spans="1:37" x14ac:dyDescent="0.25">
      <c r="A875" s="4" t="s">
        <v>1658</v>
      </c>
      <c r="B875" s="2" t="s">
        <v>2535</v>
      </c>
      <c r="C875" s="2" t="s">
        <v>2549</v>
      </c>
      <c r="D875" s="2" t="s">
        <v>2552</v>
      </c>
      <c r="E875" s="13">
        <v>18477</v>
      </c>
      <c r="F875" s="14">
        <v>56</v>
      </c>
      <c r="G875" s="2" t="s">
        <v>2555</v>
      </c>
      <c r="H875" s="2" t="s">
        <v>2561</v>
      </c>
      <c r="I875" s="2" t="s">
        <v>2566</v>
      </c>
      <c r="J875" s="15" t="s">
        <v>4192</v>
      </c>
      <c r="K875" s="13">
        <v>45375</v>
      </c>
      <c r="L875" s="2" t="s">
        <v>5069</v>
      </c>
      <c r="M875" s="2" t="s">
        <v>5074</v>
      </c>
      <c r="N875" s="15" t="s">
        <v>5080</v>
      </c>
      <c r="O875" s="2" t="s">
        <v>5276</v>
      </c>
      <c r="P875" s="2" t="s">
        <v>5281</v>
      </c>
      <c r="Q875" s="2" t="s">
        <v>5286</v>
      </c>
      <c r="R875" s="15">
        <v>1326.59</v>
      </c>
      <c r="S875" s="2" t="s">
        <v>5289</v>
      </c>
      <c r="T875" s="2" t="s">
        <v>5291</v>
      </c>
      <c r="U875" s="16">
        <v>0.99017020773434916</v>
      </c>
      <c r="V875" s="15">
        <v>128.83000000000001</v>
      </c>
      <c r="W875" s="2" t="s">
        <v>5294</v>
      </c>
      <c r="X875" s="2" t="s">
        <v>5295</v>
      </c>
      <c r="Y875" s="14">
        <v>34</v>
      </c>
      <c r="Z875" s="14">
        <v>1</v>
      </c>
      <c r="AA875" s="2" t="s">
        <v>5297</v>
      </c>
      <c r="AB875" s="2">
        <v>4</v>
      </c>
      <c r="AC875" s="14">
        <v>6</v>
      </c>
      <c r="AD875" s="14">
        <v>2</v>
      </c>
      <c r="AE875" s="2" t="s">
        <v>5303</v>
      </c>
      <c r="AF875" s="2" t="s">
        <v>5294</v>
      </c>
      <c r="AG875" s="2">
        <v>1</v>
      </c>
      <c r="AH875" s="23">
        <f t="shared" si="52"/>
        <v>1455.4199999999998</v>
      </c>
      <c r="AI875" s="2" t="str">
        <f t="shared" si="53"/>
        <v>Adulto</v>
      </c>
      <c r="AJ875" s="23">
        <f t="shared" si="54"/>
        <v>1441.1135237407264</v>
      </c>
      <c r="AK875" s="17">
        <f t="shared" si="55"/>
        <v>14.306476259273495</v>
      </c>
    </row>
    <row r="876" spans="1:37" x14ac:dyDescent="0.25">
      <c r="A876" s="3" t="s">
        <v>1659</v>
      </c>
      <c r="B876" s="1" t="s">
        <v>2539</v>
      </c>
      <c r="C876" s="1" t="s">
        <v>2546</v>
      </c>
      <c r="D876" s="1" t="s">
        <v>2551</v>
      </c>
      <c r="E876" s="9">
        <v>41633</v>
      </c>
      <c r="F876" s="10">
        <v>46</v>
      </c>
      <c r="G876" s="1" t="s">
        <v>2556</v>
      </c>
      <c r="H876" s="1" t="s">
        <v>2561</v>
      </c>
      <c r="I876" s="1" t="s">
        <v>2563</v>
      </c>
      <c r="J876" s="11" t="s">
        <v>4193</v>
      </c>
      <c r="K876" s="9">
        <v>45057</v>
      </c>
      <c r="L876" s="1" t="s">
        <v>5068</v>
      </c>
      <c r="M876" s="1" t="s">
        <v>2563</v>
      </c>
      <c r="N876" s="11" t="s">
        <v>5137</v>
      </c>
      <c r="O876" s="1" t="s">
        <v>5276</v>
      </c>
      <c r="P876" s="1" t="s">
        <v>5280</v>
      </c>
      <c r="Q876" s="1" t="s">
        <v>5284</v>
      </c>
      <c r="R876" s="11">
        <v>1116.79</v>
      </c>
      <c r="S876" s="1" t="s">
        <v>5289</v>
      </c>
      <c r="T876" s="1" t="s">
        <v>5288</v>
      </c>
      <c r="U876" s="12">
        <v>0.70106675462487889</v>
      </c>
      <c r="V876" s="11">
        <v>476.91</v>
      </c>
      <c r="W876" s="1" t="s">
        <v>5294</v>
      </c>
      <c r="X876" s="1" t="s">
        <v>5294</v>
      </c>
      <c r="Y876" s="10">
        <v>236</v>
      </c>
      <c r="Z876" s="10">
        <v>13</v>
      </c>
      <c r="AA876" s="1" t="s">
        <v>5298</v>
      </c>
      <c r="AB876" s="1">
        <v>3</v>
      </c>
      <c r="AC876" s="10">
        <v>8</v>
      </c>
      <c r="AD876" s="10">
        <v>2</v>
      </c>
      <c r="AE876" s="1" t="s">
        <v>5299</v>
      </c>
      <c r="AF876" s="1" t="s">
        <v>5294</v>
      </c>
      <c r="AG876" s="1">
        <v>0</v>
      </c>
      <c r="AH876" s="17">
        <f t="shared" si="52"/>
        <v>1593.7</v>
      </c>
      <c r="AI876" s="1" t="str">
        <f t="shared" si="53"/>
        <v>Adulto</v>
      </c>
      <c r="AJ876" s="17">
        <f t="shared" si="54"/>
        <v>1117.2900868456695</v>
      </c>
      <c r="AK876" s="17">
        <f t="shared" si="55"/>
        <v>476.40991315433052</v>
      </c>
    </row>
    <row r="877" spans="1:37" x14ac:dyDescent="0.25">
      <c r="A877" s="4" t="s">
        <v>1660</v>
      </c>
      <c r="B877" s="2" t="s">
        <v>2537</v>
      </c>
      <c r="C877" s="2" t="s">
        <v>2545</v>
      </c>
      <c r="D877" s="2" t="s">
        <v>2552</v>
      </c>
      <c r="E877" s="13">
        <v>42473</v>
      </c>
      <c r="F877" s="14">
        <v>47</v>
      </c>
      <c r="G877" s="2" t="s">
        <v>2555</v>
      </c>
      <c r="H877" s="2" t="s">
        <v>2561</v>
      </c>
      <c r="I877" s="2" t="s">
        <v>2565</v>
      </c>
      <c r="J877" s="15" t="s">
        <v>4194</v>
      </c>
      <c r="K877" s="13">
        <v>45275</v>
      </c>
      <c r="L877" s="2" t="s">
        <v>5067</v>
      </c>
      <c r="M877" s="2" t="s">
        <v>5074</v>
      </c>
      <c r="N877" s="15" t="s">
        <v>5214</v>
      </c>
      <c r="O877" s="2" t="s">
        <v>5274</v>
      </c>
      <c r="P877" s="2" t="s">
        <v>5279</v>
      </c>
      <c r="Q877" s="2" t="s">
        <v>5285</v>
      </c>
      <c r="R877" s="15">
        <v>981.17</v>
      </c>
      <c r="S877" s="2" t="s">
        <v>5289</v>
      </c>
      <c r="T877" s="2" t="s">
        <v>5293</v>
      </c>
      <c r="U877" s="16">
        <v>0.51399871762396465</v>
      </c>
      <c r="V877" s="15">
        <v>199.32</v>
      </c>
      <c r="W877" s="2" t="s">
        <v>5294</v>
      </c>
      <c r="X877" s="2" t="s">
        <v>5294</v>
      </c>
      <c r="Y877" s="14">
        <v>101</v>
      </c>
      <c r="Z877" s="14">
        <v>12</v>
      </c>
      <c r="AA877" s="2" t="s">
        <v>5298</v>
      </c>
      <c r="AB877" s="2">
        <v>4</v>
      </c>
      <c r="AC877" s="14">
        <v>3</v>
      </c>
      <c r="AD877" s="14">
        <v>7</v>
      </c>
      <c r="AE877" s="2" t="s">
        <v>5301</v>
      </c>
      <c r="AF877" s="2" t="s">
        <v>5294</v>
      </c>
      <c r="AG877" s="2">
        <v>1</v>
      </c>
      <c r="AH877" s="23">
        <f t="shared" si="52"/>
        <v>1180.49</v>
      </c>
      <c r="AI877" s="2" t="str">
        <f t="shared" si="53"/>
        <v>Adulto</v>
      </c>
      <c r="AJ877" s="23">
        <f t="shared" si="54"/>
        <v>606.770346167914</v>
      </c>
      <c r="AK877" s="17">
        <f t="shared" si="55"/>
        <v>573.71965383208601</v>
      </c>
    </row>
    <row r="878" spans="1:37" x14ac:dyDescent="0.25">
      <c r="A878" s="4" t="s">
        <v>1662</v>
      </c>
      <c r="B878" s="2" t="s">
        <v>2538</v>
      </c>
      <c r="C878" s="2" t="s">
        <v>2547</v>
      </c>
      <c r="D878" s="2" t="s">
        <v>2552</v>
      </c>
      <c r="E878" s="13">
        <v>18603</v>
      </c>
      <c r="F878" s="14">
        <v>16</v>
      </c>
      <c r="G878" s="2" t="s">
        <v>2553</v>
      </c>
      <c r="H878" s="2" t="s">
        <v>2558</v>
      </c>
      <c r="I878" s="2" t="s">
        <v>2565</v>
      </c>
      <c r="J878" s="15" t="s">
        <v>4196</v>
      </c>
      <c r="K878" s="13">
        <v>45219</v>
      </c>
      <c r="L878" s="2" t="s">
        <v>5069</v>
      </c>
      <c r="M878" s="2" t="s">
        <v>5073</v>
      </c>
      <c r="N878" s="15" t="s">
        <v>5103</v>
      </c>
      <c r="O878" s="2" t="s">
        <v>5276</v>
      </c>
      <c r="P878" s="2" t="s">
        <v>5281</v>
      </c>
      <c r="Q878" s="2" t="s">
        <v>5287</v>
      </c>
      <c r="R878" s="15">
        <v>540</v>
      </c>
      <c r="S878" s="2" t="s">
        <v>5289</v>
      </c>
      <c r="T878" s="2" t="s">
        <v>5293</v>
      </c>
      <c r="U878" s="16">
        <v>0.38417517939983459</v>
      </c>
      <c r="V878" s="15">
        <v>447.57</v>
      </c>
      <c r="W878" s="2" t="s">
        <v>5295</v>
      </c>
      <c r="X878" s="2" t="s">
        <v>5295</v>
      </c>
      <c r="Y878" s="14">
        <v>81</v>
      </c>
      <c r="Z878" s="14">
        <v>13</v>
      </c>
      <c r="AA878" s="2" t="s">
        <v>5297</v>
      </c>
      <c r="AB878" s="2">
        <v>1</v>
      </c>
      <c r="AC878" s="14">
        <v>1</v>
      </c>
      <c r="AD878" s="14">
        <v>8</v>
      </c>
      <c r="AE878" s="2" t="s">
        <v>5301</v>
      </c>
      <c r="AF878" s="2" t="s">
        <v>5294</v>
      </c>
      <c r="AG878" s="2">
        <v>5</v>
      </c>
      <c r="AH878" s="23">
        <f t="shared" si="52"/>
        <v>987.56999999999994</v>
      </c>
      <c r="AI878" s="2" t="str">
        <f t="shared" si="53"/>
        <v>Adulto</v>
      </c>
      <c r="AJ878" s="23">
        <f t="shared" si="54"/>
        <v>379.3998819198946</v>
      </c>
      <c r="AK878" s="17">
        <f t="shared" si="55"/>
        <v>608.17011808010534</v>
      </c>
    </row>
    <row r="879" spans="1:37" x14ac:dyDescent="0.25">
      <c r="A879" s="4" t="s">
        <v>1666</v>
      </c>
      <c r="B879" s="2" t="s">
        <v>2539</v>
      </c>
      <c r="C879" s="2" t="s">
        <v>2546</v>
      </c>
      <c r="D879" s="2" t="s">
        <v>2552</v>
      </c>
      <c r="E879" s="13">
        <v>19917</v>
      </c>
      <c r="F879" s="14">
        <v>54</v>
      </c>
      <c r="G879" s="2" t="s">
        <v>2555</v>
      </c>
      <c r="H879" s="2" t="s">
        <v>2558</v>
      </c>
      <c r="I879" s="2" t="s">
        <v>2566</v>
      </c>
      <c r="J879" s="15" t="s">
        <v>4200</v>
      </c>
      <c r="K879" s="13">
        <v>45444</v>
      </c>
      <c r="L879" s="2" t="s">
        <v>5069</v>
      </c>
      <c r="M879" s="2" t="s">
        <v>5072</v>
      </c>
      <c r="N879" s="15" t="s">
        <v>5184</v>
      </c>
      <c r="O879" s="2" t="s">
        <v>5274</v>
      </c>
      <c r="P879" s="2" t="s">
        <v>5283</v>
      </c>
      <c r="Q879" s="2" t="s">
        <v>5287</v>
      </c>
      <c r="R879" s="15">
        <v>535.99</v>
      </c>
      <c r="S879" s="2" t="s">
        <v>5288</v>
      </c>
      <c r="T879" s="2" t="s">
        <v>5288</v>
      </c>
      <c r="U879" s="16">
        <v>0.79307647115355617</v>
      </c>
      <c r="V879" s="15">
        <v>499.01</v>
      </c>
      <c r="W879" s="2" t="s">
        <v>5295</v>
      </c>
      <c r="X879" s="2" t="s">
        <v>5295</v>
      </c>
      <c r="Y879" s="14">
        <v>52</v>
      </c>
      <c r="Z879" s="14">
        <v>14</v>
      </c>
      <c r="AA879" s="2" t="s">
        <v>5298</v>
      </c>
      <c r="AB879" s="2">
        <v>2</v>
      </c>
      <c r="AC879" s="14">
        <v>2</v>
      </c>
      <c r="AD879" s="14">
        <v>4</v>
      </c>
      <c r="AE879" s="2" t="s">
        <v>5300</v>
      </c>
      <c r="AF879" s="2" t="s">
        <v>5294</v>
      </c>
      <c r="AG879" s="2">
        <v>4</v>
      </c>
      <c r="AH879" s="23">
        <f t="shared" si="52"/>
        <v>1035</v>
      </c>
      <c r="AI879" s="2" t="str">
        <f t="shared" si="53"/>
        <v>Adulto</v>
      </c>
      <c r="AJ879" s="23">
        <f t="shared" si="54"/>
        <v>820.83414764393069</v>
      </c>
      <c r="AK879" s="17">
        <f t="shared" si="55"/>
        <v>214.16585235606931</v>
      </c>
    </row>
    <row r="880" spans="1:37" x14ac:dyDescent="0.25">
      <c r="A880" s="3" t="s">
        <v>1667</v>
      </c>
      <c r="B880" s="1" t="s">
        <v>2542</v>
      </c>
      <c r="C880" s="1" t="s">
        <v>2547</v>
      </c>
      <c r="D880" s="1" t="s">
        <v>2552</v>
      </c>
      <c r="E880" s="9">
        <v>24012</v>
      </c>
      <c r="F880" s="10">
        <v>27</v>
      </c>
      <c r="G880" s="1" t="s">
        <v>2557</v>
      </c>
      <c r="H880" s="1" t="s">
        <v>2561</v>
      </c>
      <c r="I880" s="1" t="s">
        <v>2563</v>
      </c>
      <c r="J880" s="11" t="s">
        <v>4201</v>
      </c>
      <c r="K880" s="9">
        <v>45529</v>
      </c>
      <c r="L880" s="1" t="s">
        <v>5067</v>
      </c>
      <c r="M880" s="1" t="s">
        <v>5073</v>
      </c>
      <c r="N880" s="11" t="s">
        <v>5227</v>
      </c>
      <c r="O880" s="1" t="s">
        <v>5278</v>
      </c>
      <c r="P880" s="1" t="s">
        <v>5281</v>
      </c>
      <c r="Q880" s="1" t="s">
        <v>5285</v>
      </c>
      <c r="R880" s="11">
        <v>2344.2199999999998</v>
      </c>
      <c r="S880" s="1" t="s">
        <v>5290</v>
      </c>
      <c r="T880" s="1" t="s">
        <v>5293</v>
      </c>
      <c r="U880" s="12">
        <v>0.99894019828908065</v>
      </c>
      <c r="V880" s="11">
        <v>613.14</v>
      </c>
      <c r="W880" s="1" t="s">
        <v>5294</v>
      </c>
      <c r="X880" s="1" t="s">
        <v>5295</v>
      </c>
      <c r="Y880" s="10">
        <v>84</v>
      </c>
      <c r="Z880" s="10">
        <v>8</v>
      </c>
      <c r="AA880" s="1" t="s">
        <v>5298</v>
      </c>
      <c r="AB880" s="1">
        <v>2</v>
      </c>
      <c r="AC880" s="10">
        <v>0</v>
      </c>
      <c r="AD880" s="10">
        <v>2</v>
      </c>
      <c r="AE880" s="1" t="s">
        <v>5299</v>
      </c>
      <c r="AF880" s="1" t="s">
        <v>5294</v>
      </c>
      <c r="AG880" s="1">
        <v>4</v>
      </c>
      <c r="AH880" s="17">
        <f t="shared" si="52"/>
        <v>2957.3599999999997</v>
      </c>
      <c r="AI880" s="1" t="str">
        <f t="shared" si="53"/>
        <v>Adulto</v>
      </c>
      <c r="AJ880" s="17">
        <f t="shared" si="54"/>
        <v>2954.2257848121953</v>
      </c>
      <c r="AK880" s="17">
        <f t="shared" si="55"/>
        <v>3.1342151878043296</v>
      </c>
    </row>
    <row r="881" spans="1:37" x14ac:dyDescent="0.25">
      <c r="A881" s="4" t="s">
        <v>1668</v>
      </c>
      <c r="B881" s="2" t="s">
        <v>2540</v>
      </c>
      <c r="C881" s="2" t="s">
        <v>2545</v>
      </c>
      <c r="D881" s="2" t="s">
        <v>2552</v>
      </c>
      <c r="E881" s="13">
        <v>31587</v>
      </c>
      <c r="F881" s="14">
        <v>31</v>
      </c>
      <c r="G881" s="2" t="s">
        <v>2555</v>
      </c>
      <c r="H881" s="2" t="s">
        <v>2561</v>
      </c>
      <c r="I881" s="2" t="s">
        <v>2565</v>
      </c>
      <c r="J881" s="15" t="s">
        <v>4202</v>
      </c>
      <c r="K881" s="13">
        <v>45079</v>
      </c>
      <c r="L881" s="2" t="s">
        <v>5069</v>
      </c>
      <c r="M881" s="2" t="s">
        <v>2563</v>
      </c>
      <c r="N881" s="15" t="s">
        <v>5121</v>
      </c>
      <c r="O881" s="2" t="s">
        <v>5276</v>
      </c>
      <c r="P881" s="2" t="s">
        <v>5281</v>
      </c>
      <c r="Q881" s="2" t="s">
        <v>5285</v>
      </c>
      <c r="R881" s="15">
        <v>439.57</v>
      </c>
      <c r="S881" s="2" t="s">
        <v>5289</v>
      </c>
      <c r="T881" s="2" t="s">
        <v>5292</v>
      </c>
      <c r="U881" s="16">
        <v>0.80529128297106578</v>
      </c>
      <c r="V881" s="15">
        <v>236.87</v>
      </c>
      <c r="W881" s="2" t="s">
        <v>5295</v>
      </c>
      <c r="X881" s="2" t="s">
        <v>5294</v>
      </c>
      <c r="Y881" s="14">
        <v>128</v>
      </c>
      <c r="Z881" s="14">
        <v>14</v>
      </c>
      <c r="AA881" s="2" t="s">
        <v>5297</v>
      </c>
      <c r="AB881" s="2">
        <v>4</v>
      </c>
      <c r="AC881" s="14">
        <v>6</v>
      </c>
      <c r="AD881" s="14">
        <v>3</v>
      </c>
      <c r="AE881" s="2" t="s">
        <v>5302</v>
      </c>
      <c r="AF881" s="2" t="s">
        <v>5294</v>
      </c>
      <c r="AG881" s="2">
        <v>2</v>
      </c>
      <c r="AH881" s="23">
        <f t="shared" si="52"/>
        <v>676.44</v>
      </c>
      <c r="AI881" s="2" t="str">
        <f t="shared" si="53"/>
        <v>Adulto</v>
      </c>
      <c r="AJ881" s="23">
        <f t="shared" si="54"/>
        <v>544.73123545294777</v>
      </c>
      <c r="AK881" s="17">
        <f t="shared" si="55"/>
        <v>131.70876454705228</v>
      </c>
    </row>
    <row r="882" spans="1:37" x14ac:dyDescent="0.25">
      <c r="A882" s="3" t="s">
        <v>1669</v>
      </c>
      <c r="B882" s="1" t="s">
        <v>2538</v>
      </c>
      <c r="C882" s="1" t="s">
        <v>2547</v>
      </c>
      <c r="D882" s="1" t="s">
        <v>2551</v>
      </c>
      <c r="E882" s="9">
        <v>32457</v>
      </c>
      <c r="F882" s="10">
        <v>41</v>
      </c>
      <c r="G882" s="1" t="s">
        <v>2554</v>
      </c>
      <c r="H882" s="1" t="s">
        <v>2560</v>
      </c>
      <c r="I882" s="1" t="s">
        <v>2566</v>
      </c>
      <c r="J882" s="11" t="s">
        <v>4203</v>
      </c>
      <c r="K882" s="9">
        <v>45186</v>
      </c>
      <c r="L882" s="1" t="s">
        <v>5068</v>
      </c>
      <c r="M882" s="1" t="s">
        <v>5071</v>
      </c>
      <c r="N882" s="11" t="s">
        <v>5237</v>
      </c>
      <c r="O882" s="1" t="s">
        <v>5276</v>
      </c>
      <c r="P882" s="1" t="s">
        <v>5279</v>
      </c>
      <c r="Q882" s="1" t="s">
        <v>5286</v>
      </c>
      <c r="R882" s="11">
        <v>850.28</v>
      </c>
      <c r="S882" s="1" t="s">
        <v>5289</v>
      </c>
      <c r="T882" s="1" t="s">
        <v>5292</v>
      </c>
      <c r="U882" s="12">
        <v>0.76714415955630089</v>
      </c>
      <c r="V882" s="11">
        <v>552.47</v>
      </c>
      <c r="W882" s="1" t="s">
        <v>5295</v>
      </c>
      <c r="X882" s="1" t="s">
        <v>5295</v>
      </c>
      <c r="Y882" s="10">
        <v>210</v>
      </c>
      <c r="Z882" s="10">
        <v>1</v>
      </c>
      <c r="AA882" s="1" t="s">
        <v>5297</v>
      </c>
      <c r="AB882" s="1">
        <v>3</v>
      </c>
      <c r="AC882" s="10">
        <v>1</v>
      </c>
      <c r="AD882" s="10">
        <v>10</v>
      </c>
      <c r="AE882" s="1" t="s">
        <v>5303</v>
      </c>
      <c r="AF882" s="1" t="s">
        <v>5294</v>
      </c>
      <c r="AG882" s="1">
        <v>2</v>
      </c>
      <c r="AH882" s="17">
        <f t="shared" si="52"/>
        <v>1402.75</v>
      </c>
      <c r="AI882" s="1" t="str">
        <f t="shared" si="53"/>
        <v>Adulto</v>
      </c>
      <c r="AJ882" s="17">
        <f t="shared" si="54"/>
        <v>1076.1114698176011</v>
      </c>
      <c r="AK882" s="17">
        <f t="shared" si="55"/>
        <v>326.63853018239888</v>
      </c>
    </row>
    <row r="883" spans="1:37" x14ac:dyDescent="0.25">
      <c r="A883" s="4" t="s">
        <v>1670</v>
      </c>
      <c r="B883" s="2" t="s">
        <v>2539</v>
      </c>
      <c r="C883" s="2" t="s">
        <v>2549</v>
      </c>
      <c r="D883" s="2" t="s">
        <v>2551</v>
      </c>
      <c r="E883" s="13">
        <v>19154</v>
      </c>
      <c r="F883" s="14">
        <v>36</v>
      </c>
      <c r="G883" s="2" t="s">
        <v>2554</v>
      </c>
      <c r="H883" s="2" t="s">
        <v>2559</v>
      </c>
      <c r="I883" s="2" t="s">
        <v>2564</v>
      </c>
      <c r="J883" s="15" t="s">
        <v>4204</v>
      </c>
      <c r="K883" s="13">
        <v>45026</v>
      </c>
      <c r="L883" s="2" t="s">
        <v>5069</v>
      </c>
      <c r="M883" s="2" t="s">
        <v>5070</v>
      </c>
      <c r="N883" s="15" t="s">
        <v>5140</v>
      </c>
      <c r="O883" s="2" t="s">
        <v>5275</v>
      </c>
      <c r="P883" s="2" t="s">
        <v>5281</v>
      </c>
      <c r="Q883" s="2" t="s">
        <v>5284</v>
      </c>
      <c r="R883" s="15">
        <v>1391.77</v>
      </c>
      <c r="S883" s="2" t="s">
        <v>5290</v>
      </c>
      <c r="T883" s="2" t="s">
        <v>5291</v>
      </c>
      <c r="U883" s="16">
        <v>0.25868113706404872</v>
      </c>
      <c r="V883" s="15">
        <v>60.63</v>
      </c>
      <c r="W883" s="2" t="s">
        <v>5294</v>
      </c>
      <c r="X883" s="2" t="s">
        <v>5294</v>
      </c>
      <c r="Y883" s="14">
        <v>263</v>
      </c>
      <c r="Z883" s="14">
        <v>9</v>
      </c>
      <c r="AA883" s="2" t="s">
        <v>5298</v>
      </c>
      <c r="AB883" s="2">
        <v>1</v>
      </c>
      <c r="AC883" s="14">
        <v>2</v>
      </c>
      <c r="AD883" s="14">
        <v>2</v>
      </c>
      <c r="AE883" s="2" t="s">
        <v>5302</v>
      </c>
      <c r="AF883" s="2" t="s">
        <v>5295</v>
      </c>
      <c r="AG883" s="2">
        <v>1</v>
      </c>
      <c r="AH883" s="23">
        <f t="shared" si="52"/>
        <v>1452.4</v>
      </c>
      <c r="AI883" s="2" t="str">
        <f t="shared" si="53"/>
        <v>Adulto</v>
      </c>
      <c r="AJ883" s="23">
        <f t="shared" si="54"/>
        <v>375.70848347182437</v>
      </c>
      <c r="AK883" s="17">
        <f t="shared" si="55"/>
        <v>1076.6915165281757</v>
      </c>
    </row>
    <row r="884" spans="1:37" x14ac:dyDescent="0.25">
      <c r="A884" s="3" t="s">
        <v>1671</v>
      </c>
      <c r="B884" s="1" t="s">
        <v>2539</v>
      </c>
      <c r="C884" s="1" t="s">
        <v>2544</v>
      </c>
      <c r="D884" s="1" t="s">
        <v>2551</v>
      </c>
      <c r="E884" s="9">
        <v>22693</v>
      </c>
      <c r="F884" s="10">
        <v>47</v>
      </c>
      <c r="G884" s="1" t="s">
        <v>2557</v>
      </c>
      <c r="H884" s="1" t="s">
        <v>2558</v>
      </c>
      <c r="I884" s="1" t="s">
        <v>2564</v>
      </c>
      <c r="J884" s="11" t="s">
        <v>4205</v>
      </c>
      <c r="K884" s="9">
        <v>45572</v>
      </c>
      <c r="L884" s="1" t="s">
        <v>5069</v>
      </c>
      <c r="M884" s="1" t="s">
        <v>5074</v>
      </c>
      <c r="N884" s="11" t="s">
        <v>5083</v>
      </c>
      <c r="O884" s="1" t="s">
        <v>5277</v>
      </c>
      <c r="P884" s="1" t="s">
        <v>5283</v>
      </c>
      <c r="Q884" s="1" t="s">
        <v>5284</v>
      </c>
      <c r="R884" s="11">
        <v>2832.33</v>
      </c>
      <c r="S884" s="1" t="s">
        <v>5290</v>
      </c>
      <c r="T884" s="1" t="s">
        <v>5291</v>
      </c>
      <c r="U884" s="12">
        <v>3.362507160892592E-3</v>
      </c>
      <c r="V884" s="11">
        <v>289.14</v>
      </c>
      <c r="W884" s="1" t="s">
        <v>5295</v>
      </c>
      <c r="X884" s="1" t="s">
        <v>5295</v>
      </c>
      <c r="Y884" s="10">
        <v>182</v>
      </c>
      <c r="Z884" s="10">
        <v>14</v>
      </c>
      <c r="AA884" s="1" t="s">
        <v>5298</v>
      </c>
      <c r="AB884" s="1">
        <v>3</v>
      </c>
      <c r="AC884" s="10">
        <v>0</v>
      </c>
      <c r="AD884" s="10">
        <v>10</v>
      </c>
      <c r="AE884" s="1" t="s">
        <v>5303</v>
      </c>
      <c r="AF884" s="1" t="s">
        <v>5294</v>
      </c>
      <c r="AG884" s="1">
        <v>1</v>
      </c>
      <c r="AH884" s="17">
        <f t="shared" si="52"/>
        <v>3121.47</v>
      </c>
      <c r="AI884" s="1" t="str">
        <f t="shared" si="53"/>
        <v>Adulto</v>
      </c>
      <c r="AJ884" s="17">
        <f t="shared" si="54"/>
        <v>10.495965227511398</v>
      </c>
      <c r="AK884" s="17">
        <f t="shared" si="55"/>
        <v>3110.9740347724883</v>
      </c>
    </row>
    <row r="885" spans="1:37" x14ac:dyDescent="0.25">
      <c r="A885" s="4" t="s">
        <v>1672</v>
      </c>
      <c r="B885" s="2" t="s">
        <v>2533</v>
      </c>
      <c r="C885" s="2" t="s">
        <v>2550</v>
      </c>
      <c r="D885" s="2" t="s">
        <v>2552</v>
      </c>
      <c r="E885" s="13">
        <v>31256</v>
      </c>
      <c r="F885" s="14">
        <v>43</v>
      </c>
      <c r="G885" s="2" t="s">
        <v>2555</v>
      </c>
      <c r="H885" s="2" t="s">
        <v>2558</v>
      </c>
      <c r="I885" s="2" t="s">
        <v>2564</v>
      </c>
      <c r="J885" s="15" t="s">
        <v>4206</v>
      </c>
      <c r="K885" s="13">
        <v>45529</v>
      </c>
      <c r="L885" s="2" t="s">
        <v>5069</v>
      </c>
      <c r="M885" s="2" t="s">
        <v>2563</v>
      </c>
      <c r="N885" s="15" t="s">
        <v>5204</v>
      </c>
      <c r="O885" s="2" t="s">
        <v>5275</v>
      </c>
      <c r="P885" s="2" t="s">
        <v>5279</v>
      </c>
      <c r="Q885" s="2" t="s">
        <v>5286</v>
      </c>
      <c r="R885" s="15">
        <v>591.33000000000004</v>
      </c>
      <c r="S885" s="2" t="s">
        <v>5288</v>
      </c>
      <c r="T885" s="2" t="s">
        <v>5291</v>
      </c>
      <c r="U885" s="16">
        <v>0.22598708809987761</v>
      </c>
      <c r="V885" s="15">
        <v>379.31</v>
      </c>
      <c r="W885" s="2" t="s">
        <v>5295</v>
      </c>
      <c r="X885" s="2" t="s">
        <v>5295</v>
      </c>
      <c r="Y885" s="14">
        <v>271</v>
      </c>
      <c r="Z885" s="14">
        <v>10</v>
      </c>
      <c r="AA885" s="2" t="s">
        <v>5298</v>
      </c>
      <c r="AB885" s="2">
        <v>1</v>
      </c>
      <c r="AC885" s="14">
        <v>2</v>
      </c>
      <c r="AD885" s="14">
        <v>9</v>
      </c>
      <c r="AE885" s="2" t="s">
        <v>5301</v>
      </c>
      <c r="AF885" s="2" t="s">
        <v>5295</v>
      </c>
      <c r="AG885" s="2">
        <v>5</v>
      </c>
      <c r="AH885" s="23">
        <f t="shared" si="52"/>
        <v>970.6400000000001</v>
      </c>
      <c r="AI885" s="2" t="str">
        <f t="shared" si="53"/>
        <v>Adulto</v>
      </c>
      <c r="AJ885" s="23">
        <f t="shared" si="54"/>
        <v>219.35210719326523</v>
      </c>
      <c r="AK885" s="17">
        <f t="shared" si="55"/>
        <v>751.28789280673482</v>
      </c>
    </row>
    <row r="886" spans="1:37" x14ac:dyDescent="0.25">
      <c r="A886" s="4" t="s">
        <v>1674</v>
      </c>
      <c r="B886" s="2" t="s">
        <v>2538</v>
      </c>
      <c r="C886" s="2" t="s">
        <v>2543</v>
      </c>
      <c r="D886" s="2" t="s">
        <v>2551</v>
      </c>
      <c r="E886" s="13">
        <v>22122</v>
      </c>
      <c r="F886" s="14">
        <v>50</v>
      </c>
      <c r="G886" s="2" t="s">
        <v>2555</v>
      </c>
      <c r="H886" s="2" t="s">
        <v>2560</v>
      </c>
      <c r="I886" s="2" t="s">
        <v>2566</v>
      </c>
      <c r="J886" s="15" t="s">
        <v>4208</v>
      </c>
      <c r="K886" s="13">
        <v>45474</v>
      </c>
      <c r="L886" s="2" t="s">
        <v>5067</v>
      </c>
      <c r="M886" s="2" t="s">
        <v>2563</v>
      </c>
      <c r="N886" s="15" t="s">
        <v>5130</v>
      </c>
      <c r="O886" s="2" t="s">
        <v>5274</v>
      </c>
      <c r="P886" s="2" t="s">
        <v>5283</v>
      </c>
      <c r="Q886" s="2" t="s">
        <v>5286</v>
      </c>
      <c r="R886" s="15">
        <v>2169.65</v>
      </c>
      <c r="S886" s="2" t="s">
        <v>5289</v>
      </c>
      <c r="T886" s="2" t="s">
        <v>5288</v>
      </c>
      <c r="U886" s="16">
        <v>0.1072811985657471</v>
      </c>
      <c r="V886" s="15">
        <v>270.51</v>
      </c>
      <c r="W886" s="2" t="s">
        <v>5295</v>
      </c>
      <c r="X886" s="2" t="s">
        <v>5295</v>
      </c>
      <c r="Y886" s="14">
        <v>11</v>
      </c>
      <c r="Z886" s="14">
        <v>4</v>
      </c>
      <c r="AA886" s="2" t="s">
        <v>5298</v>
      </c>
      <c r="AB886" s="2">
        <v>4</v>
      </c>
      <c r="AC886" s="14">
        <v>6</v>
      </c>
      <c r="AD886" s="14">
        <v>7</v>
      </c>
      <c r="AE886" s="2" t="s">
        <v>5300</v>
      </c>
      <c r="AF886" s="2" t="s">
        <v>5295</v>
      </c>
      <c r="AG886" s="2">
        <v>4</v>
      </c>
      <c r="AH886" s="23">
        <f t="shared" si="52"/>
        <v>2440.16</v>
      </c>
      <c r="AI886" s="2" t="str">
        <f t="shared" si="53"/>
        <v>Adulto</v>
      </c>
      <c r="AJ886" s="23">
        <f t="shared" si="54"/>
        <v>261.78328949219343</v>
      </c>
      <c r="AK886" s="17">
        <f t="shared" si="55"/>
        <v>2178.3767105078064</v>
      </c>
    </row>
    <row r="887" spans="1:37" x14ac:dyDescent="0.25">
      <c r="A887" s="4" t="s">
        <v>1678</v>
      </c>
      <c r="B887" s="2" t="s">
        <v>2538</v>
      </c>
      <c r="C887" s="2" t="s">
        <v>2549</v>
      </c>
      <c r="D887" s="2" t="s">
        <v>2552</v>
      </c>
      <c r="E887" s="13">
        <v>43931</v>
      </c>
      <c r="F887" s="14">
        <v>57</v>
      </c>
      <c r="G887" s="2" t="s">
        <v>2556</v>
      </c>
      <c r="H887" s="2" t="s">
        <v>2558</v>
      </c>
      <c r="I887" s="2" t="s">
        <v>2565</v>
      </c>
      <c r="J887" s="15" t="s">
        <v>4212</v>
      </c>
      <c r="K887" s="13">
        <v>45417</v>
      </c>
      <c r="L887" s="2" t="s">
        <v>5068</v>
      </c>
      <c r="M887" s="2" t="s">
        <v>5071</v>
      </c>
      <c r="N887" s="15" t="s">
        <v>5192</v>
      </c>
      <c r="O887" s="2" t="s">
        <v>5278</v>
      </c>
      <c r="P887" s="2" t="s">
        <v>5281</v>
      </c>
      <c r="Q887" s="2" t="s">
        <v>5285</v>
      </c>
      <c r="R887" s="15">
        <v>341.76</v>
      </c>
      <c r="S887" s="2" t="s">
        <v>5290</v>
      </c>
      <c r="T887" s="2" t="s">
        <v>5292</v>
      </c>
      <c r="U887" s="16">
        <v>0.54298869044529752</v>
      </c>
      <c r="V887" s="15">
        <v>414.21</v>
      </c>
      <c r="W887" s="2" t="s">
        <v>5295</v>
      </c>
      <c r="X887" s="2" t="s">
        <v>5295</v>
      </c>
      <c r="Y887" s="14">
        <v>276</v>
      </c>
      <c r="Z887" s="14">
        <v>4</v>
      </c>
      <c r="AA887" s="2" t="s">
        <v>5297</v>
      </c>
      <c r="AB887" s="2">
        <v>4</v>
      </c>
      <c r="AC887" s="14">
        <v>8</v>
      </c>
      <c r="AD887" s="14">
        <v>3</v>
      </c>
      <c r="AE887" s="2" t="s">
        <v>5299</v>
      </c>
      <c r="AF887" s="2" t="s">
        <v>5294</v>
      </c>
      <c r="AG887" s="2">
        <v>1</v>
      </c>
      <c r="AH887" s="23">
        <f t="shared" si="52"/>
        <v>755.97</v>
      </c>
      <c r="AI887" s="2" t="str">
        <f t="shared" si="53"/>
        <v>Adulto</v>
      </c>
      <c r="AJ887" s="23">
        <f t="shared" si="54"/>
        <v>410.48316031593157</v>
      </c>
      <c r="AK887" s="17">
        <f t="shared" si="55"/>
        <v>345.48683968406846</v>
      </c>
    </row>
    <row r="888" spans="1:37" x14ac:dyDescent="0.25">
      <c r="A888" s="3" t="s">
        <v>1679</v>
      </c>
      <c r="B888" s="1" t="s">
        <v>2539</v>
      </c>
      <c r="C888" s="1" t="s">
        <v>2549</v>
      </c>
      <c r="D888" s="1" t="s">
        <v>2552</v>
      </c>
      <c r="E888" s="9">
        <v>41187</v>
      </c>
      <c r="F888" s="10">
        <v>16</v>
      </c>
      <c r="G888" s="1" t="s">
        <v>2555</v>
      </c>
      <c r="H888" s="1" t="s">
        <v>2562</v>
      </c>
      <c r="I888" s="1" t="s">
        <v>2563</v>
      </c>
      <c r="J888" s="11" t="s">
        <v>4213</v>
      </c>
      <c r="K888" s="9">
        <v>45010</v>
      </c>
      <c r="L888" s="1" t="s">
        <v>5068</v>
      </c>
      <c r="M888" s="1" t="s">
        <v>5074</v>
      </c>
      <c r="N888" s="11" t="s">
        <v>5109</v>
      </c>
      <c r="O888" s="1" t="s">
        <v>5278</v>
      </c>
      <c r="P888" s="1" t="s">
        <v>5279</v>
      </c>
      <c r="Q888" s="1" t="s">
        <v>5285</v>
      </c>
      <c r="R888" s="11">
        <v>1037.78</v>
      </c>
      <c r="S888" s="1" t="s">
        <v>5289</v>
      </c>
      <c r="T888" s="1" t="s">
        <v>5291</v>
      </c>
      <c r="U888" s="12">
        <v>0.98088349537454123</v>
      </c>
      <c r="V888" s="11">
        <v>262.77999999999997</v>
      </c>
      <c r="W888" s="1" t="s">
        <v>5294</v>
      </c>
      <c r="X888" s="1" t="s">
        <v>5295</v>
      </c>
      <c r="Y888" s="10">
        <v>292</v>
      </c>
      <c r="Z888" s="10">
        <v>7</v>
      </c>
      <c r="AA888" s="1" t="s">
        <v>5296</v>
      </c>
      <c r="AB888" s="1">
        <v>4</v>
      </c>
      <c r="AC888" s="10">
        <v>2</v>
      </c>
      <c r="AD888" s="10">
        <v>10</v>
      </c>
      <c r="AE888" s="1" t="s">
        <v>5300</v>
      </c>
      <c r="AF888" s="1" t="s">
        <v>5295</v>
      </c>
      <c r="AG888" s="1">
        <v>2</v>
      </c>
      <c r="AH888" s="17">
        <f t="shared" si="52"/>
        <v>1300.56</v>
      </c>
      <c r="AI888" s="1" t="str">
        <f t="shared" si="53"/>
        <v>Adulto</v>
      </c>
      <c r="AJ888" s="17">
        <f t="shared" si="54"/>
        <v>1275.6978387443132</v>
      </c>
      <c r="AK888" s="17">
        <f t="shared" si="55"/>
        <v>24.862161255686715</v>
      </c>
    </row>
    <row r="889" spans="1:37" x14ac:dyDescent="0.25">
      <c r="A889" s="4" t="s">
        <v>1680</v>
      </c>
      <c r="B889" s="2" t="s">
        <v>2538</v>
      </c>
      <c r="C889" s="2" t="s">
        <v>2544</v>
      </c>
      <c r="D889" s="2" t="s">
        <v>2552</v>
      </c>
      <c r="E889" s="13">
        <v>28525</v>
      </c>
      <c r="F889" s="14">
        <v>28</v>
      </c>
      <c r="G889" s="2" t="s">
        <v>2557</v>
      </c>
      <c r="H889" s="2" t="s">
        <v>2559</v>
      </c>
      <c r="I889" s="2" t="s">
        <v>2566</v>
      </c>
      <c r="J889" s="15" t="s">
        <v>4214</v>
      </c>
      <c r="K889" s="13">
        <v>45463</v>
      </c>
      <c r="L889" s="2" t="s">
        <v>5068</v>
      </c>
      <c r="M889" s="2" t="s">
        <v>5073</v>
      </c>
      <c r="N889" s="15" t="s">
        <v>5237</v>
      </c>
      <c r="O889" s="2" t="s">
        <v>5278</v>
      </c>
      <c r="P889" s="2" t="s">
        <v>5279</v>
      </c>
      <c r="Q889" s="2" t="s">
        <v>5287</v>
      </c>
      <c r="R889" s="15">
        <v>268.2</v>
      </c>
      <c r="S889" s="2" t="s">
        <v>5289</v>
      </c>
      <c r="T889" s="2" t="s">
        <v>5292</v>
      </c>
      <c r="U889" s="16">
        <v>1.228559565089715E-2</v>
      </c>
      <c r="V889" s="15">
        <v>535.94000000000005</v>
      </c>
      <c r="W889" s="2" t="s">
        <v>5295</v>
      </c>
      <c r="X889" s="2" t="s">
        <v>5294</v>
      </c>
      <c r="Y889" s="14">
        <v>260</v>
      </c>
      <c r="Z889" s="14">
        <v>5</v>
      </c>
      <c r="AA889" s="2" t="s">
        <v>5296</v>
      </c>
      <c r="AB889" s="2">
        <v>3</v>
      </c>
      <c r="AC889" s="14">
        <v>5</v>
      </c>
      <c r="AD889" s="14">
        <v>8</v>
      </c>
      <c r="AE889" s="2" t="s">
        <v>5300</v>
      </c>
      <c r="AF889" s="2" t="s">
        <v>5294</v>
      </c>
      <c r="AG889" s="2">
        <v>1</v>
      </c>
      <c r="AH889" s="23">
        <f t="shared" si="52"/>
        <v>804.1400000000001</v>
      </c>
      <c r="AI889" s="2" t="str">
        <f t="shared" si="53"/>
        <v>Adulto</v>
      </c>
      <c r="AJ889" s="23">
        <f t="shared" si="54"/>
        <v>9.8793388867124357</v>
      </c>
      <c r="AK889" s="17">
        <f t="shared" si="55"/>
        <v>794.26066111328771</v>
      </c>
    </row>
    <row r="890" spans="1:37" x14ac:dyDescent="0.25">
      <c r="A890" s="3" t="s">
        <v>1683</v>
      </c>
      <c r="B890" s="1" t="s">
        <v>2537</v>
      </c>
      <c r="C890" s="1" t="s">
        <v>2549</v>
      </c>
      <c r="D890" s="1" t="s">
        <v>2552</v>
      </c>
      <c r="E890" s="9">
        <v>35125</v>
      </c>
      <c r="F890" s="10">
        <v>22</v>
      </c>
      <c r="G890" s="1" t="s">
        <v>2556</v>
      </c>
      <c r="H890" s="1" t="s">
        <v>2562</v>
      </c>
      <c r="I890" s="1" t="s">
        <v>2566</v>
      </c>
      <c r="J890" s="11" t="s">
        <v>4217</v>
      </c>
      <c r="K890" s="9">
        <v>44950</v>
      </c>
      <c r="L890" s="1" t="s">
        <v>5068</v>
      </c>
      <c r="M890" s="1" t="s">
        <v>5073</v>
      </c>
      <c r="N890" s="11" t="s">
        <v>5232</v>
      </c>
      <c r="O890" s="1" t="s">
        <v>5278</v>
      </c>
      <c r="P890" s="1" t="s">
        <v>5282</v>
      </c>
      <c r="Q890" s="1" t="s">
        <v>5286</v>
      </c>
      <c r="R890" s="11">
        <v>1487.66</v>
      </c>
      <c r="S890" s="1" t="s">
        <v>5289</v>
      </c>
      <c r="T890" s="1" t="s">
        <v>5292</v>
      </c>
      <c r="U890" s="12">
        <v>0.29332213312095018</v>
      </c>
      <c r="V890" s="11">
        <v>272.37</v>
      </c>
      <c r="W890" s="1" t="s">
        <v>5295</v>
      </c>
      <c r="X890" s="1" t="s">
        <v>5295</v>
      </c>
      <c r="Y890" s="10">
        <v>87</v>
      </c>
      <c r="Z890" s="10">
        <v>4</v>
      </c>
      <c r="AA890" s="1" t="s">
        <v>5296</v>
      </c>
      <c r="AB890" s="1">
        <v>4</v>
      </c>
      <c r="AC890" s="10">
        <v>8</v>
      </c>
      <c r="AD890" s="10">
        <v>1</v>
      </c>
      <c r="AE890" s="1" t="s">
        <v>5303</v>
      </c>
      <c r="AF890" s="1" t="s">
        <v>5295</v>
      </c>
      <c r="AG890" s="1">
        <v>3</v>
      </c>
      <c r="AH890" s="17">
        <f t="shared" si="52"/>
        <v>1760.0300000000002</v>
      </c>
      <c r="AI890" s="1" t="str">
        <f t="shared" si="53"/>
        <v>Adulto</v>
      </c>
      <c r="AJ890" s="17">
        <f t="shared" si="54"/>
        <v>516.25575395686599</v>
      </c>
      <c r="AK890" s="17">
        <f t="shared" si="55"/>
        <v>1243.7742460431341</v>
      </c>
    </row>
    <row r="891" spans="1:37" x14ac:dyDescent="0.25">
      <c r="A891" s="4" t="s">
        <v>1684</v>
      </c>
      <c r="B891" s="2" t="s">
        <v>2539</v>
      </c>
      <c r="C891" s="2" t="s">
        <v>2546</v>
      </c>
      <c r="D891" s="2" t="s">
        <v>2552</v>
      </c>
      <c r="E891" s="13">
        <v>26309</v>
      </c>
      <c r="F891" s="14">
        <v>41</v>
      </c>
      <c r="G891" s="2" t="s">
        <v>2556</v>
      </c>
      <c r="H891" s="2" t="s">
        <v>2559</v>
      </c>
      <c r="I891" s="2" t="s">
        <v>2565</v>
      </c>
      <c r="J891" s="15" t="s">
        <v>4218</v>
      </c>
      <c r="K891" s="13">
        <v>45124</v>
      </c>
      <c r="L891" s="2" t="s">
        <v>5069</v>
      </c>
      <c r="M891" s="2" t="s">
        <v>5074</v>
      </c>
      <c r="N891" s="15" t="s">
        <v>5266</v>
      </c>
      <c r="O891" s="2" t="s">
        <v>5276</v>
      </c>
      <c r="P891" s="2" t="s">
        <v>5282</v>
      </c>
      <c r="Q891" s="2" t="s">
        <v>5284</v>
      </c>
      <c r="R891" s="15">
        <v>2367.2600000000002</v>
      </c>
      <c r="S891" s="2" t="s">
        <v>5288</v>
      </c>
      <c r="T891" s="2" t="s">
        <v>5292</v>
      </c>
      <c r="U891" s="16">
        <v>0.52507127565877276</v>
      </c>
      <c r="V891" s="15">
        <v>535</v>
      </c>
      <c r="W891" s="2" t="s">
        <v>5295</v>
      </c>
      <c r="X891" s="2" t="s">
        <v>5295</v>
      </c>
      <c r="Y891" s="14">
        <v>36</v>
      </c>
      <c r="Z891" s="14">
        <v>4</v>
      </c>
      <c r="AA891" s="2" t="s">
        <v>5297</v>
      </c>
      <c r="AB891" s="2">
        <v>2</v>
      </c>
      <c r="AC891" s="14">
        <v>1</v>
      </c>
      <c r="AD891" s="14">
        <v>2</v>
      </c>
      <c r="AE891" s="2" t="s">
        <v>5299</v>
      </c>
      <c r="AF891" s="2" t="s">
        <v>5294</v>
      </c>
      <c r="AG891" s="2">
        <v>5</v>
      </c>
      <c r="AH891" s="23">
        <f t="shared" si="52"/>
        <v>2902.26</v>
      </c>
      <c r="AI891" s="2" t="str">
        <f t="shared" si="53"/>
        <v>Adulto</v>
      </c>
      <c r="AJ891" s="23">
        <f t="shared" si="54"/>
        <v>1523.89336049343</v>
      </c>
      <c r="AK891" s="17">
        <f t="shared" si="55"/>
        <v>1378.3666395065702</v>
      </c>
    </row>
    <row r="892" spans="1:37" x14ac:dyDescent="0.25">
      <c r="A892" s="4" t="s">
        <v>1686</v>
      </c>
      <c r="B892" s="2" t="s">
        <v>2540</v>
      </c>
      <c r="C892" s="2" t="s">
        <v>2543</v>
      </c>
      <c r="D892" s="2" t="s">
        <v>2551</v>
      </c>
      <c r="E892" s="13">
        <v>31881</v>
      </c>
      <c r="F892" s="14">
        <v>19</v>
      </c>
      <c r="G892" s="2" t="s">
        <v>2555</v>
      </c>
      <c r="H892" s="2" t="s">
        <v>2562</v>
      </c>
      <c r="I892" s="2" t="s">
        <v>2566</v>
      </c>
      <c r="J892" s="15" t="s">
        <v>4220</v>
      </c>
      <c r="K892" s="13">
        <v>45161</v>
      </c>
      <c r="L892" s="2" t="s">
        <v>5067</v>
      </c>
      <c r="M892" s="2" t="s">
        <v>5073</v>
      </c>
      <c r="N892" s="15" t="s">
        <v>5161</v>
      </c>
      <c r="O892" s="2" t="s">
        <v>5277</v>
      </c>
      <c r="P892" s="2" t="s">
        <v>5279</v>
      </c>
      <c r="Q892" s="2" t="s">
        <v>5286</v>
      </c>
      <c r="R892" s="15">
        <v>2867.63</v>
      </c>
      <c r="S892" s="2" t="s">
        <v>5289</v>
      </c>
      <c r="T892" s="2" t="s">
        <v>5292</v>
      </c>
      <c r="U892" s="16">
        <v>0.67275590765057969</v>
      </c>
      <c r="V892" s="15">
        <v>625.16999999999996</v>
      </c>
      <c r="W892" s="2" t="s">
        <v>5295</v>
      </c>
      <c r="X892" s="2" t="s">
        <v>5294</v>
      </c>
      <c r="Y892" s="14">
        <v>174</v>
      </c>
      <c r="Z892" s="14">
        <v>13</v>
      </c>
      <c r="AA892" s="2" t="s">
        <v>5297</v>
      </c>
      <c r="AB892" s="2">
        <v>3</v>
      </c>
      <c r="AC892" s="14">
        <v>1</v>
      </c>
      <c r="AD892" s="14">
        <v>1</v>
      </c>
      <c r="AE892" s="2" t="s">
        <v>5303</v>
      </c>
      <c r="AF892" s="2" t="s">
        <v>5295</v>
      </c>
      <c r="AG892" s="2">
        <v>4</v>
      </c>
      <c r="AH892" s="23">
        <f t="shared" si="52"/>
        <v>3492.8</v>
      </c>
      <c r="AI892" s="2" t="str">
        <f t="shared" si="53"/>
        <v>Adulto</v>
      </c>
      <c r="AJ892" s="23">
        <f t="shared" si="54"/>
        <v>2349.801834241945</v>
      </c>
      <c r="AK892" s="17">
        <f t="shared" si="55"/>
        <v>1142.9981657580552</v>
      </c>
    </row>
    <row r="893" spans="1:37" x14ac:dyDescent="0.25">
      <c r="A893" s="4" t="s">
        <v>1688</v>
      </c>
      <c r="B893" s="2" t="s">
        <v>2533</v>
      </c>
      <c r="C893" s="2" t="s">
        <v>2548</v>
      </c>
      <c r="D893" s="2" t="s">
        <v>2551</v>
      </c>
      <c r="E893" s="13">
        <v>38822</v>
      </c>
      <c r="F893" s="14">
        <v>50</v>
      </c>
      <c r="G893" s="2" t="s">
        <v>2557</v>
      </c>
      <c r="H893" s="2" t="s">
        <v>2558</v>
      </c>
      <c r="I893" s="2" t="s">
        <v>2565</v>
      </c>
      <c r="J893" s="15" t="s">
        <v>4222</v>
      </c>
      <c r="K893" s="13">
        <v>45536</v>
      </c>
      <c r="L893" s="2" t="s">
        <v>5069</v>
      </c>
      <c r="M893" s="2" t="s">
        <v>5073</v>
      </c>
      <c r="N893" s="15" t="s">
        <v>5181</v>
      </c>
      <c r="O893" s="2" t="s">
        <v>5274</v>
      </c>
      <c r="P893" s="2" t="s">
        <v>5279</v>
      </c>
      <c r="Q893" s="2" t="s">
        <v>5284</v>
      </c>
      <c r="R893" s="15">
        <v>1162.6600000000001</v>
      </c>
      <c r="S893" s="2" t="s">
        <v>5289</v>
      </c>
      <c r="T893" s="2" t="s">
        <v>5291</v>
      </c>
      <c r="U893" s="16">
        <v>0.80245998066456659</v>
      </c>
      <c r="V893" s="15">
        <v>382.62</v>
      </c>
      <c r="W893" s="2" t="s">
        <v>5295</v>
      </c>
      <c r="X893" s="2" t="s">
        <v>5294</v>
      </c>
      <c r="Y893" s="14">
        <v>48</v>
      </c>
      <c r="Z893" s="14">
        <v>8</v>
      </c>
      <c r="AA893" s="2" t="s">
        <v>5296</v>
      </c>
      <c r="AB893" s="2">
        <v>4</v>
      </c>
      <c r="AC893" s="14">
        <v>5</v>
      </c>
      <c r="AD893" s="14">
        <v>4</v>
      </c>
      <c r="AE893" s="2" t="s">
        <v>5301</v>
      </c>
      <c r="AF893" s="2" t="s">
        <v>5295</v>
      </c>
      <c r="AG893" s="2">
        <v>3</v>
      </c>
      <c r="AH893" s="23">
        <f t="shared" si="52"/>
        <v>1545.2800000000002</v>
      </c>
      <c r="AI893" s="2" t="str">
        <f t="shared" si="53"/>
        <v>Adulto</v>
      </c>
      <c r="AJ893" s="23">
        <f t="shared" si="54"/>
        <v>1240.0253589213416</v>
      </c>
      <c r="AK893" s="17">
        <f t="shared" si="55"/>
        <v>305.25464107865855</v>
      </c>
    </row>
    <row r="894" spans="1:37" x14ac:dyDescent="0.25">
      <c r="A894" s="3" t="s">
        <v>1689</v>
      </c>
      <c r="B894" s="1" t="s">
        <v>2539</v>
      </c>
      <c r="C894" s="1" t="s">
        <v>2548</v>
      </c>
      <c r="D894" s="1" t="s">
        <v>2551</v>
      </c>
      <c r="E894" s="9">
        <v>18573</v>
      </c>
      <c r="F894" s="10">
        <v>59</v>
      </c>
      <c r="G894" s="1" t="s">
        <v>2556</v>
      </c>
      <c r="H894" s="1" t="s">
        <v>2559</v>
      </c>
      <c r="I894" s="1" t="s">
        <v>2565</v>
      </c>
      <c r="J894" s="11" t="s">
        <v>4223</v>
      </c>
      <c r="K894" s="9">
        <v>45286</v>
      </c>
      <c r="L894" s="1" t="s">
        <v>5069</v>
      </c>
      <c r="M894" s="1" t="s">
        <v>5074</v>
      </c>
      <c r="N894" s="11" t="s">
        <v>5169</v>
      </c>
      <c r="O894" s="1" t="s">
        <v>5274</v>
      </c>
      <c r="P894" s="1" t="s">
        <v>5279</v>
      </c>
      <c r="Q894" s="1" t="s">
        <v>5286</v>
      </c>
      <c r="R894" s="11">
        <v>244.58</v>
      </c>
      <c r="S894" s="1" t="s">
        <v>5288</v>
      </c>
      <c r="T894" s="1" t="s">
        <v>5291</v>
      </c>
      <c r="U894" s="12">
        <v>0.93070983008571417</v>
      </c>
      <c r="V894" s="11">
        <v>516.64</v>
      </c>
      <c r="W894" s="1" t="s">
        <v>5295</v>
      </c>
      <c r="X894" s="1" t="s">
        <v>5294</v>
      </c>
      <c r="Y894" s="10">
        <v>23</v>
      </c>
      <c r="Z894" s="10">
        <v>5</v>
      </c>
      <c r="AA894" s="1" t="s">
        <v>5298</v>
      </c>
      <c r="AB894" s="1">
        <v>1</v>
      </c>
      <c r="AC894" s="10">
        <v>5</v>
      </c>
      <c r="AD894" s="10">
        <v>7</v>
      </c>
      <c r="AE894" s="1" t="s">
        <v>5302</v>
      </c>
      <c r="AF894" s="1" t="s">
        <v>5294</v>
      </c>
      <c r="AG894" s="1">
        <v>2</v>
      </c>
      <c r="AH894" s="17">
        <f t="shared" si="52"/>
        <v>761.22</v>
      </c>
      <c r="AI894" s="1" t="str">
        <f t="shared" si="53"/>
        <v>Adulto</v>
      </c>
      <c r="AJ894" s="17">
        <f t="shared" si="54"/>
        <v>708.47493685784741</v>
      </c>
      <c r="AK894" s="17">
        <f t="shared" si="55"/>
        <v>52.745063142152617</v>
      </c>
    </row>
    <row r="895" spans="1:37" x14ac:dyDescent="0.25">
      <c r="A895" s="3" t="s">
        <v>1691</v>
      </c>
      <c r="B895" s="1" t="s">
        <v>2539</v>
      </c>
      <c r="C895" s="1" t="s">
        <v>2546</v>
      </c>
      <c r="D895" s="1" t="s">
        <v>2552</v>
      </c>
      <c r="E895" s="9">
        <v>18418</v>
      </c>
      <c r="F895" s="10">
        <v>34</v>
      </c>
      <c r="G895" s="1" t="s">
        <v>2554</v>
      </c>
      <c r="H895" s="1" t="s">
        <v>2558</v>
      </c>
      <c r="I895" s="1" t="s">
        <v>2565</v>
      </c>
      <c r="J895" s="11" t="s">
        <v>4225</v>
      </c>
      <c r="K895" s="9">
        <v>45185</v>
      </c>
      <c r="L895" s="1" t="s">
        <v>5068</v>
      </c>
      <c r="M895" s="1" t="s">
        <v>5074</v>
      </c>
      <c r="N895" s="11" t="s">
        <v>5252</v>
      </c>
      <c r="O895" s="1" t="s">
        <v>5278</v>
      </c>
      <c r="P895" s="1" t="s">
        <v>5282</v>
      </c>
      <c r="Q895" s="1" t="s">
        <v>5285</v>
      </c>
      <c r="R895" s="11">
        <v>53.4</v>
      </c>
      <c r="S895" s="1" t="s">
        <v>5288</v>
      </c>
      <c r="T895" s="1" t="s">
        <v>5291</v>
      </c>
      <c r="U895" s="12">
        <v>0.41664028570532041</v>
      </c>
      <c r="V895" s="11">
        <v>166.21</v>
      </c>
      <c r="W895" s="1" t="s">
        <v>5295</v>
      </c>
      <c r="X895" s="1" t="s">
        <v>5294</v>
      </c>
      <c r="Y895" s="10">
        <v>262</v>
      </c>
      <c r="Z895" s="10">
        <v>1</v>
      </c>
      <c r="AA895" s="1" t="s">
        <v>5297</v>
      </c>
      <c r="AB895" s="1">
        <v>4</v>
      </c>
      <c r="AC895" s="10">
        <v>1</v>
      </c>
      <c r="AD895" s="10">
        <v>1</v>
      </c>
      <c r="AE895" s="1" t="s">
        <v>5302</v>
      </c>
      <c r="AF895" s="1" t="s">
        <v>5294</v>
      </c>
      <c r="AG895" s="1">
        <v>4</v>
      </c>
      <c r="AH895" s="17">
        <f t="shared" si="52"/>
        <v>219.61</v>
      </c>
      <c r="AI895" s="1" t="str">
        <f t="shared" si="53"/>
        <v>Adulto</v>
      </c>
      <c r="AJ895" s="17">
        <f t="shared" si="54"/>
        <v>91.498373143745425</v>
      </c>
      <c r="AK895" s="17">
        <f t="shared" si="55"/>
        <v>128.11162685625459</v>
      </c>
    </row>
    <row r="896" spans="1:37" x14ac:dyDescent="0.25">
      <c r="A896" s="4" t="s">
        <v>1692</v>
      </c>
      <c r="B896" s="2" t="s">
        <v>2542</v>
      </c>
      <c r="C896" s="2" t="s">
        <v>2549</v>
      </c>
      <c r="D896" s="2" t="s">
        <v>2551</v>
      </c>
      <c r="E896" s="13">
        <v>28045</v>
      </c>
      <c r="F896" s="14">
        <v>39</v>
      </c>
      <c r="G896" s="2" t="s">
        <v>2554</v>
      </c>
      <c r="H896" s="2" t="s">
        <v>2562</v>
      </c>
      <c r="I896" s="2" t="s">
        <v>2564</v>
      </c>
      <c r="J896" s="15" t="s">
        <v>4226</v>
      </c>
      <c r="K896" s="13">
        <v>45217</v>
      </c>
      <c r="L896" s="2" t="s">
        <v>5069</v>
      </c>
      <c r="M896" s="2" t="s">
        <v>5072</v>
      </c>
      <c r="N896" s="15" t="s">
        <v>5217</v>
      </c>
      <c r="O896" s="2" t="s">
        <v>5274</v>
      </c>
      <c r="P896" s="2" t="s">
        <v>5282</v>
      </c>
      <c r="Q896" s="2" t="s">
        <v>5287</v>
      </c>
      <c r="R896" s="15">
        <v>55.61</v>
      </c>
      <c r="S896" s="2" t="s">
        <v>5288</v>
      </c>
      <c r="T896" s="2" t="s">
        <v>5292</v>
      </c>
      <c r="U896" s="16">
        <v>0.5117502277870527</v>
      </c>
      <c r="V896" s="15">
        <v>742.02</v>
      </c>
      <c r="W896" s="2" t="s">
        <v>5295</v>
      </c>
      <c r="X896" s="2" t="s">
        <v>5295</v>
      </c>
      <c r="Y896" s="14">
        <v>205</v>
      </c>
      <c r="Z896" s="14">
        <v>2</v>
      </c>
      <c r="AA896" s="2" t="s">
        <v>5298</v>
      </c>
      <c r="AB896" s="2">
        <v>2</v>
      </c>
      <c r="AC896" s="14">
        <v>0</v>
      </c>
      <c r="AD896" s="14">
        <v>8</v>
      </c>
      <c r="AE896" s="2" t="s">
        <v>5301</v>
      </c>
      <c r="AF896" s="2" t="s">
        <v>5295</v>
      </c>
      <c r="AG896" s="2">
        <v>1</v>
      </c>
      <c r="AH896" s="23">
        <f t="shared" si="52"/>
        <v>797.63</v>
      </c>
      <c r="AI896" s="2" t="str">
        <f t="shared" si="53"/>
        <v>Adulto</v>
      </c>
      <c r="AJ896" s="23">
        <f t="shared" si="54"/>
        <v>408.18733418978684</v>
      </c>
      <c r="AK896" s="17">
        <f t="shared" si="55"/>
        <v>389.44266581021316</v>
      </c>
    </row>
    <row r="897" spans="1:37" x14ac:dyDescent="0.25">
      <c r="A897" s="3" t="s">
        <v>1695</v>
      </c>
      <c r="B897" s="1" t="s">
        <v>2536</v>
      </c>
      <c r="C897" s="1" t="s">
        <v>2543</v>
      </c>
      <c r="D897" s="1" t="s">
        <v>2552</v>
      </c>
      <c r="E897" s="9">
        <v>29071</v>
      </c>
      <c r="F897" s="10">
        <v>52</v>
      </c>
      <c r="G897" s="1" t="s">
        <v>2557</v>
      </c>
      <c r="H897" s="1" t="s">
        <v>2560</v>
      </c>
      <c r="I897" s="1" t="s">
        <v>2563</v>
      </c>
      <c r="J897" s="11" t="s">
        <v>4229</v>
      </c>
      <c r="K897" s="9">
        <v>45524</v>
      </c>
      <c r="L897" s="1" t="s">
        <v>5068</v>
      </c>
      <c r="M897" s="1" t="s">
        <v>5073</v>
      </c>
      <c r="N897" s="11" t="s">
        <v>5195</v>
      </c>
      <c r="O897" s="1" t="s">
        <v>5276</v>
      </c>
      <c r="P897" s="1" t="s">
        <v>5281</v>
      </c>
      <c r="Q897" s="1" t="s">
        <v>5286</v>
      </c>
      <c r="R897" s="11">
        <v>2019.28</v>
      </c>
      <c r="S897" s="1" t="s">
        <v>5288</v>
      </c>
      <c r="T897" s="1" t="s">
        <v>5293</v>
      </c>
      <c r="U897" s="12">
        <v>0.20685883662438151</v>
      </c>
      <c r="V897" s="11">
        <v>261.64</v>
      </c>
      <c r="W897" s="1" t="s">
        <v>5295</v>
      </c>
      <c r="X897" s="1" t="s">
        <v>5295</v>
      </c>
      <c r="Y897" s="10">
        <v>240</v>
      </c>
      <c r="Z897" s="10">
        <v>1</v>
      </c>
      <c r="AA897" s="1" t="s">
        <v>5297</v>
      </c>
      <c r="AB897" s="1">
        <v>4</v>
      </c>
      <c r="AC897" s="10">
        <v>8</v>
      </c>
      <c r="AD897" s="10">
        <v>3</v>
      </c>
      <c r="AE897" s="1" t="s">
        <v>5300</v>
      </c>
      <c r="AF897" s="1" t="s">
        <v>5295</v>
      </c>
      <c r="AG897" s="1">
        <v>3</v>
      </c>
      <c r="AH897" s="17">
        <f t="shared" si="52"/>
        <v>2280.92</v>
      </c>
      <c r="AI897" s="1" t="str">
        <f t="shared" si="53"/>
        <v>Adulto</v>
      </c>
      <c r="AJ897" s="17">
        <f t="shared" si="54"/>
        <v>471.8284576332843</v>
      </c>
      <c r="AK897" s="17">
        <f t="shared" si="55"/>
        <v>1809.0915423667157</v>
      </c>
    </row>
    <row r="898" spans="1:37" x14ac:dyDescent="0.25">
      <c r="A898" s="4" t="s">
        <v>1696</v>
      </c>
      <c r="B898" s="2" t="s">
        <v>2541</v>
      </c>
      <c r="C898" s="2" t="s">
        <v>2544</v>
      </c>
      <c r="D898" s="2" t="s">
        <v>2551</v>
      </c>
      <c r="E898" s="13">
        <v>30210</v>
      </c>
      <c r="F898" s="14">
        <v>60</v>
      </c>
      <c r="G898" s="2" t="s">
        <v>2557</v>
      </c>
      <c r="H898" s="2" t="s">
        <v>2559</v>
      </c>
      <c r="I898" s="2" t="s">
        <v>2565</v>
      </c>
      <c r="J898" s="15" t="s">
        <v>4230</v>
      </c>
      <c r="K898" s="13">
        <v>45250</v>
      </c>
      <c r="L898" s="2" t="s">
        <v>5067</v>
      </c>
      <c r="M898" s="2" t="s">
        <v>5070</v>
      </c>
      <c r="N898" s="15" t="s">
        <v>5165</v>
      </c>
      <c r="O898" s="2" t="s">
        <v>5274</v>
      </c>
      <c r="P898" s="2" t="s">
        <v>5280</v>
      </c>
      <c r="Q898" s="2" t="s">
        <v>5284</v>
      </c>
      <c r="R898" s="15">
        <v>2193.6999999999998</v>
      </c>
      <c r="S898" s="2" t="s">
        <v>5289</v>
      </c>
      <c r="T898" s="2" t="s">
        <v>5291</v>
      </c>
      <c r="U898" s="16">
        <v>0.93536095742878578</v>
      </c>
      <c r="V898" s="15">
        <v>519.07000000000005</v>
      </c>
      <c r="W898" s="2" t="s">
        <v>5294</v>
      </c>
      <c r="X898" s="2" t="s">
        <v>5295</v>
      </c>
      <c r="Y898" s="14">
        <v>122</v>
      </c>
      <c r="Z898" s="14">
        <v>10</v>
      </c>
      <c r="AA898" s="2" t="s">
        <v>5298</v>
      </c>
      <c r="AB898" s="2">
        <v>1</v>
      </c>
      <c r="AC898" s="14">
        <v>3</v>
      </c>
      <c r="AD898" s="14">
        <v>9</v>
      </c>
      <c r="AE898" s="2" t="s">
        <v>5299</v>
      </c>
      <c r="AF898" s="2" t="s">
        <v>5295</v>
      </c>
      <c r="AG898" s="2">
        <v>0</v>
      </c>
      <c r="AH898" s="23">
        <f t="shared" ref="AH898:AH961" si="56">R898+V898</f>
        <v>2712.77</v>
      </c>
      <c r="AI898" s="2" t="str">
        <f t="shared" ref="AI898:AI961" si="57">IF(F898&lt;15,"Niño",IF(F898&lt;65,"Adulto","Adulto Mayor"))</f>
        <v>Adulto</v>
      </c>
      <c r="AJ898" s="23">
        <f t="shared" ref="AJ898:AJ961" si="58">AH898*U898</f>
        <v>2537.4191444840872</v>
      </c>
      <c r="AK898" s="17">
        <f t="shared" si="55"/>
        <v>175.35085551591283</v>
      </c>
    </row>
    <row r="899" spans="1:37" x14ac:dyDescent="0.25">
      <c r="A899" s="3" t="s">
        <v>1697</v>
      </c>
      <c r="B899" s="1" t="s">
        <v>2542</v>
      </c>
      <c r="C899" s="1" t="s">
        <v>2546</v>
      </c>
      <c r="D899" s="1" t="s">
        <v>2551</v>
      </c>
      <c r="E899" s="9">
        <v>27360</v>
      </c>
      <c r="F899" s="10">
        <v>52</v>
      </c>
      <c r="G899" s="1" t="s">
        <v>2556</v>
      </c>
      <c r="H899" s="1" t="s">
        <v>2562</v>
      </c>
      <c r="I899" s="1" t="s">
        <v>2564</v>
      </c>
      <c r="J899" s="11" t="s">
        <v>4231</v>
      </c>
      <c r="K899" s="9">
        <v>45571</v>
      </c>
      <c r="L899" s="1" t="s">
        <v>5067</v>
      </c>
      <c r="M899" s="1" t="s">
        <v>2563</v>
      </c>
      <c r="N899" s="11" t="s">
        <v>5186</v>
      </c>
      <c r="O899" s="1" t="s">
        <v>5278</v>
      </c>
      <c r="P899" s="1" t="s">
        <v>5282</v>
      </c>
      <c r="Q899" s="1" t="s">
        <v>5284</v>
      </c>
      <c r="R899" s="11">
        <v>1563.96</v>
      </c>
      <c r="S899" s="1" t="s">
        <v>5288</v>
      </c>
      <c r="T899" s="1" t="s">
        <v>5293</v>
      </c>
      <c r="U899" s="12">
        <v>0.44847034182590972</v>
      </c>
      <c r="V899" s="11">
        <v>550.23</v>
      </c>
      <c r="W899" s="1" t="s">
        <v>5294</v>
      </c>
      <c r="X899" s="1" t="s">
        <v>5295</v>
      </c>
      <c r="Y899" s="10">
        <v>19</v>
      </c>
      <c r="Z899" s="10">
        <v>0</v>
      </c>
      <c r="AA899" s="1" t="s">
        <v>5298</v>
      </c>
      <c r="AB899" s="1">
        <v>4</v>
      </c>
      <c r="AC899" s="10">
        <v>8</v>
      </c>
      <c r="AD899" s="10">
        <v>5</v>
      </c>
      <c r="AE899" s="1" t="s">
        <v>5302</v>
      </c>
      <c r="AF899" s="1" t="s">
        <v>5295</v>
      </c>
      <c r="AG899" s="1">
        <v>5</v>
      </c>
      <c r="AH899" s="17">
        <f t="shared" si="56"/>
        <v>2114.19</v>
      </c>
      <c r="AI899" s="1" t="str">
        <f t="shared" si="57"/>
        <v>Adulto</v>
      </c>
      <c r="AJ899" s="17">
        <f t="shared" si="58"/>
        <v>948.15151198492015</v>
      </c>
      <c r="AK899" s="17">
        <f t="shared" ref="AK899:AK962" si="59">AH899-AJ899</f>
        <v>1166.03848801508</v>
      </c>
    </row>
    <row r="900" spans="1:37" x14ac:dyDescent="0.25">
      <c r="A900" s="3" t="s">
        <v>1699</v>
      </c>
      <c r="B900" s="1" t="s">
        <v>2542</v>
      </c>
      <c r="C900" s="1" t="s">
        <v>2547</v>
      </c>
      <c r="D900" s="1" t="s">
        <v>2551</v>
      </c>
      <c r="E900" s="9">
        <v>38658</v>
      </c>
      <c r="F900" s="10">
        <v>24</v>
      </c>
      <c r="G900" s="1" t="s">
        <v>2556</v>
      </c>
      <c r="H900" s="1" t="s">
        <v>2560</v>
      </c>
      <c r="I900" s="1" t="s">
        <v>2564</v>
      </c>
      <c r="J900" s="11" t="s">
        <v>4233</v>
      </c>
      <c r="K900" s="9">
        <v>45062</v>
      </c>
      <c r="L900" s="1" t="s">
        <v>5067</v>
      </c>
      <c r="M900" s="1" t="s">
        <v>2563</v>
      </c>
      <c r="N900" s="11" t="s">
        <v>5198</v>
      </c>
      <c r="O900" s="1" t="s">
        <v>5278</v>
      </c>
      <c r="P900" s="1" t="s">
        <v>5282</v>
      </c>
      <c r="Q900" s="1" t="s">
        <v>5284</v>
      </c>
      <c r="R900" s="11">
        <v>2747.44</v>
      </c>
      <c r="S900" s="1" t="s">
        <v>5289</v>
      </c>
      <c r="T900" s="1" t="s">
        <v>5293</v>
      </c>
      <c r="U900" s="12">
        <v>4.6511148267466267E-2</v>
      </c>
      <c r="V900" s="11">
        <v>598.82000000000005</v>
      </c>
      <c r="W900" s="1" t="s">
        <v>5294</v>
      </c>
      <c r="X900" s="1" t="s">
        <v>5294</v>
      </c>
      <c r="Y900" s="10">
        <v>279</v>
      </c>
      <c r="Z900" s="10">
        <v>10</v>
      </c>
      <c r="AA900" s="1" t="s">
        <v>5297</v>
      </c>
      <c r="AB900" s="1">
        <v>4</v>
      </c>
      <c r="AC900" s="10">
        <v>2</v>
      </c>
      <c r="AD900" s="10">
        <v>5</v>
      </c>
      <c r="AE900" s="1" t="s">
        <v>5302</v>
      </c>
      <c r="AF900" s="1" t="s">
        <v>5294</v>
      </c>
      <c r="AG900" s="1">
        <v>2</v>
      </c>
      <c r="AH900" s="17">
        <f t="shared" si="56"/>
        <v>3346.26</v>
      </c>
      <c r="AI900" s="1" t="str">
        <f t="shared" si="57"/>
        <v>Adulto</v>
      </c>
      <c r="AJ900" s="17">
        <f t="shared" si="58"/>
        <v>155.63839500149169</v>
      </c>
      <c r="AK900" s="17">
        <f t="shared" si="59"/>
        <v>3190.6216049985087</v>
      </c>
    </row>
    <row r="901" spans="1:37" x14ac:dyDescent="0.25">
      <c r="A901" s="4" t="s">
        <v>1700</v>
      </c>
      <c r="B901" s="2" t="s">
        <v>2534</v>
      </c>
      <c r="C901" s="2" t="s">
        <v>2545</v>
      </c>
      <c r="D901" s="2" t="s">
        <v>2551</v>
      </c>
      <c r="E901" s="13">
        <v>35115</v>
      </c>
      <c r="F901" s="14">
        <v>26</v>
      </c>
      <c r="G901" s="2" t="s">
        <v>2555</v>
      </c>
      <c r="H901" s="2" t="s">
        <v>2559</v>
      </c>
      <c r="I901" s="2" t="s">
        <v>2566</v>
      </c>
      <c r="J901" s="15" t="s">
        <v>4234</v>
      </c>
      <c r="K901" s="13">
        <v>45531</v>
      </c>
      <c r="L901" s="2" t="s">
        <v>5069</v>
      </c>
      <c r="M901" s="2" t="s">
        <v>5070</v>
      </c>
      <c r="N901" s="15" t="s">
        <v>5111</v>
      </c>
      <c r="O901" s="2" t="s">
        <v>5275</v>
      </c>
      <c r="P901" s="2" t="s">
        <v>5283</v>
      </c>
      <c r="Q901" s="2" t="s">
        <v>5287</v>
      </c>
      <c r="R901" s="15">
        <v>869.19</v>
      </c>
      <c r="S901" s="2" t="s">
        <v>5289</v>
      </c>
      <c r="T901" s="2" t="s">
        <v>5288</v>
      </c>
      <c r="U901" s="16">
        <v>0.12758074436216479</v>
      </c>
      <c r="V901" s="15">
        <v>23.75</v>
      </c>
      <c r="W901" s="2" t="s">
        <v>5295</v>
      </c>
      <c r="X901" s="2" t="s">
        <v>5295</v>
      </c>
      <c r="Y901" s="14">
        <v>107</v>
      </c>
      <c r="Z901" s="14">
        <v>8</v>
      </c>
      <c r="AA901" s="2" t="s">
        <v>5297</v>
      </c>
      <c r="AB901" s="2">
        <v>1</v>
      </c>
      <c r="AC901" s="14">
        <v>0</v>
      </c>
      <c r="AD901" s="14">
        <v>1</v>
      </c>
      <c r="AE901" s="2" t="s">
        <v>5302</v>
      </c>
      <c r="AF901" s="2" t="s">
        <v>5295</v>
      </c>
      <c r="AG901" s="2">
        <v>0</v>
      </c>
      <c r="AH901" s="23">
        <f t="shared" si="56"/>
        <v>892.94</v>
      </c>
      <c r="AI901" s="2" t="str">
        <f t="shared" si="57"/>
        <v>Adulto</v>
      </c>
      <c r="AJ901" s="23">
        <f t="shared" si="58"/>
        <v>113.92194987075143</v>
      </c>
      <c r="AK901" s="17">
        <f t="shared" si="59"/>
        <v>779.01805012924865</v>
      </c>
    </row>
    <row r="902" spans="1:37" x14ac:dyDescent="0.25">
      <c r="A902" s="4" t="s">
        <v>1704</v>
      </c>
      <c r="B902" s="2" t="s">
        <v>2541</v>
      </c>
      <c r="C902" s="2" t="s">
        <v>2549</v>
      </c>
      <c r="D902" s="2" t="s">
        <v>2551</v>
      </c>
      <c r="E902" s="13">
        <v>35789</v>
      </c>
      <c r="F902" s="14">
        <v>17</v>
      </c>
      <c r="G902" s="2" t="s">
        <v>2555</v>
      </c>
      <c r="H902" s="2" t="s">
        <v>2559</v>
      </c>
      <c r="I902" s="2" t="s">
        <v>2565</v>
      </c>
      <c r="J902" s="15" t="s">
        <v>4238</v>
      </c>
      <c r="K902" s="13">
        <v>45497</v>
      </c>
      <c r="L902" s="2" t="s">
        <v>5069</v>
      </c>
      <c r="M902" s="2" t="s">
        <v>5070</v>
      </c>
      <c r="N902" s="15" t="s">
        <v>5200</v>
      </c>
      <c r="O902" s="2" t="s">
        <v>5276</v>
      </c>
      <c r="P902" s="2" t="s">
        <v>5283</v>
      </c>
      <c r="Q902" s="2" t="s">
        <v>5284</v>
      </c>
      <c r="R902" s="15">
        <v>1971.16</v>
      </c>
      <c r="S902" s="2" t="s">
        <v>5289</v>
      </c>
      <c r="T902" s="2" t="s">
        <v>5291</v>
      </c>
      <c r="U902" s="16">
        <v>0.73234322064900637</v>
      </c>
      <c r="V902" s="15">
        <v>700.87</v>
      </c>
      <c r="W902" s="2" t="s">
        <v>5295</v>
      </c>
      <c r="X902" s="2" t="s">
        <v>5295</v>
      </c>
      <c r="Y902" s="14">
        <v>209</v>
      </c>
      <c r="Z902" s="14">
        <v>7</v>
      </c>
      <c r="AA902" s="2" t="s">
        <v>5296</v>
      </c>
      <c r="AB902" s="2">
        <v>1</v>
      </c>
      <c r="AC902" s="14">
        <v>8</v>
      </c>
      <c r="AD902" s="14">
        <v>2</v>
      </c>
      <c r="AE902" s="2" t="s">
        <v>5302</v>
      </c>
      <c r="AF902" s="2" t="s">
        <v>5294</v>
      </c>
      <c r="AG902" s="2">
        <v>5</v>
      </c>
      <c r="AH902" s="23">
        <f t="shared" si="56"/>
        <v>2672.03</v>
      </c>
      <c r="AI902" s="2" t="str">
        <f t="shared" si="57"/>
        <v>Adulto</v>
      </c>
      <c r="AJ902" s="23">
        <f t="shared" si="58"/>
        <v>1956.8430558707646</v>
      </c>
      <c r="AK902" s="17">
        <f t="shared" si="59"/>
        <v>715.1869441292356</v>
      </c>
    </row>
    <row r="903" spans="1:37" x14ac:dyDescent="0.25">
      <c r="A903" s="4" t="s">
        <v>1708</v>
      </c>
      <c r="B903" s="2" t="s">
        <v>2535</v>
      </c>
      <c r="C903" s="2" t="s">
        <v>2544</v>
      </c>
      <c r="D903" s="2" t="s">
        <v>2551</v>
      </c>
      <c r="E903" s="13">
        <v>36911</v>
      </c>
      <c r="F903" s="14">
        <v>27</v>
      </c>
      <c r="G903" s="2" t="s">
        <v>2555</v>
      </c>
      <c r="H903" s="2" t="s">
        <v>2559</v>
      </c>
      <c r="I903" s="2" t="s">
        <v>2563</v>
      </c>
      <c r="J903" s="15" t="s">
        <v>4242</v>
      </c>
      <c r="K903" s="13">
        <v>45125</v>
      </c>
      <c r="L903" s="2" t="s">
        <v>5068</v>
      </c>
      <c r="M903" s="2" t="s">
        <v>5074</v>
      </c>
      <c r="N903" s="15" t="s">
        <v>5113</v>
      </c>
      <c r="O903" s="2" t="s">
        <v>5277</v>
      </c>
      <c r="P903" s="2" t="s">
        <v>5279</v>
      </c>
      <c r="Q903" s="2" t="s">
        <v>5287</v>
      </c>
      <c r="R903" s="15">
        <v>1598.48</v>
      </c>
      <c r="S903" s="2" t="s">
        <v>5290</v>
      </c>
      <c r="T903" s="2" t="s">
        <v>5293</v>
      </c>
      <c r="U903" s="16">
        <v>0.63400145713172318</v>
      </c>
      <c r="V903" s="15">
        <v>40.17</v>
      </c>
      <c r="W903" s="2" t="s">
        <v>5294</v>
      </c>
      <c r="X903" s="2" t="s">
        <v>5295</v>
      </c>
      <c r="Y903" s="14">
        <v>2</v>
      </c>
      <c r="Z903" s="14">
        <v>14</v>
      </c>
      <c r="AA903" s="2" t="s">
        <v>5296</v>
      </c>
      <c r="AB903" s="2">
        <v>4</v>
      </c>
      <c r="AC903" s="14">
        <v>1</v>
      </c>
      <c r="AD903" s="14">
        <v>4</v>
      </c>
      <c r="AE903" s="2" t="s">
        <v>5299</v>
      </c>
      <c r="AF903" s="2" t="s">
        <v>5295</v>
      </c>
      <c r="AG903" s="2">
        <v>0</v>
      </c>
      <c r="AH903" s="23">
        <f t="shared" si="56"/>
        <v>1638.65</v>
      </c>
      <c r="AI903" s="2" t="str">
        <f t="shared" si="57"/>
        <v>Adulto</v>
      </c>
      <c r="AJ903" s="23">
        <f t="shared" si="58"/>
        <v>1038.9064877288984</v>
      </c>
      <c r="AK903" s="17">
        <f t="shared" si="59"/>
        <v>599.74351227110174</v>
      </c>
    </row>
    <row r="904" spans="1:37" x14ac:dyDescent="0.25">
      <c r="A904" s="3" t="s">
        <v>1711</v>
      </c>
      <c r="B904" s="1" t="s">
        <v>2533</v>
      </c>
      <c r="C904" s="1" t="s">
        <v>2546</v>
      </c>
      <c r="D904" s="1" t="s">
        <v>2551</v>
      </c>
      <c r="E904" s="9">
        <v>40274</v>
      </c>
      <c r="F904" s="10">
        <v>48</v>
      </c>
      <c r="G904" s="1" t="s">
        <v>2557</v>
      </c>
      <c r="H904" s="1" t="s">
        <v>2558</v>
      </c>
      <c r="I904" s="1" t="s">
        <v>2565</v>
      </c>
      <c r="J904" s="11" t="s">
        <v>4245</v>
      </c>
      <c r="K904" s="9">
        <v>45039</v>
      </c>
      <c r="L904" s="1" t="s">
        <v>5068</v>
      </c>
      <c r="M904" s="1" t="s">
        <v>2563</v>
      </c>
      <c r="N904" s="11" t="s">
        <v>5248</v>
      </c>
      <c r="O904" s="1" t="s">
        <v>5274</v>
      </c>
      <c r="P904" s="1" t="s">
        <v>5282</v>
      </c>
      <c r="Q904" s="1" t="s">
        <v>5287</v>
      </c>
      <c r="R904" s="11">
        <v>2521.13</v>
      </c>
      <c r="S904" s="1" t="s">
        <v>5288</v>
      </c>
      <c r="T904" s="1" t="s">
        <v>5293</v>
      </c>
      <c r="U904" s="12">
        <v>0.47615579888781911</v>
      </c>
      <c r="V904" s="11">
        <v>458.41</v>
      </c>
      <c r="W904" s="1" t="s">
        <v>5295</v>
      </c>
      <c r="X904" s="1" t="s">
        <v>5295</v>
      </c>
      <c r="Y904" s="10">
        <v>8</v>
      </c>
      <c r="Z904" s="10">
        <v>14</v>
      </c>
      <c r="AA904" s="1" t="s">
        <v>5298</v>
      </c>
      <c r="AB904" s="1">
        <v>2</v>
      </c>
      <c r="AC904" s="10">
        <v>2</v>
      </c>
      <c r="AD904" s="10">
        <v>9</v>
      </c>
      <c r="AE904" s="1" t="s">
        <v>5302</v>
      </c>
      <c r="AF904" s="1" t="s">
        <v>5294</v>
      </c>
      <c r="AG904" s="1">
        <v>5</v>
      </c>
      <c r="AH904" s="17">
        <f t="shared" si="56"/>
        <v>2979.54</v>
      </c>
      <c r="AI904" s="1" t="str">
        <f t="shared" si="57"/>
        <v>Adulto</v>
      </c>
      <c r="AJ904" s="17">
        <f t="shared" si="58"/>
        <v>1418.7252490182125</v>
      </c>
      <c r="AK904" s="17">
        <f t="shared" si="59"/>
        <v>1560.8147509817875</v>
      </c>
    </row>
    <row r="905" spans="1:37" x14ac:dyDescent="0.25">
      <c r="A905" s="3" t="s">
        <v>1715</v>
      </c>
      <c r="B905" s="1" t="s">
        <v>2534</v>
      </c>
      <c r="C905" s="1" t="s">
        <v>2550</v>
      </c>
      <c r="D905" s="1" t="s">
        <v>2551</v>
      </c>
      <c r="E905" s="9">
        <v>41681</v>
      </c>
      <c r="F905" s="10">
        <v>23</v>
      </c>
      <c r="G905" s="1" t="s">
        <v>2556</v>
      </c>
      <c r="H905" s="1" t="s">
        <v>2561</v>
      </c>
      <c r="I905" s="1" t="s">
        <v>2565</v>
      </c>
      <c r="J905" s="11" t="s">
        <v>4249</v>
      </c>
      <c r="K905" s="9">
        <v>45343</v>
      </c>
      <c r="L905" s="1" t="s">
        <v>5068</v>
      </c>
      <c r="M905" s="1" t="s">
        <v>5070</v>
      </c>
      <c r="N905" s="11" t="s">
        <v>5252</v>
      </c>
      <c r="O905" s="1" t="s">
        <v>5274</v>
      </c>
      <c r="P905" s="1" t="s">
        <v>5283</v>
      </c>
      <c r="Q905" s="1" t="s">
        <v>5286</v>
      </c>
      <c r="R905" s="11">
        <v>630.83000000000004</v>
      </c>
      <c r="S905" s="1" t="s">
        <v>5289</v>
      </c>
      <c r="T905" s="1" t="s">
        <v>5288</v>
      </c>
      <c r="U905" s="12">
        <v>0.66330023882566469</v>
      </c>
      <c r="V905" s="11">
        <v>120.48</v>
      </c>
      <c r="W905" s="1" t="s">
        <v>5294</v>
      </c>
      <c r="X905" s="1" t="s">
        <v>5295</v>
      </c>
      <c r="Y905" s="10">
        <v>299</v>
      </c>
      <c r="Z905" s="10">
        <v>14</v>
      </c>
      <c r="AA905" s="1" t="s">
        <v>5296</v>
      </c>
      <c r="AB905" s="1">
        <v>1</v>
      </c>
      <c r="AC905" s="10">
        <v>6</v>
      </c>
      <c r="AD905" s="10">
        <v>6</v>
      </c>
      <c r="AE905" s="1" t="s">
        <v>5302</v>
      </c>
      <c r="AF905" s="1" t="s">
        <v>5294</v>
      </c>
      <c r="AG905" s="1">
        <v>1</v>
      </c>
      <c r="AH905" s="17">
        <f t="shared" si="56"/>
        <v>751.31000000000006</v>
      </c>
      <c r="AI905" s="1" t="str">
        <f t="shared" si="57"/>
        <v>Adulto</v>
      </c>
      <c r="AJ905" s="17">
        <f t="shared" si="58"/>
        <v>498.34410243211016</v>
      </c>
      <c r="AK905" s="17">
        <f t="shared" si="59"/>
        <v>252.9658975678899</v>
      </c>
    </row>
    <row r="906" spans="1:37" x14ac:dyDescent="0.25">
      <c r="A906" s="4" t="s">
        <v>1718</v>
      </c>
      <c r="B906" s="2" t="s">
        <v>2542</v>
      </c>
      <c r="C906" s="2" t="s">
        <v>2545</v>
      </c>
      <c r="D906" s="2" t="s">
        <v>2552</v>
      </c>
      <c r="E906" s="13">
        <v>36483</v>
      </c>
      <c r="F906" s="14">
        <v>27</v>
      </c>
      <c r="G906" s="2" t="s">
        <v>2555</v>
      </c>
      <c r="H906" s="2" t="s">
        <v>2560</v>
      </c>
      <c r="I906" s="2" t="s">
        <v>2563</v>
      </c>
      <c r="J906" s="15" t="s">
        <v>4252</v>
      </c>
      <c r="K906" s="13">
        <v>45487</v>
      </c>
      <c r="L906" s="2" t="s">
        <v>5069</v>
      </c>
      <c r="M906" s="2" t="s">
        <v>2563</v>
      </c>
      <c r="N906" s="15" t="s">
        <v>5228</v>
      </c>
      <c r="O906" s="2" t="s">
        <v>5276</v>
      </c>
      <c r="P906" s="2" t="s">
        <v>5283</v>
      </c>
      <c r="Q906" s="2" t="s">
        <v>5285</v>
      </c>
      <c r="R906" s="15">
        <v>164.12</v>
      </c>
      <c r="S906" s="2" t="s">
        <v>5289</v>
      </c>
      <c r="T906" s="2" t="s">
        <v>5292</v>
      </c>
      <c r="U906" s="16">
        <v>0.5961255719044537</v>
      </c>
      <c r="V906" s="15">
        <v>599.38</v>
      </c>
      <c r="W906" s="2" t="s">
        <v>5294</v>
      </c>
      <c r="X906" s="2" t="s">
        <v>5295</v>
      </c>
      <c r="Y906" s="14">
        <v>233</v>
      </c>
      <c r="Z906" s="14">
        <v>2</v>
      </c>
      <c r="AA906" s="2" t="s">
        <v>5297</v>
      </c>
      <c r="AB906" s="2">
        <v>4</v>
      </c>
      <c r="AC906" s="14">
        <v>3</v>
      </c>
      <c r="AD906" s="14">
        <v>10</v>
      </c>
      <c r="AE906" s="2" t="s">
        <v>5302</v>
      </c>
      <c r="AF906" s="2" t="s">
        <v>5294</v>
      </c>
      <c r="AG906" s="2">
        <v>5</v>
      </c>
      <c r="AH906" s="23">
        <f t="shared" si="56"/>
        <v>763.5</v>
      </c>
      <c r="AI906" s="2" t="str">
        <f t="shared" si="57"/>
        <v>Adulto</v>
      </c>
      <c r="AJ906" s="23">
        <f t="shared" si="58"/>
        <v>455.14187414905041</v>
      </c>
      <c r="AK906" s="17">
        <f t="shared" si="59"/>
        <v>308.35812585094959</v>
      </c>
    </row>
    <row r="907" spans="1:37" x14ac:dyDescent="0.25">
      <c r="A907" s="4" t="s">
        <v>1724</v>
      </c>
      <c r="B907" s="2" t="s">
        <v>2538</v>
      </c>
      <c r="C907" s="2" t="s">
        <v>2547</v>
      </c>
      <c r="D907" s="2" t="s">
        <v>2552</v>
      </c>
      <c r="E907" s="13">
        <v>23821</v>
      </c>
      <c r="F907" s="14">
        <v>43</v>
      </c>
      <c r="G907" s="2" t="s">
        <v>2553</v>
      </c>
      <c r="H907" s="2" t="s">
        <v>2559</v>
      </c>
      <c r="I907" s="2" t="s">
        <v>2563</v>
      </c>
      <c r="J907" s="15" t="s">
        <v>4258</v>
      </c>
      <c r="K907" s="13">
        <v>45253</v>
      </c>
      <c r="L907" s="2" t="s">
        <v>5069</v>
      </c>
      <c r="M907" s="2" t="s">
        <v>5073</v>
      </c>
      <c r="N907" s="15" t="s">
        <v>5100</v>
      </c>
      <c r="O907" s="2" t="s">
        <v>5275</v>
      </c>
      <c r="P907" s="2" t="s">
        <v>5282</v>
      </c>
      <c r="Q907" s="2" t="s">
        <v>5286</v>
      </c>
      <c r="R907" s="15">
        <v>1090.8900000000001</v>
      </c>
      <c r="S907" s="2" t="s">
        <v>5288</v>
      </c>
      <c r="T907" s="2" t="s">
        <v>5293</v>
      </c>
      <c r="U907" s="16">
        <v>0.3094454063903368</v>
      </c>
      <c r="V907" s="15">
        <v>224.55</v>
      </c>
      <c r="W907" s="2" t="s">
        <v>5295</v>
      </c>
      <c r="X907" s="2" t="s">
        <v>5295</v>
      </c>
      <c r="Y907" s="14">
        <v>152</v>
      </c>
      <c r="Z907" s="14">
        <v>7</v>
      </c>
      <c r="AA907" s="2" t="s">
        <v>5297</v>
      </c>
      <c r="AB907" s="2">
        <v>4</v>
      </c>
      <c r="AC907" s="14">
        <v>0</v>
      </c>
      <c r="AD907" s="14">
        <v>5</v>
      </c>
      <c r="AE907" s="2" t="s">
        <v>5301</v>
      </c>
      <c r="AF907" s="2" t="s">
        <v>5295</v>
      </c>
      <c r="AG907" s="2">
        <v>5</v>
      </c>
      <c r="AH907" s="23">
        <f t="shared" si="56"/>
        <v>1315.44</v>
      </c>
      <c r="AI907" s="2" t="str">
        <f t="shared" si="57"/>
        <v>Adulto</v>
      </c>
      <c r="AJ907" s="23">
        <f t="shared" si="58"/>
        <v>407.05686538210466</v>
      </c>
      <c r="AK907" s="17">
        <f t="shared" si="59"/>
        <v>908.38313461789539</v>
      </c>
    </row>
    <row r="908" spans="1:37" x14ac:dyDescent="0.25">
      <c r="A908" s="4" t="s">
        <v>1728</v>
      </c>
      <c r="B908" s="2" t="s">
        <v>2542</v>
      </c>
      <c r="C908" s="2" t="s">
        <v>2543</v>
      </c>
      <c r="D908" s="2" t="s">
        <v>2551</v>
      </c>
      <c r="E908" s="13">
        <v>39230</v>
      </c>
      <c r="F908" s="14">
        <v>63</v>
      </c>
      <c r="G908" s="2" t="s">
        <v>2557</v>
      </c>
      <c r="H908" s="2" t="s">
        <v>2562</v>
      </c>
      <c r="I908" s="2" t="s">
        <v>2565</v>
      </c>
      <c r="J908" s="15" t="s">
        <v>4262</v>
      </c>
      <c r="K908" s="13">
        <v>44971</v>
      </c>
      <c r="L908" s="2" t="s">
        <v>5069</v>
      </c>
      <c r="M908" s="2" t="s">
        <v>2563</v>
      </c>
      <c r="N908" s="15" t="s">
        <v>5088</v>
      </c>
      <c r="O908" s="2" t="s">
        <v>5276</v>
      </c>
      <c r="P908" s="2" t="s">
        <v>5280</v>
      </c>
      <c r="Q908" s="2" t="s">
        <v>5286</v>
      </c>
      <c r="R908" s="15">
        <v>1529.98</v>
      </c>
      <c r="S908" s="2" t="s">
        <v>5290</v>
      </c>
      <c r="T908" s="2" t="s">
        <v>5291</v>
      </c>
      <c r="U908" s="16">
        <v>0.59511114632737983</v>
      </c>
      <c r="V908" s="15">
        <v>709.29</v>
      </c>
      <c r="W908" s="2" t="s">
        <v>5295</v>
      </c>
      <c r="X908" s="2" t="s">
        <v>5295</v>
      </c>
      <c r="Y908" s="14">
        <v>298</v>
      </c>
      <c r="Z908" s="14">
        <v>11</v>
      </c>
      <c r="AA908" s="2" t="s">
        <v>5297</v>
      </c>
      <c r="AB908" s="2">
        <v>1</v>
      </c>
      <c r="AC908" s="14">
        <v>8</v>
      </c>
      <c r="AD908" s="14">
        <v>5</v>
      </c>
      <c r="AE908" s="2" t="s">
        <v>5300</v>
      </c>
      <c r="AF908" s="2" t="s">
        <v>5294</v>
      </c>
      <c r="AG908" s="2">
        <v>5</v>
      </c>
      <c r="AH908" s="23">
        <f t="shared" si="56"/>
        <v>2239.27</v>
      </c>
      <c r="AI908" s="2" t="str">
        <f t="shared" si="57"/>
        <v>Adulto</v>
      </c>
      <c r="AJ908" s="23">
        <f t="shared" si="58"/>
        <v>1332.6145366365117</v>
      </c>
      <c r="AK908" s="17">
        <f t="shared" si="59"/>
        <v>906.65546336348825</v>
      </c>
    </row>
    <row r="909" spans="1:37" x14ac:dyDescent="0.25">
      <c r="A909" s="4" t="s">
        <v>1730</v>
      </c>
      <c r="B909" s="2" t="s">
        <v>2534</v>
      </c>
      <c r="C909" s="2" t="s">
        <v>2549</v>
      </c>
      <c r="D909" s="2" t="s">
        <v>2551</v>
      </c>
      <c r="E909" s="13">
        <v>43677</v>
      </c>
      <c r="F909" s="14">
        <v>44</v>
      </c>
      <c r="G909" s="2" t="s">
        <v>2557</v>
      </c>
      <c r="H909" s="2" t="s">
        <v>2559</v>
      </c>
      <c r="I909" s="2" t="s">
        <v>2564</v>
      </c>
      <c r="J909" s="15" t="s">
        <v>4264</v>
      </c>
      <c r="K909" s="13">
        <v>45014</v>
      </c>
      <c r="L909" s="2" t="s">
        <v>5069</v>
      </c>
      <c r="M909" s="2" t="s">
        <v>2563</v>
      </c>
      <c r="N909" s="15" t="s">
        <v>5119</v>
      </c>
      <c r="O909" s="2" t="s">
        <v>5276</v>
      </c>
      <c r="P909" s="2" t="s">
        <v>5283</v>
      </c>
      <c r="Q909" s="2" t="s">
        <v>5286</v>
      </c>
      <c r="R909" s="15">
        <v>1019.89</v>
      </c>
      <c r="S909" s="2" t="s">
        <v>5289</v>
      </c>
      <c r="T909" s="2" t="s">
        <v>5292</v>
      </c>
      <c r="U909" s="16">
        <v>0.4785173012674947</v>
      </c>
      <c r="V909" s="15">
        <v>38.049999999999997</v>
      </c>
      <c r="W909" s="2" t="s">
        <v>5294</v>
      </c>
      <c r="X909" s="2" t="s">
        <v>5294</v>
      </c>
      <c r="Y909" s="14">
        <v>102</v>
      </c>
      <c r="Z909" s="14">
        <v>13</v>
      </c>
      <c r="AA909" s="2" t="s">
        <v>5298</v>
      </c>
      <c r="AB909" s="2">
        <v>1</v>
      </c>
      <c r="AC909" s="14">
        <v>1</v>
      </c>
      <c r="AD909" s="14">
        <v>9</v>
      </c>
      <c r="AE909" s="2" t="s">
        <v>5302</v>
      </c>
      <c r="AF909" s="2" t="s">
        <v>5295</v>
      </c>
      <c r="AG909" s="2">
        <v>5</v>
      </c>
      <c r="AH909" s="23">
        <f t="shared" si="56"/>
        <v>1057.94</v>
      </c>
      <c r="AI909" s="2" t="str">
        <f t="shared" si="57"/>
        <v>Adulto</v>
      </c>
      <c r="AJ909" s="23">
        <f t="shared" si="58"/>
        <v>506.24259370293339</v>
      </c>
      <c r="AK909" s="17">
        <f t="shared" si="59"/>
        <v>551.69740629706666</v>
      </c>
    </row>
    <row r="910" spans="1:37" x14ac:dyDescent="0.25">
      <c r="A910" s="3" t="s">
        <v>1731</v>
      </c>
      <c r="B910" s="1" t="s">
        <v>2537</v>
      </c>
      <c r="C910" s="1" t="s">
        <v>2543</v>
      </c>
      <c r="D910" s="1" t="s">
        <v>2552</v>
      </c>
      <c r="E910" s="9">
        <v>25587</v>
      </c>
      <c r="F910" s="10">
        <v>39</v>
      </c>
      <c r="G910" s="1" t="s">
        <v>2556</v>
      </c>
      <c r="H910" s="1" t="s">
        <v>2560</v>
      </c>
      <c r="I910" s="1" t="s">
        <v>2563</v>
      </c>
      <c r="J910" s="11" t="s">
        <v>4265</v>
      </c>
      <c r="K910" s="9">
        <v>45553</v>
      </c>
      <c r="L910" s="1" t="s">
        <v>5069</v>
      </c>
      <c r="M910" s="1" t="s">
        <v>5070</v>
      </c>
      <c r="N910" s="11" t="s">
        <v>5217</v>
      </c>
      <c r="O910" s="1" t="s">
        <v>5274</v>
      </c>
      <c r="P910" s="1" t="s">
        <v>5281</v>
      </c>
      <c r="Q910" s="1" t="s">
        <v>5286</v>
      </c>
      <c r="R910" s="11">
        <v>2991.56</v>
      </c>
      <c r="S910" s="1" t="s">
        <v>5290</v>
      </c>
      <c r="T910" s="1" t="s">
        <v>5291</v>
      </c>
      <c r="U910" s="12">
        <v>0.5431246268331652</v>
      </c>
      <c r="V910" s="11">
        <v>172.03</v>
      </c>
      <c r="W910" s="1" t="s">
        <v>5295</v>
      </c>
      <c r="X910" s="1" t="s">
        <v>5295</v>
      </c>
      <c r="Y910" s="10">
        <v>207</v>
      </c>
      <c r="Z910" s="10">
        <v>0</v>
      </c>
      <c r="AA910" s="1" t="s">
        <v>5296</v>
      </c>
      <c r="AB910" s="1">
        <v>2</v>
      </c>
      <c r="AC910" s="10">
        <v>7</v>
      </c>
      <c r="AD910" s="10">
        <v>6</v>
      </c>
      <c r="AE910" s="1" t="s">
        <v>5302</v>
      </c>
      <c r="AF910" s="1" t="s">
        <v>5295</v>
      </c>
      <c r="AG910" s="1">
        <v>4</v>
      </c>
      <c r="AH910" s="17">
        <f t="shared" si="56"/>
        <v>3163.59</v>
      </c>
      <c r="AI910" s="1" t="str">
        <f t="shared" si="57"/>
        <v>Adulto</v>
      </c>
      <c r="AJ910" s="17">
        <f t="shared" si="58"/>
        <v>1718.2236382031331</v>
      </c>
      <c r="AK910" s="17">
        <f t="shared" si="59"/>
        <v>1445.3663617968671</v>
      </c>
    </row>
    <row r="911" spans="1:37" x14ac:dyDescent="0.25">
      <c r="A911" s="4" t="s">
        <v>1732</v>
      </c>
      <c r="B911" s="2" t="s">
        <v>2534</v>
      </c>
      <c r="C911" s="2" t="s">
        <v>2548</v>
      </c>
      <c r="D911" s="2" t="s">
        <v>2551</v>
      </c>
      <c r="E911" s="13">
        <v>30761</v>
      </c>
      <c r="F911" s="14">
        <v>40</v>
      </c>
      <c r="G911" s="2" t="s">
        <v>2556</v>
      </c>
      <c r="H911" s="2" t="s">
        <v>2562</v>
      </c>
      <c r="I911" s="2" t="s">
        <v>2563</v>
      </c>
      <c r="J911" s="15" t="s">
        <v>4266</v>
      </c>
      <c r="K911" s="13">
        <v>45284</v>
      </c>
      <c r="L911" s="2" t="s">
        <v>5067</v>
      </c>
      <c r="M911" s="2" t="s">
        <v>2563</v>
      </c>
      <c r="N911" s="15" t="s">
        <v>5231</v>
      </c>
      <c r="O911" s="2" t="s">
        <v>5278</v>
      </c>
      <c r="P911" s="2" t="s">
        <v>5280</v>
      </c>
      <c r="Q911" s="2" t="s">
        <v>5286</v>
      </c>
      <c r="R911" s="15">
        <v>710.34</v>
      </c>
      <c r="S911" s="2" t="s">
        <v>5290</v>
      </c>
      <c r="T911" s="2" t="s">
        <v>5288</v>
      </c>
      <c r="U911" s="16">
        <v>8.0872915526463141E-3</v>
      </c>
      <c r="V911" s="15">
        <v>401.85</v>
      </c>
      <c r="W911" s="2" t="s">
        <v>5294</v>
      </c>
      <c r="X911" s="2" t="s">
        <v>5294</v>
      </c>
      <c r="Y911" s="14">
        <v>150</v>
      </c>
      <c r="Z911" s="14">
        <v>4</v>
      </c>
      <c r="AA911" s="2" t="s">
        <v>5297</v>
      </c>
      <c r="AB911" s="2">
        <v>2</v>
      </c>
      <c r="AC911" s="14">
        <v>9</v>
      </c>
      <c r="AD911" s="14">
        <v>10</v>
      </c>
      <c r="AE911" s="2" t="s">
        <v>5302</v>
      </c>
      <c r="AF911" s="2" t="s">
        <v>5294</v>
      </c>
      <c r="AG911" s="2">
        <v>0</v>
      </c>
      <c r="AH911" s="23">
        <f t="shared" si="56"/>
        <v>1112.19</v>
      </c>
      <c r="AI911" s="2" t="str">
        <f t="shared" si="57"/>
        <v>Adulto</v>
      </c>
      <c r="AJ911" s="23">
        <f t="shared" si="58"/>
        <v>8.9946047919377037</v>
      </c>
      <c r="AK911" s="17">
        <f t="shared" si="59"/>
        <v>1103.1953952080623</v>
      </c>
    </row>
    <row r="912" spans="1:37" x14ac:dyDescent="0.25">
      <c r="A912" s="3" t="s">
        <v>1735</v>
      </c>
      <c r="B912" s="1" t="s">
        <v>2533</v>
      </c>
      <c r="C912" s="1" t="s">
        <v>2544</v>
      </c>
      <c r="D912" s="1" t="s">
        <v>2552</v>
      </c>
      <c r="E912" s="9">
        <v>29342</v>
      </c>
      <c r="F912" s="10">
        <v>25</v>
      </c>
      <c r="G912" s="1" t="s">
        <v>2554</v>
      </c>
      <c r="H912" s="1" t="s">
        <v>2559</v>
      </c>
      <c r="I912" s="1" t="s">
        <v>2566</v>
      </c>
      <c r="J912" s="11" t="s">
        <v>4269</v>
      </c>
      <c r="K912" s="9">
        <v>45129</v>
      </c>
      <c r="L912" s="1" t="s">
        <v>5069</v>
      </c>
      <c r="M912" s="1" t="s">
        <v>5072</v>
      </c>
      <c r="N912" s="11" t="s">
        <v>5231</v>
      </c>
      <c r="O912" s="1" t="s">
        <v>5277</v>
      </c>
      <c r="P912" s="1" t="s">
        <v>5282</v>
      </c>
      <c r="Q912" s="1" t="s">
        <v>5286</v>
      </c>
      <c r="R912" s="11">
        <v>2817.5</v>
      </c>
      <c r="S912" s="1" t="s">
        <v>5289</v>
      </c>
      <c r="T912" s="1" t="s">
        <v>5291</v>
      </c>
      <c r="U912" s="12">
        <v>0.26146680640071662</v>
      </c>
      <c r="V912" s="11">
        <v>67.42</v>
      </c>
      <c r="W912" s="1" t="s">
        <v>5295</v>
      </c>
      <c r="X912" s="1" t="s">
        <v>5295</v>
      </c>
      <c r="Y912" s="10">
        <v>299</v>
      </c>
      <c r="Z912" s="10">
        <v>2</v>
      </c>
      <c r="AA912" s="1" t="s">
        <v>5297</v>
      </c>
      <c r="AB912" s="1">
        <v>3</v>
      </c>
      <c r="AC912" s="10">
        <v>1</v>
      </c>
      <c r="AD912" s="10">
        <v>2</v>
      </c>
      <c r="AE912" s="1" t="s">
        <v>5302</v>
      </c>
      <c r="AF912" s="1" t="s">
        <v>5295</v>
      </c>
      <c r="AG912" s="1">
        <v>5</v>
      </c>
      <c r="AH912" s="17">
        <f t="shared" si="56"/>
        <v>2884.92</v>
      </c>
      <c r="AI912" s="1" t="str">
        <f t="shared" si="57"/>
        <v>Adulto</v>
      </c>
      <c r="AJ912" s="17">
        <f t="shared" si="58"/>
        <v>754.31081912155537</v>
      </c>
      <c r="AK912" s="17">
        <f t="shared" si="59"/>
        <v>2130.6091808784449</v>
      </c>
    </row>
    <row r="913" spans="1:37" x14ac:dyDescent="0.25">
      <c r="A913" s="4" t="s">
        <v>1736</v>
      </c>
      <c r="B913" s="2" t="s">
        <v>2539</v>
      </c>
      <c r="C913" s="2" t="s">
        <v>2546</v>
      </c>
      <c r="D913" s="2" t="s">
        <v>2552</v>
      </c>
      <c r="E913" s="13">
        <v>25740</v>
      </c>
      <c r="F913" s="14">
        <v>59</v>
      </c>
      <c r="G913" s="2" t="s">
        <v>2553</v>
      </c>
      <c r="H913" s="2" t="s">
        <v>2562</v>
      </c>
      <c r="I913" s="2" t="s">
        <v>2563</v>
      </c>
      <c r="J913" s="15" t="s">
        <v>4270</v>
      </c>
      <c r="K913" s="13">
        <v>45255</v>
      </c>
      <c r="L913" s="2" t="s">
        <v>5068</v>
      </c>
      <c r="M913" s="2" t="s">
        <v>5074</v>
      </c>
      <c r="N913" s="15" t="s">
        <v>5162</v>
      </c>
      <c r="O913" s="2" t="s">
        <v>5277</v>
      </c>
      <c r="P913" s="2" t="s">
        <v>5279</v>
      </c>
      <c r="Q913" s="2" t="s">
        <v>5287</v>
      </c>
      <c r="R913" s="15">
        <v>964.89</v>
      </c>
      <c r="S913" s="2" t="s">
        <v>5289</v>
      </c>
      <c r="T913" s="2" t="s">
        <v>5292</v>
      </c>
      <c r="U913" s="16">
        <v>0.1079115373746181</v>
      </c>
      <c r="V913" s="15">
        <v>186.48</v>
      </c>
      <c r="W913" s="2" t="s">
        <v>5294</v>
      </c>
      <c r="X913" s="2" t="s">
        <v>5295</v>
      </c>
      <c r="Y913" s="14">
        <v>117</v>
      </c>
      <c r="Z913" s="14">
        <v>7</v>
      </c>
      <c r="AA913" s="2" t="s">
        <v>5298</v>
      </c>
      <c r="AB913" s="2">
        <v>4</v>
      </c>
      <c r="AC913" s="14">
        <v>9</v>
      </c>
      <c r="AD913" s="14">
        <v>7</v>
      </c>
      <c r="AE913" s="2" t="s">
        <v>5300</v>
      </c>
      <c r="AF913" s="2" t="s">
        <v>5295</v>
      </c>
      <c r="AG913" s="2">
        <v>3</v>
      </c>
      <c r="AH913" s="23">
        <f t="shared" si="56"/>
        <v>1151.3699999999999</v>
      </c>
      <c r="AI913" s="2" t="str">
        <f t="shared" si="57"/>
        <v>Adulto</v>
      </c>
      <c r="AJ913" s="23">
        <f t="shared" si="58"/>
        <v>124.24610678701403</v>
      </c>
      <c r="AK913" s="17">
        <f t="shared" si="59"/>
        <v>1027.1238932129859</v>
      </c>
    </row>
    <row r="914" spans="1:37" x14ac:dyDescent="0.25">
      <c r="A914" s="3" t="s">
        <v>1741</v>
      </c>
      <c r="B914" s="1" t="s">
        <v>2541</v>
      </c>
      <c r="C914" s="1" t="s">
        <v>2545</v>
      </c>
      <c r="D914" s="1" t="s">
        <v>2552</v>
      </c>
      <c r="E914" s="9">
        <v>19064</v>
      </c>
      <c r="F914" s="10">
        <v>62</v>
      </c>
      <c r="G914" s="1" t="s">
        <v>2557</v>
      </c>
      <c r="H914" s="1" t="s">
        <v>2559</v>
      </c>
      <c r="I914" s="1" t="s">
        <v>2564</v>
      </c>
      <c r="J914" s="11" t="s">
        <v>4275</v>
      </c>
      <c r="K914" s="9">
        <v>45329</v>
      </c>
      <c r="L914" s="1" t="s">
        <v>5067</v>
      </c>
      <c r="M914" s="1" t="s">
        <v>2563</v>
      </c>
      <c r="N914" s="11" t="s">
        <v>5231</v>
      </c>
      <c r="O914" s="1" t="s">
        <v>5278</v>
      </c>
      <c r="P914" s="1" t="s">
        <v>5282</v>
      </c>
      <c r="Q914" s="1" t="s">
        <v>5287</v>
      </c>
      <c r="R914" s="11">
        <v>1741.1</v>
      </c>
      <c r="S914" s="1" t="s">
        <v>5290</v>
      </c>
      <c r="T914" s="1" t="s">
        <v>5288</v>
      </c>
      <c r="U914" s="12">
        <v>2.7029196168892881E-2</v>
      </c>
      <c r="V914" s="11">
        <v>267.18</v>
      </c>
      <c r="W914" s="1" t="s">
        <v>5295</v>
      </c>
      <c r="X914" s="1" t="s">
        <v>5295</v>
      </c>
      <c r="Y914" s="10">
        <v>228</v>
      </c>
      <c r="Z914" s="10">
        <v>0</v>
      </c>
      <c r="AA914" s="1" t="s">
        <v>5296</v>
      </c>
      <c r="AB914" s="1">
        <v>2</v>
      </c>
      <c r="AC914" s="10">
        <v>9</v>
      </c>
      <c r="AD914" s="10">
        <v>9</v>
      </c>
      <c r="AE914" s="1" t="s">
        <v>5302</v>
      </c>
      <c r="AF914" s="1" t="s">
        <v>5294</v>
      </c>
      <c r="AG914" s="1">
        <v>0</v>
      </c>
      <c r="AH914" s="17">
        <f t="shared" si="56"/>
        <v>2008.28</v>
      </c>
      <c r="AI914" s="1" t="str">
        <f t="shared" si="57"/>
        <v>Adulto</v>
      </c>
      <c r="AJ914" s="17">
        <f t="shared" si="58"/>
        <v>54.282194082064194</v>
      </c>
      <c r="AK914" s="17">
        <f t="shared" si="59"/>
        <v>1953.9978059179357</v>
      </c>
    </row>
    <row r="915" spans="1:37" x14ac:dyDescent="0.25">
      <c r="A915" s="3" t="s">
        <v>1743</v>
      </c>
      <c r="B915" s="1" t="s">
        <v>2535</v>
      </c>
      <c r="C915" s="1" t="s">
        <v>2548</v>
      </c>
      <c r="D915" s="1" t="s">
        <v>2552</v>
      </c>
      <c r="E915" s="9">
        <v>38041</v>
      </c>
      <c r="F915" s="10">
        <v>45</v>
      </c>
      <c r="G915" s="1" t="s">
        <v>2554</v>
      </c>
      <c r="H915" s="1" t="s">
        <v>2558</v>
      </c>
      <c r="I915" s="1" t="s">
        <v>2566</v>
      </c>
      <c r="J915" s="11" t="s">
        <v>4277</v>
      </c>
      <c r="K915" s="9">
        <v>45025</v>
      </c>
      <c r="L915" s="1" t="s">
        <v>5067</v>
      </c>
      <c r="M915" s="1" t="s">
        <v>2563</v>
      </c>
      <c r="N915" s="11" t="s">
        <v>5091</v>
      </c>
      <c r="O915" s="1" t="s">
        <v>5274</v>
      </c>
      <c r="P915" s="1" t="s">
        <v>5281</v>
      </c>
      <c r="Q915" s="1" t="s">
        <v>5284</v>
      </c>
      <c r="R915" s="11">
        <v>1331.51</v>
      </c>
      <c r="S915" s="1" t="s">
        <v>5290</v>
      </c>
      <c r="T915" s="1" t="s">
        <v>5292</v>
      </c>
      <c r="U915" s="12">
        <v>0.79247375065377601</v>
      </c>
      <c r="V915" s="11">
        <v>798.02</v>
      </c>
      <c r="W915" s="1" t="s">
        <v>5294</v>
      </c>
      <c r="X915" s="1" t="s">
        <v>5294</v>
      </c>
      <c r="Y915" s="10">
        <v>136</v>
      </c>
      <c r="Z915" s="10">
        <v>11</v>
      </c>
      <c r="AA915" s="1" t="s">
        <v>5297</v>
      </c>
      <c r="AB915" s="1">
        <v>4</v>
      </c>
      <c r="AC915" s="10">
        <v>4</v>
      </c>
      <c r="AD915" s="10">
        <v>6</v>
      </c>
      <c r="AE915" s="1" t="s">
        <v>5303</v>
      </c>
      <c r="AF915" s="1" t="s">
        <v>5294</v>
      </c>
      <c r="AG915" s="1">
        <v>0</v>
      </c>
      <c r="AH915" s="17">
        <f t="shared" si="56"/>
        <v>2129.5299999999997</v>
      </c>
      <c r="AI915" s="1" t="str">
        <f t="shared" si="57"/>
        <v>Adulto</v>
      </c>
      <c r="AJ915" s="17">
        <f t="shared" si="58"/>
        <v>1687.5966262297354</v>
      </c>
      <c r="AK915" s="17">
        <f t="shared" si="59"/>
        <v>441.93337377026432</v>
      </c>
    </row>
    <row r="916" spans="1:37" x14ac:dyDescent="0.25">
      <c r="A916" s="4" t="s">
        <v>1744</v>
      </c>
      <c r="B916" s="2" t="s">
        <v>2537</v>
      </c>
      <c r="C916" s="2" t="s">
        <v>2549</v>
      </c>
      <c r="D916" s="2" t="s">
        <v>2552</v>
      </c>
      <c r="E916" s="13">
        <v>30762</v>
      </c>
      <c r="F916" s="14">
        <v>18</v>
      </c>
      <c r="G916" s="2" t="s">
        <v>2556</v>
      </c>
      <c r="H916" s="2" t="s">
        <v>2558</v>
      </c>
      <c r="I916" s="2" t="s">
        <v>2564</v>
      </c>
      <c r="J916" s="15" t="s">
        <v>4278</v>
      </c>
      <c r="K916" s="13">
        <v>44966</v>
      </c>
      <c r="L916" s="2" t="s">
        <v>5068</v>
      </c>
      <c r="M916" s="2" t="s">
        <v>5070</v>
      </c>
      <c r="N916" s="15" t="s">
        <v>5224</v>
      </c>
      <c r="O916" s="2" t="s">
        <v>5277</v>
      </c>
      <c r="P916" s="2" t="s">
        <v>5283</v>
      </c>
      <c r="Q916" s="2" t="s">
        <v>5284</v>
      </c>
      <c r="R916" s="15">
        <v>1800.63</v>
      </c>
      <c r="S916" s="2" t="s">
        <v>5290</v>
      </c>
      <c r="T916" s="2" t="s">
        <v>5293</v>
      </c>
      <c r="U916" s="16">
        <v>0.31497162979091808</v>
      </c>
      <c r="V916" s="15">
        <v>614.29</v>
      </c>
      <c r="W916" s="2" t="s">
        <v>5294</v>
      </c>
      <c r="X916" s="2" t="s">
        <v>5294</v>
      </c>
      <c r="Y916" s="14">
        <v>239</v>
      </c>
      <c r="Z916" s="14">
        <v>14</v>
      </c>
      <c r="AA916" s="2" t="s">
        <v>5298</v>
      </c>
      <c r="AB916" s="2">
        <v>3</v>
      </c>
      <c r="AC916" s="14">
        <v>5</v>
      </c>
      <c r="AD916" s="14">
        <v>3</v>
      </c>
      <c r="AE916" s="2" t="s">
        <v>5299</v>
      </c>
      <c r="AF916" s="2" t="s">
        <v>5295</v>
      </c>
      <c r="AG916" s="2">
        <v>0</v>
      </c>
      <c r="AH916" s="23">
        <f t="shared" si="56"/>
        <v>2414.92</v>
      </c>
      <c r="AI916" s="2" t="str">
        <f t="shared" si="57"/>
        <v>Adulto</v>
      </c>
      <c r="AJ916" s="23">
        <f t="shared" si="58"/>
        <v>760.63128821468388</v>
      </c>
      <c r="AK916" s="17">
        <f t="shared" si="59"/>
        <v>1654.2887117853161</v>
      </c>
    </row>
    <row r="917" spans="1:37" x14ac:dyDescent="0.25">
      <c r="A917" s="4" t="s">
        <v>1746</v>
      </c>
      <c r="B917" s="2" t="s">
        <v>2535</v>
      </c>
      <c r="C917" s="2" t="s">
        <v>2543</v>
      </c>
      <c r="D917" s="2" t="s">
        <v>2552</v>
      </c>
      <c r="E917" s="13">
        <v>36668</v>
      </c>
      <c r="F917" s="14">
        <v>60</v>
      </c>
      <c r="G917" s="2" t="s">
        <v>2556</v>
      </c>
      <c r="H917" s="2" t="s">
        <v>2562</v>
      </c>
      <c r="I917" s="2" t="s">
        <v>2564</v>
      </c>
      <c r="J917" s="15" t="s">
        <v>4280</v>
      </c>
      <c r="K917" s="13">
        <v>45225</v>
      </c>
      <c r="L917" s="2" t="s">
        <v>5067</v>
      </c>
      <c r="M917" s="2" t="s">
        <v>5072</v>
      </c>
      <c r="N917" s="15" t="s">
        <v>5166</v>
      </c>
      <c r="O917" s="2" t="s">
        <v>5275</v>
      </c>
      <c r="P917" s="2" t="s">
        <v>5279</v>
      </c>
      <c r="Q917" s="2" t="s">
        <v>5286</v>
      </c>
      <c r="R917" s="15">
        <v>796.73</v>
      </c>
      <c r="S917" s="2" t="s">
        <v>5290</v>
      </c>
      <c r="T917" s="2" t="s">
        <v>5288</v>
      </c>
      <c r="U917" s="16">
        <v>0.29775076949395818</v>
      </c>
      <c r="V917" s="15">
        <v>21.09</v>
      </c>
      <c r="W917" s="2" t="s">
        <v>5295</v>
      </c>
      <c r="X917" s="2" t="s">
        <v>5295</v>
      </c>
      <c r="Y917" s="14">
        <v>150</v>
      </c>
      <c r="Z917" s="14">
        <v>14</v>
      </c>
      <c r="AA917" s="2" t="s">
        <v>5298</v>
      </c>
      <c r="AB917" s="2">
        <v>2</v>
      </c>
      <c r="AC917" s="14">
        <v>8</v>
      </c>
      <c r="AD917" s="14">
        <v>4</v>
      </c>
      <c r="AE917" s="2" t="s">
        <v>5301</v>
      </c>
      <c r="AF917" s="2" t="s">
        <v>5294</v>
      </c>
      <c r="AG917" s="2">
        <v>1</v>
      </c>
      <c r="AH917" s="23">
        <f t="shared" si="56"/>
        <v>817.82</v>
      </c>
      <c r="AI917" s="2" t="str">
        <f t="shared" si="57"/>
        <v>Adulto</v>
      </c>
      <c r="AJ917" s="23">
        <f t="shared" si="58"/>
        <v>243.50653430754889</v>
      </c>
      <c r="AK917" s="17">
        <f t="shared" si="59"/>
        <v>574.31346569245113</v>
      </c>
    </row>
    <row r="918" spans="1:37" x14ac:dyDescent="0.25">
      <c r="A918" s="3" t="s">
        <v>1747</v>
      </c>
      <c r="B918" s="1" t="s">
        <v>2542</v>
      </c>
      <c r="C918" s="1" t="s">
        <v>2547</v>
      </c>
      <c r="D918" s="1" t="s">
        <v>2551</v>
      </c>
      <c r="E918" s="9">
        <v>37710</v>
      </c>
      <c r="F918" s="10">
        <v>60</v>
      </c>
      <c r="G918" s="1" t="s">
        <v>2557</v>
      </c>
      <c r="H918" s="1" t="s">
        <v>2562</v>
      </c>
      <c r="I918" s="1" t="s">
        <v>2564</v>
      </c>
      <c r="J918" s="11" t="s">
        <v>4281</v>
      </c>
      <c r="K918" s="9">
        <v>44964</v>
      </c>
      <c r="L918" s="1" t="s">
        <v>5069</v>
      </c>
      <c r="M918" s="1" t="s">
        <v>5073</v>
      </c>
      <c r="N918" s="11" t="s">
        <v>5096</v>
      </c>
      <c r="O918" s="1" t="s">
        <v>5275</v>
      </c>
      <c r="P918" s="1" t="s">
        <v>5280</v>
      </c>
      <c r="Q918" s="1" t="s">
        <v>5286</v>
      </c>
      <c r="R918" s="11">
        <v>2119.35</v>
      </c>
      <c r="S918" s="1" t="s">
        <v>5289</v>
      </c>
      <c r="T918" s="1" t="s">
        <v>5291</v>
      </c>
      <c r="U918" s="12">
        <v>0.93002369717015154</v>
      </c>
      <c r="V918" s="11">
        <v>47.67</v>
      </c>
      <c r="W918" s="1" t="s">
        <v>5294</v>
      </c>
      <c r="X918" s="1" t="s">
        <v>5295</v>
      </c>
      <c r="Y918" s="10">
        <v>290</v>
      </c>
      <c r="Z918" s="10">
        <v>7</v>
      </c>
      <c r="AA918" s="1" t="s">
        <v>5296</v>
      </c>
      <c r="AB918" s="1">
        <v>3</v>
      </c>
      <c r="AC918" s="10">
        <v>2</v>
      </c>
      <c r="AD918" s="10">
        <v>9</v>
      </c>
      <c r="AE918" s="1" t="s">
        <v>5299</v>
      </c>
      <c r="AF918" s="1" t="s">
        <v>5294</v>
      </c>
      <c r="AG918" s="1">
        <v>4</v>
      </c>
      <c r="AH918" s="17">
        <f t="shared" si="56"/>
        <v>2167.02</v>
      </c>
      <c r="AI918" s="1" t="str">
        <f t="shared" si="57"/>
        <v>Adulto</v>
      </c>
      <c r="AJ918" s="17">
        <f t="shared" si="58"/>
        <v>2015.3799522416618</v>
      </c>
      <c r="AK918" s="17">
        <f t="shared" si="59"/>
        <v>151.64004775833814</v>
      </c>
    </row>
    <row r="919" spans="1:37" x14ac:dyDescent="0.25">
      <c r="A919" s="4" t="s">
        <v>1752</v>
      </c>
      <c r="B919" s="2" t="s">
        <v>2541</v>
      </c>
      <c r="C919" s="2" t="s">
        <v>2548</v>
      </c>
      <c r="D919" s="2" t="s">
        <v>2551</v>
      </c>
      <c r="E919" s="13">
        <v>23811</v>
      </c>
      <c r="F919" s="14">
        <v>48</v>
      </c>
      <c r="G919" s="2" t="s">
        <v>2557</v>
      </c>
      <c r="H919" s="2" t="s">
        <v>2560</v>
      </c>
      <c r="I919" s="2" t="s">
        <v>2565</v>
      </c>
      <c r="J919" s="15" t="s">
        <v>4286</v>
      </c>
      <c r="K919" s="13">
        <v>45082</v>
      </c>
      <c r="L919" s="2" t="s">
        <v>5067</v>
      </c>
      <c r="M919" s="2" t="s">
        <v>5072</v>
      </c>
      <c r="N919" s="15" t="s">
        <v>5225</v>
      </c>
      <c r="O919" s="2" t="s">
        <v>5278</v>
      </c>
      <c r="P919" s="2" t="s">
        <v>5281</v>
      </c>
      <c r="Q919" s="2" t="s">
        <v>5284</v>
      </c>
      <c r="R919" s="15">
        <v>1334.03</v>
      </c>
      <c r="S919" s="2" t="s">
        <v>5290</v>
      </c>
      <c r="T919" s="2" t="s">
        <v>5288</v>
      </c>
      <c r="U919" s="16">
        <v>0.76241868397829182</v>
      </c>
      <c r="V919" s="15">
        <v>141.66</v>
      </c>
      <c r="W919" s="2" t="s">
        <v>5295</v>
      </c>
      <c r="X919" s="2" t="s">
        <v>5294</v>
      </c>
      <c r="Y919" s="14">
        <v>52</v>
      </c>
      <c r="Z919" s="14">
        <v>7</v>
      </c>
      <c r="AA919" s="2" t="s">
        <v>5298</v>
      </c>
      <c r="AB919" s="2">
        <v>3</v>
      </c>
      <c r="AC919" s="14">
        <v>1</v>
      </c>
      <c r="AD919" s="14">
        <v>8</v>
      </c>
      <c r="AE919" s="2" t="s">
        <v>5299</v>
      </c>
      <c r="AF919" s="2" t="s">
        <v>5295</v>
      </c>
      <c r="AG919" s="2">
        <v>3</v>
      </c>
      <c r="AH919" s="23">
        <f t="shared" si="56"/>
        <v>1475.69</v>
      </c>
      <c r="AI919" s="2" t="str">
        <f t="shared" si="57"/>
        <v>Adulto</v>
      </c>
      <c r="AJ919" s="23">
        <f t="shared" si="58"/>
        <v>1125.0936277599255</v>
      </c>
      <c r="AK919" s="17">
        <f t="shared" si="59"/>
        <v>350.59637224007452</v>
      </c>
    </row>
    <row r="920" spans="1:37" x14ac:dyDescent="0.25">
      <c r="A920" s="3" t="s">
        <v>1753</v>
      </c>
      <c r="B920" s="1" t="s">
        <v>2541</v>
      </c>
      <c r="C920" s="1" t="s">
        <v>2549</v>
      </c>
      <c r="D920" s="1" t="s">
        <v>2551</v>
      </c>
      <c r="E920" s="9">
        <v>28275</v>
      </c>
      <c r="F920" s="10">
        <v>56</v>
      </c>
      <c r="G920" s="1" t="s">
        <v>2554</v>
      </c>
      <c r="H920" s="1" t="s">
        <v>2558</v>
      </c>
      <c r="I920" s="1" t="s">
        <v>2565</v>
      </c>
      <c r="J920" s="11" t="s">
        <v>4287</v>
      </c>
      <c r="K920" s="9">
        <v>45019</v>
      </c>
      <c r="L920" s="1" t="s">
        <v>5067</v>
      </c>
      <c r="M920" s="1" t="s">
        <v>2563</v>
      </c>
      <c r="N920" s="11" t="s">
        <v>5127</v>
      </c>
      <c r="O920" s="1" t="s">
        <v>5276</v>
      </c>
      <c r="P920" s="1" t="s">
        <v>5280</v>
      </c>
      <c r="Q920" s="1" t="s">
        <v>5285</v>
      </c>
      <c r="R920" s="11">
        <v>1042.68</v>
      </c>
      <c r="S920" s="1" t="s">
        <v>5290</v>
      </c>
      <c r="T920" s="1" t="s">
        <v>5292</v>
      </c>
      <c r="U920" s="12">
        <v>0.45303675736385368</v>
      </c>
      <c r="V920" s="11">
        <v>87.26</v>
      </c>
      <c r="W920" s="1" t="s">
        <v>5294</v>
      </c>
      <c r="X920" s="1" t="s">
        <v>5294</v>
      </c>
      <c r="Y920" s="10">
        <v>79</v>
      </c>
      <c r="Z920" s="10">
        <v>10</v>
      </c>
      <c r="AA920" s="1" t="s">
        <v>5297</v>
      </c>
      <c r="AB920" s="1">
        <v>4</v>
      </c>
      <c r="AC920" s="10">
        <v>3</v>
      </c>
      <c r="AD920" s="10">
        <v>1</v>
      </c>
      <c r="AE920" s="1" t="s">
        <v>5300</v>
      </c>
      <c r="AF920" s="1" t="s">
        <v>5295</v>
      </c>
      <c r="AG920" s="1">
        <v>1</v>
      </c>
      <c r="AH920" s="17">
        <f t="shared" si="56"/>
        <v>1129.94</v>
      </c>
      <c r="AI920" s="1" t="str">
        <f t="shared" si="57"/>
        <v>Adulto</v>
      </c>
      <c r="AJ920" s="17">
        <f t="shared" si="58"/>
        <v>511.90435361571286</v>
      </c>
      <c r="AK920" s="17">
        <f t="shared" si="59"/>
        <v>618.03564638428725</v>
      </c>
    </row>
    <row r="921" spans="1:37" x14ac:dyDescent="0.25">
      <c r="A921" s="4" t="s">
        <v>1756</v>
      </c>
      <c r="B921" s="2" t="s">
        <v>2535</v>
      </c>
      <c r="C921" s="2" t="s">
        <v>2547</v>
      </c>
      <c r="D921" s="2" t="s">
        <v>2552</v>
      </c>
      <c r="E921" s="13">
        <v>37416</v>
      </c>
      <c r="F921" s="14">
        <v>55</v>
      </c>
      <c r="G921" s="2" t="s">
        <v>2554</v>
      </c>
      <c r="H921" s="2" t="s">
        <v>2561</v>
      </c>
      <c r="I921" s="2" t="s">
        <v>2565</v>
      </c>
      <c r="J921" s="15" t="s">
        <v>4290</v>
      </c>
      <c r="K921" s="13">
        <v>44992</v>
      </c>
      <c r="L921" s="2" t="s">
        <v>5069</v>
      </c>
      <c r="M921" s="2" t="s">
        <v>5071</v>
      </c>
      <c r="N921" s="15" t="s">
        <v>5197</v>
      </c>
      <c r="O921" s="2" t="s">
        <v>5275</v>
      </c>
      <c r="P921" s="2" t="s">
        <v>5282</v>
      </c>
      <c r="Q921" s="2" t="s">
        <v>5284</v>
      </c>
      <c r="R921" s="15">
        <v>68.2</v>
      </c>
      <c r="S921" s="2" t="s">
        <v>5289</v>
      </c>
      <c r="T921" s="2" t="s">
        <v>5292</v>
      </c>
      <c r="U921" s="16">
        <v>0.39009639653202499</v>
      </c>
      <c r="V921" s="15">
        <v>45.48</v>
      </c>
      <c r="W921" s="2" t="s">
        <v>5295</v>
      </c>
      <c r="X921" s="2" t="s">
        <v>5294</v>
      </c>
      <c r="Y921" s="14">
        <v>226</v>
      </c>
      <c r="Z921" s="14">
        <v>12</v>
      </c>
      <c r="AA921" s="2" t="s">
        <v>5298</v>
      </c>
      <c r="AB921" s="2">
        <v>1</v>
      </c>
      <c r="AC921" s="14">
        <v>8</v>
      </c>
      <c r="AD921" s="14">
        <v>10</v>
      </c>
      <c r="AE921" s="2" t="s">
        <v>5300</v>
      </c>
      <c r="AF921" s="2" t="s">
        <v>5295</v>
      </c>
      <c r="AG921" s="2">
        <v>3</v>
      </c>
      <c r="AH921" s="23">
        <f t="shared" si="56"/>
        <v>113.68</v>
      </c>
      <c r="AI921" s="2" t="str">
        <f t="shared" si="57"/>
        <v>Adulto</v>
      </c>
      <c r="AJ921" s="23">
        <f t="shared" si="58"/>
        <v>44.346158357760601</v>
      </c>
      <c r="AK921" s="17">
        <f t="shared" si="59"/>
        <v>69.333841642239406</v>
      </c>
    </row>
    <row r="922" spans="1:37" x14ac:dyDescent="0.25">
      <c r="A922" s="3" t="s">
        <v>1757</v>
      </c>
      <c r="B922" s="1" t="s">
        <v>2541</v>
      </c>
      <c r="C922" s="1" t="s">
        <v>2545</v>
      </c>
      <c r="D922" s="1" t="s">
        <v>2552</v>
      </c>
      <c r="E922" s="9">
        <v>21216</v>
      </c>
      <c r="F922" s="10">
        <v>28</v>
      </c>
      <c r="G922" s="1" t="s">
        <v>2554</v>
      </c>
      <c r="H922" s="1" t="s">
        <v>2559</v>
      </c>
      <c r="I922" s="1" t="s">
        <v>2563</v>
      </c>
      <c r="J922" s="11" t="s">
        <v>4291</v>
      </c>
      <c r="K922" s="9">
        <v>45376</v>
      </c>
      <c r="L922" s="1" t="s">
        <v>5068</v>
      </c>
      <c r="M922" s="1" t="s">
        <v>5072</v>
      </c>
      <c r="N922" s="11" t="s">
        <v>5172</v>
      </c>
      <c r="O922" s="1" t="s">
        <v>5275</v>
      </c>
      <c r="P922" s="1" t="s">
        <v>5280</v>
      </c>
      <c r="Q922" s="1" t="s">
        <v>5285</v>
      </c>
      <c r="R922" s="11">
        <v>747.84</v>
      </c>
      <c r="S922" s="1" t="s">
        <v>5289</v>
      </c>
      <c r="T922" s="1" t="s">
        <v>5291</v>
      </c>
      <c r="U922" s="12">
        <v>0.5434927151888358</v>
      </c>
      <c r="V922" s="11">
        <v>220.44</v>
      </c>
      <c r="W922" s="1" t="s">
        <v>5294</v>
      </c>
      <c r="X922" s="1" t="s">
        <v>5294</v>
      </c>
      <c r="Y922" s="10">
        <v>120</v>
      </c>
      <c r="Z922" s="10">
        <v>13</v>
      </c>
      <c r="AA922" s="1" t="s">
        <v>5298</v>
      </c>
      <c r="AB922" s="1">
        <v>4</v>
      </c>
      <c r="AC922" s="10">
        <v>1</v>
      </c>
      <c r="AD922" s="10">
        <v>4</v>
      </c>
      <c r="AE922" s="1" t="s">
        <v>5300</v>
      </c>
      <c r="AF922" s="1" t="s">
        <v>5294</v>
      </c>
      <c r="AG922" s="1">
        <v>2</v>
      </c>
      <c r="AH922" s="17">
        <f t="shared" si="56"/>
        <v>968.28</v>
      </c>
      <c r="AI922" s="1" t="str">
        <f t="shared" si="57"/>
        <v>Adulto</v>
      </c>
      <c r="AJ922" s="17">
        <f t="shared" si="58"/>
        <v>526.25312626304594</v>
      </c>
      <c r="AK922" s="17">
        <f t="shared" si="59"/>
        <v>442.02687373695403</v>
      </c>
    </row>
    <row r="923" spans="1:37" x14ac:dyDescent="0.25">
      <c r="A923" s="3" t="s">
        <v>1761</v>
      </c>
      <c r="B923" s="1" t="s">
        <v>2537</v>
      </c>
      <c r="C923" s="1" t="s">
        <v>2544</v>
      </c>
      <c r="D923" s="1" t="s">
        <v>2552</v>
      </c>
      <c r="E923" s="9">
        <v>33613</v>
      </c>
      <c r="F923" s="10">
        <v>36</v>
      </c>
      <c r="G923" s="1" t="s">
        <v>2556</v>
      </c>
      <c r="H923" s="1" t="s">
        <v>2561</v>
      </c>
      <c r="I923" s="1" t="s">
        <v>2566</v>
      </c>
      <c r="J923" s="11" t="s">
        <v>4295</v>
      </c>
      <c r="K923" s="9">
        <v>45456</v>
      </c>
      <c r="L923" s="1" t="s">
        <v>5068</v>
      </c>
      <c r="M923" s="1" t="s">
        <v>5072</v>
      </c>
      <c r="N923" s="11" t="s">
        <v>5116</v>
      </c>
      <c r="O923" s="1" t="s">
        <v>5275</v>
      </c>
      <c r="P923" s="1" t="s">
        <v>5282</v>
      </c>
      <c r="Q923" s="1" t="s">
        <v>5287</v>
      </c>
      <c r="R923" s="11">
        <v>250.01</v>
      </c>
      <c r="S923" s="1" t="s">
        <v>5290</v>
      </c>
      <c r="T923" s="1" t="s">
        <v>5291</v>
      </c>
      <c r="U923" s="12">
        <v>0.88862378307108625</v>
      </c>
      <c r="V923" s="11">
        <v>607.38</v>
      </c>
      <c r="W923" s="1" t="s">
        <v>5295</v>
      </c>
      <c r="X923" s="1" t="s">
        <v>5295</v>
      </c>
      <c r="Y923" s="10">
        <v>134</v>
      </c>
      <c r="Z923" s="10">
        <v>4</v>
      </c>
      <c r="AA923" s="1" t="s">
        <v>5298</v>
      </c>
      <c r="AB923" s="1">
        <v>1</v>
      </c>
      <c r="AC923" s="10">
        <v>8</v>
      </c>
      <c r="AD923" s="10">
        <v>8</v>
      </c>
      <c r="AE923" s="1" t="s">
        <v>5303</v>
      </c>
      <c r="AF923" s="1" t="s">
        <v>5294</v>
      </c>
      <c r="AG923" s="1">
        <v>0</v>
      </c>
      <c r="AH923" s="17">
        <f t="shared" si="56"/>
        <v>857.39</v>
      </c>
      <c r="AI923" s="1" t="str">
        <f t="shared" si="57"/>
        <v>Adulto</v>
      </c>
      <c r="AJ923" s="17">
        <f t="shared" si="58"/>
        <v>761.89714536731867</v>
      </c>
      <c r="AK923" s="17">
        <f t="shared" si="59"/>
        <v>95.492854632681315</v>
      </c>
    </row>
    <row r="924" spans="1:37" x14ac:dyDescent="0.25">
      <c r="A924" s="4" t="s">
        <v>1762</v>
      </c>
      <c r="B924" s="2" t="s">
        <v>2542</v>
      </c>
      <c r="C924" s="2" t="s">
        <v>2547</v>
      </c>
      <c r="D924" s="2" t="s">
        <v>2551</v>
      </c>
      <c r="E924" s="13">
        <v>20087</v>
      </c>
      <c r="F924" s="14">
        <v>50</v>
      </c>
      <c r="G924" s="2" t="s">
        <v>2554</v>
      </c>
      <c r="H924" s="2" t="s">
        <v>2562</v>
      </c>
      <c r="I924" s="2" t="s">
        <v>2563</v>
      </c>
      <c r="J924" s="15" t="s">
        <v>4296</v>
      </c>
      <c r="K924" s="13">
        <v>45326</v>
      </c>
      <c r="L924" s="2" t="s">
        <v>5067</v>
      </c>
      <c r="M924" s="2" t="s">
        <v>5070</v>
      </c>
      <c r="N924" s="15" t="s">
        <v>5258</v>
      </c>
      <c r="O924" s="2" t="s">
        <v>5274</v>
      </c>
      <c r="P924" s="2" t="s">
        <v>5281</v>
      </c>
      <c r="Q924" s="2" t="s">
        <v>5287</v>
      </c>
      <c r="R924" s="15">
        <v>630.01</v>
      </c>
      <c r="S924" s="2" t="s">
        <v>5289</v>
      </c>
      <c r="T924" s="2" t="s">
        <v>5293</v>
      </c>
      <c r="U924" s="16">
        <v>0.95209816144280668</v>
      </c>
      <c r="V924" s="15">
        <v>25.84</v>
      </c>
      <c r="W924" s="2" t="s">
        <v>5295</v>
      </c>
      <c r="X924" s="2" t="s">
        <v>5294</v>
      </c>
      <c r="Y924" s="14">
        <v>44</v>
      </c>
      <c r="Z924" s="14">
        <v>14</v>
      </c>
      <c r="AA924" s="2" t="s">
        <v>5297</v>
      </c>
      <c r="AB924" s="2">
        <v>2</v>
      </c>
      <c r="AC924" s="14">
        <v>8</v>
      </c>
      <c r="AD924" s="14">
        <v>8</v>
      </c>
      <c r="AE924" s="2" t="s">
        <v>5302</v>
      </c>
      <c r="AF924" s="2" t="s">
        <v>5294</v>
      </c>
      <c r="AG924" s="2">
        <v>0</v>
      </c>
      <c r="AH924" s="23">
        <f t="shared" si="56"/>
        <v>655.85</v>
      </c>
      <c r="AI924" s="2" t="str">
        <f t="shared" si="57"/>
        <v>Adulto</v>
      </c>
      <c r="AJ924" s="23">
        <f t="shared" si="58"/>
        <v>624.43357918226479</v>
      </c>
      <c r="AK924" s="17">
        <f t="shared" si="59"/>
        <v>31.416420817735229</v>
      </c>
    </row>
    <row r="925" spans="1:37" x14ac:dyDescent="0.25">
      <c r="A925" s="3" t="s">
        <v>1765</v>
      </c>
      <c r="B925" s="1" t="s">
        <v>2539</v>
      </c>
      <c r="C925" s="1" t="s">
        <v>2548</v>
      </c>
      <c r="D925" s="1" t="s">
        <v>2552</v>
      </c>
      <c r="E925" s="9">
        <v>32253</v>
      </c>
      <c r="F925" s="10">
        <v>17</v>
      </c>
      <c r="G925" s="1" t="s">
        <v>2557</v>
      </c>
      <c r="H925" s="1" t="s">
        <v>2560</v>
      </c>
      <c r="I925" s="1" t="s">
        <v>2563</v>
      </c>
      <c r="J925" s="11" t="s">
        <v>4299</v>
      </c>
      <c r="K925" s="9">
        <v>45269</v>
      </c>
      <c r="L925" s="1" t="s">
        <v>5068</v>
      </c>
      <c r="M925" s="1" t="s">
        <v>5072</v>
      </c>
      <c r="N925" s="11" t="s">
        <v>5163</v>
      </c>
      <c r="O925" s="1" t="s">
        <v>5276</v>
      </c>
      <c r="P925" s="1" t="s">
        <v>5282</v>
      </c>
      <c r="Q925" s="1" t="s">
        <v>5285</v>
      </c>
      <c r="R925" s="11">
        <v>1354.18</v>
      </c>
      <c r="S925" s="1" t="s">
        <v>5289</v>
      </c>
      <c r="T925" s="1" t="s">
        <v>5292</v>
      </c>
      <c r="U925" s="12">
        <v>0.39717109620379032</v>
      </c>
      <c r="V925" s="11">
        <v>302.73</v>
      </c>
      <c r="W925" s="1" t="s">
        <v>5295</v>
      </c>
      <c r="X925" s="1" t="s">
        <v>5295</v>
      </c>
      <c r="Y925" s="10">
        <v>51</v>
      </c>
      <c r="Z925" s="10">
        <v>2</v>
      </c>
      <c r="AA925" s="1" t="s">
        <v>5297</v>
      </c>
      <c r="AB925" s="1">
        <v>4</v>
      </c>
      <c r="AC925" s="10">
        <v>7</v>
      </c>
      <c r="AD925" s="10">
        <v>2</v>
      </c>
      <c r="AE925" s="1" t="s">
        <v>5301</v>
      </c>
      <c r="AF925" s="1" t="s">
        <v>5294</v>
      </c>
      <c r="AG925" s="1">
        <v>0</v>
      </c>
      <c r="AH925" s="17">
        <f t="shared" si="56"/>
        <v>1656.91</v>
      </c>
      <c r="AI925" s="1" t="str">
        <f t="shared" si="57"/>
        <v>Adulto</v>
      </c>
      <c r="AJ925" s="17">
        <f t="shared" si="58"/>
        <v>658.0767610110222</v>
      </c>
      <c r="AK925" s="17">
        <f t="shared" si="59"/>
        <v>998.83323898897788</v>
      </c>
    </row>
    <row r="926" spans="1:37" x14ac:dyDescent="0.25">
      <c r="A926" s="3" t="s">
        <v>1767</v>
      </c>
      <c r="B926" s="1" t="s">
        <v>2541</v>
      </c>
      <c r="C926" s="1" t="s">
        <v>2543</v>
      </c>
      <c r="D926" s="1" t="s">
        <v>2551</v>
      </c>
      <c r="E926" s="9">
        <v>40271</v>
      </c>
      <c r="F926" s="10">
        <v>62</v>
      </c>
      <c r="G926" s="1" t="s">
        <v>2555</v>
      </c>
      <c r="H926" s="1" t="s">
        <v>2562</v>
      </c>
      <c r="I926" s="1" t="s">
        <v>2563</v>
      </c>
      <c r="J926" s="11" t="s">
        <v>4301</v>
      </c>
      <c r="K926" s="9">
        <v>45011</v>
      </c>
      <c r="L926" s="1" t="s">
        <v>5068</v>
      </c>
      <c r="M926" s="1" t="s">
        <v>5073</v>
      </c>
      <c r="N926" s="11" t="s">
        <v>5081</v>
      </c>
      <c r="O926" s="1" t="s">
        <v>5274</v>
      </c>
      <c r="P926" s="1" t="s">
        <v>5282</v>
      </c>
      <c r="Q926" s="1" t="s">
        <v>5284</v>
      </c>
      <c r="R926" s="11">
        <v>736.36</v>
      </c>
      <c r="S926" s="1" t="s">
        <v>5289</v>
      </c>
      <c r="T926" s="1" t="s">
        <v>5288</v>
      </c>
      <c r="U926" s="12">
        <v>0.83682984359416168</v>
      </c>
      <c r="V926" s="11">
        <v>269.04000000000002</v>
      </c>
      <c r="W926" s="1" t="s">
        <v>5295</v>
      </c>
      <c r="X926" s="1" t="s">
        <v>5294</v>
      </c>
      <c r="Y926" s="10">
        <v>67</v>
      </c>
      <c r="Z926" s="10">
        <v>9</v>
      </c>
      <c r="AA926" s="1" t="s">
        <v>5296</v>
      </c>
      <c r="AB926" s="1">
        <v>1</v>
      </c>
      <c r="AC926" s="10">
        <v>9</v>
      </c>
      <c r="AD926" s="10">
        <v>5</v>
      </c>
      <c r="AE926" s="1" t="s">
        <v>5303</v>
      </c>
      <c r="AF926" s="1" t="s">
        <v>5295</v>
      </c>
      <c r="AG926" s="1">
        <v>3</v>
      </c>
      <c r="AH926" s="17">
        <f t="shared" si="56"/>
        <v>1005.4000000000001</v>
      </c>
      <c r="AI926" s="1" t="str">
        <f t="shared" si="57"/>
        <v>Adulto</v>
      </c>
      <c r="AJ926" s="17">
        <f t="shared" si="58"/>
        <v>841.34872474957024</v>
      </c>
      <c r="AK926" s="17">
        <f t="shared" si="59"/>
        <v>164.05127525042985</v>
      </c>
    </row>
    <row r="927" spans="1:37" x14ac:dyDescent="0.25">
      <c r="A927" s="4" t="s">
        <v>1768</v>
      </c>
      <c r="B927" s="2" t="s">
        <v>2537</v>
      </c>
      <c r="C927" s="2" t="s">
        <v>2549</v>
      </c>
      <c r="D927" s="2" t="s">
        <v>2551</v>
      </c>
      <c r="E927" s="13">
        <v>31015</v>
      </c>
      <c r="F927" s="14">
        <v>48</v>
      </c>
      <c r="G927" s="2" t="s">
        <v>2557</v>
      </c>
      <c r="H927" s="2" t="s">
        <v>2559</v>
      </c>
      <c r="I927" s="2" t="s">
        <v>2563</v>
      </c>
      <c r="J927" s="15" t="s">
        <v>4302</v>
      </c>
      <c r="K927" s="13">
        <v>45503</v>
      </c>
      <c r="L927" s="2" t="s">
        <v>5067</v>
      </c>
      <c r="M927" s="2" t="s">
        <v>5070</v>
      </c>
      <c r="N927" s="15" t="s">
        <v>5130</v>
      </c>
      <c r="O927" s="2" t="s">
        <v>5276</v>
      </c>
      <c r="P927" s="2" t="s">
        <v>5280</v>
      </c>
      <c r="Q927" s="2" t="s">
        <v>5285</v>
      </c>
      <c r="R927" s="15">
        <v>1773.42</v>
      </c>
      <c r="S927" s="2" t="s">
        <v>5289</v>
      </c>
      <c r="T927" s="2" t="s">
        <v>5293</v>
      </c>
      <c r="U927" s="16">
        <v>0.1218246059104974</v>
      </c>
      <c r="V927" s="15">
        <v>698.12</v>
      </c>
      <c r="W927" s="2" t="s">
        <v>5294</v>
      </c>
      <c r="X927" s="2" t="s">
        <v>5295</v>
      </c>
      <c r="Y927" s="14">
        <v>197</v>
      </c>
      <c r="Z927" s="14">
        <v>12</v>
      </c>
      <c r="AA927" s="2" t="s">
        <v>5296</v>
      </c>
      <c r="AB927" s="2">
        <v>3</v>
      </c>
      <c r="AC927" s="14">
        <v>6</v>
      </c>
      <c r="AD927" s="14">
        <v>5</v>
      </c>
      <c r="AE927" s="2" t="s">
        <v>5300</v>
      </c>
      <c r="AF927" s="2" t="s">
        <v>5295</v>
      </c>
      <c r="AG927" s="2">
        <v>1</v>
      </c>
      <c r="AH927" s="23">
        <f t="shared" si="56"/>
        <v>2471.54</v>
      </c>
      <c r="AI927" s="2" t="str">
        <f t="shared" si="57"/>
        <v>Adulto</v>
      </c>
      <c r="AJ927" s="23">
        <f t="shared" si="58"/>
        <v>301.09438649203076</v>
      </c>
      <c r="AK927" s="17">
        <f t="shared" si="59"/>
        <v>2170.445613507969</v>
      </c>
    </row>
    <row r="928" spans="1:37" x14ac:dyDescent="0.25">
      <c r="A928" s="3" t="s">
        <v>1769</v>
      </c>
      <c r="B928" s="1" t="s">
        <v>2542</v>
      </c>
      <c r="C928" s="1" t="s">
        <v>2543</v>
      </c>
      <c r="D928" s="1" t="s">
        <v>2551</v>
      </c>
      <c r="E928" s="9">
        <v>19227</v>
      </c>
      <c r="F928" s="10">
        <v>62</v>
      </c>
      <c r="G928" s="1" t="s">
        <v>2555</v>
      </c>
      <c r="H928" s="1" t="s">
        <v>2560</v>
      </c>
      <c r="I928" s="1" t="s">
        <v>2564</v>
      </c>
      <c r="J928" s="11" t="s">
        <v>4303</v>
      </c>
      <c r="K928" s="9">
        <v>45219</v>
      </c>
      <c r="L928" s="1" t="s">
        <v>5069</v>
      </c>
      <c r="M928" s="1" t="s">
        <v>2563</v>
      </c>
      <c r="N928" s="11" t="s">
        <v>5145</v>
      </c>
      <c r="O928" s="1" t="s">
        <v>5278</v>
      </c>
      <c r="P928" s="1" t="s">
        <v>5279</v>
      </c>
      <c r="Q928" s="1" t="s">
        <v>5286</v>
      </c>
      <c r="R928" s="11">
        <v>471.63</v>
      </c>
      <c r="S928" s="1" t="s">
        <v>5290</v>
      </c>
      <c r="T928" s="1" t="s">
        <v>5293</v>
      </c>
      <c r="U928" s="12">
        <v>0.35508337016894959</v>
      </c>
      <c r="V928" s="11">
        <v>761.55</v>
      </c>
      <c r="W928" s="1" t="s">
        <v>5294</v>
      </c>
      <c r="X928" s="1" t="s">
        <v>5294</v>
      </c>
      <c r="Y928" s="10">
        <v>66</v>
      </c>
      <c r="Z928" s="10">
        <v>4</v>
      </c>
      <c r="AA928" s="1" t="s">
        <v>5296</v>
      </c>
      <c r="AB928" s="1">
        <v>3</v>
      </c>
      <c r="AC928" s="10">
        <v>5</v>
      </c>
      <c r="AD928" s="10">
        <v>6</v>
      </c>
      <c r="AE928" s="1" t="s">
        <v>5299</v>
      </c>
      <c r="AF928" s="1" t="s">
        <v>5295</v>
      </c>
      <c r="AG928" s="1">
        <v>1</v>
      </c>
      <c r="AH928" s="17">
        <f t="shared" si="56"/>
        <v>1233.1799999999998</v>
      </c>
      <c r="AI928" s="1" t="str">
        <f t="shared" si="57"/>
        <v>Adulto</v>
      </c>
      <c r="AJ928" s="17">
        <f t="shared" si="58"/>
        <v>437.8817104249452</v>
      </c>
      <c r="AK928" s="17">
        <f t="shared" si="59"/>
        <v>795.2982895750547</v>
      </c>
    </row>
    <row r="929" spans="1:37" x14ac:dyDescent="0.25">
      <c r="A929" s="3" t="s">
        <v>1771</v>
      </c>
      <c r="B929" s="1" t="s">
        <v>2540</v>
      </c>
      <c r="C929" s="1" t="s">
        <v>2547</v>
      </c>
      <c r="D929" s="1" t="s">
        <v>2552</v>
      </c>
      <c r="E929" s="9">
        <v>36588</v>
      </c>
      <c r="F929" s="10">
        <v>19</v>
      </c>
      <c r="G929" s="1" t="s">
        <v>2553</v>
      </c>
      <c r="H929" s="1" t="s">
        <v>2560</v>
      </c>
      <c r="I929" s="1" t="s">
        <v>2565</v>
      </c>
      <c r="J929" s="11" t="s">
        <v>4305</v>
      </c>
      <c r="K929" s="9">
        <v>45166</v>
      </c>
      <c r="L929" s="1" t="s">
        <v>5067</v>
      </c>
      <c r="M929" s="1" t="s">
        <v>5070</v>
      </c>
      <c r="N929" s="11" t="s">
        <v>5169</v>
      </c>
      <c r="O929" s="1" t="s">
        <v>5278</v>
      </c>
      <c r="P929" s="1" t="s">
        <v>5282</v>
      </c>
      <c r="Q929" s="1" t="s">
        <v>5284</v>
      </c>
      <c r="R929" s="11">
        <v>435.22</v>
      </c>
      <c r="S929" s="1" t="s">
        <v>5288</v>
      </c>
      <c r="T929" s="1" t="s">
        <v>5292</v>
      </c>
      <c r="U929" s="12">
        <v>0.59464624362390861</v>
      </c>
      <c r="V929" s="11">
        <v>245.09</v>
      </c>
      <c r="W929" s="1" t="s">
        <v>5294</v>
      </c>
      <c r="X929" s="1" t="s">
        <v>5294</v>
      </c>
      <c r="Y929" s="10">
        <v>57</v>
      </c>
      <c r="Z929" s="10">
        <v>2</v>
      </c>
      <c r="AA929" s="1" t="s">
        <v>5297</v>
      </c>
      <c r="AB929" s="1">
        <v>1</v>
      </c>
      <c r="AC929" s="10">
        <v>5</v>
      </c>
      <c r="AD929" s="10">
        <v>8</v>
      </c>
      <c r="AE929" s="1" t="s">
        <v>5299</v>
      </c>
      <c r="AF929" s="1" t="s">
        <v>5294</v>
      </c>
      <c r="AG929" s="1">
        <v>0</v>
      </c>
      <c r="AH929" s="17">
        <f t="shared" si="56"/>
        <v>680.31000000000006</v>
      </c>
      <c r="AI929" s="1" t="str">
        <f t="shared" si="57"/>
        <v>Adulto</v>
      </c>
      <c r="AJ929" s="17">
        <f t="shared" si="58"/>
        <v>404.54378599978128</v>
      </c>
      <c r="AK929" s="17">
        <f t="shared" si="59"/>
        <v>275.76621400021878</v>
      </c>
    </row>
    <row r="930" spans="1:37" x14ac:dyDescent="0.25">
      <c r="A930" s="4" t="s">
        <v>1772</v>
      </c>
      <c r="B930" s="2" t="s">
        <v>2542</v>
      </c>
      <c r="C930" s="2" t="s">
        <v>2549</v>
      </c>
      <c r="D930" s="2" t="s">
        <v>2551</v>
      </c>
      <c r="E930" s="13">
        <v>27082</v>
      </c>
      <c r="F930" s="14">
        <v>34</v>
      </c>
      <c r="G930" s="2" t="s">
        <v>2556</v>
      </c>
      <c r="H930" s="2" t="s">
        <v>2561</v>
      </c>
      <c r="I930" s="2" t="s">
        <v>2565</v>
      </c>
      <c r="J930" s="15" t="s">
        <v>4306</v>
      </c>
      <c r="K930" s="13">
        <v>45196</v>
      </c>
      <c r="L930" s="2" t="s">
        <v>5068</v>
      </c>
      <c r="M930" s="2" t="s">
        <v>2563</v>
      </c>
      <c r="N930" s="15" t="s">
        <v>5244</v>
      </c>
      <c r="O930" s="2" t="s">
        <v>5278</v>
      </c>
      <c r="P930" s="2" t="s">
        <v>5282</v>
      </c>
      <c r="Q930" s="2" t="s">
        <v>5287</v>
      </c>
      <c r="R930" s="15">
        <v>143.99</v>
      </c>
      <c r="S930" s="2" t="s">
        <v>5290</v>
      </c>
      <c r="T930" s="2" t="s">
        <v>5293</v>
      </c>
      <c r="U930" s="16">
        <v>0.65838430694921457</v>
      </c>
      <c r="V930" s="15">
        <v>372.85</v>
      </c>
      <c r="W930" s="2" t="s">
        <v>5295</v>
      </c>
      <c r="X930" s="2" t="s">
        <v>5294</v>
      </c>
      <c r="Y930" s="14">
        <v>255</v>
      </c>
      <c r="Z930" s="14">
        <v>6</v>
      </c>
      <c r="AA930" s="2" t="s">
        <v>5296</v>
      </c>
      <c r="AB930" s="2">
        <v>1</v>
      </c>
      <c r="AC930" s="14">
        <v>2</v>
      </c>
      <c r="AD930" s="14">
        <v>1</v>
      </c>
      <c r="AE930" s="2" t="s">
        <v>5300</v>
      </c>
      <c r="AF930" s="2" t="s">
        <v>5294</v>
      </c>
      <c r="AG930" s="2">
        <v>4</v>
      </c>
      <c r="AH930" s="23">
        <f t="shared" si="56"/>
        <v>516.84</v>
      </c>
      <c r="AI930" s="2" t="str">
        <f t="shared" si="57"/>
        <v>Adulto</v>
      </c>
      <c r="AJ930" s="23">
        <f t="shared" si="58"/>
        <v>340.27934520363209</v>
      </c>
      <c r="AK930" s="17">
        <f t="shared" si="59"/>
        <v>176.56065479636794</v>
      </c>
    </row>
    <row r="931" spans="1:37" x14ac:dyDescent="0.25">
      <c r="A931" s="3" t="s">
        <v>1773</v>
      </c>
      <c r="B931" s="1" t="s">
        <v>2534</v>
      </c>
      <c r="C931" s="1" t="s">
        <v>2544</v>
      </c>
      <c r="D931" s="1" t="s">
        <v>2552</v>
      </c>
      <c r="E931" s="9">
        <v>21151</v>
      </c>
      <c r="F931" s="10">
        <v>49</v>
      </c>
      <c r="G931" s="1" t="s">
        <v>2555</v>
      </c>
      <c r="H931" s="1" t="s">
        <v>2558</v>
      </c>
      <c r="I931" s="1" t="s">
        <v>2566</v>
      </c>
      <c r="J931" s="11" t="s">
        <v>4307</v>
      </c>
      <c r="K931" s="9">
        <v>45464</v>
      </c>
      <c r="L931" s="1" t="s">
        <v>5069</v>
      </c>
      <c r="M931" s="1" t="s">
        <v>5074</v>
      </c>
      <c r="N931" s="11" t="s">
        <v>5153</v>
      </c>
      <c r="O931" s="1" t="s">
        <v>5277</v>
      </c>
      <c r="P931" s="1" t="s">
        <v>5280</v>
      </c>
      <c r="Q931" s="1" t="s">
        <v>5284</v>
      </c>
      <c r="R931" s="11">
        <v>856.66</v>
      </c>
      <c r="S931" s="1" t="s">
        <v>5288</v>
      </c>
      <c r="T931" s="1" t="s">
        <v>5293</v>
      </c>
      <c r="U931" s="12">
        <v>0.24898750086550481</v>
      </c>
      <c r="V931" s="11">
        <v>188.96</v>
      </c>
      <c r="W931" s="1" t="s">
        <v>5295</v>
      </c>
      <c r="X931" s="1" t="s">
        <v>5295</v>
      </c>
      <c r="Y931" s="10">
        <v>264</v>
      </c>
      <c r="Z931" s="10">
        <v>9</v>
      </c>
      <c r="AA931" s="1" t="s">
        <v>5298</v>
      </c>
      <c r="AB931" s="1">
        <v>1</v>
      </c>
      <c r="AC931" s="10">
        <v>4</v>
      </c>
      <c r="AD931" s="10">
        <v>3</v>
      </c>
      <c r="AE931" s="1" t="s">
        <v>5302</v>
      </c>
      <c r="AF931" s="1" t="s">
        <v>5295</v>
      </c>
      <c r="AG931" s="1">
        <v>3</v>
      </c>
      <c r="AH931" s="17">
        <f t="shared" si="56"/>
        <v>1045.6199999999999</v>
      </c>
      <c r="AI931" s="1" t="str">
        <f t="shared" si="57"/>
        <v>Adulto</v>
      </c>
      <c r="AJ931" s="17">
        <f t="shared" si="58"/>
        <v>260.34631065498911</v>
      </c>
      <c r="AK931" s="17">
        <f t="shared" si="59"/>
        <v>785.27368934501078</v>
      </c>
    </row>
    <row r="932" spans="1:37" x14ac:dyDescent="0.25">
      <c r="A932" s="3" t="s">
        <v>1775</v>
      </c>
      <c r="B932" s="1" t="s">
        <v>2537</v>
      </c>
      <c r="C932" s="1" t="s">
        <v>2549</v>
      </c>
      <c r="D932" s="1" t="s">
        <v>2551</v>
      </c>
      <c r="E932" s="9">
        <v>38325</v>
      </c>
      <c r="F932" s="10">
        <v>47</v>
      </c>
      <c r="G932" s="1" t="s">
        <v>2554</v>
      </c>
      <c r="H932" s="1" t="s">
        <v>2559</v>
      </c>
      <c r="I932" s="1" t="s">
        <v>2566</v>
      </c>
      <c r="J932" s="11" t="s">
        <v>4309</v>
      </c>
      <c r="K932" s="9">
        <v>45427</v>
      </c>
      <c r="L932" s="1" t="s">
        <v>5068</v>
      </c>
      <c r="M932" s="1" t="s">
        <v>5074</v>
      </c>
      <c r="N932" s="11" t="s">
        <v>5156</v>
      </c>
      <c r="O932" s="1" t="s">
        <v>5278</v>
      </c>
      <c r="P932" s="1" t="s">
        <v>5282</v>
      </c>
      <c r="Q932" s="1" t="s">
        <v>5286</v>
      </c>
      <c r="R932" s="11">
        <v>431.9</v>
      </c>
      <c r="S932" s="1" t="s">
        <v>5290</v>
      </c>
      <c r="T932" s="1" t="s">
        <v>5293</v>
      </c>
      <c r="U932" s="12">
        <v>0.38153678792004708</v>
      </c>
      <c r="V932" s="11">
        <v>394.83</v>
      </c>
      <c r="W932" s="1" t="s">
        <v>5294</v>
      </c>
      <c r="X932" s="1" t="s">
        <v>5295</v>
      </c>
      <c r="Y932" s="10">
        <v>267</v>
      </c>
      <c r="Z932" s="10">
        <v>11</v>
      </c>
      <c r="AA932" s="1" t="s">
        <v>5298</v>
      </c>
      <c r="AB932" s="1">
        <v>2</v>
      </c>
      <c r="AC932" s="10">
        <v>5</v>
      </c>
      <c r="AD932" s="10">
        <v>9</v>
      </c>
      <c r="AE932" s="1" t="s">
        <v>5301</v>
      </c>
      <c r="AF932" s="1" t="s">
        <v>5295</v>
      </c>
      <c r="AG932" s="1">
        <v>2</v>
      </c>
      <c r="AH932" s="17">
        <f t="shared" si="56"/>
        <v>826.73</v>
      </c>
      <c r="AI932" s="1" t="str">
        <f t="shared" si="57"/>
        <v>Adulto</v>
      </c>
      <c r="AJ932" s="17">
        <f t="shared" si="58"/>
        <v>315.42790867714052</v>
      </c>
      <c r="AK932" s="17">
        <f t="shared" si="59"/>
        <v>511.3020913228595</v>
      </c>
    </row>
    <row r="933" spans="1:37" x14ac:dyDescent="0.25">
      <c r="A933" s="3" t="s">
        <v>1777</v>
      </c>
      <c r="B933" s="1" t="s">
        <v>2542</v>
      </c>
      <c r="C933" s="1" t="s">
        <v>2548</v>
      </c>
      <c r="D933" s="1" t="s">
        <v>2552</v>
      </c>
      <c r="E933" s="9">
        <v>39375</v>
      </c>
      <c r="F933" s="10">
        <v>50</v>
      </c>
      <c r="G933" s="1" t="s">
        <v>2554</v>
      </c>
      <c r="H933" s="1" t="s">
        <v>2560</v>
      </c>
      <c r="I933" s="1" t="s">
        <v>2564</v>
      </c>
      <c r="J933" s="11" t="s">
        <v>4311</v>
      </c>
      <c r="K933" s="9">
        <v>45197</v>
      </c>
      <c r="L933" s="1" t="s">
        <v>5069</v>
      </c>
      <c r="M933" s="1" t="s">
        <v>5072</v>
      </c>
      <c r="N933" s="11" t="s">
        <v>5195</v>
      </c>
      <c r="O933" s="1" t="s">
        <v>5277</v>
      </c>
      <c r="P933" s="1" t="s">
        <v>5280</v>
      </c>
      <c r="Q933" s="1" t="s">
        <v>5287</v>
      </c>
      <c r="R933" s="11">
        <v>983.42</v>
      </c>
      <c r="S933" s="1" t="s">
        <v>5289</v>
      </c>
      <c r="T933" s="1" t="s">
        <v>5292</v>
      </c>
      <c r="U933" s="12">
        <v>0.95616542327753551</v>
      </c>
      <c r="V933" s="11">
        <v>177.97</v>
      </c>
      <c r="W933" s="1" t="s">
        <v>5294</v>
      </c>
      <c r="X933" s="1" t="s">
        <v>5294</v>
      </c>
      <c r="Y933" s="10">
        <v>286</v>
      </c>
      <c r="Z933" s="10">
        <v>2</v>
      </c>
      <c r="AA933" s="1" t="s">
        <v>5297</v>
      </c>
      <c r="AB933" s="1">
        <v>3</v>
      </c>
      <c r="AC933" s="10">
        <v>1</v>
      </c>
      <c r="AD933" s="10">
        <v>2</v>
      </c>
      <c r="AE933" s="1" t="s">
        <v>5300</v>
      </c>
      <c r="AF933" s="1" t="s">
        <v>5294</v>
      </c>
      <c r="AG933" s="1">
        <v>0</v>
      </c>
      <c r="AH933" s="17">
        <f t="shared" si="56"/>
        <v>1161.3899999999999</v>
      </c>
      <c r="AI933" s="1" t="str">
        <f t="shared" si="57"/>
        <v>Adulto</v>
      </c>
      <c r="AJ933" s="17">
        <f t="shared" si="58"/>
        <v>1110.4809609402969</v>
      </c>
      <c r="AK933" s="17">
        <f t="shared" si="59"/>
        <v>50.909039059702991</v>
      </c>
    </row>
    <row r="934" spans="1:37" x14ac:dyDescent="0.25">
      <c r="A934" s="3" t="s">
        <v>1779</v>
      </c>
      <c r="B934" s="1" t="s">
        <v>2534</v>
      </c>
      <c r="C934" s="1" t="s">
        <v>2543</v>
      </c>
      <c r="D934" s="1" t="s">
        <v>2552</v>
      </c>
      <c r="E934" s="9">
        <v>22516</v>
      </c>
      <c r="F934" s="10">
        <v>26</v>
      </c>
      <c r="G934" s="1" t="s">
        <v>2553</v>
      </c>
      <c r="H934" s="1" t="s">
        <v>2561</v>
      </c>
      <c r="I934" s="1" t="s">
        <v>2564</v>
      </c>
      <c r="J934" s="11" t="s">
        <v>4313</v>
      </c>
      <c r="K934" s="9">
        <v>44939</v>
      </c>
      <c r="L934" s="1" t="s">
        <v>5067</v>
      </c>
      <c r="M934" s="1" t="s">
        <v>5070</v>
      </c>
      <c r="N934" s="11" t="s">
        <v>5115</v>
      </c>
      <c r="O934" s="1" t="s">
        <v>5274</v>
      </c>
      <c r="P934" s="1" t="s">
        <v>5283</v>
      </c>
      <c r="Q934" s="1" t="s">
        <v>5285</v>
      </c>
      <c r="R934" s="11">
        <v>1293.5</v>
      </c>
      <c r="S934" s="1" t="s">
        <v>5289</v>
      </c>
      <c r="T934" s="1" t="s">
        <v>5288</v>
      </c>
      <c r="U934" s="12">
        <v>0.25231939586449309</v>
      </c>
      <c r="V934" s="11">
        <v>134.58000000000001</v>
      </c>
      <c r="W934" s="1" t="s">
        <v>5295</v>
      </c>
      <c r="X934" s="1" t="s">
        <v>5295</v>
      </c>
      <c r="Y934" s="10">
        <v>20</v>
      </c>
      <c r="Z934" s="10">
        <v>5</v>
      </c>
      <c r="AA934" s="1" t="s">
        <v>5298</v>
      </c>
      <c r="AB934" s="1">
        <v>1</v>
      </c>
      <c r="AC934" s="10">
        <v>8</v>
      </c>
      <c r="AD934" s="10">
        <v>4</v>
      </c>
      <c r="AE934" s="1" t="s">
        <v>5300</v>
      </c>
      <c r="AF934" s="1" t="s">
        <v>5295</v>
      </c>
      <c r="AG934" s="1">
        <v>2</v>
      </c>
      <c r="AH934" s="17">
        <f t="shared" si="56"/>
        <v>1428.08</v>
      </c>
      <c r="AI934" s="1" t="str">
        <f t="shared" si="57"/>
        <v>Adulto</v>
      </c>
      <c r="AJ934" s="17">
        <f t="shared" si="58"/>
        <v>360.3322828461653</v>
      </c>
      <c r="AK934" s="17">
        <f t="shared" si="59"/>
        <v>1067.7477171538346</v>
      </c>
    </row>
    <row r="935" spans="1:37" x14ac:dyDescent="0.25">
      <c r="A935" s="4" t="s">
        <v>1780</v>
      </c>
      <c r="B935" s="2" t="s">
        <v>2534</v>
      </c>
      <c r="C935" s="2" t="s">
        <v>2543</v>
      </c>
      <c r="D935" s="2" t="s">
        <v>2551</v>
      </c>
      <c r="E935" s="13">
        <v>29596</v>
      </c>
      <c r="F935" s="14">
        <v>56</v>
      </c>
      <c r="G935" s="2" t="s">
        <v>2557</v>
      </c>
      <c r="H935" s="2" t="s">
        <v>2561</v>
      </c>
      <c r="I935" s="2" t="s">
        <v>2566</v>
      </c>
      <c r="J935" s="15" t="s">
        <v>4314</v>
      </c>
      <c r="K935" s="13">
        <v>45095</v>
      </c>
      <c r="L935" s="2" t="s">
        <v>5067</v>
      </c>
      <c r="M935" s="2" t="s">
        <v>5072</v>
      </c>
      <c r="N935" s="15" t="s">
        <v>5137</v>
      </c>
      <c r="O935" s="2" t="s">
        <v>5277</v>
      </c>
      <c r="P935" s="2" t="s">
        <v>5281</v>
      </c>
      <c r="Q935" s="2" t="s">
        <v>5284</v>
      </c>
      <c r="R935" s="15">
        <v>1854.12</v>
      </c>
      <c r="S935" s="2" t="s">
        <v>5288</v>
      </c>
      <c r="T935" s="2" t="s">
        <v>5292</v>
      </c>
      <c r="U935" s="16">
        <v>0.9832421518516935</v>
      </c>
      <c r="V935" s="15">
        <v>446.73</v>
      </c>
      <c r="W935" s="2" t="s">
        <v>5294</v>
      </c>
      <c r="X935" s="2" t="s">
        <v>5294</v>
      </c>
      <c r="Y935" s="14">
        <v>20</v>
      </c>
      <c r="Z935" s="14">
        <v>7</v>
      </c>
      <c r="AA935" s="2" t="s">
        <v>5298</v>
      </c>
      <c r="AB935" s="2">
        <v>1</v>
      </c>
      <c r="AC935" s="14">
        <v>0</v>
      </c>
      <c r="AD935" s="14">
        <v>7</v>
      </c>
      <c r="AE935" s="2" t="s">
        <v>5300</v>
      </c>
      <c r="AF935" s="2" t="s">
        <v>5294</v>
      </c>
      <c r="AG935" s="2">
        <v>4</v>
      </c>
      <c r="AH935" s="23">
        <f t="shared" si="56"/>
        <v>2300.85</v>
      </c>
      <c r="AI935" s="2" t="str">
        <f t="shared" si="57"/>
        <v>Adulto</v>
      </c>
      <c r="AJ935" s="23">
        <f t="shared" si="58"/>
        <v>2262.2927050879689</v>
      </c>
      <c r="AK935" s="17">
        <f t="shared" si="59"/>
        <v>38.557294912031011</v>
      </c>
    </row>
    <row r="936" spans="1:37" x14ac:dyDescent="0.25">
      <c r="A936" s="4" t="s">
        <v>1784</v>
      </c>
      <c r="B936" s="2" t="s">
        <v>2540</v>
      </c>
      <c r="C936" s="2" t="s">
        <v>2549</v>
      </c>
      <c r="D936" s="2" t="s">
        <v>2551</v>
      </c>
      <c r="E936" s="13">
        <v>23072</v>
      </c>
      <c r="F936" s="14">
        <v>25</v>
      </c>
      <c r="G936" s="2" t="s">
        <v>2557</v>
      </c>
      <c r="H936" s="2" t="s">
        <v>2559</v>
      </c>
      <c r="I936" s="2" t="s">
        <v>2563</v>
      </c>
      <c r="J936" s="15" t="s">
        <v>4318</v>
      </c>
      <c r="K936" s="13">
        <v>45066</v>
      </c>
      <c r="L936" s="2" t="s">
        <v>5069</v>
      </c>
      <c r="M936" s="2" t="s">
        <v>2563</v>
      </c>
      <c r="N936" s="15" t="s">
        <v>5140</v>
      </c>
      <c r="O936" s="2" t="s">
        <v>5275</v>
      </c>
      <c r="P936" s="2" t="s">
        <v>5279</v>
      </c>
      <c r="Q936" s="2" t="s">
        <v>5287</v>
      </c>
      <c r="R936" s="15">
        <v>1153.3900000000001</v>
      </c>
      <c r="S936" s="2" t="s">
        <v>5289</v>
      </c>
      <c r="T936" s="2" t="s">
        <v>5292</v>
      </c>
      <c r="U936" s="16">
        <v>0.42229582030312918</v>
      </c>
      <c r="V936" s="15">
        <v>41.19</v>
      </c>
      <c r="W936" s="2" t="s">
        <v>5294</v>
      </c>
      <c r="X936" s="2" t="s">
        <v>5294</v>
      </c>
      <c r="Y936" s="14">
        <v>174</v>
      </c>
      <c r="Z936" s="14">
        <v>2</v>
      </c>
      <c r="AA936" s="2" t="s">
        <v>5297</v>
      </c>
      <c r="AB936" s="2">
        <v>4</v>
      </c>
      <c r="AC936" s="14">
        <v>8</v>
      </c>
      <c r="AD936" s="14">
        <v>2</v>
      </c>
      <c r="AE936" s="2" t="s">
        <v>5301</v>
      </c>
      <c r="AF936" s="2" t="s">
        <v>5294</v>
      </c>
      <c r="AG936" s="2">
        <v>4</v>
      </c>
      <c r="AH936" s="23">
        <f t="shared" si="56"/>
        <v>1194.5800000000002</v>
      </c>
      <c r="AI936" s="2" t="str">
        <f t="shared" si="57"/>
        <v>Adulto</v>
      </c>
      <c r="AJ936" s="23">
        <f t="shared" si="58"/>
        <v>504.46614101771212</v>
      </c>
      <c r="AK936" s="17">
        <f t="shared" si="59"/>
        <v>690.11385898228809</v>
      </c>
    </row>
    <row r="937" spans="1:37" x14ac:dyDescent="0.25">
      <c r="A937" s="3" t="s">
        <v>1787</v>
      </c>
      <c r="B937" s="1" t="s">
        <v>2539</v>
      </c>
      <c r="C937" s="1" t="s">
        <v>2547</v>
      </c>
      <c r="D937" s="1" t="s">
        <v>2552</v>
      </c>
      <c r="E937" s="9">
        <v>43344</v>
      </c>
      <c r="F937" s="10">
        <v>32</v>
      </c>
      <c r="G937" s="1" t="s">
        <v>2553</v>
      </c>
      <c r="H937" s="1" t="s">
        <v>2561</v>
      </c>
      <c r="I937" s="1" t="s">
        <v>2566</v>
      </c>
      <c r="J937" s="11" t="s">
        <v>4321</v>
      </c>
      <c r="K937" s="9">
        <v>45561</v>
      </c>
      <c r="L937" s="1" t="s">
        <v>5068</v>
      </c>
      <c r="M937" s="1" t="s">
        <v>5070</v>
      </c>
      <c r="N937" s="11" t="s">
        <v>5132</v>
      </c>
      <c r="O937" s="1" t="s">
        <v>5275</v>
      </c>
      <c r="P937" s="1" t="s">
        <v>5282</v>
      </c>
      <c r="Q937" s="1" t="s">
        <v>5284</v>
      </c>
      <c r="R937" s="11">
        <v>2946.4</v>
      </c>
      <c r="S937" s="1" t="s">
        <v>5289</v>
      </c>
      <c r="T937" s="1" t="s">
        <v>5292</v>
      </c>
      <c r="U937" s="12">
        <v>0.46582175576665152</v>
      </c>
      <c r="V937" s="11">
        <v>51.44</v>
      </c>
      <c r="W937" s="1" t="s">
        <v>5294</v>
      </c>
      <c r="X937" s="1" t="s">
        <v>5294</v>
      </c>
      <c r="Y937" s="10">
        <v>231</v>
      </c>
      <c r="Z937" s="10">
        <v>4</v>
      </c>
      <c r="AA937" s="1" t="s">
        <v>5296</v>
      </c>
      <c r="AB937" s="1">
        <v>1</v>
      </c>
      <c r="AC937" s="10">
        <v>0</v>
      </c>
      <c r="AD937" s="10">
        <v>5</v>
      </c>
      <c r="AE937" s="1" t="s">
        <v>5299</v>
      </c>
      <c r="AF937" s="1" t="s">
        <v>5294</v>
      </c>
      <c r="AG937" s="1">
        <v>4</v>
      </c>
      <c r="AH937" s="17">
        <f t="shared" si="56"/>
        <v>2997.84</v>
      </c>
      <c r="AI937" s="1" t="str">
        <f t="shared" si="57"/>
        <v>Adulto</v>
      </c>
      <c r="AJ937" s="17">
        <f t="shared" si="58"/>
        <v>1396.4590923074986</v>
      </c>
      <c r="AK937" s="17">
        <f t="shared" si="59"/>
        <v>1601.3809076925015</v>
      </c>
    </row>
    <row r="938" spans="1:37" x14ac:dyDescent="0.25">
      <c r="A938" s="3" t="s">
        <v>1791</v>
      </c>
      <c r="B938" s="1" t="s">
        <v>2534</v>
      </c>
      <c r="C938" s="1" t="s">
        <v>2545</v>
      </c>
      <c r="D938" s="1" t="s">
        <v>2551</v>
      </c>
      <c r="E938" s="9">
        <v>26674</v>
      </c>
      <c r="F938" s="10">
        <v>61</v>
      </c>
      <c r="G938" s="1" t="s">
        <v>2555</v>
      </c>
      <c r="H938" s="1" t="s">
        <v>2562</v>
      </c>
      <c r="I938" s="1" t="s">
        <v>2563</v>
      </c>
      <c r="J938" s="11" t="s">
        <v>4325</v>
      </c>
      <c r="K938" s="9">
        <v>44998</v>
      </c>
      <c r="L938" s="1" t="s">
        <v>5067</v>
      </c>
      <c r="M938" s="1" t="s">
        <v>5070</v>
      </c>
      <c r="N938" s="11" t="s">
        <v>5145</v>
      </c>
      <c r="O938" s="1" t="s">
        <v>5277</v>
      </c>
      <c r="P938" s="1" t="s">
        <v>5282</v>
      </c>
      <c r="Q938" s="1" t="s">
        <v>5286</v>
      </c>
      <c r="R938" s="11">
        <v>2338.9499999999998</v>
      </c>
      <c r="S938" s="1" t="s">
        <v>5288</v>
      </c>
      <c r="T938" s="1" t="s">
        <v>5291</v>
      </c>
      <c r="U938" s="12">
        <v>0.61400520086033294</v>
      </c>
      <c r="V938" s="11">
        <v>360.72</v>
      </c>
      <c r="W938" s="1" t="s">
        <v>5294</v>
      </c>
      <c r="X938" s="1" t="s">
        <v>5294</v>
      </c>
      <c r="Y938" s="10">
        <v>222</v>
      </c>
      <c r="Z938" s="10">
        <v>7</v>
      </c>
      <c r="AA938" s="1" t="s">
        <v>5297</v>
      </c>
      <c r="AB938" s="1">
        <v>1</v>
      </c>
      <c r="AC938" s="10">
        <v>5</v>
      </c>
      <c r="AD938" s="10">
        <v>6</v>
      </c>
      <c r="AE938" s="1" t="s">
        <v>5301</v>
      </c>
      <c r="AF938" s="1" t="s">
        <v>5294</v>
      </c>
      <c r="AG938" s="1">
        <v>5</v>
      </c>
      <c r="AH938" s="17">
        <f t="shared" si="56"/>
        <v>2699.67</v>
      </c>
      <c r="AI938" s="1" t="str">
        <f t="shared" si="57"/>
        <v>Adulto</v>
      </c>
      <c r="AJ938" s="17">
        <f t="shared" si="58"/>
        <v>1657.6114206066152</v>
      </c>
      <c r="AK938" s="17">
        <f t="shared" si="59"/>
        <v>1042.0585793933849</v>
      </c>
    </row>
    <row r="939" spans="1:37" x14ac:dyDescent="0.25">
      <c r="A939" s="4" t="s">
        <v>1792</v>
      </c>
      <c r="B939" s="2" t="s">
        <v>2539</v>
      </c>
      <c r="C939" s="2" t="s">
        <v>2545</v>
      </c>
      <c r="D939" s="2" t="s">
        <v>2552</v>
      </c>
      <c r="E939" s="13">
        <v>18865</v>
      </c>
      <c r="F939" s="14">
        <v>20</v>
      </c>
      <c r="G939" s="2" t="s">
        <v>2555</v>
      </c>
      <c r="H939" s="2" t="s">
        <v>2558</v>
      </c>
      <c r="I939" s="2" t="s">
        <v>2563</v>
      </c>
      <c r="J939" s="15" t="s">
        <v>4326</v>
      </c>
      <c r="K939" s="13">
        <v>45283</v>
      </c>
      <c r="L939" s="2" t="s">
        <v>5069</v>
      </c>
      <c r="M939" s="2" t="s">
        <v>5073</v>
      </c>
      <c r="N939" s="15" t="s">
        <v>5114</v>
      </c>
      <c r="O939" s="2" t="s">
        <v>5274</v>
      </c>
      <c r="P939" s="2" t="s">
        <v>5283</v>
      </c>
      <c r="Q939" s="2" t="s">
        <v>5285</v>
      </c>
      <c r="R939" s="15">
        <v>845.57</v>
      </c>
      <c r="S939" s="2" t="s">
        <v>5290</v>
      </c>
      <c r="T939" s="2" t="s">
        <v>5292</v>
      </c>
      <c r="U939" s="16">
        <v>0.77671676060888428</v>
      </c>
      <c r="V939" s="15">
        <v>347.52</v>
      </c>
      <c r="W939" s="2" t="s">
        <v>5295</v>
      </c>
      <c r="X939" s="2" t="s">
        <v>5295</v>
      </c>
      <c r="Y939" s="14">
        <v>61</v>
      </c>
      <c r="Z939" s="14">
        <v>5</v>
      </c>
      <c r="AA939" s="2" t="s">
        <v>5297</v>
      </c>
      <c r="AB939" s="2">
        <v>3</v>
      </c>
      <c r="AC939" s="14">
        <v>7</v>
      </c>
      <c r="AD939" s="14">
        <v>9</v>
      </c>
      <c r="AE939" s="2" t="s">
        <v>5299</v>
      </c>
      <c r="AF939" s="2" t="s">
        <v>5295</v>
      </c>
      <c r="AG939" s="2">
        <v>2</v>
      </c>
      <c r="AH939" s="23">
        <f t="shared" si="56"/>
        <v>1193.0900000000001</v>
      </c>
      <c r="AI939" s="2" t="str">
        <f t="shared" si="57"/>
        <v>Adulto</v>
      </c>
      <c r="AJ939" s="23">
        <f t="shared" si="58"/>
        <v>926.69299991485389</v>
      </c>
      <c r="AK939" s="17">
        <f t="shared" si="59"/>
        <v>266.39700008514626</v>
      </c>
    </row>
    <row r="940" spans="1:37" x14ac:dyDescent="0.25">
      <c r="A940" s="4" t="s">
        <v>1796</v>
      </c>
      <c r="B940" s="2" t="s">
        <v>2536</v>
      </c>
      <c r="C940" s="2" t="s">
        <v>2549</v>
      </c>
      <c r="D940" s="2" t="s">
        <v>2551</v>
      </c>
      <c r="E940" s="13">
        <v>38136</v>
      </c>
      <c r="F940" s="14">
        <v>34</v>
      </c>
      <c r="G940" s="2" t="s">
        <v>2553</v>
      </c>
      <c r="H940" s="2" t="s">
        <v>2561</v>
      </c>
      <c r="I940" s="2" t="s">
        <v>2563</v>
      </c>
      <c r="J940" s="15" t="s">
        <v>4330</v>
      </c>
      <c r="K940" s="13">
        <v>45244</v>
      </c>
      <c r="L940" s="2" t="s">
        <v>5068</v>
      </c>
      <c r="M940" s="2" t="s">
        <v>5072</v>
      </c>
      <c r="N940" s="15" t="s">
        <v>5179</v>
      </c>
      <c r="O940" s="2" t="s">
        <v>5277</v>
      </c>
      <c r="P940" s="2" t="s">
        <v>5280</v>
      </c>
      <c r="Q940" s="2" t="s">
        <v>5285</v>
      </c>
      <c r="R940" s="15">
        <v>867.86</v>
      </c>
      <c r="S940" s="2" t="s">
        <v>5290</v>
      </c>
      <c r="T940" s="2" t="s">
        <v>5293</v>
      </c>
      <c r="U940" s="16">
        <v>0.98580253355310399</v>
      </c>
      <c r="V940" s="15">
        <v>559.95000000000005</v>
      </c>
      <c r="W940" s="2" t="s">
        <v>5294</v>
      </c>
      <c r="X940" s="2" t="s">
        <v>5294</v>
      </c>
      <c r="Y940" s="14">
        <v>254</v>
      </c>
      <c r="Z940" s="14">
        <v>10</v>
      </c>
      <c r="AA940" s="2" t="s">
        <v>5297</v>
      </c>
      <c r="AB940" s="2">
        <v>4</v>
      </c>
      <c r="AC940" s="14">
        <v>0</v>
      </c>
      <c r="AD940" s="14">
        <v>3</v>
      </c>
      <c r="AE940" s="2" t="s">
        <v>5299</v>
      </c>
      <c r="AF940" s="2" t="s">
        <v>5295</v>
      </c>
      <c r="AG940" s="2">
        <v>5</v>
      </c>
      <c r="AH940" s="23">
        <f t="shared" si="56"/>
        <v>1427.81</v>
      </c>
      <c r="AI940" s="2" t="str">
        <f t="shared" si="57"/>
        <v>Adulto</v>
      </c>
      <c r="AJ940" s="23">
        <f t="shared" si="58"/>
        <v>1407.5387154324574</v>
      </c>
      <c r="AK940" s="17">
        <f t="shared" si="59"/>
        <v>20.27128456754258</v>
      </c>
    </row>
    <row r="941" spans="1:37" x14ac:dyDescent="0.25">
      <c r="A941" s="3" t="s">
        <v>1797</v>
      </c>
      <c r="B941" s="1" t="s">
        <v>2535</v>
      </c>
      <c r="C941" s="1" t="s">
        <v>2548</v>
      </c>
      <c r="D941" s="1" t="s">
        <v>2552</v>
      </c>
      <c r="E941" s="9">
        <v>31073</v>
      </c>
      <c r="F941" s="10">
        <v>61</v>
      </c>
      <c r="G941" s="1" t="s">
        <v>2554</v>
      </c>
      <c r="H941" s="1" t="s">
        <v>2561</v>
      </c>
      <c r="I941" s="1" t="s">
        <v>2564</v>
      </c>
      <c r="J941" s="11" t="s">
        <v>4331</v>
      </c>
      <c r="K941" s="9">
        <v>45024</v>
      </c>
      <c r="L941" s="1" t="s">
        <v>5067</v>
      </c>
      <c r="M941" s="1" t="s">
        <v>5070</v>
      </c>
      <c r="N941" s="11" t="s">
        <v>5198</v>
      </c>
      <c r="O941" s="1" t="s">
        <v>5274</v>
      </c>
      <c r="P941" s="1" t="s">
        <v>5283</v>
      </c>
      <c r="Q941" s="1" t="s">
        <v>5286</v>
      </c>
      <c r="R941" s="11">
        <v>2843.19</v>
      </c>
      <c r="S941" s="1" t="s">
        <v>5289</v>
      </c>
      <c r="T941" s="1" t="s">
        <v>5292</v>
      </c>
      <c r="U941" s="12">
        <v>0.80026805274497892</v>
      </c>
      <c r="V941" s="11">
        <v>4.3899999999999997</v>
      </c>
      <c r="W941" s="1" t="s">
        <v>5294</v>
      </c>
      <c r="X941" s="1" t="s">
        <v>5294</v>
      </c>
      <c r="Y941" s="10">
        <v>112</v>
      </c>
      <c r="Z941" s="10">
        <v>1</v>
      </c>
      <c r="AA941" s="1" t="s">
        <v>5297</v>
      </c>
      <c r="AB941" s="1">
        <v>1</v>
      </c>
      <c r="AC941" s="10">
        <v>7</v>
      </c>
      <c r="AD941" s="10">
        <v>8</v>
      </c>
      <c r="AE941" s="1" t="s">
        <v>5299</v>
      </c>
      <c r="AF941" s="1" t="s">
        <v>5294</v>
      </c>
      <c r="AG941" s="1">
        <v>1</v>
      </c>
      <c r="AH941" s="17">
        <f t="shared" si="56"/>
        <v>2847.58</v>
      </c>
      <c r="AI941" s="1" t="str">
        <f t="shared" si="57"/>
        <v>Adulto</v>
      </c>
      <c r="AJ941" s="17">
        <f t="shared" si="58"/>
        <v>2278.827301635547</v>
      </c>
      <c r="AK941" s="17">
        <f t="shared" si="59"/>
        <v>568.75269836445295</v>
      </c>
    </row>
    <row r="942" spans="1:37" x14ac:dyDescent="0.25">
      <c r="A942" s="3" t="s">
        <v>1799</v>
      </c>
      <c r="B942" s="1" t="s">
        <v>2541</v>
      </c>
      <c r="C942" s="1" t="s">
        <v>2549</v>
      </c>
      <c r="D942" s="1" t="s">
        <v>2551</v>
      </c>
      <c r="E942" s="9">
        <v>22083</v>
      </c>
      <c r="F942" s="10">
        <v>27</v>
      </c>
      <c r="G942" s="1" t="s">
        <v>2555</v>
      </c>
      <c r="H942" s="1" t="s">
        <v>2560</v>
      </c>
      <c r="I942" s="1" t="s">
        <v>2563</v>
      </c>
      <c r="J942" s="11" t="s">
        <v>4333</v>
      </c>
      <c r="K942" s="9">
        <v>45406</v>
      </c>
      <c r="L942" s="1" t="s">
        <v>5069</v>
      </c>
      <c r="M942" s="1" t="s">
        <v>5072</v>
      </c>
      <c r="N942" s="11" t="s">
        <v>5271</v>
      </c>
      <c r="O942" s="1" t="s">
        <v>5275</v>
      </c>
      <c r="P942" s="1" t="s">
        <v>5282</v>
      </c>
      <c r="Q942" s="1" t="s">
        <v>5284</v>
      </c>
      <c r="R942" s="11">
        <v>1797.77</v>
      </c>
      <c r="S942" s="1" t="s">
        <v>5290</v>
      </c>
      <c r="T942" s="1" t="s">
        <v>5293</v>
      </c>
      <c r="U942" s="12">
        <v>0.27209035153879169</v>
      </c>
      <c r="V942" s="11">
        <v>734.92</v>
      </c>
      <c r="W942" s="1" t="s">
        <v>5295</v>
      </c>
      <c r="X942" s="1" t="s">
        <v>5294</v>
      </c>
      <c r="Y942" s="10">
        <v>31</v>
      </c>
      <c r="Z942" s="10">
        <v>10</v>
      </c>
      <c r="AA942" s="1" t="s">
        <v>5297</v>
      </c>
      <c r="AB942" s="1">
        <v>2</v>
      </c>
      <c r="AC942" s="10">
        <v>1</v>
      </c>
      <c r="AD942" s="10">
        <v>3</v>
      </c>
      <c r="AE942" s="1" t="s">
        <v>5301</v>
      </c>
      <c r="AF942" s="1" t="s">
        <v>5294</v>
      </c>
      <c r="AG942" s="1">
        <v>0</v>
      </c>
      <c r="AH942" s="17">
        <f t="shared" si="56"/>
        <v>2532.69</v>
      </c>
      <c r="AI942" s="1" t="str">
        <f t="shared" si="57"/>
        <v>Adulto</v>
      </c>
      <c r="AJ942" s="17">
        <f t="shared" si="58"/>
        <v>689.12051243878238</v>
      </c>
      <c r="AK942" s="17">
        <f t="shared" si="59"/>
        <v>1843.5694875612176</v>
      </c>
    </row>
    <row r="943" spans="1:37" x14ac:dyDescent="0.25">
      <c r="A943" s="4" t="s">
        <v>1800</v>
      </c>
      <c r="B943" s="2" t="s">
        <v>2538</v>
      </c>
      <c r="C943" s="2" t="s">
        <v>2548</v>
      </c>
      <c r="D943" s="2" t="s">
        <v>2552</v>
      </c>
      <c r="E943" s="13">
        <v>32620</v>
      </c>
      <c r="F943" s="14">
        <v>40</v>
      </c>
      <c r="G943" s="2" t="s">
        <v>2557</v>
      </c>
      <c r="H943" s="2" t="s">
        <v>2558</v>
      </c>
      <c r="I943" s="2" t="s">
        <v>2563</v>
      </c>
      <c r="J943" s="15" t="s">
        <v>4334</v>
      </c>
      <c r="K943" s="13">
        <v>45236</v>
      </c>
      <c r="L943" s="2" t="s">
        <v>5067</v>
      </c>
      <c r="M943" s="2" t="s">
        <v>5071</v>
      </c>
      <c r="N943" s="15" t="s">
        <v>5191</v>
      </c>
      <c r="O943" s="2" t="s">
        <v>5277</v>
      </c>
      <c r="P943" s="2" t="s">
        <v>5282</v>
      </c>
      <c r="Q943" s="2" t="s">
        <v>5287</v>
      </c>
      <c r="R943" s="15">
        <v>1233.71</v>
      </c>
      <c r="S943" s="2" t="s">
        <v>5290</v>
      </c>
      <c r="T943" s="2" t="s">
        <v>5293</v>
      </c>
      <c r="U943" s="16">
        <v>0.5738564958410699</v>
      </c>
      <c r="V943" s="15">
        <v>346.67</v>
      </c>
      <c r="W943" s="2" t="s">
        <v>5295</v>
      </c>
      <c r="X943" s="2" t="s">
        <v>5294</v>
      </c>
      <c r="Y943" s="14">
        <v>63</v>
      </c>
      <c r="Z943" s="14">
        <v>4</v>
      </c>
      <c r="AA943" s="2" t="s">
        <v>5296</v>
      </c>
      <c r="AB943" s="2">
        <v>1</v>
      </c>
      <c r="AC943" s="14">
        <v>6</v>
      </c>
      <c r="AD943" s="14">
        <v>3</v>
      </c>
      <c r="AE943" s="2" t="s">
        <v>5300</v>
      </c>
      <c r="AF943" s="2" t="s">
        <v>5295</v>
      </c>
      <c r="AG943" s="2">
        <v>5</v>
      </c>
      <c r="AH943" s="23">
        <f t="shared" si="56"/>
        <v>1580.38</v>
      </c>
      <c r="AI943" s="2" t="str">
        <f t="shared" si="57"/>
        <v>Adulto</v>
      </c>
      <c r="AJ943" s="23">
        <f t="shared" si="58"/>
        <v>906.91132889731011</v>
      </c>
      <c r="AK943" s="17">
        <f t="shared" si="59"/>
        <v>673.46867110269</v>
      </c>
    </row>
    <row r="944" spans="1:37" x14ac:dyDescent="0.25">
      <c r="A944" s="4" t="s">
        <v>1802</v>
      </c>
      <c r="B944" s="2" t="s">
        <v>2536</v>
      </c>
      <c r="C944" s="2" t="s">
        <v>2543</v>
      </c>
      <c r="D944" s="2" t="s">
        <v>2551</v>
      </c>
      <c r="E944" s="13">
        <v>25595</v>
      </c>
      <c r="F944" s="14">
        <v>33</v>
      </c>
      <c r="G944" s="2" t="s">
        <v>2553</v>
      </c>
      <c r="H944" s="2" t="s">
        <v>2559</v>
      </c>
      <c r="I944" s="2" t="s">
        <v>2565</v>
      </c>
      <c r="J944" s="15" t="s">
        <v>4336</v>
      </c>
      <c r="K944" s="13">
        <v>45183</v>
      </c>
      <c r="L944" s="2" t="s">
        <v>5068</v>
      </c>
      <c r="M944" s="2" t="s">
        <v>2563</v>
      </c>
      <c r="N944" s="15" t="s">
        <v>5086</v>
      </c>
      <c r="O944" s="2" t="s">
        <v>5277</v>
      </c>
      <c r="P944" s="2" t="s">
        <v>5279</v>
      </c>
      <c r="Q944" s="2" t="s">
        <v>5284</v>
      </c>
      <c r="R944" s="15">
        <v>1735.8</v>
      </c>
      <c r="S944" s="2" t="s">
        <v>5290</v>
      </c>
      <c r="T944" s="2" t="s">
        <v>5292</v>
      </c>
      <c r="U944" s="16">
        <v>0.56951895115627404</v>
      </c>
      <c r="V944" s="15">
        <v>634.58000000000004</v>
      </c>
      <c r="W944" s="2" t="s">
        <v>5294</v>
      </c>
      <c r="X944" s="2" t="s">
        <v>5294</v>
      </c>
      <c r="Y944" s="14">
        <v>4</v>
      </c>
      <c r="Z944" s="14">
        <v>13</v>
      </c>
      <c r="AA944" s="2" t="s">
        <v>5297</v>
      </c>
      <c r="AB944" s="2">
        <v>1</v>
      </c>
      <c r="AC944" s="14">
        <v>7</v>
      </c>
      <c r="AD944" s="14">
        <v>6</v>
      </c>
      <c r="AE944" s="2" t="s">
        <v>5302</v>
      </c>
      <c r="AF944" s="2" t="s">
        <v>5295</v>
      </c>
      <c r="AG944" s="2">
        <v>0</v>
      </c>
      <c r="AH944" s="23">
        <f t="shared" si="56"/>
        <v>2370.38</v>
      </c>
      <c r="AI944" s="2" t="str">
        <f t="shared" si="57"/>
        <v>Adulto</v>
      </c>
      <c r="AJ944" s="23">
        <f t="shared" si="58"/>
        <v>1349.976331441809</v>
      </c>
      <c r="AK944" s="17">
        <f t="shared" si="59"/>
        <v>1020.4036685581912</v>
      </c>
    </row>
    <row r="945" spans="1:37" x14ac:dyDescent="0.25">
      <c r="A945" s="4" t="s">
        <v>1806</v>
      </c>
      <c r="B945" s="2" t="s">
        <v>2540</v>
      </c>
      <c r="C945" s="2" t="s">
        <v>2548</v>
      </c>
      <c r="D945" s="2" t="s">
        <v>2551</v>
      </c>
      <c r="E945" s="13">
        <v>35595</v>
      </c>
      <c r="F945" s="14">
        <v>16</v>
      </c>
      <c r="G945" s="2" t="s">
        <v>2557</v>
      </c>
      <c r="H945" s="2" t="s">
        <v>2559</v>
      </c>
      <c r="I945" s="2" t="s">
        <v>2564</v>
      </c>
      <c r="J945" s="15" t="s">
        <v>4340</v>
      </c>
      <c r="K945" s="13">
        <v>45547</v>
      </c>
      <c r="L945" s="2" t="s">
        <v>5068</v>
      </c>
      <c r="M945" s="2" t="s">
        <v>2563</v>
      </c>
      <c r="N945" s="15" t="s">
        <v>5204</v>
      </c>
      <c r="O945" s="2" t="s">
        <v>5275</v>
      </c>
      <c r="P945" s="2" t="s">
        <v>5282</v>
      </c>
      <c r="Q945" s="2" t="s">
        <v>5287</v>
      </c>
      <c r="R945" s="15">
        <v>1020.37</v>
      </c>
      <c r="S945" s="2" t="s">
        <v>5290</v>
      </c>
      <c r="T945" s="2" t="s">
        <v>5291</v>
      </c>
      <c r="U945" s="16">
        <v>0.78843704412769389</v>
      </c>
      <c r="V945" s="15">
        <v>492.11</v>
      </c>
      <c r="W945" s="2" t="s">
        <v>5295</v>
      </c>
      <c r="X945" s="2" t="s">
        <v>5294</v>
      </c>
      <c r="Y945" s="14">
        <v>189</v>
      </c>
      <c r="Z945" s="14">
        <v>8</v>
      </c>
      <c r="AA945" s="2" t="s">
        <v>5297</v>
      </c>
      <c r="AB945" s="2">
        <v>3</v>
      </c>
      <c r="AC945" s="14">
        <v>0</v>
      </c>
      <c r="AD945" s="14">
        <v>7</v>
      </c>
      <c r="AE945" s="2" t="s">
        <v>5302</v>
      </c>
      <c r="AF945" s="2" t="s">
        <v>5294</v>
      </c>
      <c r="AG945" s="2">
        <v>0</v>
      </c>
      <c r="AH945" s="23">
        <f t="shared" si="56"/>
        <v>1512.48</v>
      </c>
      <c r="AI945" s="2" t="str">
        <f t="shared" si="57"/>
        <v>Adulto</v>
      </c>
      <c r="AJ945" s="23">
        <f t="shared" si="58"/>
        <v>1192.4952605022545</v>
      </c>
      <c r="AK945" s="17">
        <f t="shared" si="59"/>
        <v>319.98473949774552</v>
      </c>
    </row>
    <row r="946" spans="1:37" x14ac:dyDescent="0.25">
      <c r="A946" s="4" t="s">
        <v>1808</v>
      </c>
      <c r="B946" s="2" t="s">
        <v>2535</v>
      </c>
      <c r="C946" s="2" t="s">
        <v>2548</v>
      </c>
      <c r="D946" s="2" t="s">
        <v>2552</v>
      </c>
      <c r="E946" s="13">
        <v>20528</v>
      </c>
      <c r="F946" s="14">
        <v>23</v>
      </c>
      <c r="G946" s="2" t="s">
        <v>2553</v>
      </c>
      <c r="H946" s="2" t="s">
        <v>2559</v>
      </c>
      <c r="I946" s="2" t="s">
        <v>2564</v>
      </c>
      <c r="J946" s="15" t="s">
        <v>4342</v>
      </c>
      <c r="K946" s="13">
        <v>45132</v>
      </c>
      <c r="L946" s="2" t="s">
        <v>5069</v>
      </c>
      <c r="M946" s="2" t="s">
        <v>5070</v>
      </c>
      <c r="N946" s="15" t="s">
        <v>5083</v>
      </c>
      <c r="O946" s="2" t="s">
        <v>5275</v>
      </c>
      <c r="P946" s="2" t="s">
        <v>5281</v>
      </c>
      <c r="Q946" s="2" t="s">
        <v>5287</v>
      </c>
      <c r="R946" s="15">
        <v>1238.26</v>
      </c>
      <c r="S946" s="2" t="s">
        <v>5290</v>
      </c>
      <c r="T946" s="2" t="s">
        <v>5292</v>
      </c>
      <c r="U946" s="16">
        <v>0.94574319905498849</v>
      </c>
      <c r="V946" s="15">
        <v>630.32000000000005</v>
      </c>
      <c r="W946" s="2" t="s">
        <v>5294</v>
      </c>
      <c r="X946" s="2" t="s">
        <v>5294</v>
      </c>
      <c r="Y946" s="14">
        <v>204</v>
      </c>
      <c r="Z946" s="14">
        <v>14</v>
      </c>
      <c r="AA946" s="2" t="s">
        <v>5296</v>
      </c>
      <c r="AB946" s="2">
        <v>4</v>
      </c>
      <c r="AC946" s="14">
        <v>0</v>
      </c>
      <c r="AD946" s="14">
        <v>8</v>
      </c>
      <c r="AE946" s="2" t="s">
        <v>5302</v>
      </c>
      <c r="AF946" s="2" t="s">
        <v>5294</v>
      </c>
      <c r="AG946" s="2">
        <v>2</v>
      </c>
      <c r="AH946" s="23">
        <f t="shared" si="56"/>
        <v>1868.58</v>
      </c>
      <c r="AI946" s="2" t="str">
        <f t="shared" si="57"/>
        <v>Adulto</v>
      </c>
      <c r="AJ946" s="23">
        <f t="shared" si="58"/>
        <v>1767.1968268901703</v>
      </c>
      <c r="AK946" s="17">
        <f t="shared" si="59"/>
        <v>101.38317310982961</v>
      </c>
    </row>
    <row r="947" spans="1:37" x14ac:dyDescent="0.25">
      <c r="A947" s="3" t="s">
        <v>1809</v>
      </c>
      <c r="B947" s="1" t="s">
        <v>2536</v>
      </c>
      <c r="C947" s="1" t="s">
        <v>2547</v>
      </c>
      <c r="D947" s="1" t="s">
        <v>2552</v>
      </c>
      <c r="E947" s="9">
        <v>19213</v>
      </c>
      <c r="F947" s="10">
        <v>43</v>
      </c>
      <c r="G947" s="1" t="s">
        <v>2554</v>
      </c>
      <c r="H947" s="1" t="s">
        <v>2560</v>
      </c>
      <c r="I947" s="1" t="s">
        <v>2563</v>
      </c>
      <c r="J947" s="11" t="s">
        <v>4343</v>
      </c>
      <c r="K947" s="9">
        <v>45374</v>
      </c>
      <c r="L947" s="1" t="s">
        <v>5067</v>
      </c>
      <c r="M947" s="1" t="s">
        <v>5070</v>
      </c>
      <c r="N947" s="11" t="s">
        <v>5194</v>
      </c>
      <c r="O947" s="1" t="s">
        <v>5275</v>
      </c>
      <c r="P947" s="1" t="s">
        <v>5279</v>
      </c>
      <c r="Q947" s="1" t="s">
        <v>5284</v>
      </c>
      <c r="R947" s="11">
        <v>1340.75</v>
      </c>
      <c r="S947" s="1" t="s">
        <v>5288</v>
      </c>
      <c r="T947" s="1" t="s">
        <v>5292</v>
      </c>
      <c r="U947" s="12">
        <v>0.51804801470257877</v>
      </c>
      <c r="V947" s="11">
        <v>528.75</v>
      </c>
      <c r="W947" s="1" t="s">
        <v>5295</v>
      </c>
      <c r="X947" s="1" t="s">
        <v>5294</v>
      </c>
      <c r="Y947" s="10">
        <v>211</v>
      </c>
      <c r="Z947" s="10">
        <v>6</v>
      </c>
      <c r="AA947" s="1" t="s">
        <v>5297</v>
      </c>
      <c r="AB947" s="1">
        <v>3</v>
      </c>
      <c r="AC947" s="10">
        <v>3</v>
      </c>
      <c r="AD947" s="10">
        <v>3</v>
      </c>
      <c r="AE947" s="1" t="s">
        <v>5303</v>
      </c>
      <c r="AF947" s="1" t="s">
        <v>5294</v>
      </c>
      <c r="AG947" s="1">
        <v>4</v>
      </c>
      <c r="AH947" s="17">
        <f t="shared" si="56"/>
        <v>1869.5</v>
      </c>
      <c r="AI947" s="1" t="str">
        <f t="shared" si="57"/>
        <v>Adulto</v>
      </c>
      <c r="AJ947" s="17">
        <f t="shared" si="58"/>
        <v>968.490763486471</v>
      </c>
      <c r="AK947" s="17">
        <f t="shared" si="59"/>
        <v>901.009236513529</v>
      </c>
    </row>
    <row r="948" spans="1:37" x14ac:dyDescent="0.25">
      <c r="A948" s="3" t="s">
        <v>1811</v>
      </c>
      <c r="B948" s="1" t="s">
        <v>2537</v>
      </c>
      <c r="C948" s="1" t="s">
        <v>2549</v>
      </c>
      <c r="D948" s="1" t="s">
        <v>2551</v>
      </c>
      <c r="E948" s="9">
        <v>25915</v>
      </c>
      <c r="F948" s="10">
        <v>57</v>
      </c>
      <c r="G948" s="1" t="s">
        <v>2556</v>
      </c>
      <c r="H948" s="1" t="s">
        <v>2559</v>
      </c>
      <c r="I948" s="1" t="s">
        <v>2564</v>
      </c>
      <c r="J948" s="11" t="s">
        <v>4345</v>
      </c>
      <c r="K948" s="9">
        <v>45092</v>
      </c>
      <c r="L948" s="1" t="s">
        <v>5067</v>
      </c>
      <c r="M948" s="1" t="s">
        <v>5074</v>
      </c>
      <c r="N948" s="11" t="s">
        <v>5244</v>
      </c>
      <c r="O948" s="1" t="s">
        <v>5275</v>
      </c>
      <c r="P948" s="1" t="s">
        <v>5280</v>
      </c>
      <c r="Q948" s="1" t="s">
        <v>5284</v>
      </c>
      <c r="R948" s="11">
        <v>2592</v>
      </c>
      <c r="S948" s="1" t="s">
        <v>5288</v>
      </c>
      <c r="T948" s="1" t="s">
        <v>5292</v>
      </c>
      <c r="U948" s="12">
        <v>0.72892490018607425</v>
      </c>
      <c r="V948" s="11">
        <v>691.38</v>
      </c>
      <c r="W948" s="1" t="s">
        <v>5294</v>
      </c>
      <c r="X948" s="1" t="s">
        <v>5294</v>
      </c>
      <c r="Y948" s="10">
        <v>88</v>
      </c>
      <c r="Z948" s="10">
        <v>11</v>
      </c>
      <c r="AA948" s="1" t="s">
        <v>5296</v>
      </c>
      <c r="AB948" s="1">
        <v>1</v>
      </c>
      <c r="AC948" s="10">
        <v>4</v>
      </c>
      <c r="AD948" s="10">
        <v>7</v>
      </c>
      <c r="AE948" s="1" t="s">
        <v>5300</v>
      </c>
      <c r="AF948" s="1" t="s">
        <v>5294</v>
      </c>
      <c r="AG948" s="1">
        <v>3</v>
      </c>
      <c r="AH948" s="17">
        <f t="shared" si="56"/>
        <v>3283.38</v>
      </c>
      <c r="AI948" s="1" t="str">
        <f t="shared" si="57"/>
        <v>Adulto</v>
      </c>
      <c r="AJ948" s="17">
        <f t="shared" si="58"/>
        <v>2393.3374387729527</v>
      </c>
      <c r="AK948" s="17">
        <f t="shared" si="59"/>
        <v>890.04256122704737</v>
      </c>
    </row>
    <row r="949" spans="1:37" x14ac:dyDescent="0.25">
      <c r="A949" s="4" t="s">
        <v>1812</v>
      </c>
      <c r="B949" s="2" t="s">
        <v>2536</v>
      </c>
      <c r="C949" s="2" t="s">
        <v>2548</v>
      </c>
      <c r="D949" s="2" t="s">
        <v>2551</v>
      </c>
      <c r="E949" s="13">
        <v>20511</v>
      </c>
      <c r="F949" s="14">
        <v>51</v>
      </c>
      <c r="G949" s="2" t="s">
        <v>2556</v>
      </c>
      <c r="H949" s="2" t="s">
        <v>2561</v>
      </c>
      <c r="I949" s="2" t="s">
        <v>2564</v>
      </c>
      <c r="J949" s="15" t="s">
        <v>4346</v>
      </c>
      <c r="K949" s="13">
        <v>45473</v>
      </c>
      <c r="L949" s="2" t="s">
        <v>5069</v>
      </c>
      <c r="M949" s="2" t="s">
        <v>5070</v>
      </c>
      <c r="N949" s="15" t="s">
        <v>5166</v>
      </c>
      <c r="O949" s="2" t="s">
        <v>5274</v>
      </c>
      <c r="P949" s="2" t="s">
        <v>5283</v>
      </c>
      <c r="Q949" s="2" t="s">
        <v>5287</v>
      </c>
      <c r="R949" s="15">
        <v>2987</v>
      </c>
      <c r="S949" s="2" t="s">
        <v>5288</v>
      </c>
      <c r="T949" s="2" t="s">
        <v>5293</v>
      </c>
      <c r="U949" s="16">
        <v>0.56524331908774916</v>
      </c>
      <c r="V949" s="15">
        <v>183.18</v>
      </c>
      <c r="W949" s="2" t="s">
        <v>5294</v>
      </c>
      <c r="X949" s="2" t="s">
        <v>5294</v>
      </c>
      <c r="Y949" s="14">
        <v>235</v>
      </c>
      <c r="Z949" s="14">
        <v>12</v>
      </c>
      <c r="AA949" s="2" t="s">
        <v>5298</v>
      </c>
      <c r="AB949" s="2">
        <v>3</v>
      </c>
      <c r="AC949" s="14">
        <v>8</v>
      </c>
      <c r="AD949" s="14">
        <v>8</v>
      </c>
      <c r="AE949" s="2" t="s">
        <v>5303</v>
      </c>
      <c r="AF949" s="2" t="s">
        <v>5294</v>
      </c>
      <c r="AG949" s="2">
        <v>4</v>
      </c>
      <c r="AH949" s="23">
        <f t="shared" si="56"/>
        <v>3170.18</v>
      </c>
      <c r="AI949" s="2" t="str">
        <f t="shared" si="57"/>
        <v>Adulto</v>
      </c>
      <c r="AJ949" s="23">
        <f t="shared" si="58"/>
        <v>1791.9230653056006</v>
      </c>
      <c r="AK949" s="17">
        <f t="shared" si="59"/>
        <v>1378.2569346943992</v>
      </c>
    </row>
    <row r="950" spans="1:37" x14ac:dyDescent="0.25">
      <c r="A950" s="4" t="s">
        <v>1814</v>
      </c>
      <c r="B950" s="2" t="s">
        <v>2542</v>
      </c>
      <c r="C950" s="2" t="s">
        <v>2549</v>
      </c>
      <c r="D950" s="2" t="s">
        <v>2551</v>
      </c>
      <c r="E950" s="13">
        <v>26429</v>
      </c>
      <c r="F950" s="14">
        <v>24</v>
      </c>
      <c r="G950" s="2" t="s">
        <v>2556</v>
      </c>
      <c r="H950" s="2" t="s">
        <v>2559</v>
      </c>
      <c r="I950" s="2" t="s">
        <v>2563</v>
      </c>
      <c r="J950" s="15" t="s">
        <v>4348</v>
      </c>
      <c r="K950" s="13">
        <v>45513</v>
      </c>
      <c r="L950" s="2" t="s">
        <v>5069</v>
      </c>
      <c r="M950" s="2" t="s">
        <v>5071</v>
      </c>
      <c r="N950" s="15" t="s">
        <v>5197</v>
      </c>
      <c r="O950" s="2" t="s">
        <v>5276</v>
      </c>
      <c r="P950" s="2" t="s">
        <v>5280</v>
      </c>
      <c r="Q950" s="2" t="s">
        <v>5284</v>
      </c>
      <c r="R950" s="15">
        <v>2588.96</v>
      </c>
      <c r="S950" s="2" t="s">
        <v>5290</v>
      </c>
      <c r="T950" s="2" t="s">
        <v>5292</v>
      </c>
      <c r="U950" s="16">
        <v>0.66693946195913223</v>
      </c>
      <c r="V950" s="15">
        <v>287.68</v>
      </c>
      <c r="W950" s="2" t="s">
        <v>5294</v>
      </c>
      <c r="X950" s="2" t="s">
        <v>5295</v>
      </c>
      <c r="Y950" s="14">
        <v>182</v>
      </c>
      <c r="Z950" s="14">
        <v>2</v>
      </c>
      <c r="AA950" s="2" t="s">
        <v>5298</v>
      </c>
      <c r="AB950" s="2">
        <v>4</v>
      </c>
      <c r="AC950" s="14">
        <v>8</v>
      </c>
      <c r="AD950" s="14">
        <v>5</v>
      </c>
      <c r="AE950" s="2" t="s">
        <v>5303</v>
      </c>
      <c r="AF950" s="2" t="s">
        <v>5295</v>
      </c>
      <c r="AG950" s="2">
        <v>4</v>
      </c>
      <c r="AH950" s="23">
        <f t="shared" si="56"/>
        <v>2876.64</v>
      </c>
      <c r="AI950" s="2" t="str">
        <f t="shared" si="57"/>
        <v>Adulto</v>
      </c>
      <c r="AJ950" s="23">
        <f t="shared" si="58"/>
        <v>1918.5447338501181</v>
      </c>
      <c r="AK950" s="17">
        <f t="shared" si="59"/>
        <v>958.09526614988181</v>
      </c>
    </row>
    <row r="951" spans="1:37" x14ac:dyDescent="0.25">
      <c r="A951" s="4" t="s">
        <v>1816</v>
      </c>
      <c r="B951" s="2" t="s">
        <v>2542</v>
      </c>
      <c r="C951" s="2" t="s">
        <v>2543</v>
      </c>
      <c r="D951" s="2" t="s">
        <v>2551</v>
      </c>
      <c r="E951" s="13">
        <v>24421</v>
      </c>
      <c r="F951" s="14">
        <v>52</v>
      </c>
      <c r="G951" s="2" t="s">
        <v>2554</v>
      </c>
      <c r="H951" s="2" t="s">
        <v>2559</v>
      </c>
      <c r="I951" s="2" t="s">
        <v>2566</v>
      </c>
      <c r="J951" s="15" t="s">
        <v>4350</v>
      </c>
      <c r="K951" s="13">
        <v>45341</v>
      </c>
      <c r="L951" s="2" t="s">
        <v>5067</v>
      </c>
      <c r="M951" s="2" t="s">
        <v>5073</v>
      </c>
      <c r="N951" s="15" t="s">
        <v>5210</v>
      </c>
      <c r="O951" s="2" t="s">
        <v>5276</v>
      </c>
      <c r="P951" s="2" t="s">
        <v>5280</v>
      </c>
      <c r="Q951" s="2" t="s">
        <v>5286</v>
      </c>
      <c r="R951" s="15">
        <v>2728.03</v>
      </c>
      <c r="S951" s="2" t="s">
        <v>5288</v>
      </c>
      <c r="T951" s="2" t="s">
        <v>5292</v>
      </c>
      <c r="U951" s="16">
        <v>0.98143538771359518</v>
      </c>
      <c r="V951" s="15">
        <v>678.41</v>
      </c>
      <c r="W951" s="2" t="s">
        <v>5294</v>
      </c>
      <c r="X951" s="2" t="s">
        <v>5295</v>
      </c>
      <c r="Y951" s="14">
        <v>223</v>
      </c>
      <c r="Z951" s="14">
        <v>2</v>
      </c>
      <c r="AA951" s="2" t="s">
        <v>5298</v>
      </c>
      <c r="AB951" s="2">
        <v>1</v>
      </c>
      <c r="AC951" s="14">
        <v>0</v>
      </c>
      <c r="AD951" s="14">
        <v>1</v>
      </c>
      <c r="AE951" s="2" t="s">
        <v>5300</v>
      </c>
      <c r="AF951" s="2" t="s">
        <v>5294</v>
      </c>
      <c r="AG951" s="2">
        <v>1</v>
      </c>
      <c r="AH951" s="23">
        <f t="shared" si="56"/>
        <v>3406.44</v>
      </c>
      <c r="AI951" s="2" t="str">
        <f t="shared" si="57"/>
        <v>Adulto</v>
      </c>
      <c r="AJ951" s="23">
        <f t="shared" si="58"/>
        <v>3343.2007621230991</v>
      </c>
      <c r="AK951" s="17">
        <f t="shared" si="59"/>
        <v>63.239237876900916</v>
      </c>
    </row>
    <row r="952" spans="1:37" x14ac:dyDescent="0.25">
      <c r="A952" s="3" t="s">
        <v>1817</v>
      </c>
      <c r="B952" s="1" t="s">
        <v>2535</v>
      </c>
      <c r="C952" s="1" t="s">
        <v>2545</v>
      </c>
      <c r="D952" s="1" t="s">
        <v>2551</v>
      </c>
      <c r="E952" s="9">
        <v>34574</v>
      </c>
      <c r="F952" s="10">
        <v>17</v>
      </c>
      <c r="G952" s="1" t="s">
        <v>2555</v>
      </c>
      <c r="H952" s="1" t="s">
        <v>2562</v>
      </c>
      <c r="I952" s="1" t="s">
        <v>2565</v>
      </c>
      <c r="J952" s="11" t="s">
        <v>4351</v>
      </c>
      <c r="K952" s="9">
        <v>45355</v>
      </c>
      <c r="L952" s="1" t="s">
        <v>5069</v>
      </c>
      <c r="M952" s="1" t="s">
        <v>5074</v>
      </c>
      <c r="N952" s="11" t="s">
        <v>5115</v>
      </c>
      <c r="O952" s="1" t="s">
        <v>5277</v>
      </c>
      <c r="P952" s="1" t="s">
        <v>5283</v>
      </c>
      <c r="Q952" s="1" t="s">
        <v>5284</v>
      </c>
      <c r="R952" s="11">
        <v>2080.6799999999998</v>
      </c>
      <c r="S952" s="1" t="s">
        <v>5288</v>
      </c>
      <c r="T952" s="1" t="s">
        <v>5292</v>
      </c>
      <c r="U952" s="12">
        <v>0.183997261286064</v>
      </c>
      <c r="V952" s="11">
        <v>349.1</v>
      </c>
      <c r="W952" s="1" t="s">
        <v>5294</v>
      </c>
      <c r="X952" s="1" t="s">
        <v>5294</v>
      </c>
      <c r="Y952" s="10">
        <v>170</v>
      </c>
      <c r="Z952" s="10">
        <v>11</v>
      </c>
      <c r="AA952" s="1" t="s">
        <v>5296</v>
      </c>
      <c r="AB952" s="1">
        <v>4</v>
      </c>
      <c r="AC952" s="10">
        <v>9</v>
      </c>
      <c r="AD952" s="10">
        <v>9</v>
      </c>
      <c r="AE952" s="1" t="s">
        <v>5299</v>
      </c>
      <c r="AF952" s="1" t="s">
        <v>5295</v>
      </c>
      <c r="AG952" s="1">
        <v>3</v>
      </c>
      <c r="AH952" s="17">
        <f t="shared" si="56"/>
        <v>2429.7799999999997</v>
      </c>
      <c r="AI952" s="1" t="str">
        <f t="shared" si="57"/>
        <v>Adulto</v>
      </c>
      <c r="AJ952" s="17">
        <f t="shared" si="58"/>
        <v>447.07286552765254</v>
      </c>
      <c r="AK952" s="17">
        <f t="shared" si="59"/>
        <v>1982.7071344723472</v>
      </c>
    </row>
    <row r="953" spans="1:37" x14ac:dyDescent="0.25">
      <c r="A953" s="4" t="s">
        <v>1818</v>
      </c>
      <c r="B953" s="2" t="s">
        <v>2536</v>
      </c>
      <c r="C953" s="2" t="s">
        <v>2547</v>
      </c>
      <c r="D953" s="2" t="s">
        <v>2551</v>
      </c>
      <c r="E953" s="13">
        <v>26102</v>
      </c>
      <c r="F953" s="14">
        <v>37</v>
      </c>
      <c r="G953" s="2" t="s">
        <v>2556</v>
      </c>
      <c r="H953" s="2" t="s">
        <v>2562</v>
      </c>
      <c r="I953" s="2" t="s">
        <v>2565</v>
      </c>
      <c r="J953" s="15" t="s">
        <v>4352</v>
      </c>
      <c r="K953" s="13">
        <v>45508</v>
      </c>
      <c r="L953" s="2" t="s">
        <v>5069</v>
      </c>
      <c r="M953" s="2" t="s">
        <v>5072</v>
      </c>
      <c r="N953" s="15" t="s">
        <v>5108</v>
      </c>
      <c r="O953" s="2" t="s">
        <v>5276</v>
      </c>
      <c r="P953" s="2" t="s">
        <v>5283</v>
      </c>
      <c r="Q953" s="2" t="s">
        <v>5287</v>
      </c>
      <c r="R953" s="15">
        <v>541.92999999999995</v>
      </c>
      <c r="S953" s="2" t="s">
        <v>5288</v>
      </c>
      <c r="T953" s="2" t="s">
        <v>5288</v>
      </c>
      <c r="U953" s="16">
        <v>0.27542618600261692</v>
      </c>
      <c r="V953" s="15">
        <v>41.21</v>
      </c>
      <c r="W953" s="2" t="s">
        <v>5295</v>
      </c>
      <c r="X953" s="2" t="s">
        <v>5295</v>
      </c>
      <c r="Y953" s="14">
        <v>197</v>
      </c>
      <c r="Z953" s="14">
        <v>2</v>
      </c>
      <c r="AA953" s="2" t="s">
        <v>5297</v>
      </c>
      <c r="AB953" s="2">
        <v>2</v>
      </c>
      <c r="AC953" s="14">
        <v>4</v>
      </c>
      <c r="AD953" s="14">
        <v>3</v>
      </c>
      <c r="AE953" s="2" t="s">
        <v>5301</v>
      </c>
      <c r="AF953" s="2" t="s">
        <v>5294</v>
      </c>
      <c r="AG953" s="2">
        <v>2</v>
      </c>
      <c r="AH953" s="23">
        <f t="shared" si="56"/>
        <v>583.14</v>
      </c>
      <c r="AI953" s="2" t="str">
        <f t="shared" si="57"/>
        <v>Adulto</v>
      </c>
      <c r="AJ953" s="23">
        <f t="shared" si="58"/>
        <v>160.61202610556603</v>
      </c>
      <c r="AK953" s="17">
        <f t="shared" si="59"/>
        <v>422.52797389443396</v>
      </c>
    </row>
    <row r="954" spans="1:37" x14ac:dyDescent="0.25">
      <c r="A954" s="4" t="s">
        <v>1820</v>
      </c>
      <c r="B954" s="2" t="s">
        <v>2533</v>
      </c>
      <c r="C954" s="2" t="s">
        <v>2549</v>
      </c>
      <c r="D954" s="2" t="s">
        <v>2551</v>
      </c>
      <c r="E954" s="13">
        <v>36540</v>
      </c>
      <c r="F954" s="14">
        <v>62</v>
      </c>
      <c r="G954" s="2" t="s">
        <v>2555</v>
      </c>
      <c r="H954" s="2" t="s">
        <v>2561</v>
      </c>
      <c r="I954" s="2" t="s">
        <v>2563</v>
      </c>
      <c r="J954" s="15" t="s">
        <v>4354</v>
      </c>
      <c r="K954" s="13">
        <v>45326</v>
      </c>
      <c r="L954" s="2" t="s">
        <v>5067</v>
      </c>
      <c r="M954" s="2" t="s">
        <v>2563</v>
      </c>
      <c r="N954" s="15" t="s">
        <v>5092</v>
      </c>
      <c r="O954" s="2" t="s">
        <v>5274</v>
      </c>
      <c r="P954" s="2" t="s">
        <v>5279</v>
      </c>
      <c r="Q954" s="2" t="s">
        <v>5284</v>
      </c>
      <c r="R954" s="15">
        <v>193.9</v>
      </c>
      <c r="S954" s="2" t="s">
        <v>5288</v>
      </c>
      <c r="T954" s="2" t="s">
        <v>5292</v>
      </c>
      <c r="U954" s="16">
        <v>0.18654137741602039</v>
      </c>
      <c r="V954" s="15">
        <v>57.98</v>
      </c>
      <c r="W954" s="2" t="s">
        <v>5294</v>
      </c>
      <c r="X954" s="2" t="s">
        <v>5294</v>
      </c>
      <c r="Y954" s="14">
        <v>180</v>
      </c>
      <c r="Z954" s="14">
        <v>10</v>
      </c>
      <c r="AA954" s="2" t="s">
        <v>5297</v>
      </c>
      <c r="AB954" s="2">
        <v>4</v>
      </c>
      <c r="AC954" s="14">
        <v>1</v>
      </c>
      <c r="AD954" s="14">
        <v>7</v>
      </c>
      <c r="AE954" s="2" t="s">
        <v>5299</v>
      </c>
      <c r="AF954" s="2" t="s">
        <v>5295</v>
      </c>
      <c r="AG954" s="2">
        <v>2</v>
      </c>
      <c r="AH954" s="23">
        <f t="shared" si="56"/>
        <v>251.88</v>
      </c>
      <c r="AI954" s="2" t="str">
        <f t="shared" si="57"/>
        <v>Adulto</v>
      </c>
      <c r="AJ954" s="23">
        <f t="shared" si="58"/>
        <v>46.986042143547216</v>
      </c>
      <c r="AK954" s="17">
        <f t="shared" si="59"/>
        <v>204.89395785645277</v>
      </c>
    </row>
    <row r="955" spans="1:37" x14ac:dyDescent="0.25">
      <c r="A955" s="4" t="s">
        <v>1824</v>
      </c>
      <c r="B955" s="2" t="s">
        <v>2533</v>
      </c>
      <c r="C955" s="2" t="s">
        <v>2547</v>
      </c>
      <c r="D955" s="2" t="s">
        <v>2552</v>
      </c>
      <c r="E955" s="13">
        <v>32154</v>
      </c>
      <c r="F955" s="14">
        <v>56</v>
      </c>
      <c r="G955" s="2" t="s">
        <v>2553</v>
      </c>
      <c r="H955" s="2" t="s">
        <v>2558</v>
      </c>
      <c r="I955" s="2" t="s">
        <v>2563</v>
      </c>
      <c r="J955" s="15" t="s">
        <v>4358</v>
      </c>
      <c r="K955" s="13">
        <v>45406</v>
      </c>
      <c r="L955" s="2" t="s">
        <v>5067</v>
      </c>
      <c r="M955" s="2" t="s">
        <v>2563</v>
      </c>
      <c r="N955" s="15" t="s">
        <v>5076</v>
      </c>
      <c r="O955" s="2" t="s">
        <v>5278</v>
      </c>
      <c r="P955" s="2" t="s">
        <v>5282</v>
      </c>
      <c r="Q955" s="2" t="s">
        <v>5286</v>
      </c>
      <c r="R955" s="15">
        <v>1130.6500000000001</v>
      </c>
      <c r="S955" s="2" t="s">
        <v>5290</v>
      </c>
      <c r="T955" s="2" t="s">
        <v>5288</v>
      </c>
      <c r="U955" s="16">
        <v>9.4726588013627211E-2</v>
      </c>
      <c r="V955" s="15">
        <v>670.57</v>
      </c>
      <c r="W955" s="2" t="s">
        <v>5294</v>
      </c>
      <c r="X955" s="2" t="s">
        <v>5295</v>
      </c>
      <c r="Y955" s="14">
        <v>247</v>
      </c>
      <c r="Z955" s="14">
        <v>1</v>
      </c>
      <c r="AA955" s="2" t="s">
        <v>5296</v>
      </c>
      <c r="AB955" s="2">
        <v>2</v>
      </c>
      <c r="AC955" s="14">
        <v>0</v>
      </c>
      <c r="AD955" s="14">
        <v>9</v>
      </c>
      <c r="AE955" s="2" t="s">
        <v>5301</v>
      </c>
      <c r="AF955" s="2" t="s">
        <v>5294</v>
      </c>
      <c r="AG955" s="2">
        <v>0</v>
      </c>
      <c r="AH955" s="23">
        <f t="shared" si="56"/>
        <v>1801.2200000000003</v>
      </c>
      <c r="AI955" s="2" t="str">
        <f t="shared" si="57"/>
        <v>Adulto</v>
      </c>
      <c r="AJ955" s="23">
        <f t="shared" si="58"/>
        <v>170.62342486190562</v>
      </c>
      <c r="AK955" s="17">
        <f t="shared" si="59"/>
        <v>1630.5965751380945</v>
      </c>
    </row>
    <row r="956" spans="1:37" x14ac:dyDescent="0.25">
      <c r="A956" s="4" t="s">
        <v>1828</v>
      </c>
      <c r="B956" s="2" t="s">
        <v>2535</v>
      </c>
      <c r="C956" s="2" t="s">
        <v>2543</v>
      </c>
      <c r="D956" s="2" t="s">
        <v>2552</v>
      </c>
      <c r="E956" s="13">
        <v>35304</v>
      </c>
      <c r="F956" s="14">
        <v>44</v>
      </c>
      <c r="G956" s="2" t="s">
        <v>2553</v>
      </c>
      <c r="H956" s="2" t="s">
        <v>2558</v>
      </c>
      <c r="I956" s="2" t="s">
        <v>2565</v>
      </c>
      <c r="J956" s="15" t="s">
        <v>4362</v>
      </c>
      <c r="K956" s="13">
        <v>44982</v>
      </c>
      <c r="L956" s="2" t="s">
        <v>5067</v>
      </c>
      <c r="M956" s="2" t="s">
        <v>5073</v>
      </c>
      <c r="N956" s="15" t="s">
        <v>5081</v>
      </c>
      <c r="O956" s="2" t="s">
        <v>5275</v>
      </c>
      <c r="P956" s="2" t="s">
        <v>5282</v>
      </c>
      <c r="Q956" s="2" t="s">
        <v>5285</v>
      </c>
      <c r="R956" s="15">
        <v>344.78</v>
      </c>
      <c r="S956" s="2" t="s">
        <v>5290</v>
      </c>
      <c r="T956" s="2" t="s">
        <v>5293</v>
      </c>
      <c r="U956" s="16">
        <v>0.69506051641703059</v>
      </c>
      <c r="V956" s="15">
        <v>483.64</v>
      </c>
      <c r="W956" s="2" t="s">
        <v>5295</v>
      </c>
      <c r="X956" s="2" t="s">
        <v>5294</v>
      </c>
      <c r="Y956" s="14">
        <v>112</v>
      </c>
      <c r="Z956" s="14">
        <v>9</v>
      </c>
      <c r="AA956" s="2" t="s">
        <v>5296</v>
      </c>
      <c r="AB956" s="2">
        <v>4</v>
      </c>
      <c r="AC956" s="14">
        <v>1</v>
      </c>
      <c r="AD956" s="14">
        <v>3</v>
      </c>
      <c r="AE956" s="2" t="s">
        <v>5301</v>
      </c>
      <c r="AF956" s="2" t="s">
        <v>5295</v>
      </c>
      <c r="AG956" s="2">
        <v>2</v>
      </c>
      <c r="AH956" s="23">
        <f t="shared" si="56"/>
        <v>828.42</v>
      </c>
      <c r="AI956" s="2" t="str">
        <f t="shared" si="57"/>
        <v>Adulto</v>
      </c>
      <c r="AJ956" s="23">
        <f t="shared" si="58"/>
        <v>575.80203301019651</v>
      </c>
      <c r="AK956" s="17">
        <f t="shared" si="59"/>
        <v>252.61796698980345</v>
      </c>
    </row>
    <row r="957" spans="1:37" x14ac:dyDescent="0.25">
      <c r="A957" s="3" t="s">
        <v>1829</v>
      </c>
      <c r="B957" s="1" t="s">
        <v>2535</v>
      </c>
      <c r="C957" s="1" t="s">
        <v>2550</v>
      </c>
      <c r="D957" s="1" t="s">
        <v>2552</v>
      </c>
      <c r="E957" s="9">
        <v>18478</v>
      </c>
      <c r="F957" s="10">
        <v>60</v>
      </c>
      <c r="G957" s="1" t="s">
        <v>2554</v>
      </c>
      <c r="H957" s="1" t="s">
        <v>2560</v>
      </c>
      <c r="I957" s="1" t="s">
        <v>2563</v>
      </c>
      <c r="J957" s="11" t="s">
        <v>4363</v>
      </c>
      <c r="K957" s="9">
        <v>45392</v>
      </c>
      <c r="L957" s="1" t="s">
        <v>5068</v>
      </c>
      <c r="M957" s="1" t="s">
        <v>5073</v>
      </c>
      <c r="N957" s="11" t="s">
        <v>5269</v>
      </c>
      <c r="O957" s="1" t="s">
        <v>5278</v>
      </c>
      <c r="P957" s="1" t="s">
        <v>5282</v>
      </c>
      <c r="Q957" s="1" t="s">
        <v>5285</v>
      </c>
      <c r="R957" s="11">
        <v>355.47</v>
      </c>
      <c r="S957" s="1" t="s">
        <v>5290</v>
      </c>
      <c r="T957" s="1" t="s">
        <v>5288</v>
      </c>
      <c r="U957" s="12">
        <v>0.39513922947947527</v>
      </c>
      <c r="V957" s="11">
        <v>528.01</v>
      </c>
      <c r="W957" s="1" t="s">
        <v>5295</v>
      </c>
      <c r="X957" s="1" t="s">
        <v>5295</v>
      </c>
      <c r="Y957" s="10">
        <v>277</v>
      </c>
      <c r="Z957" s="10">
        <v>5</v>
      </c>
      <c r="AA957" s="1" t="s">
        <v>5297</v>
      </c>
      <c r="AB957" s="1">
        <v>2</v>
      </c>
      <c r="AC957" s="10">
        <v>8</v>
      </c>
      <c r="AD957" s="10">
        <v>10</v>
      </c>
      <c r="AE957" s="1" t="s">
        <v>5302</v>
      </c>
      <c r="AF957" s="1" t="s">
        <v>5294</v>
      </c>
      <c r="AG957" s="1">
        <v>5</v>
      </c>
      <c r="AH957" s="17">
        <f t="shared" si="56"/>
        <v>883.48</v>
      </c>
      <c r="AI957" s="1" t="str">
        <f t="shared" si="57"/>
        <v>Adulto</v>
      </c>
      <c r="AJ957" s="17">
        <f t="shared" si="58"/>
        <v>349.09760646052683</v>
      </c>
      <c r="AK957" s="17">
        <f t="shared" si="59"/>
        <v>534.38239353947324</v>
      </c>
    </row>
    <row r="958" spans="1:37" x14ac:dyDescent="0.25">
      <c r="A958" s="4" t="s">
        <v>1830</v>
      </c>
      <c r="B958" s="2" t="s">
        <v>2538</v>
      </c>
      <c r="C958" s="2" t="s">
        <v>2548</v>
      </c>
      <c r="D958" s="2" t="s">
        <v>2551</v>
      </c>
      <c r="E958" s="13">
        <v>38542</v>
      </c>
      <c r="F958" s="14">
        <v>41</v>
      </c>
      <c r="G958" s="2" t="s">
        <v>2556</v>
      </c>
      <c r="H958" s="2" t="s">
        <v>2558</v>
      </c>
      <c r="I958" s="2" t="s">
        <v>2563</v>
      </c>
      <c r="J958" s="15" t="s">
        <v>4364</v>
      </c>
      <c r="K958" s="13">
        <v>44973</v>
      </c>
      <c r="L958" s="2" t="s">
        <v>5068</v>
      </c>
      <c r="M958" s="2" t="s">
        <v>5071</v>
      </c>
      <c r="N958" s="15" t="s">
        <v>5149</v>
      </c>
      <c r="O958" s="2" t="s">
        <v>5274</v>
      </c>
      <c r="P958" s="2" t="s">
        <v>5283</v>
      </c>
      <c r="Q958" s="2" t="s">
        <v>5284</v>
      </c>
      <c r="R958" s="15">
        <v>1216.28</v>
      </c>
      <c r="S958" s="2" t="s">
        <v>5288</v>
      </c>
      <c r="T958" s="2" t="s">
        <v>5293</v>
      </c>
      <c r="U958" s="16">
        <v>0.26211876710175103</v>
      </c>
      <c r="V958" s="15">
        <v>426.89</v>
      </c>
      <c r="W958" s="2" t="s">
        <v>5294</v>
      </c>
      <c r="X958" s="2" t="s">
        <v>5294</v>
      </c>
      <c r="Y958" s="14">
        <v>50</v>
      </c>
      <c r="Z958" s="14">
        <v>4</v>
      </c>
      <c r="AA958" s="2" t="s">
        <v>5296</v>
      </c>
      <c r="AB958" s="2">
        <v>1</v>
      </c>
      <c r="AC958" s="14">
        <v>1</v>
      </c>
      <c r="AD958" s="14">
        <v>10</v>
      </c>
      <c r="AE958" s="2" t="s">
        <v>5303</v>
      </c>
      <c r="AF958" s="2" t="s">
        <v>5294</v>
      </c>
      <c r="AG958" s="2">
        <v>4</v>
      </c>
      <c r="AH958" s="23">
        <f t="shared" si="56"/>
        <v>1643.17</v>
      </c>
      <c r="AI958" s="2" t="str">
        <f t="shared" si="57"/>
        <v>Adulto</v>
      </c>
      <c r="AJ958" s="23">
        <f t="shared" si="58"/>
        <v>430.70569453858423</v>
      </c>
      <c r="AK958" s="17">
        <f t="shared" si="59"/>
        <v>1212.4643054614157</v>
      </c>
    </row>
    <row r="959" spans="1:37" x14ac:dyDescent="0.25">
      <c r="A959" s="3" t="s">
        <v>1831</v>
      </c>
      <c r="B959" s="1" t="s">
        <v>2541</v>
      </c>
      <c r="C959" s="1" t="s">
        <v>2546</v>
      </c>
      <c r="D959" s="1" t="s">
        <v>2551</v>
      </c>
      <c r="E959" s="9">
        <v>35596</v>
      </c>
      <c r="F959" s="10">
        <v>21</v>
      </c>
      <c r="G959" s="1" t="s">
        <v>2555</v>
      </c>
      <c r="H959" s="1" t="s">
        <v>2559</v>
      </c>
      <c r="I959" s="1" t="s">
        <v>2565</v>
      </c>
      <c r="J959" s="11" t="s">
        <v>4365</v>
      </c>
      <c r="K959" s="9">
        <v>44973</v>
      </c>
      <c r="L959" s="1" t="s">
        <v>5068</v>
      </c>
      <c r="M959" s="1" t="s">
        <v>5074</v>
      </c>
      <c r="N959" s="11" t="s">
        <v>5100</v>
      </c>
      <c r="O959" s="1" t="s">
        <v>5276</v>
      </c>
      <c r="P959" s="1" t="s">
        <v>5283</v>
      </c>
      <c r="Q959" s="1" t="s">
        <v>5284</v>
      </c>
      <c r="R959" s="11">
        <v>1533.39</v>
      </c>
      <c r="S959" s="1" t="s">
        <v>5288</v>
      </c>
      <c r="T959" s="1" t="s">
        <v>5291</v>
      </c>
      <c r="U959" s="12">
        <v>0.14404740715267661</v>
      </c>
      <c r="V959" s="11">
        <v>312.88</v>
      </c>
      <c r="W959" s="1" t="s">
        <v>5294</v>
      </c>
      <c r="X959" s="1" t="s">
        <v>5295</v>
      </c>
      <c r="Y959" s="10">
        <v>122</v>
      </c>
      <c r="Z959" s="10">
        <v>0</v>
      </c>
      <c r="AA959" s="1" t="s">
        <v>5296</v>
      </c>
      <c r="AB959" s="1">
        <v>4</v>
      </c>
      <c r="AC959" s="10">
        <v>1</v>
      </c>
      <c r="AD959" s="10">
        <v>6</v>
      </c>
      <c r="AE959" s="1" t="s">
        <v>5299</v>
      </c>
      <c r="AF959" s="1" t="s">
        <v>5294</v>
      </c>
      <c r="AG959" s="1">
        <v>3</v>
      </c>
      <c r="AH959" s="17">
        <f t="shared" si="56"/>
        <v>1846.27</v>
      </c>
      <c r="AI959" s="1" t="str">
        <f t="shared" si="57"/>
        <v>Adulto</v>
      </c>
      <c r="AJ959" s="17">
        <f t="shared" si="58"/>
        <v>265.95040640377226</v>
      </c>
      <c r="AK959" s="17">
        <f t="shared" si="59"/>
        <v>1580.3195935962276</v>
      </c>
    </row>
    <row r="960" spans="1:37" x14ac:dyDescent="0.25">
      <c r="A960" s="3" t="s">
        <v>1833</v>
      </c>
      <c r="B960" s="1" t="s">
        <v>2542</v>
      </c>
      <c r="C960" s="1" t="s">
        <v>2548</v>
      </c>
      <c r="D960" s="1" t="s">
        <v>2551</v>
      </c>
      <c r="E960" s="9">
        <v>25867</v>
      </c>
      <c r="F960" s="10">
        <v>42</v>
      </c>
      <c r="G960" s="1" t="s">
        <v>2553</v>
      </c>
      <c r="H960" s="1" t="s">
        <v>2560</v>
      </c>
      <c r="I960" s="1" t="s">
        <v>2565</v>
      </c>
      <c r="J960" s="11" t="s">
        <v>4367</v>
      </c>
      <c r="K960" s="9">
        <v>45548</v>
      </c>
      <c r="L960" s="1" t="s">
        <v>5068</v>
      </c>
      <c r="M960" s="1" t="s">
        <v>5070</v>
      </c>
      <c r="N960" s="11" t="s">
        <v>5260</v>
      </c>
      <c r="O960" s="1" t="s">
        <v>5275</v>
      </c>
      <c r="P960" s="1" t="s">
        <v>5282</v>
      </c>
      <c r="Q960" s="1" t="s">
        <v>5287</v>
      </c>
      <c r="R960" s="11">
        <v>2069.6799999999998</v>
      </c>
      <c r="S960" s="1" t="s">
        <v>5290</v>
      </c>
      <c r="T960" s="1" t="s">
        <v>5291</v>
      </c>
      <c r="U960" s="12">
        <v>0.52111554426775186</v>
      </c>
      <c r="V960" s="11">
        <v>713.32</v>
      </c>
      <c r="W960" s="1" t="s">
        <v>5294</v>
      </c>
      <c r="X960" s="1" t="s">
        <v>5295</v>
      </c>
      <c r="Y960" s="10">
        <v>61</v>
      </c>
      <c r="Z960" s="10">
        <v>1</v>
      </c>
      <c r="AA960" s="1" t="s">
        <v>5297</v>
      </c>
      <c r="AB960" s="1">
        <v>1</v>
      </c>
      <c r="AC960" s="10">
        <v>0</v>
      </c>
      <c r="AD960" s="10">
        <v>5</v>
      </c>
      <c r="AE960" s="1" t="s">
        <v>5303</v>
      </c>
      <c r="AF960" s="1" t="s">
        <v>5295</v>
      </c>
      <c r="AG960" s="1">
        <v>1</v>
      </c>
      <c r="AH960" s="17">
        <f t="shared" si="56"/>
        <v>2783</v>
      </c>
      <c r="AI960" s="1" t="str">
        <f t="shared" si="57"/>
        <v>Adulto</v>
      </c>
      <c r="AJ960" s="17">
        <f t="shared" si="58"/>
        <v>1450.2645596971533</v>
      </c>
      <c r="AK960" s="17">
        <f t="shared" si="59"/>
        <v>1332.7354403028467</v>
      </c>
    </row>
    <row r="961" spans="1:37" x14ac:dyDescent="0.25">
      <c r="A961" s="4" t="s">
        <v>1836</v>
      </c>
      <c r="B961" s="2" t="s">
        <v>2538</v>
      </c>
      <c r="C961" s="2" t="s">
        <v>2543</v>
      </c>
      <c r="D961" s="2" t="s">
        <v>2552</v>
      </c>
      <c r="E961" s="13">
        <v>27423</v>
      </c>
      <c r="F961" s="14">
        <v>29</v>
      </c>
      <c r="G961" s="2" t="s">
        <v>2555</v>
      </c>
      <c r="H961" s="2" t="s">
        <v>2562</v>
      </c>
      <c r="I961" s="2" t="s">
        <v>2566</v>
      </c>
      <c r="J961" s="15" t="s">
        <v>4370</v>
      </c>
      <c r="K961" s="13">
        <v>45119</v>
      </c>
      <c r="L961" s="2" t="s">
        <v>5068</v>
      </c>
      <c r="M961" s="2" t="s">
        <v>5070</v>
      </c>
      <c r="N961" s="15" t="s">
        <v>5084</v>
      </c>
      <c r="O961" s="2" t="s">
        <v>5278</v>
      </c>
      <c r="P961" s="2" t="s">
        <v>5281</v>
      </c>
      <c r="Q961" s="2" t="s">
        <v>5287</v>
      </c>
      <c r="R961" s="15">
        <v>1929.25</v>
      </c>
      <c r="S961" s="2" t="s">
        <v>5288</v>
      </c>
      <c r="T961" s="2" t="s">
        <v>5293</v>
      </c>
      <c r="U961" s="16">
        <v>0.40729707771700091</v>
      </c>
      <c r="V961" s="15">
        <v>411.26</v>
      </c>
      <c r="W961" s="2" t="s">
        <v>5294</v>
      </c>
      <c r="X961" s="2" t="s">
        <v>5295</v>
      </c>
      <c r="Y961" s="14">
        <v>31</v>
      </c>
      <c r="Z961" s="14">
        <v>11</v>
      </c>
      <c r="AA961" s="2" t="s">
        <v>5298</v>
      </c>
      <c r="AB961" s="2">
        <v>3</v>
      </c>
      <c r="AC961" s="14">
        <v>3</v>
      </c>
      <c r="AD961" s="14">
        <v>7</v>
      </c>
      <c r="AE961" s="2" t="s">
        <v>5302</v>
      </c>
      <c r="AF961" s="2" t="s">
        <v>5295</v>
      </c>
      <c r="AG961" s="2">
        <v>4</v>
      </c>
      <c r="AH961" s="23">
        <f t="shared" si="56"/>
        <v>2340.5100000000002</v>
      </c>
      <c r="AI961" s="2" t="str">
        <f t="shared" si="57"/>
        <v>Adulto</v>
      </c>
      <c r="AJ961" s="23">
        <f t="shared" si="58"/>
        <v>953.28288336741787</v>
      </c>
      <c r="AK961" s="17">
        <f t="shared" si="59"/>
        <v>1387.2271166325822</v>
      </c>
    </row>
    <row r="962" spans="1:37" x14ac:dyDescent="0.25">
      <c r="A962" s="3" t="s">
        <v>1839</v>
      </c>
      <c r="B962" s="1" t="s">
        <v>2533</v>
      </c>
      <c r="C962" s="1" t="s">
        <v>2550</v>
      </c>
      <c r="D962" s="1" t="s">
        <v>2551</v>
      </c>
      <c r="E962" s="9">
        <v>18481</v>
      </c>
      <c r="F962" s="10">
        <v>17</v>
      </c>
      <c r="G962" s="1" t="s">
        <v>2556</v>
      </c>
      <c r="H962" s="1" t="s">
        <v>2562</v>
      </c>
      <c r="I962" s="1" t="s">
        <v>2563</v>
      </c>
      <c r="J962" s="11" t="s">
        <v>4373</v>
      </c>
      <c r="K962" s="9">
        <v>45356</v>
      </c>
      <c r="L962" s="1" t="s">
        <v>5069</v>
      </c>
      <c r="M962" s="1" t="s">
        <v>5073</v>
      </c>
      <c r="N962" s="11" t="s">
        <v>5165</v>
      </c>
      <c r="O962" s="1" t="s">
        <v>5277</v>
      </c>
      <c r="P962" s="1" t="s">
        <v>5280</v>
      </c>
      <c r="Q962" s="1" t="s">
        <v>5284</v>
      </c>
      <c r="R962" s="11">
        <v>2846.55</v>
      </c>
      <c r="S962" s="1" t="s">
        <v>5290</v>
      </c>
      <c r="T962" s="1" t="s">
        <v>5293</v>
      </c>
      <c r="U962" s="12">
        <v>0.27772835777740212</v>
      </c>
      <c r="V962" s="11">
        <v>258.95999999999998</v>
      </c>
      <c r="W962" s="1" t="s">
        <v>5294</v>
      </c>
      <c r="X962" s="1" t="s">
        <v>5294</v>
      </c>
      <c r="Y962" s="10">
        <v>14</v>
      </c>
      <c r="Z962" s="10">
        <v>13</v>
      </c>
      <c r="AA962" s="1" t="s">
        <v>5297</v>
      </c>
      <c r="AB962" s="1">
        <v>1</v>
      </c>
      <c r="AC962" s="10">
        <v>4</v>
      </c>
      <c r="AD962" s="10">
        <v>1</v>
      </c>
      <c r="AE962" s="1" t="s">
        <v>5303</v>
      </c>
      <c r="AF962" s="1" t="s">
        <v>5295</v>
      </c>
      <c r="AG962" s="1">
        <v>4</v>
      </c>
      <c r="AH962" s="17">
        <f t="shared" ref="AH962:AH1025" si="60">R962+V962</f>
        <v>3105.51</v>
      </c>
      <c r="AI962" s="1" t="str">
        <f t="shared" ref="AI962:AI1025" si="61">IF(F962&lt;15,"Niño",IF(F962&lt;65,"Adulto","Adulto Mayor"))</f>
        <v>Adulto</v>
      </c>
      <c r="AJ962" s="17">
        <f t="shared" ref="AJ962:AJ1025" si="62">AH962*U962</f>
        <v>862.48819236130009</v>
      </c>
      <c r="AK962" s="17">
        <f t="shared" si="59"/>
        <v>2243.0218076387</v>
      </c>
    </row>
    <row r="963" spans="1:37" x14ac:dyDescent="0.25">
      <c r="A963" s="4" t="s">
        <v>1840</v>
      </c>
      <c r="B963" s="2" t="s">
        <v>2540</v>
      </c>
      <c r="C963" s="2" t="s">
        <v>2548</v>
      </c>
      <c r="D963" s="2" t="s">
        <v>2552</v>
      </c>
      <c r="E963" s="13">
        <v>20413</v>
      </c>
      <c r="F963" s="14">
        <v>30</v>
      </c>
      <c r="G963" s="2" t="s">
        <v>2556</v>
      </c>
      <c r="H963" s="2" t="s">
        <v>2561</v>
      </c>
      <c r="I963" s="2" t="s">
        <v>2566</v>
      </c>
      <c r="J963" s="15" t="s">
        <v>4374</v>
      </c>
      <c r="K963" s="13">
        <v>45047</v>
      </c>
      <c r="L963" s="2" t="s">
        <v>5068</v>
      </c>
      <c r="M963" s="2" t="s">
        <v>5071</v>
      </c>
      <c r="N963" s="15" t="s">
        <v>5142</v>
      </c>
      <c r="O963" s="2" t="s">
        <v>5276</v>
      </c>
      <c r="P963" s="2" t="s">
        <v>5279</v>
      </c>
      <c r="Q963" s="2" t="s">
        <v>5286</v>
      </c>
      <c r="R963" s="15">
        <v>1735.03</v>
      </c>
      <c r="S963" s="2" t="s">
        <v>5288</v>
      </c>
      <c r="T963" s="2" t="s">
        <v>5291</v>
      </c>
      <c r="U963" s="16">
        <v>0.78370632511656635</v>
      </c>
      <c r="V963" s="15">
        <v>704.09</v>
      </c>
      <c r="W963" s="2" t="s">
        <v>5295</v>
      </c>
      <c r="X963" s="2" t="s">
        <v>5295</v>
      </c>
      <c r="Y963" s="14">
        <v>273</v>
      </c>
      <c r="Z963" s="14">
        <v>7</v>
      </c>
      <c r="AA963" s="2" t="s">
        <v>5297</v>
      </c>
      <c r="AB963" s="2">
        <v>4</v>
      </c>
      <c r="AC963" s="14">
        <v>4</v>
      </c>
      <c r="AD963" s="14">
        <v>9</v>
      </c>
      <c r="AE963" s="2" t="s">
        <v>5302</v>
      </c>
      <c r="AF963" s="2" t="s">
        <v>5295</v>
      </c>
      <c r="AG963" s="2">
        <v>0</v>
      </c>
      <c r="AH963" s="23">
        <f t="shared" si="60"/>
        <v>2439.12</v>
      </c>
      <c r="AI963" s="2" t="str">
        <f t="shared" si="61"/>
        <v>Adulto</v>
      </c>
      <c r="AJ963" s="23">
        <f t="shared" si="62"/>
        <v>1911.5537717183192</v>
      </c>
      <c r="AK963" s="17">
        <f t="shared" ref="AK963:AK1026" si="63">AH963-AJ963</f>
        <v>527.56622828168065</v>
      </c>
    </row>
    <row r="964" spans="1:37" x14ac:dyDescent="0.25">
      <c r="A964" s="3" t="s">
        <v>1841</v>
      </c>
      <c r="B964" s="1" t="s">
        <v>2542</v>
      </c>
      <c r="C964" s="1" t="s">
        <v>2544</v>
      </c>
      <c r="D964" s="1" t="s">
        <v>2551</v>
      </c>
      <c r="E964" s="9">
        <v>21544</v>
      </c>
      <c r="F964" s="10">
        <v>26</v>
      </c>
      <c r="G964" s="1" t="s">
        <v>2554</v>
      </c>
      <c r="H964" s="1" t="s">
        <v>2561</v>
      </c>
      <c r="I964" s="1" t="s">
        <v>2564</v>
      </c>
      <c r="J964" s="11" t="s">
        <v>4375</v>
      </c>
      <c r="K964" s="9">
        <v>45040</v>
      </c>
      <c r="L964" s="1" t="s">
        <v>5067</v>
      </c>
      <c r="M964" s="1" t="s">
        <v>2563</v>
      </c>
      <c r="N964" s="11" t="s">
        <v>5209</v>
      </c>
      <c r="O964" s="1" t="s">
        <v>5275</v>
      </c>
      <c r="P964" s="1" t="s">
        <v>5283</v>
      </c>
      <c r="Q964" s="1" t="s">
        <v>5284</v>
      </c>
      <c r="R964" s="11">
        <v>1459.28</v>
      </c>
      <c r="S964" s="1" t="s">
        <v>5288</v>
      </c>
      <c r="T964" s="1" t="s">
        <v>5292</v>
      </c>
      <c r="U964" s="12">
        <v>0.41748159988708411</v>
      </c>
      <c r="V964" s="11">
        <v>569.57000000000005</v>
      </c>
      <c r="W964" s="1" t="s">
        <v>5294</v>
      </c>
      <c r="X964" s="1" t="s">
        <v>5294</v>
      </c>
      <c r="Y964" s="10">
        <v>244</v>
      </c>
      <c r="Z964" s="10">
        <v>3</v>
      </c>
      <c r="AA964" s="1" t="s">
        <v>5296</v>
      </c>
      <c r="AB964" s="1">
        <v>2</v>
      </c>
      <c r="AC964" s="10">
        <v>3</v>
      </c>
      <c r="AD964" s="10">
        <v>8</v>
      </c>
      <c r="AE964" s="1" t="s">
        <v>5302</v>
      </c>
      <c r="AF964" s="1" t="s">
        <v>5294</v>
      </c>
      <c r="AG964" s="1">
        <v>3</v>
      </c>
      <c r="AH964" s="17">
        <f t="shared" si="60"/>
        <v>2028.85</v>
      </c>
      <c r="AI964" s="1" t="str">
        <f t="shared" si="61"/>
        <v>Adulto</v>
      </c>
      <c r="AJ964" s="17">
        <f t="shared" si="62"/>
        <v>847.00754393091051</v>
      </c>
      <c r="AK964" s="17">
        <f t="shared" si="63"/>
        <v>1181.8424560690894</v>
      </c>
    </row>
    <row r="965" spans="1:37" x14ac:dyDescent="0.25">
      <c r="A965" s="4" t="s">
        <v>1842</v>
      </c>
      <c r="B965" s="2" t="s">
        <v>2539</v>
      </c>
      <c r="C965" s="2" t="s">
        <v>2546</v>
      </c>
      <c r="D965" s="2" t="s">
        <v>2551</v>
      </c>
      <c r="E965" s="13">
        <v>23084</v>
      </c>
      <c r="F965" s="14">
        <v>53</v>
      </c>
      <c r="G965" s="2" t="s">
        <v>2554</v>
      </c>
      <c r="H965" s="2" t="s">
        <v>2562</v>
      </c>
      <c r="I965" s="2" t="s">
        <v>2565</v>
      </c>
      <c r="J965" s="15" t="s">
        <v>4376</v>
      </c>
      <c r="K965" s="13">
        <v>44990</v>
      </c>
      <c r="L965" s="2" t="s">
        <v>5068</v>
      </c>
      <c r="M965" s="2" t="s">
        <v>5072</v>
      </c>
      <c r="N965" s="15" t="s">
        <v>5271</v>
      </c>
      <c r="O965" s="2" t="s">
        <v>5276</v>
      </c>
      <c r="P965" s="2" t="s">
        <v>5279</v>
      </c>
      <c r="Q965" s="2" t="s">
        <v>5284</v>
      </c>
      <c r="R965" s="15">
        <v>2584.46</v>
      </c>
      <c r="S965" s="2" t="s">
        <v>5289</v>
      </c>
      <c r="T965" s="2" t="s">
        <v>5291</v>
      </c>
      <c r="U965" s="16">
        <v>1.4023678277222951E-3</v>
      </c>
      <c r="V965" s="15">
        <v>628.66</v>
      </c>
      <c r="W965" s="2" t="s">
        <v>5294</v>
      </c>
      <c r="X965" s="2" t="s">
        <v>5294</v>
      </c>
      <c r="Y965" s="14">
        <v>278</v>
      </c>
      <c r="Z965" s="14">
        <v>8</v>
      </c>
      <c r="AA965" s="2" t="s">
        <v>5298</v>
      </c>
      <c r="AB965" s="2">
        <v>3</v>
      </c>
      <c r="AC965" s="14">
        <v>8</v>
      </c>
      <c r="AD965" s="14">
        <v>7</v>
      </c>
      <c r="AE965" s="2" t="s">
        <v>5302</v>
      </c>
      <c r="AF965" s="2" t="s">
        <v>5295</v>
      </c>
      <c r="AG965" s="2">
        <v>1</v>
      </c>
      <c r="AH965" s="23">
        <f t="shared" si="60"/>
        <v>3213.12</v>
      </c>
      <c r="AI965" s="2" t="str">
        <f t="shared" si="61"/>
        <v>Adulto</v>
      </c>
      <c r="AJ965" s="23">
        <f t="shared" si="62"/>
        <v>4.5059761146110606</v>
      </c>
      <c r="AK965" s="17">
        <f t="shared" si="63"/>
        <v>3208.6140238853886</v>
      </c>
    </row>
    <row r="966" spans="1:37" x14ac:dyDescent="0.25">
      <c r="A966" s="3" t="s">
        <v>1843</v>
      </c>
      <c r="B966" s="1" t="s">
        <v>2536</v>
      </c>
      <c r="C966" s="1" t="s">
        <v>2546</v>
      </c>
      <c r="D966" s="1" t="s">
        <v>2551</v>
      </c>
      <c r="E966" s="9">
        <v>31576</v>
      </c>
      <c r="F966" s="10">
        <v>19</v>
      </c>
      <c r="G966" s="1" t="s">
        <v>2556</v>
      </c>
      <c r="H966" s="1" t="s">
        <v>2558</v>
      </c>
      <c r="I966" s="1" t="s">
        <v>2563</v>
      </c>
      <c r="J966" s="11" t="s">
        <v>4377</v>
      </c>
      <c r="K966" s="9">
        <v>45356</v>
      </c>
      <c r="L966" s="1" t="s">
        <v>5069</v>
      </c>
      <c r="M966" s="1" t="s">
        <v>2563</v>
      </c>
      <c r="N966" s="11" t="s">
        <v>5102</v>
      </c>
      <c r="O966" s="1" t="s">
        <v>5274</v>
      </c>
      <c r="P966" s="1" t="s">
        <v>5281</v>
      </c>
      <c r="Q966" s="1" t="s">
        <v>5287</v>
      </c>
      <c r="R966" s="11">
        <v>2813.38</v>
      </c>
      <c r="S966" s="1" t="s">
        <v>5290</v>
      </c>
      <c r="T966" s="1" t="s">
        <v>5288</v>
      </c>
      <c r="U966" s="12">
        <v>5.3940288406456822E-2</v>
      </c>
      <c r="V966" s="11">
        <v>618.75</v>
      </c>
      <c r="W966" s="1" t="s">
        <v>5294</v>
      </c>
      <c r="X966" s="1" t="s">
        <v>5295</v>
      </c>
      <c r="Y966" s="10">
        <v>54</v>
      </c>
      <c r="Z966" s="10">
        <v>7</v>
      </c>
      <c r="AA966" s="1" t="s">
        <v>5298</v>
      </c>
      <c r="AB966" s="1">
        <v>4</v>
      </c>
      <c r="AC966" s="10">
        <v>4</v>
      </c>
      <c r="AD966" s="10">
        <v>10</v>
      </c>
      <c r="AE966" s="1" t="s">
        <v>5301</v>
      </c>
      <c r="AF966" s="1" t="s">
        <v>5294</v>
      </c>
      <c r="AG966" s="1">
        <v>5</v>
      </c>
      <c r="AH966" s="17">
        <f t="shared" si="60"/>
        <v>3432.13</v>
      </c>
      <c r="AI966" s="1" t="str">
        <f t="shared" si="61"/>
        <v>Adulto</v>
      </c>
      <c r="AJ966" s="17">
        <f t="shared" si="62"/>
        <v>185.13008204845266</v>
      </c>
      <c r="AK966" s="17">
        <f t="shared" si="63"/>
        <v>3246.9999179515476</v>
      </c>
    </row>
    <row r="967" spans="1:37" x14ac:dyDescent="0.25">
      <c r="A967" s="4" t="s">
        <v>1844</v>
      </c>
      <c r="B967" s="2" t="s">
        <v>2542</v>
      </c>
      <c r="C967" s="2" t="s">
        <v>2543</v>
      </c>
      <c r="D967" s="2" t="s">
        <v>2552</v>
      </c>
      <c r="E967" s="13">
        <v>44062</v>
      </c>
      <c r="F967" s="14">
        <v>53</v>
      </c>
      <c r="G967" s="2" t="s">
        <v>2554</v>
      </c>
      <c r="H967" s="2" t="s">
        <v>2559</v>
      </c>
      <c r="I967" s="2" t="s">
        <v>2566</v>
      </c>
      <c r="J967" s="15" t="s">
        <v>4378</v>
      </c>
      <c r="K967" s="13">
        <v>45423</v>
      </c>
      <c r="L967" s="2" t="s">
        <v>5069</v>
      </c>
      <c r="M967" s="2" t="s">
        <v>5072</v>
      </c>
      <c r="N967" s="15" t="s">
        <v>5267</v>
      </c>
      <c r="O967" s="2" t="s">
        <v>5276</v>
      </c>
      <c r="P967" s="2" t="s">
        <v>5281</v>
      </c>
      <c r="Q967" s="2" t="s">
        <v>5284</v>
      </c>
      <c r="R967" s="15">
        <v>699.95</v>
      </c>
      <c r="S967" s="2" t="s">
        <v>5290</v>
      </c>
      <c r="T967" s="2" t="s">
        <v>5292</v>
      </c>
      <c r="U967" s="16">
        <v>0.43932844627306189</v>
      </c>
      <c r="V967" s="15">
        <v>95.98</v>
      </c>
      <c r="W967" s="2" t="s">
        <v>5294</v>
      </c>
      <c r="X967" s="2" t="s">
        <v>5295</v>
      </c>
      <c r="Y967" s="14">
        <v>41</v>
      </c>
      <c r="Z967" s="14">
        <v>2</v>
      </c>
      <c r="AA967" s="2" t="s">
        <v>5297</v>
      </c>
      <c r="AB967" s="2">
        <v>4</v>
      </c>
      <c r="AC967" s="14">
        <v>8</v>
      </c>
      <c r="AD967" s="14">
        <v>2</v>
      </c>
      <c r="AE967" s="2" t="s">
        <v>5299</v>
      </c>
      <c r="AF967" s="2" t="s">
        <v>5295</v>
      </c>
      <c r="AG967" s="2">
        <v>2</v>
      </c>
      <c r="AH967" s="23">
        <f t="shared" si="60"/>
        <v>795.93000000000006</v>
      </c>
      <c r="AI967" s="2" t="str">
        <f t="shared" si="61"/>
        <v>Adulto</v>
      </c>
      <c r="AJ967" s="23">
        <f t="shared" si="62"/>
        <v>349.67469024211817</v>
      </c>
      <c r="AK967" s="17">
        <f t="shared" si="63"/>
        <v>446.25530975788189</v>
      </c>
    </row>
    <row r="968" spans="1:37" x14ac:dyDescent="0.25">
      <c r="A968" s="4" t="s">
        <v>1846</v>
      </c>
      <c r="B968" s="2" t="s">
        <v>2535</v>
      </c>
      <c r="C968" s="2" t="s">
        <v>2548</v>
      </c>
      <c r="D968" s="2" t="s">
        <v>2551</v>
      </c>
      <c r="E968" s="13">
        <v>19857</v>
      </c>
      <c r="F968" s="14">
        <v>17</v>
      </c>
      <c r="G968" s="2" t="s">
        <v>2554</v>
      </c>
      <c r="H968" s="2" t="s">
        <v>2562</v>
      </c>
      <c r="I968" s="2" t="s">
        <v>2564</v>
      </c>
      <c r="J968" s="15" t="s">
        <v>4380</v>
      </c>
      <c r="K968" s="13">
        <v>44940</v>
      </c>
      <c r="L968" s="2" t="s">
        <v>5068</v>
      </c>
      <c r="M968" s="2" t="s">
        <v>5073</v>
      </c>
      <c r="N968" s="15" t="s">
        <v>5103</v>
      </c>
      <c r="O968" s="2" t="s">
        <v>5278</v>
      </c>
      <c r="P968" s="2" t="s">
        <v>5280</v>
      </c>
      <c r="Q968" s="2" t="s">
        <v>5284</v>
      </c>
      <c r="R968" s="15">
        <v>2501.69</v>
      </c>
      <c r="S968" s="2" t="s">
        <v>5290</v>
      </c>
      <c r="T968" s="2" t="s">
        <v>5292</v>
      </c>
      <c r="U968" s="16">
        <v>0.17390441181177471</v>
      </c>
      <c r="V968" s="15">
        <v>253.79</v>
      </c>
      <c r="W968" s="2" t="s">
        <v>5294</v>
      </c>
      <c r="X968" s="2" t="s">
        <v>5294</v>
      </c>
      <c r="Y968" s="14">
        <v>10</v>
      </c>
      <c r="Z968" s="14">
        <v>11</v>
      </c>
      <c r="AA968" s="2" t="s">
        <v>5297</v>
      </c>
      <c r="AB968" s="2">
        <v>2</v>
      </c>
      <c r="AC968" s="14">
        <v>8</v>
      </c>
      <c r="AD968" s="14">
        <v>4</v>
      </c>
      <c r="AE968" s="2" t="s">
        <v>5302</v>
      </c>
      <c r="AF968" s="2" t="s">
        <v>5294</v>
      </c>
      <c r="AG968" s="2">
        <v>4</v>
      </c>
      <c r="AH968" s="23">
        <f t="shared" si="60"/>
        <v>2755.48</v>
      </c>
      <c r="AI968" s="2" t="str">
        <f t="shared" si="61"/>
        <v>Adulto</v>
      </c>
      <c r="AJ968" s="23">
        <f t="shared" si="62"/>
        <v>479.19012865910901</v>
      </c>
      <c r="AK968" s="17">
        <f t="shared" si="63"/>
        <v>2276.2898713408908</v>
      </c>
    </row>
    <row r="969" spans="1:37" x14ac:dyDescent="0.25">
      <c r="A969" s="3" t="s">
        <v>1847</v>
      </c>
      <c r="B969" s="1" t="s">
        <v>2539</v>
      </c>
      <c r="C969" s="1" t="s">
        <v>2546</v>
      </c>
      <c r="D969" s="1" t="s">
        <v>2551</v>
      </c>
      <c r="E969" s="9">
        <v>31929</v>
      </c>
      <c r="F969" s="10">
        <v>46</v>
      </c>
      <c r="G969" s="1" t="s">
        <v>2557</v>
      </c>
      <c r="H969" s="1" t="s">
        <v>2562</v>
      </c>
      <c r="I969" s="1" t="s">
        <v>2563</v>
      </c>
      <c r="J969" s="11" t="s">
        <v>4381</v>
      </c>
      <c r="K969" s="9">
        <v>44980</v>
      </c>
      <c r="L969" s="1" t="s">
        <v>5068</v>
      </c>
      <c r="M969" s="1" t="s">
        <v>5071</v>
      </c>
      <c r="N969" s="11" t="s">
        <v>5187</v>
      </c>
      <c r="O969" s="1" t="s">
        <v>5274</v>
      </c>
      <c r="P969" s="1" t="s">
        <v>5279</v>
      </c>
      <c r="Q969" s="1" t="s">
        <v>5284</v>
      </c>
      <c r="R969" s="11">
        <v>210.49</v>
      </c>
      <c r="S969" s="1" t="s">
        <v>5289</v>
      </c>
      <c r="T969" s="1" t="s">
        <v>5293</v>
      </c>
      <c r="U969" s="12">
        <v>0.72787644266407736</v>
      </c>
      <c r="V969" s="11">
        <v>240.82</v>
      </c>
      <c r="W969" s="1" t="s">
        <v>5295</v>
      </c>
      <c r="X969" s="1" t="s">
        <v>5295</v>
      </c>
      <c r="Y969" s="10">
        <v>87</v>
      </c>
      <c r="Z969" s="10">
        <v>11</v>
      </c>
      <c r="AA969" s="1" t="s">
        <v>5297</v>
      </c>
      <c r="AB969" s="1">
        <v>2</v>
      </c>
      <c r="AC969" s="10">
        <v>4</v>
      </c>
      <c r="AD969" s="10">
        <v>3</v>
      </c>
      <c r="AE969" s="1" t="s">
        <v>5301</v>
      </c>
      <c r="AF969" s="1" t="s">
        <v>5295</v>
      </c>
      <c r="AG969" s="1">
        <v>3</v>
      </c>
      <c r="AH969" s="17">
        <f t="shared" si="60"/>
        <v>451.31</v>
      </c>
      <c r="AI969" s="1" t="str">
        <f t="shared" si="61"/>
        <v>Adulto</v>
      </c>
      <c r="AJ969" s="17">
        <f t="shared" si="62"/>
        <v>328.49791733872473</v>
      </c>
      <c r="AK969" s="17">
        <f t="shared" si="63"/>
        <v>122.81208266127527</v>
      </c>
    </row>
    <row r="970" spans="1:37" x14ac:dyDescent="0.25">
      <c r="A970" s="3" t="s">
        <v>1849</v>
      </c>
      <c r="B970" s="1" t="s">
        <v>2542</v>
      </c>
      <c r="C970" s="1" t="s">
        <v>2550</v>
      </c>
      <c r="D970" s="1" t="s">
        <v>2551</v>
      </c>
      <c r="E970" s="9">
        <v>22012</v>
      </c>
      <c r="F970" s="10">
        <v>53</v>
      </c>
      <c r="G970" s="1" t="s">
        <v>2553</v>
      </c>
      <c r="H970" s="1" t="s">
        <v>2561</v>
      </c>
      <c r="I970" s="1" t="s">
        <v>2566</v>
      </c>
      <c r="J970" s="11" t="s">
        <v>4383</v>
      </c>
      <c r="K970" s="9">
        <v>45119</v>
      </c>
      <c r="L970" s="1" t="s">
        <v>5067</v>
      </c>
      <c r="M970" s="1" t="s">
        <v>5070</v>
      </c>
      <c r="N970" s="11" t="s">
        <v>5199</v>
      </c>
      <c r="O970" s="1" t="s">
        <v>5275</v>
      </c>
      <c r="P970" s="1" t="s">
        <v>5280</v>
      </c>
      <c r="Q970" s="1" t="s">
        <v>5284</v>
      </c>
      <c r="R970" s="11">
        <v>235.76</v>
      </c>
      <c r="S970" s="1" t="s">
        <v>5290</v>
      </c>
      <c r="T970" s="1" t="s">
        <v>5292</v>
      </c>
      <c r="U970" s="12">
        <v>0.48246193316258951</v>
      </c>
      <c r="V970" s="11">
        <v>122.78</v>
      </c>
      <c r="W970" s="1" t="s">
        <v>5294</v>
      </c>
      <c r="X970" s="1" t="s">
        <v>5294</v>
      </c>
      <c r="Y970" s="10">
        <v>113</v>
      </c>
      <c r="Z970" s="10">
        <v>8</v>
      </c>
      <c r="AA970" s="1" t="s">
        <v>5298</v>
      </c>
      <c r="AB970" s="1">
        <v>3</v>
      </c>
      <c r="AC970" s="10">
        <v>0</v>
      </c>
      <c r="AD970" s="10">
        <v>4</v>
      </c>
      <c r="AE970" s="1" t="s">
        <v>5299</v>
      </c>
      <c r="AF970" s="1" t="s">
        <v>5294</v>
      </c>
      <c r="AG970" s="1">
        <v>3</v>
      </c>
      <c r="AH970" s="17">
        <f t="shared" si="60"/>
        <v>358.53999999999996</v>
      </c>
      <c r="AI970" s="1" t="str">
        <f t="shared" si="61"/>
        <v>Adulto</v>
      </c>
      <c r="AJ970" s="17">
        <f t="shared" si="62"/>
        <v>172.98190151611482</v>
      </c>
      <c r="AK970" s="17">
        <f t="shared" si="63"/>
        <v>185.55809848388515</v>
      </c>
    </row>
    <row r="971" spans="1:37" x14ac:dyDescent="0.25">
      <c r="A971" s="4" t="s">
        <v>1850</v>
      </c>
      <c r="B971" s="2" t="s">
        <v>2537</v>
      </c>
      <c r="C971" s="2" t="s">
        <v>2549</v>
      </c>
      <c r="D971" s="2" t="s">
        <v>2551</v>
      </c>
      <c r="E971" s="13">
        <v>42191</v>
      </c>
      <c r="F971" s="14">
        <v>64</v>
      </c>
      <c r="G971" s="2" t="s">
        <v>2554</v>
      </c>
      <c r="H971" s="2" t="s">
        <v>2558</v>
      </c>
      <c r="I971" s="2" t="s">
        <v>2564</v>
      </c>
      <c r="J971" s="15" t="s">
        <v>4384</v>
      </c>
      <c r="K971" s="13">
        <v>45426</v>
      </c>
      <c r="L971" s="2" t="s">
        <v>5069</v>
      </c>
      <c r="M971" s="2" t="s">
        <v>5074</v>
      </c>
      <c r="N971" s="15" t="s">
        <v>5100</v>
      </c>
      <c r="O971" s="2" t="s">
        <v>5278</v>
      </c>
      <c r="P971" s="2" t="s">
        <v>5280</v>
      </c>
      <c r="Q971" s="2" t="s">
        <v>5284</v>
      </c>
      <c r="R971" s="15">
        <v>1804.29</v>
      </c>
      <c r="S971" s="2" t="s">
        <v>5288</v>
      </c>
      <c r="T971" s="2" t="s">
        <v>5291</v>
      </c>
      <c r="U971" s="16">
        <v>0.59821809183141039</v>
      </c>
      <c r="V971" s="15">
        <v>684.98</v>
      </c>
      <c r="W971" s="2" t="s">
        <v>5295</v>
      </c>
      <c r="X971" s="2" t="s">
        <v>5294</v>
      </c>
      <c r="Y971" s="14">
        <v>24</v>
      </c>
      <c r="Z971" s="14">
        <v>12</v>
      </c>
      <c r="AA971" s="2" t="s">
        <v>5298</v>
      </c>
      <c r="AB971" s="2">
        <v>4</v>
      </c>
      <c r="AC971" s="14">
        <v>3</v>
      </c>
      <c r="AD971" s="14">
        <v>3</v>
      </c>
      <c r="AE971" s="2" t="s">
        <v>5303</v>
      </c>
      <c r="AF971" s="2" t="s">
        <v>5294</v>
      </c>
      <c r="AG971" s="2">
        <v>5</v>
      </c>
      <c r="AH971" s="23">
        <f t="shared" si="60"/>
        <v>2489.27</v>
      </c>
      <c r="AI971" s="2" t="str">
        <f t="shared" si="61"/>
        <v>Adulto</v>
      </c>
      <c r="AJ971" s="23">
        <f t="shared" si="62"/>
        <v>1489.126349453175</v>
      </c>
      <c r="AK971" s="17">
        <f t="shared" si="63"/>
        <v>1000.143650546825</v>
      </c>
    </row>
    <row r="972" spans="1:37" x14ac:dyDescent="0.25">
      <c r="A972" s="3" t="s">
        <v>1851</v>
      </c>
      <c r="B972" s="1" t="s">
        <v>2535</v>
      </c>
      <c r="C972" s="1" t="s">
        <v>2550</v>
      </c>
      <c r="D972" s="1" t="s">
        <v>2551</v>
      </c>
      <c r="E972" s="9">
        <v>29723</v>
      </c>
      <c r="F972" s="10">
        <v>45</v>
      </c>
      <c r="G972" s="1" t="s">
        <v>2557</v>
      </c>
      <c r="H972" s="1" t="s">
        <v>2562</v>
      </c>
      <c r="I972" s="1" t="s">
        <v>2565</v>
      </c>
      <c r="J972" s="11" t="s">
        <v>4385</v>
      </c>
      <c r="K972" s="9">
        <v>45333</v>
      </c>
      <c r="L972" s="1" t="s">
        <v>5069</v>
      </c>
      <c r="M972" s="1" t="s">
        <v>5073</v>
      </c>
      <c r="N972" s="11" t="s">
        <v>5162</v>
      </c>
      <c r="O972" s="1" t="s">
        <v>5276</v>
      </c>
      <c r="P972" s="1" t="s">
        <v>5281</v>
      </c>
      <c r="Q972" s="1" t="s">
        <v>5284</v>
      </c>
      <c r="R972" s="11">
        <v>2024.25</v>
      </c>
      <c r="S972" s="1" t="s">
        <v>5288</v>
      </c>
      <c r="T972" s="1" t="s">
        <v>5293</v>
      </c>
      <c r="U972" s="12">
        <v>0.78851866815103167</v>
      </c>
      <c r="V972" s="11">
        <v>471.24</v>
      </c>
      <c r="W972" s="1" t="s">
        <v>5295</v>
      </c>
      <c r="X972" s="1" t="s">
        <v>5295</v>
      </c>
      <c r="Y972" s="10">
        <v>91</v>
      </c>
      <c r="Z972" s="10">
        <v>10</v>
      </c>
      <c r="AA972" s="1" t="s">
        <v>5296</v>
      </c>
      <c r="AB972" s="1">
        <v>2</v>
      </c>
      <c r="AC972" s="10">
        <v>3</v>
      </c>
      <c r="AD972" s="10">
        <v>5</v>
      </c>
      <c r="AE972" s="1" t="s">
        <v>5302</v>
      </c>
      <c r="AF972" s="1" t="s">
        <v>5294</v>
      </c>
      <c r="AG972" s="1">
        <v>5</v>
      </c>
      <c r="AH972" s="17">
        <f t="shared" si="60"/>
        <v>2495.4899999999998</v>
      </c>
      <c r="AI972" s="1" t="str">
        <f t="shared" si="61"/>
        <v>Adulto</v>
      </c>
      <c r="AJ972" s="17">
        <f t="shared" si="62"/>
        <v>1967.7404511842178</v>
      </c>
      <c r="AK972" s="17">
        <f t="shared" si="63"/>
        <v>527.74954881578196</v>
      </c>
    </row>
    <row r="973" spans="1:37" x14ac:dyDescent="0.25">
      <c r="A973" s="4" t="s">
        <v>1852</v>
      </c>
      <c r="B973" s="2" t="s">
        <v>2535</v>
      </c>
      <c r="C973" s="2" t="s">
        <v>2544</v>
      </c>
      <c r="D973" s="2" t="s">
        <v>2552</v>
      </c>
      <c r="E973" s="13">
        <v>44122</v>
      </c>
      <c r="F973" s="14">
        <v>49</v>
      </c>
      <c r="G973" s="2" t="s">
        <v>2555</v>
      </c>
      <c r="H973" s="2" t="s">
        <v>2562</v>
      </c>
      <c r="I973" s="2" t="s">
        <v>2565</v>
      </c>
      <c r="J973" s="15" t="s">
        <v>4386</v>
      </c>
      <c r="K973" s="13">
        <v>45175</v>
      </c>
      <c r="L973" s="2" t="s">
        <v>5067</v>
      </c>
      <c r="M973" s="2" t="s">
        <v>5072</v>
      </c>
      <c r="N973" s="15" t="s">
        <v>5158</v>
      </c>
      <c r="O973" s="2" t="s">
        <v>5274</v>
      </c>
      <c r="P973" s="2" t="s">
        <v>5281</v>
      </c>
      <c r="Q973" s="2" t="s">
        <v>5286</v>
      </c>
      <c r="R973" s="15">
        <v>1132.82</v>
      </c>
      <c r="S973" s="2" t="s">
        <v>5289</v>
      </c>
      <c r="T973" s="2" t="s">
        <v>5291</v>
      </c>
      <c r="U973" s="16">
        <v>0.158585951081371</v>
      </c>
      <c r="V973" s="15">
        <v>273.83</v>
      </c>
      <c r="W973" s="2" t="s">
        <v>5294</v>
      </c>
      <c r="X973" s="2" t="s">
        <v>5295</v>
      </c>
      <c r="Y973" s="14">
        <v>86</v>
      </c>
      <c r="Z973" s="14">
        <v>4</v>
      </c>
      <c r="AA973" s="2" t="s">
        <v>5298</v>
      </c>
      <c r="AB973" s="2">
        <v>4</v>
      </c>
      <c r="AC973" s="14">
        <v>1</v>
      </c>
      <c r="AD973" s="14">
        <v>9</v>
      </c>
      <c r="AE973" s="2" t="s">
        <v>5301</v>
      </c>
      <c r="AF973" s="2" t="s">
        <v>5294</v>
      </c>
      <c r="AG973" s="2">
        <v>2</v>
      </c>
      <c r="AH973" s="23">
        <f t="shared" si="60"/>
        <v>1406.6499999999999</v>
      </c>
      <c r="AI973" s="2" t="str">
        <f t="shared" si="61"/>
        <v>Adulto</v>
      </c>
      <c r="AJ973" s="23">
        <f t="shared" si="62"/>
        <v>223.07492808861048</v>
      </c>
      <c r="AK973" s="17">
        <f t="shared" si="63"/>
        <v>1183.5750719113894</v>
      </c>
    </row>
    <row r="974" spans="1:37" x14ac:dyDescent="0.25">
      <c r="A974" s="3" t="s">
        <v>1853</v>
      </c>
      <c r="B974" s="1" t="s">
        <v>2537</v>
      </c>
      <c r="C974" s="1" t="s">
        <v>2545</v>
      </c>
      <c r="D974" s="1" t="s">
        <v>2552</v>
      </c>
      <c r="E974" s="9">
        <v>29185</v>
      </c>
      <c r="F974" s="10">
        <v>19</v>
      </c>
      <c r="G974" s="1" t="s">
        <v>2554</v>
      </c>
      <c r="H974" s="1" t="s">
        <v>2560</v>
      </c>
      <c r="I974" s="1" t="s">
        <v>2563</v>
      </c>
      <c r="J974" s="11" t="s">
        <v>4387</v>
      </c>
      <c r="K974" s="9">
        <v>45060</v>
      </c>
      <c r="L974" s="1" t="s">
        <v>5069</v>
      </c>
      <c r="M974" s="1" t="s">
        <v>5073</v>
      </c>
      <c r="N974" s="11" t="s">
        <v>5249</v>
      </c>
      <c r="O974" s="1" t="s">
        <v>5275</v>
      </c>
      <c r="P974" s="1" t="s">
        <v>5282</v>
      </c>
      <c r="Q974" s="1" t="s">
        <v>5287</v>
      </c>
      <c r="R974" s="11">
        <v>2648.32</v>
      </c>
      <c r="S974" s="1" t="s">
        <v>5288</v>
      </c>
      <c r="T974" s="1" t="s">
        <v>5291</v>
      </c>
      <c r="U974" s="12">
        <v>0.17304759361490549</v>
      </c>
      <c r="V974" s="11">
        <v>421.18</v>
      </c>
      <c r="W974" s="1" t="s">
        <v>5295</v>
      </c>
      <c r="X974" s="1" t="s">
        <v>5294</v>
      </c>
      <c r="Y974" s="10">
        <v>80</v>
      </c>
      <c r="Z974" s="10">
        <v>9</v>
      </c>
      <c r="AA974" s="1" t="s">
        <v>5296</v>
      </c>
      <c r="AB974" s="1">
        <v>4</v>
      </c>
      <c r="AC974" s="10">
        <v>2</v>
      </c>
      <c r="AD974" s="10">
        <v>10</v>
      </c>
      <c r="AE974" s="1" t="s">
        <v>5303</v>
      </c>
      <c r="AF974" s="1" t="s">
        <v>5294</v>
      </c>
      <c r="AG974" s="1">
        <v>0</v>
      </c>
      <c r="AH974" s="17">
        <f t="shared" si="60"/>
        <v>3069.5</v>
      </c>
      <c r="AI974" s="1" t="str">
        <f t="shared" si="61"/>
        <v>Adulto</v>
      </c>
      <c r="AJ974" s="17">
        <f t="shared" si="62"/>
        <v>531.16958860095235</v>
      </c>
      <c r="AK974" s="17">
        <f t="shared" si="63"/>
        <v>2538.3304113990475</v>
      </c>
    </row>
    <row r="975" spans="1:37" x14ac:dyDescent="0.25">
      <c r="A975" s="3" t="s">
        <v>1857</v>
      </c>
      <c r="B975" s="1" t="s">
        <v>2534</v>
      </c>
      <c r="C975" s="1" t="s">
        <v>2548</v>
      </c>
      <c r="D975" s="1" t="s">
        <v>2551</v>
      </c>
      <c r="E975" s="9">
        <v>24471</v>
      </c>
      <c r="F975" s="10">
        <v>37</v>
      </c>
      <c r="G975" s="1" t="s">
        <v>2556</v>
      </c>
      <c r="H975" s="1" t="s">
        <v>2559</v>
      </c>
      <c r="I975" s="1" t="s">
        <v>2564</v>
      </c>
      <c r="J975" s="11" t="s">
        <v>4391</v>
      </c>
      <c r="K975" s="9">
        <v>45345</v>
      </c>
      <c r="L975" s="1" t="s">
        <v>5069</v>
      </c>
      <c r="M975" s="1" t="s">
        <v>5070</v>
      </c>
      <c r="N975" s="11" t="s">
        <v>5256</v>
      </c>
      <c r="O975" s="1" t="s">
        <v>5277</v>
      </c>
      <c r="P975" s="1" t="s">
        <v>5283</v>
      </c>
      <c r="Q975" s="1" t="s">
        <v>5284</v>
      </c>
      <c r="R975" s="11">
        <v>113.51</v>
      </c>
      <c r="S975" s="1" t="s">
        <v>5290</v>
      </c>
      <c r="T975" s="1" t="s">
        <v>5292</v>
      </c>
      <c r="U975" s="12">
        <v>9.2640422954133772E-2</v>
      </c>
      <c r="V975" s="11">
        <v>722.12</v>
      </c>
      <c r="W975" s="1" t="s">
        <v>5294</v>
      </c>
      <c r="X975" s="1" t="s">
        <v>5294</v>
      </c>
      <c r="Y975" s="10">
        <v>8</v>
      </c>
      <c r="Z975" s="10">
        <v>2</v>
      </c>
      <c r="AA975" s="1" t="s">
        <v>5298</v>
      </c>
      <c r="AB975" s="1">
        <v>2</v>
      </c>
      <c r="AC975" s="10">
        <v>1</v>
      </c>
      <c r="AD975" s="10">
        <v>10</v>
      </c>
      <c r="AE975" s="1" t="s">
        <v>5299</v>
      </c>
      <c r="AF975" s="1" t="s">
        <v>5295</v>
      </c>
      <c r="AG975" s="1">
        <v>4</v>
      </c>
      <c r="AH975" s="17">
        <f t="shared" si="60"/>
        <v>835.63</v>
      </c>
      <c r="AI975" s="1" t="str">
        <f t="shared" si="61"/>
        <v>Adulto</v>
      </c>
      <c r="AJ975" s="17">
        <f t="shared" si="62"/>
        <v>77.413116633162801</v>
      </c>
      <c r="AK975" s="17">
        <f t="shared" si="63"/>
        <v>758.21688336683724</v>
      </c>
    </row>
    <row r="976" spans="1:37" x14ac:dyDescent="0.25">
      <c r="A976" s="3" t="s">
        <v>1859</v>
      </c>
      <c r="B976" s="1" t="s">
        <v>2537</v>
      </c>
      <c r="C976" s="1" t="s">
        <v>2548</v>
      </c>
      <c r="D976" s="1" t="s">
        <v>2552</v>
      </c>
      <c r="E976" s="9">
        <v>38645</v>
      </c>
      <c r="F976" s="10">
        <v>26</v>
      </c>
      <c r="G976" s="1" t="s">
        <v>2556</v>
      </c>
      <c r="H976" s="1" t="s">
        <v>2562</v>
      </c>
      <c r="I976" s="1" t="s">
        <v>2566</v>
      </c>
      <c r="J976" s="11" t="s">
        <v>4393</v>
      </c>
      <c r="K976" s="9">
        <v>44954</v>
      </c>
      <c r="L976" s="1" t="s">
        <v>5068</v>
      </c>
      <c r="M976" s="1" t="s">
        <v>5072</v>
      </c>
      <c r="N976" s="11" t="s">
        <v>5127</v>
      </c>
      <c r="O976" s="1" t="s">
        <v>5274</v>
      </c>
      <c r="P976" s="1" t="s">
        <v>5279</v>
      </c>
      <c r="Q976" s="1" t="s">
        <v>5284</v>
      </c>
      <c r="R976" s="11">
        <v>707.78</v>
      </c>
      <c r="S976" s="1" t="s">
        <v>5288</v>
      </c>
      <c r="T976" s="1" t="s">
        <v>5292</v>
      </c>
      <c r="U976" s="12">
        <v>0.72559004991284559</v>
      </c>
      <c r="V976" s="11">
        <v>655.26</v>
      </c>
      <c r="W976" s="1" t="s">
        <v>5295</v>
      </c>
      <c r="X976" s="1" t="s">
        <v>5295</v>
      </c>
      <c r="Y976" s="10">
        <v>35</v>
      </c>
      <c r="Z976" s="10">
        <v>4</v>
      </c>
      <c r="AA976" s="1" t="s">
        <v>5297</v>
      </c>
      <c r="AB976" s="1">
        <v>4</v>
      </c>
      <c r="AC976" s="10">
        <v>5</v>
      </c>
      <c r="AD976" s="10">
        <v>2</v>
      </c>
      <c r="AE976" s="1" t="s">
        <v>5299</v>
      </c>
      <c r="AF976" s="1" t="s">
        <v>5295</v>
      </c>
      <c r="AG976" s="1">
        <v>0</v>
      </c>
      <c r="AH976" s="17">
        <f t="shared" si="60"/>
        <v>1363.04</v>
      </c>
      <c r="AI976" s="1" t="str">
        <f t="shared" si="61"/>
        <v>Adulto</v>
      </c>
      <c r="AJ976" s="17">
        <f t="shared" si="62"/>
        <v>989.00826163320505</v>
      </c>
      <c r="AK976" s="17">
        <f t="shared" si="63"/>
        <v>374.03173836679491</v>
      </c>
    </row>
    <row r="977" spans="1:37" x14ac:dyDescent="0.25">
      <c r="A977" s="3" t="s">
        <v>1861</v>
      </c>
      <c r="B977" s="1" t="s">
        <v>2542</v>
      </c>
      <c r="C977" s="1" t="s">
        <v>2544</v>
      </c>
      <c r="D977" s="1" t="s">
        <v>2551</v>
      </c>
      <c r="E977" s="9">
        <v>37077</v>
      </c>
      <c r="F977" s="10">
        <v>59</v>
      </c>
      <c r="G977" s="1" t="s">
        <v>2557</v>
      </c>
      <c r="H977" s="1" t="s">
        <v>2562</v>
      </c>
      <c r="I977" s="1" t="s">
        <v>2563</v>
      </c>
      <c r="J977" s="11" t="s">
        <v>4395</v>
      </c>
      <c r="K977" s="9">
        <v>45446</v>
      </c>
      <c r="L977" s="1" t="s">
        <v>5069</v>
      </c>
      <c r="M977" s="1" t="s">
        <v>5070</v>
      </c>
      <c r="N977" s="11" t="s">
        <v>5260</v>
      </c>
      <c r="O977" s="1" t="s">
        <v>5278</v>
      </c>
      <c r="P977" s="1" t="s">
        <v>5280</v>
      </c>
      <c r="Q977" s="1" t="s">
        <v>5287</v>
      </c>
      <c r="R977" s="11">
        <v>2461.1</v>
      </c>
      <c r="S977" s="1" t="s">
        <v>5289</v>
      </c>
      <c r="T977" s="1" t="s">
        <v>5292</v>
      </c>
      <c r="U977" s="12">
        <v>0.72565555798697334</v>
      </c>
      <c r="V977" s="11">
        <v>418.41</v>
      </c>
      <c r="W977" s="1" t="s">
        <v>5294</v>
      </c>
      <c r="X977" s="1" t="s">
        <v>5295</v>
      </c>
      <c r="Y977" s="10">
        <v>62</v>
      </c>
      <c r="Z977" s="10">
        <v>3</v>
      </c>
      <c r="AA977" s="1" t="s">
        <v>5298</v>
      </c>
      <c r="AB977" s="1">
        <v>3</v>
      </c>
      <c r="AC977" s="10">
        <v>6</v>
      </c>
      <c r="AD977" s="10">
        <v>4</v>
      </c>
      <c r="AE977" s="1" t="s">
        <v>5301</v>
      </c>
      <c r="AF977" s="1" t="s">
        <v>5294</v>
      </c>
      <c r="AG977" s="1">
        <v>3</v>
      </c>
      <c r="AH977" s="17">
        <f t="shared" si="60"/>
        <v>2879.5099999999998</v>
      </c>
      <c r="AI977" s="1" t="str">
        <f t="shared" si="61"/>
        <v>Adulto</v>
      </c>
      <c r="AJ977" s="17">
        <f t="shared" si="62"/>
        <v>2089.5324357790696</v>
      </c>
      <c r="AK977" s="17">
        <f t="shared" si="63"/>
        <v>789.97756422093016</v>
      </c>
    </row>
    <row r="978" spans="1:37" x14ac:dyDescent="0.25">
      <c r="A978" s="3" t="s">
        <v>1863</v>
      </c>
      <c r="B978" s="1" t="s">
        <v>2539</v>
      </c>
      <c r="C978" s="1" t="s">
        <v>2549</v>
      </c>
      <c r="D978" s="1" t="s">
        <v>2552</v>
      </c>
      <c r="E978" s="9">
        <v>23485</v>
      </c>
      <c r="F978" s="10">
        <v>37</v>
      </c>
      <c r="G978" s="1" t="s">
        <v>2553</v>
      </c>
      <c r="H978" s="1" t="s">
        <v>2558</v>
      </c>
      <c r="I978" s="1" t="s">
        <v>2566</v>
      </c>
      <c r="J978" s="11" t="s">
        <v>4397</v>
      </c>
      <c r="K978" s="9">
        <v>45563</v>
      </c>
      <c r="L978" s="1" t="s">
        <v>5068</v>
      </c>
      <c r="M978" s="1" t="s">
        <v>2563</v>
      </c>
      <c r="N978" s="11" t="s">
        <v>5250</v>
      </c>
      <c r="O978" s="1" t="s">
        <v>5278</v>
      </c>
      <c r="P978" s="1" t="s">
        <v>5279</v>
      </c>
      <c r="Q978" s="1" t="s">
        <v>5287</v>
      </c>
      <c r="R978" s="11">
        <v>970.13</v>
      </c>
      <c r="S978" s="1" t="s">
        <v>5289</v>
      </c>
      <c r="T978" s="1" t="s">
        <v>5293</v>
      </c>
      <c r="U978" s="12">
        <v>5.6381765771387198E-2</v>
      </c>
      <c r="V978" s="11">
        <v>125.45</v>
      </c>
      <c r="W978" s="1" t="s">
        <v>5294</v>
      </c>
      <c r="X978" s="1" t="s">
        <v>5295</v>
      </c>
      <c r="Y978" s="10">
        <v>212</v>
      </c>
      <c r="Z978" s="10">
        <v>14</v>
      </c>
      <c r="AA978" s="1" t="s">
        <v>5298</v>
      </c>
      <c r="AB978" s="1">
        <v>2</v>
      </c>
      <c r="AC978" s="10">
        <v>7</v>
      </c>
      <c r="AD978" s="10">
        <v>3</v>
      </c>
      <c r="AE978" s="1" t="s">
        <v>5300</v>
      </c>
      <c r="AF978" s="1" t="s">
        <v>5294</v>
      </c>
      <c r="AG978" s="1">
        <v>1</v>
      </c>
      <c r="AH978" s="17">
        <f t="shared" si="60"/>
        <v>1095.58</v>
      </c>
      <c r="AI978" s="1" t="str">
        <f t="shared" si="61"/>
        <v>Adulto</v>
      </c>
      <c r="AJ978" s="17">
        <f t="shared" si="62"/>
        <v>61.770734943816379</v>
      </c>
      <c r="AK978" s="17">
        <f t="shared" si="63"/>
        <v>1033.8092650561834</v>
      </c>
    </row>
    <row r="979" spans="1:37" x14ac:dyDescent="0.25">
      <c r="A979" s="4" t="s">
        <v>1864</v>
      </c>
      <c r="B979" s="2" t="s">
        <v>2540</v>
      </c>
      <c r="C979" s="2" t="s">
        <v>2543</v>
      </c>
      <c r="D979" s="2" t="s">
        <v>2551</v>
      </c>
      <c r="E979" s="13">
        <v>30017</v>
      </c>
      <c r="F979" s="14">
        <v>31</v>
      </c>
      <c r="G979" s="2" t="s">
        <v>2556</v>
      </c>
      <c r="H979" s="2" t="s">
        <v>2561</v>
      </c>
      <c r="I979" s="2" t="s">
        <v>2564</v>
      </c>
      <c r="J979" s="15" t="s">
        <v>4398</v>
      </c>
      <c r="K979" s="13">
        <v>45318</v>
      </c>
      <c r="L979" s="2" t="s">
        <v>5067</v>
      </c>
      <c r="M979" s="2" t="s">
        <v>5073</v>
      </c>
      <c r="N979" s="15" t="s">
        <v>5246</v>
      </c>
      <c r="O979" s="2" t="s">
        <v>5277</v>
      </c>
      <c r="P979" s="2" t="s">
        <v>5282</v>
      </c>
      <c r="Q979" s="2" t="s">
        <v>5285</v>
      </c>
      <c r="R979" s="15">
        <v>1345.29</v>
      </c>
      <c r="S979" s="2" t="s">
        <v>5290</v>
      </c>
      <c r="T979" s="2" t="s">
        <v>5292</v>
      </c>
      <c r="U979" s="16">
        <v>0.18642044575855871</v>
      </c>
      <c r="V979" s="15">
        <v>95.42</v>
      </c>
      <c r="W979" s="2" t="s">
        <v>5294</v>
      </c>
      <c r="X979" s="2" t="s">
        <v>5295</v>
      </c>
      <c r="Y979" s="14">
        <v>19</v>
      </c>
      <c r="Z979" s="14">
        <v>5</v>
      </c>
      <c r="AA979" s="2" t="s">
        <v>5298</v>
      </c>
      <c r="AB979" s="2">
        <v>3</v>
      </c>
      <c r="AC979" s="14">
        <v>5</v>
      </c>
      <c r="AD979" s="14">
        <v>1</v>
      </c>
      <c r="AE979" s="2" t="s">
        <v>5299</v>
      </c>
      <c r="AF979" s="2" t="s">
        <v>5295</v>
      </c>
      <c r="AG979" s="2">
        <v>0</v>
      </c>
      <c r="AH979" s="23">
        <f t="shared" si="60"/>
        <v>1440.71</v>
      </c>
      <c r="AI979" s="2" t="str">
        <f t="shared" si="61"/>
        <v>Adulto</v>
      </c>
      <c r="AJ979" s="23">
        <f t="shared" si="62"/>
        <v>268.57780040881312</v>
      </c>
      <c r="AK979" s="17">
        <f t="shared" si="63"/>
        <v>1172.1321995911869</v>
      </c>
    </row>
    <row r="980" spans="1:37" x14ac:dyDescent="0.25">
      <c r="A980" s="3" t="s">
        <v>1867</v>
      </c>
      <c r="B980" s="1" t="s">
        <v>2535</v>
      </c>
      <c r="C980" s="1" t="s">
        <v>2544</v>
      </c>
      <c r="D980" s="1" t="s">
        <v>2551</v>
      </c>
      <c r="E980" s="9">
        <v>36889</v>
      </c>
      <c r="F980" s="10">
        <v>48</v>
      </c>
      <c r="G980" s="1" t="s">
        <v>2556</v>
      </c>
      <c r="H980" s="1" t="s">
        <v>2561</v>
      </c>
      <c r="I980" s="1" t="s">
        <v>2563</v>
      </c>
      <c r="J980" s="11" t="s">
        <v>4401</v>
      </c>
      <c r="K980" s="9">
        <v>45454</v>
      </c>
      <c r="L980" s="1" t="s">
        <v>5067</v>
      </c>
      <c r="M980" s="1" t="s">
        <v>5072</v>
      </c>
      <c r="N980" s="11" t="s">
        <v>5260</v>
      </c>
      <c r="O980" s="1" t="s">
        <v>5277</v>
      </c>
      <c r="P980" s="1" t="s">
        <v>5281</v>
      </c>
      <c r="Q980" s="1" t="s">
        <v>5287</v>
      </c>
      <c r="R980" s="11">
        <v>78.31</v>
      </c>
      <c r="S980" s="1" t="s">
        <v>5290</v>
      </c>
      <c r="T980" s="1" t="s">
        <v>5288</v>
      </c>
      <c r="U980" s="12">
        <v>0.61699152067224272</v>
      </c>
      <c r="V980" s="11">
        <v>28.16</v>
      </c>
      <c r="W980" s="1" t="s">
        <v>5295</v>
      </c>
      <c r="X980" s="1" t="s">
        <v>5295</v>
      </c>
      <c r="Y980" s="10">
        <v>72</v>
      </c>
      <c r="Z980" s="10">
        <v>10</v>
      </c>
      <c r="AA980" s="1" t="s">
        <v>5297</v>
      </c>
      <c r="AB980" s="1">
        <v>3</v>
      </c>
      <c r="AC980" s="10">
        <v>4</v>
      </c>
      <c r="AD980" s="10">
        <v>5</v>
      </c>
      <c r="AE980" s="1" t="s">
        <v>5301</v>
      </c>
      <c r="AF980" s="1" t="s">
        <v>5295</v>
      </c>
      <c r="AG980" s="1">
        <v>3</v>
      </c>
      <c r="AH980" s="17">
        <f t="shared" si="60"/>
        <v>106.47</v>
      </c>
      <c r="AI980" s="1" t="str">
        <f t="shared" si="61"/>
        <v>Adulto</v>
      </c>
      <c r="AJ980" s="17">
        <f t="shared" si="62"/>
        <v>65.691087205973687</v>
      </c>
      <c r="AK980" s="17">
        <f t="shared" si="63"/>
        <v>40.778912794026311</v>
      </c>
    </row>
    <row r="981" spans="1:37" x14ac:dyDescent="0.25">
      <c r="A981" s="3" t="s">
        <v>1869</v>
      </c>
      <c r="B981" s="1" t="s">
        <v>2540</v>
      </c>
      <c r="C981" s="1" t="s">
        <v>2545</v>
      </c>
      <c r="D981" s="1" t="s">
        <v>2551</v>
      </c>
      <c r="E981" s="9">
        <v>20823</v>
      </c>
      <c r="F981" s="10">
        <v>15</v>
      </c>
      <c r="G981" s="1" t="s">
        <v>2556</v>
      </c>
      <c r="H981" s="1" t="s">
        <v>2558</v>
      </c>
      <c r="I981" s="1" t="s">
        <v>2565</v>
      </c>
      <c r="J981" s="11" t="s">
        <v>4403</v>
      </c>
      <c r="K981" s="9">
        <v>45010</v>
      </c>
      <c r="L981" s="1" t="s">
        <v>5068</v>
      </c>
      <c r="M981" s="1" t="s">
        <v>5074</v>
      </c>
      <c r="N981" s="11" t="s">
        <v>5238</v>
      </c>
      <c r="O981" s="1" t="s">
        <v>5278</v>
      </c>
      <c r="P981" s="1" t="s">
        <v>5281</v>
      </c>
      <c r="Q981" s="1" t="s">
        <v>5287</v>
      </c>
      <c r="R981" s="11">
        <v>2506.0300000000002</v>
      </c>
      <c r="S981" s="1" t="s">
        <v>5288</v>
      </c>
      <c r="T981" s="1" t="s">
        <v>5291</v>
      </c>
      <c r="U981" s="12">
        <v>0.42583507548632538</v>
      </c>
      <c r="V981" s="11">
        <v>339.76</v>
      </c>
      <c r="W981" s="1" t="s">
        <v>5294</v>
      </c>
      <c r="X981" s="1" t="s">
        <v>5295</v>
      </c>
      <c r="Y981" s="10">
        <v>92</v>
      </c>
      <c r="Z981" s="10">
        <v>0</v>
      </c>
      <c r="AA981" s="1" t="s">
        <v>5296</v>
      </c>
      <c r="AB981" s="1">
        <v>1</v>
      </c>
      <c r="AC981" s="10">
        <v>2</v>
      </c>
      <c r="AD981" s="10">
        <v>5</v>
      </c>
      <c r="AE981" s="1" t="s">
        <v>5302</v>
      </c>
      <c r="AF981" s="1" t="s">
        <v>5295</v>
      </c>
      <c r="AG981" s="1">
        <v>1</v>
      </c>
      <c r="AH981" s="17">
        <f t="shared" si="60"/>
        <v>2845.79</v>
      </c>
      <c r="AI981" s="1" t="str">
        <f t="shared" si="61"/>
        <v>Adulto</v>
      </c>
      <c r="AJ981" s="17">
        <f t="shared" si="62"/>
        <v>1211.83719946823</v>
      </c>
      <c r="AK981" s="17">
        <f t="shared" si="63"/>
        <v>1633.95280053177</v>
      </c>
    </row>
    <row r="982" spans="1:37" x14ac:dyDescent="0.25">
      <c r="A982" s="4" t="s">
        <v>1870</v>
      </c>
      <c r="B982" s="2" t="s">
        <v>2533</v>
      </c>
      <c r="C982" s="2" t="s">
        <v>2546</v>
      </c>
      <c r="D982" s="2" t="s">
        <v>2552</v>
      </c>
      <c r="E982" s="13">
        <v>42100</v>
      </c>
      <c r="F982" s="14">
        <v>15</v>
      </c>
      <c r="G982" s="2" t="s">
        <v>2554</v>
      </c>
      <c r="H982" s="2" t="s">
        <v>2558</v>
      </c>
      <c r="I982" s="2" t="s">
        <v>2563</v>
      </c>
      <c r="J982" s="15" t="s">
        <v>4404</v>
      </c>
      <c r="K982" s="13">
        <v>45146</v>
      </c>
      <c r="L982" s="2" t="s">
        <v>5067</v>
      </c>
      <c r="M982" s="2" t="s">
        <v>5073</v>
      </c>
      <c r="N982" s="15" t="s">
        <v>5169</v>
      </c>
      <c r="O982" s="2" t="s">
        <v>5274</v>
      </c>
      <c r="P982" s="2" t="s">
        <v>5279</v>
      </c>
      <c r="Q982" s="2" t="s">
        <v>5284</v>
      </c>
      <c r="R982" s="15">
        <v>1269.77</v>
      </c>
      <c r="S982" s="2" t="s">
        <v>5289</v>
      </c>
      <c r="T982" s="2" t="s">
        <v>5288</v>
      </c>
      <c r="U982" s="16">
        <v>0.50340176655015112</v>
      </c>
      <c r="V982" s="15">
        <v>570.35</v>
      </c>
      <c r="W982" s="2" t="s">
        <v>5295</v>
      </c>
      <c r="X982" s="2" t="s">
        <v>5294</v>
      </c>
      <c r="Y982" s="14">
        <v>284</v>
      </c>
      <c r="Z982" s="14">
        <v>9</v>
      </c>
      <c r="AA982" s="2" t="s">
        <v>5298</v>
      </c>
      <c r="AB982" s="2">
        <v>4</v>
      </c>
      <c r="AC982" s="14">
        <v>3</v>
      </c>
      <c r="AD982" s="14">
        <v>5</v>
      </c>
      <c r="AE982" s="2" t="s">
        <v>5300</v>
      </c>
      <c r="AF982" s="2" t="s">
        <v>5295</v>
      </c>
      <c r="AG982" s="2">
        <v>0</v>
      </c>
      <c r="AH982" s="23">
        <f t="shared" si="60"/>
        <v>1840.12</v>
      </c>
      <c r="AI982" s="2" t="str">
        <f t="shared" si="61"/>
        <v>Adulto</v>
      </c>
      <c r="AJ982" s="23">
        <f t="shared" si="62"/>
        <v>926.31965866426401</v>
      </c>
      <c r="AK982" s="17">
        <f t="shared" si="63"/>
        <v>913.80034133573588</v>
      </c>
    </row>
    <row r="983" spans="1:37" x14ac:dyDescent="0.25">
      <c r="A983" s="3" t="s">
        <v>1871</v>
      </c>
      <c r="B983" s="1" t="s">
        <v>2534</v>
      </c>
      <c r="C983" s="1" t="s">
        <v>2550</v>
      </c>
      <c r="D983" s="1" t="s">
        <v>2552</v>
      </c>
      <c r="E983" s="9">
        <v>32828</v>
      </c>
      <c r="F983" s="10">
        <v>61</v>
      </c>
      <c r="G983" s="1" t="s">
        <v>2553</v>
      </c>
      <c r="H983" s="1" t="s">
        <v>2562</v>
      </c>
      <c r="I983" s="1" t="s">
        <v>2565</v>
      </c>
      <c r="J983" s="11" t="s">
        <v>4405</v>
      </c>
      <c r="K983" s="9">
        <v>45530</v>
      </c>
      <c r="L983" s="1" t="s">
        <v>5069</v>
      </c>
      <c r="M983" s="1" t="s">
        <v>5072</v>
      </c>
      <c r="N983" s="11" t="s">
        <v>5158</v>
      </c>
      <c r="O983" s="1" t="s">
        <v>5275</v>
      </c>
      <c r="P983" s="1" t="s">
        <v>5279</v>
      </c>
      <c r="Q983" s="1" t="s">
        <v>5284</v>
      </c>
      <c r="R983" s="11">
        <v>1927.4</v>
      </c>
      <c r="S983" s="1" t="s">
        <v>5288</v>
      </c>
      <c r="T983" s="1" t="s">
        <v>5293</v>
      </c>
      <c r="U983" s="12">
        <v>0.9066290982725429</v>
      </c>
      <c r="V983" s="11">
        <v>239.45</v>
      </c>
      <c r="W983" s="1" t="s">
        <v>5295</v>
      </c>
      <c r="X983" s="1" t="s">
        <v>5294</v>
      </c>
      <c r="Y983" s="10">
        <v>218</v>
      </c>
      <c r="Z983" s="10">
        <v>13</v>
      </c>
      <c r="AA983" s="1" t="s">
        <v>5297</v>
      </c>
      <c r="AB983" s="1">
        <v>1</v>
      </c>
      <c r="AC983" s="10">
        <v>7</v>
      </c>
      <c r="AD983" s="10">
        <v>9</v>
      </c>
      <c r="AE983" s="1" t="s">
        <v>5300</v>
      </c>
      <c r="AF983" s="1" t="s">
        <v>5295</v>
      </c>
      <c r="AG983" s="1">
        <v>4</v>
      </c>
      <c r="AH983" s="17">
        <f t="shared" si="60"/>
        <v>2166.85</v>
      </c>
      <c r="AI983" s="1" t="str">
        <f t="shared" si="61"/>
        <v>Adulto</v>
      </c>
      <c r="AJ983" s="17">
        <f t="shared" si="62"/>
        <v>1964.5292615918595</v>
      </c>
      <c r="AK983" s="17">
        <f t="shared" si="63"/>
        <v>202.32073840814041</v>
      </c>
    </row>
    <row r="984" spans="1:37" x14ac:dyDescent="0.25">
      <c r="A984" s="4" t="s">
        <v>1872</v>
      </c>
      <c r="B984" s="2" t="s">
        <v>2534</v>
      </c>
      <c r="C984" s="2" t="s">
        <v>2546</v>
      </c>
      <c r="D984" s="2" t="s">
        <v>2552</v>
      </c>
      <c r="E984" s="13">
        <v>22263</v>
      </c>
      <c r="F984" s="14">
        <v>16</v>
      </c>
      <c r="G984" s="2" t="s">
        <v>2555</v>
      </c>
      <c r="H984" s="2" t="s">
        <v>2562</v>
      </c>
      <c r="I984" s="2" t="s">
        <v>2564</v>
      </c>
      <c r="J984" s="15" t="s">
        <v>4406</v>
      </c>
      <c r="K984" s="13">
        <v>45073</v>
      </c>
      <c r="L984" s="2" t="s">
        <v>5069</v>
      </c>
      <c r="M984" s="2" t="s">
        <v>5074</v>
      </c>
      <c r="N984" s="15" t="s">
        <v>5142</v>
      </c>
      <c r="O984" s="2" t="s">
        <v>5277</v>
      </c>
      <c r="P984" s="2" t="s">
        <v>5280</v>
      </c>
      <c r="Q984" s="2" t="s">
        <v>5286</v>
      </c>
      <c r="R984" s="15">
        <v>735.25</v>
      </c>
      <c r="S984" s="2" t="s">
        <v>5288</v>
      </c>
      <c r="T984" s="2" t="s">
        <v>5292</v>
      </c>
      <c r="U984" s="16">
        <v>0.47429035551381937</v>
      </c>
      <c r="V984" s="15">
        <v>358.49</v>
      </c>
      <c r="W984" s="2" t="s">
        <v>5295</v>
      </c>
      <c r="X984" s="2" t="s">
        <v>5294</v>
      </c>
      <c r="Y984" s="14">
        <v>48</v>
      </c>
      <c r="Z984" s="14">
        <v>5</v>
      </c>
      <c r="AA984" s="2" t="s">
        <v>5298</v>
      </c>
      <c r="AB984" s="2">
        <v>4</v>
      </c>
      <c r="AC984" s="14">
        <v>4</v>
      </c>
      <c r="AD984" s="14">
        <v>6</v>
      </c>
      <c r="AE984" s="2" t="s">
        <v>5302</v>
      </c>
      <c r="AF984" s="2" t="s">
        <v>5295</v>
      </c>
      <c r="AG984" s="2">
        <v>5</v>
      </c>
      <c r="AH984" s="23">
        <f t="shared" si="60"/>
        <v>1093.74</v>
      </c>
      <c r="AI984" s="2" t="str">
        <f t="shared" si="61"/>
        <v>Adulto</v>
      </c>
      <c r="AJ984" s="23">
        <f t="shared" si="62"/>
        <v>518.75033343968482</v>
      </c>
      <c r="AK984" s="17">
        <f t="shared" si="63"/>
        <v>574.98966656031519</v>
      </c>
    </row>
    <row r="985" spans="1:37" x14ac:dyDescent="0.25">
      <c r="A985" s="3" t="s">
        <v>1873</v>
      </c>
      <c r="B985" s="1" t="s">
        <v>2533</v>
      </c>
      <c r="C985" s="1" t="s">
        <v>2550</v>
      </c>
      <c r="D985" s="1" t="s">
        <v>2551</v>
      </c>
      <c r="E985" s="9">
        <v>38893</v>
      </c>
      <c r="F985" s="10">
        <v>20</v>
      </c>
      <c r="G985" s="1" t="s">
        <v>2553</v>
      </c>
      <c r="H985" s="1" t="s">
        <v>2561</v>
      </c>
      <c r="I985" s="1" t="s">
        <v>2566</v>
      </c>
      <c r="J985" s="11" t="s">
        <v>4407</v>
      </c>
      <c r="K985" s="9">
        <v>45168</v>
      </c>
      <c r="L985" s="1" t="s">
        <v>5069</v>
      </c>
      <c r="M985" s="1" t="s">
        <v>5072</v>
      </c>
      <c r="N985" s="11" t="s">
        <v>5078</v>
      </c>
      <c r="O985" s="1" t="s">
        <v>5275</v>
      </c>
      <c r="P985" s="1" t="s">
        <v>5280</v>
      </c>
      <c r="Q985" s="1" t="s">
        <v>5286</v>
      </c>
      <c r="R985" s="11">
        <v>1967.14</v>
      </c>
      <c r="S985" s="1" t="s">
        <v>5290</v>
      </c>
      <c r="T985" s="1" t="s">
        <v>5288</v>
      </c>
      <c r="U985" s="12">
        <v>0.14254551914483879</v>
      </c>
      <c r="V985" s="11">
        <v>269.48</v>
      </c>
      <c r="W985" s="1" t="s">
        <v>5294</v>
      </c>
      <c r="X985" s="1" t="s">
        <v>5295</v>
      </c>
      <c r="Y985" s="10">
        <v>294</v>
      </c>
      <c r="Z985" s="10">
        <v>4</v>
      </c>
      <c r="AA985" s="1" t="s">
        <v>5296</v>
      </c>
      <c r="AB985" s="1">
        <v>2</v>
      </c>
      <c r="AC985" s="10">
        <v>8</v>
      </c>
      <c r="AD985" s="10">
        <v>9</v>
      </c>
      <c r="AE985" s="1" t="s">
        <v>5299</v>
      </c>
      <c r="AF985" s="1" t="s">
        <v>5294</v>
      </c>
      <c r="AG985" s="1">
        <v>1</v>
      </c>
      <c r="AH985" s="17">
        <f t="shared" si="60"/>
        <v>2236.62</v>
      </c>
      <c r="AI985" s="1" t="str">
        <f t="shared" si="61"/>
        <v>Adulto</v>
      </c>
      <c r="AJ985" s="17">
        <f t="shared" si="62"/>
        <v>318.82015902972933</v>
      </c>
      <c r="AK985" s="17">
        <f t="shared" si="63"/>
        <v>1917.7998409702705</v>
      </c>
    </row>
    <row r="986" spans="1:37" x14ac:dyDescent="0.25">
      <c r="A986" s="3" t="s">
        <v>1875</v>
      </c>
      <c r="B986" s="1" t="s">
        <v>2540</v>
      </c>
      <c r="C986" s="1" t="s">
        <v>2543</v>
      </c>
      <c r="D986" s="1" t="s">
        <v>2552</v>
      </c>
      <c r="E986" s="9">
        <v>22672</v>
      </c>
      <c r="F986" s="10">
        <v>44</v>
      </c>
      <c r="G986" s="1" t="s">
        <v>2556</v>
      </c>
      <c r="H986" s="1" t="s">
        <v>2560</v>
      </c>
      <c r="I986" s="1" t="s">
        <v>2565</v>
      </c>
      <c r="J986" s="11" t="s">
        <v>4409</v>
      </c>
      <c r="K986" s="9">
        <v>45212</v>
      </c>
      <c r="L986" s="1" t="s">
        <v>5069</v>
      </c>
      <c r="M986" s="1" t="s">
        <v>5071</v>
      </c>
      <c r="N986" s="11" t="s">
        <v>5106</v>
      </c>
      <c r="O986" s="1" t="s">
        <v>5274</v>
      </c>
      <c r="P986" s="1" t="s">
        <v>5282</v>
      </c>
      <c r="Q986" s="1" t="s">
        <v>5287</v>
      </c>
      <c r="R986" s="11">
        <v>1806.1</v>
      </c>
      <c r="S986" s="1" t="s">
        <v>5289</v>
      </c>
      <c r="T986" s="1" t="s">
        <v>5291</v>
      </c>
      <c r="U986" s="12">
        <v>0.67219536565824778</v>
      </c>
      <c r="V986" s="11">
        <v>590.94000000000005</v>
      </c>
      <c r="W986" s="1" t="s">
        <v>5295</v>
      </c>
      <c r="X986" s="1" t="s">
        <v>5294</v>
      </c>
      <c r="Y986" s="10">
        <v>176</v>
      </c>
      <c r="Z986" s="10">
        <v>1</v>
      </c>
      <c r="AA986" s="1" t="s">
        <v>5296</v>
      </c>
      <c r="AB986" s="1">
        <v>2</v>
      </c>
      <c r="AC986" s="10">
        <v>9</v>
      </c>
      <c r="AD986" s="10">
        <v>3</v>
      </c>
      <c r="AE986" s="1" t="s">
        <v>5303</v>
      </c>
      <c r="AF986" s="1" t="s">
        <v>5294</v>
      </c>
      <c r="AG986" s="1">
        <v>0</v>
      </c>
      <c r="AH986" s="17">
        <f t="shared" si="60"/>
        <v>2397.04</v>
      </c>
      <c r="AI986" s="1" t="str">
        <f t="shared" si="61"/>
        <v>Adulto</v>
      </c>
      <c r="AJ986" s="17">
        <f t="shared" si="62"/>
        <v>1611.2791792974463</v>
      </c>
      <c r="AK986" s="17">
        <f t="shared" si="63"/>
        <v>785.7608207025537</v>
      </c>
    </row>
    <row r="987" spans="1:37" x14ac:dyDescent="0.25">
      <c r="A987" s="4" t="s">
        <v>1876</v>
      </c>
      <c r="B987" s="2" t="s">
        <v>2540</v>
      </c>
      <c r="C987" s="2" t="s">
        <v>2549</v>
      </c>
      <c r="D987" s="2" t="s">
        <v>2551</v>
      </c>
      <c r="E987" s="13">
        <v>39516</v>
      </c>
      <c r="F987" s="14">
        <v>42</v>
      </c>
      <c r="G987" s="2" t="s">
        <v>2556</v>
      </c>
      <c r="H987" s="2" t="s">
        <v>2560</v>
      </c>
      <c r="I987" s="2" t="s">
        <v>2564</v>
      </c>
      <c r="J987" s="15" t="s">
        <v>4410</v>
      </c>
      <c r="K987" s="13">
        <v>45325</v>
      </c>
      <c r="L987" s="2" t="s">
        <v>5067</v>
      </c>
      <c r="M987" s="2" t="s">
        <v>5071</v>
      </c>
      <c r="N987" s="15" t="s">
        <v>5134</v>
      </c>
      <c r="O987" s="2" t="s">
        <v>5276</v>
      </c>
      <c r="P987" s="2" t="s">
        <v>5283</v>
      </c>
      <c r="Q987" s="2" t="s">
        <v>5287</v>
      </c>
      <c r="R987" s="15">
        <v>1903.66</v>
      </c>
      <c r="S987" s="2" t="s">
        <v>5288</v>
      </c>
      <c r="T987" s="2" t="s">
        <v>5292</v>
      </c>
      <c r="U987" s="16">
        <v>0.1121158102227643</v>
      </c>
      <c r="V987" s="15">
        <v>369.1</v>
      </c>
      <c r="W987" s="2" t="s">
        <v>5295</v>
      </c>
      <c r="X987" s="2" t="s">
        <v>5294</v>
      </c>
      <c r="Y987" s="14">
        <v>298</v>
      </c>
      <c r="Z987" s="14">
        <v>0</v>
      </c>
      <c r="AA987" s="2" t="s">
        <v>5297</v>
      </c>
      <c r="AB987" s="2">
        <v>2</v>
      </c>
      <c r="AC987" s="14">
        <v>2</v>
      </c>
      <c r="AD987" s="14">
        <v>2</v>
      </c>
      <c r="AE987" s="2" t="s">
        <v>5299</v>
      </c>
      <c r="AF987" s="2" t="s">
        <v>5295</v>
      </c>
      <c r="AG987" s="2">
        <v>4</v>
      </c>
      <c r="AH987" s="23">
        <f t="shared" si="60"/>
        <v>2272.7600000000002</v>
      </c>
      <c r="AI987" s="2" t="str">
        <f t="shared" si="61"/>
        <v>Adulto</v>
      </c>
      <c r="AJ987" s="23">
        <f t="shared" si="62"/>
        <v>254.81232884188981</v>
      </c>
      <c r="AK987" s="17">
        <f t="shared" si="63"/>
        <v>2017.9476711581103</v>
      </c>
    </row>
    <row r="988" spans="1:37" x14ac:dyDescent="0.25">
      <c r="A988" s="3" t="s">
        <v>1877</v>
      </c>
      <c r="B988" s="1" t="s">
        <v>2535</v>
      </c>
      <c r="C988" s="1" t="s">
        <v>2544</v>
      </c>
      <c r="D988" s="1" t="s">
        <v>2551</v>
      </c>
      <c r="E988" s="9">
        <v>42527</v>
      </c>
      <c r="F988" s="10">
        <v>46</v>
      </c>
      <c r="G988" s="1" t="s">
        <v>2555</v>
      </c>
      <c r="H988" s="1" t="s">
        <v>2559</v>
      </c>
      <c r="I988" s="1" t="s">
        <v>2563</v>
      </c>
      <c r="J988" s="11" t="s">
        <v>4411</v>
      </c>
      <c r="K988" s="9">
        <v>45539</v>
      </c>
      <c r="L988" s="1" t="s">
        <v>5068</v>
      </c>
      <c r="M988" s="1" t="s">
        <v>5072</v>
      </c>
      <c r="N988" s="11" t="s">
        <v>5077</v>
      </c>
      <c r="O988" s="1" t="s">
        <v>5275</v>
      </c>
      <c r="P988" s="1" t="s">
        <v>5281</v>
      </c>
      <c r="Q988" s="1" t="s">
        <v>5285</v>
      </c>
      <c r="R988" s="11">
        <v>378.98</v>
      </c>
      <c r="S988" s="1" t="s">
        <v>5289</v>
      </c>
      <c r="T988" s="1" t="s">
        <v>5291</v>
      </c>
      <c r="U988" s="12">
        <v>0.23174276766874211</v>
      </c>
      <c r="V988" s="11">
        <v>650.01</v>
      </c>
      <c r="W988" s="1" t="s">
        <v>5294</v>
      </c>
      <c r="X988" s="1" t="s">
        <v>5295</v>
      </c>
      <c r="Y988" s="10">
        <v>107</v>
      </c>
      <c r="Z988" s="10">
        <v>6</v>
      </c>
      <c r="AA988" s="1" t="s">
        <v>5298</v>
      </c>
      <c r="AB988" s="1">
        <v>1</v>
      </c>
      <c r="AC988" s="10">
        <v>7</v>
      </c>
      <c r="AD988" s="10">
        <v>6</v>
      </c>
      <c r="AE988" s="1" t="s">
        <v>5303</v>
      </c>
      <c r="AF988" s="1" t="s">
        <v>5294</v>
      </c>
      <c r="AG988" s="1">
        <v>2</v>
      </c>
      <c r="AH988" s="17">
        <f t="shared" si="60"/>
        <v>1028.99</v>
      </c>
      <c r="AI988" s="1" t="str">
        <f t="shared" si="61"/>
        <v>Adulto</v>
      </c>
      <c r="AJ988" s="17">
        <f t="shared" si="62"/>
        <v>238.46099050345893</v>
      </c>
      <c r="AK988" s="17">
        <f t="shared" si="63"/>
        <v>790.52900949654111</v>
      </c>
    </row>
    <row r="989" spans="1:37" x14ac:dyDescent="0.25">
      <c r="A989" s="4" t="s">
        <v>1878</v>
      </c>
      <c r="B989" s="2" t="s">
        <v>2534</v>
      </c>
      <c r="C989" s="2" t="s">
        <v>2546</v>
      </c>
      <c r="D989" s="2" t="s">
        <v>2551</v>
      </c>
      <c r="E989" s="13">
        <v>42661</v>
      </c>
      <c r="F989" s="14">
        <v>34</v>
      </c>
      <c r="G989" s="2" t="s">
        <v>2557</v>
      </c>
      <c r="H989" s="2" t="s">
        <v>2562</v>
      </c>
      <c r="I989" s="2" t="s">
        <v>2566</v>
      </c>
      <c r="J989" s="15" t="s">
        <v>4412</v>
      </c>
      <c r="K989" s="13">
        <v>45083</v>
      </c>
      <c r="L989" s="2" t="s">
        <v>5067</v>
      </c>
      <c r="M989" s="2" t="s">
        <v>5071</v>
      </c>
      <c r="N989" s="15" t="s">
        <v>5125</v>
      </c>
      <c r="O989" s="2" t="s">
        <v>5276</v>
      </c>
      <c r="P989" s="2" t="s">
        <v>5282</v>
      </c>
      <c r="Q989" s="2" t="s">
        <v>5284</v>
      </c>
      <c r="R989" s="15">
        <v>1239.98</v>
      </c>
      <c r="S989" s="2" t="s">
        <v>5288</v>
      </c>
      <c r="T989" s="2" t="s">
        <v>5291</v>
      </c>
      <c r="U989" s="16">
        <v>0.99577712107092708</v>
      </c>
      <c r="V989" s="15">
        <v>555.75</v>
      </c>
      <c r="W989" s="2" t="s">
        <v>5295</v>
      </c>
      <c r="X989" s="2" t="s">
        <v>5295</v>
      </c>
      <c r="Y989" s="14">
        <v>283</v>
      </c>
      <c r="Z989" s="14">
        <v>4</v>
      </c>
      <c r="AA989" s="2" t="s">
        <v>5296</v>
      </c>
      <c r="AB989" s="2">
        <v>1</v>
      </c>
      <c r="AC989" s="14">
        <v>7</v>
      </c>
      <c r="AD989" s="14">
        <v>2</v>
      </c>
      <c r="AE989" s="2" t="s">
        <v>5301</v>
      </c>
      <c r="AF989" s="2" t="s">
        <v>5295</v>
      </c>
      <c r="AG989" s="2">
        <v>4</v>
      </c>
      <c r="AH989" s="23">
        <f t="shared" si="60"/>
        <v>1795.73</v>
      </c>
      <c r="AI989" s="2" t="str">
        <f t="shared" si="61"/>
        <v>Adulto</v>
      </c>
      <c r="AJ989" s="23">
        <f t="shared" si="62"/>
        <v>1788.146849620696</v>
      </c>
      <c r="AK989" s="17">
        <f t="shared" si="63"/>
        <v>7.5831503793040156</v>
      </c>
    </row>
    <row r="990" spans="1:37" x14ac:dyDescent="0.25">
      <c r="A990" s="3" t="s">
        <v>1879</v>
      </c>
      <c r="B990" s="1" t="s">
        <v>2534</v>
      </c>
      <c r="C990" s="1" t="s">
        <v>2546</v>
      </c>
      <c r="D990" s="1" t="s">
        <v>2552</v>
      </c>
      <c r="E990" s="9">
        <v>42032</v>
      </c>
      <c r="F990" s="10">
        <v>64</v>
      </c>
      <c r="G990" s="1" t="s">
        <v>2554</v>
      </c>
      <c r="H990" s="1" t="s">
        <v>2559</v>
      </c>
      <c r="I990" s="1" t="s">
        <v>2566</v>
      </c>
      <c r="J990" s="11" t="s">
        <v>4413</v>
      </c>
      <c r="K990" s="9">
        <v>45005</v>
      </c>
      <c r="L990" s="1" t="s">
        <v>5069</v>
      </c>
      <c r="M990" s="1" t="s">
        <v>5073</v>
      </c>
      <c r="N990" s="11" t="s">
        <v>5246</v>
      </c>
      <c r="O990" s="1" t="s">
        <v>5275</v>
      </c>
      <c r="P990" s="1" t="s">
        <v>5280</v>
      </c>
      <c r="Q990" s="1" t="s">
        <v>5284</v>
      </c>
      <c r="R990" s="11">
        <v>2589.14</v>
      </c>
      <c r="S990" s="1" t="s">
        <v>5290</v>
      </c>
      <c r="T990" s="1" t="s">
        <v>5292</v>
      </c>
      <c r="U990" s="12">
        <v>5.5345709130191212E-3</v>
      </c>
      <c r="V990" s="11">
        <v>46.25</v>
      </c>
      <c r="W990" s="1" t="s">
        <v>5294</v>
      </c>
      <c r="X990" s="1" t="s">
        <v>5295</v>
      </c>
      <c r="Y990" s="10">
        <v>64</v>
      </c>
      <c r="Z990" s="10">
        <v>2</v>
      </c>
      <c r="AA990" s="1" t="s">
        <v>5297</v>
      </c>
      <c r="AB990" s="1">
        <v>2</v>
      </c>
      <c r="AC990" s="10">
        <v>6</v>
      </c>
      <c r="AD990" s="10">
        <v>3</v>
      </c>
      <c r="AE990" s="1" t="s">
        <v>5300</v>
      </c>
      <c r="AF990" s="1" t="s">
        <v>5294</v>
      </c>
      <c r="AG990" s="1">
        <v>4</v>
      </c>
      <c r="AH990" s="17">
        <f t="shared" si="60"/>
        <v>2635.39</v>
      </c>
      <c r="AI990" s="1" t="str">
        <f t="shared" si="61"/>
        <v>Adulto</v>
      </c>
      <c r="AJ990" s="17">
        <f t="shared" si="62"/>
        <v>14.585752838461461</v>
      </c>
      <c r="AK990" s="17">
        <f t="shared" si="63"/>
        <v>2620.8042471615386</v>
      </c>
    </row>
    <row r="991" spans="1:37" x14ac:dyDescent="0.25">
      <c r="A991" s="4" t="s">
        <v>1880</v>
      </c>
      <c r="B991" s="2" t="s">
        <v>2536</v>
      </c>
      <c r="C991" s="2" t="s">
        <v>2546</v>
      </c>
      <c r="D991" s="2" t="s">
        <v>2551</v>
      </c>
      <c r="E991" s="13">
        <v>32470</v>
      </c>
      <c r="F991" s="14">
        <v>29</v>
      </c>
      <c r="G991" s="2" t="s">
        <v>2553</v>
      </c>
      <c r="H991" s="2" t="s">
        <v>2559</v>
      </c>
      <c r="I991" s="2" t="s">
        <v>2565</v>
      </c>
      <c r="J991" s="15" t="s">
        <v>4414</v>
      </c>
      <c r="K991" s="13">
        <v>45055</v>
      </c>
      <c r="L991" s="2" t="s">
        <v>5069</v>
      </c>
      <c r="M991" s="2" t="s">
        <v>5070</v>
      </c>
      <c r="N991" s="15" t="s">
        <v>5157</v>
      </c>
      <c r="O991" s="2" t="s">
        <v>5276</v>
      </c>
      <c r="P991" s="2" t="s">
        <v>5279</v>
      </c>
      <c r="Q991" s="2" t="s">
        <v>5285</v>
      </c>
      <c r="R991" s="15">
        <v>2511.1</v>
      </c>
      <c r="S991" s="2" t="s">
        <v>5289</v>
      </c>
      <c r="T991" s="2" t="s">
        <v>5288</v>
      </c>
      <c r="U991" s="16">
        <v>0.15218331319657141</v>
      </c>
      <c r="V991" s="15">
        <v>400.06</v>
      </c>
      <c r="W991" s="2" t="s">
        <v>5295</v>
      </c>
      <c r="X991" s="2" t="s">
        <v>5294</v>
      </c>
      <c r="Y991" s="14">
        <v>53</v>
      </c>
      <c r="Z991" s="14">
        <v>13</v>
      </c>
      <c r="AA991" s="2" t="s">
        <v>5298</v>
      </c>
      <c r="AB991" s="2">
        <v>2</v>
      </c>
      <c r="AC991" s="14">
        <v>5</v>
      </c>
      <c r="AD991" s="14">
        <v>3</v>
      </c>
      <c r="AE991" s="2" t="s">
        <v>5301</v>
      </c>
      <c r="AF991" s="2" t="s">
        <v>5295</v>
      </c>
      <c r="AG991" s="2">
        <v>0</v>
      </c>
      <c r="AH991" s="23">
        <f t="shared" si="60"/>
        <v>2911.16</v>
      </c>
      <c r="AI991" s="2" t="str">
        <f t="shared" si="61"/>
        <v>Adulto</v>
      </c>
      <c r="AJ991" s="23">
        <f t="shared" si="62"/>
        <v>443.02997404533079</v>
      </c>
      <c r="AK991" s="17">
        <f t="shared" si="63"/>
        <v>2468.1300259546692</v>
      </c>
    </row>
    <row r="992" spans="1:37" x14ac:dyDescent="0.25">
      <c r="A992" s="3" t="s">
        <v>1885</v>
      </c>
      <c r="B992" s="1" t="s">
        <v>2541</v>
      </c>
      <c r="C992" s="1" t="s">
        <v>2544</v>
      </c>
      <c r="D992" s="1" t="s">
        <v>2551</v>
      </c>
      <c r="E992" s="9">
        <v>28646</v>
      </c>
      <c r="F992" s="10">
        <v>25</v>
      </c>
      <c r="G992" s="1" t="s">
        <v>2555</v>
      </c>
      <c r="H992" s="1" t="s">
        <v>2560</v>
      </c>
      <c r="I992" s="1" t="s">
        <v>2565</v>
      </c>
      <c r="J992" s="11" t="s">
        <v>4419</v>
      </c>
      <c r="K992" s="9">
        <v>45486</v>
      </c>
      <c r="L992" s="1" t="s">
        <v>5067</v>
      </c>
      <c r="M992" s="1" t="s">
        <v>5074</v>
      </c>
      <c r="N992" s="11" t="s">
        <v>5244</v>
      </c>
      <c r="O992" s="1" t="s">
        <v>5274</v>
      </c>
      <c r="P992" s="1" t="s">
        <v>5282</v>
      </c>
      <c r="Q992" s="1" t="s">
        <v>5286</v>
      </c>
      <c r="R992" s="11">
        <v>784.21</v>
      </c>
      <c r="S992" s="1" t="s">
        <v>5288</v>
      </c>
      <c r="T992" s="1" t="s">
        <v>5293</v>
      </c>
      <c r="U992" s="12">
        <v>0.69359718869782239</v>
      </c>
      <c r="V992" s="11">
        <v>161.81</v>
      </c>
      <c r="W992" s="1" t="s">
        <v>5294</v>
      </c>
      <c r="X992" s="1" t="s">
        <v>5295</v>
      </c>
      <c r="Y992" s="10">
        <v>220</v>
      </c>
      <c r="Z992" s="10">
        <v>13</v>
      </c>
      <c r="AA992" s="1" t="s">
        <v>5298</v>
      </c>
      <c r="AB992" s="1">
        <v>2</v>
      </c>
      <c r="AC992" s="10">
        <v>4</v>
      </c>
      <c r="AD992" s="10">
        <v>7</v>
      </c>
      <c r="AE992" s="1" t="s">
        <v>5300</v>
      </c>
      <c r="AF992" s="1" t="s">
        <v>5294</v>
      </c>
      <c r="AG992" s="1">
        <v>4</v>
      </c>
      <c r="AH992" s="17">
        <f t="shared" si="60"/>
        <v>946.02</v>
      </c>
      <c r="AI992" s="1" t="str">
        <f t="shared" si="61"/>
        <v>Adulto</v>
      </c>
      <c r="AJ992" s="17">
        <f t="shared" si="62"/>
        <v>656.15681245191388</v>
      </c>
      <c r="AK992" s="17">
        <f t="shared" si="63"/>
        <v>289.8631875480861</v>
      </c>
    </row>
    <row r="993" spans="1:37" x14ac:dyDescent="0.25">
      <c r="A993" s="3" t="s">
        <v>1887</v>
      </c>
      <c r="B993" s="1" t="s">
        <v>2539</v>
      </c>
      <c r="C993" s="1" t="s">
        <v>2546</v>
      </c>
      <c r="D993" s="1" t="s">
        <v>2551</v>
      </c>
      <c r="E993" s="9">
        <v>28546</v>
      </c>
      <c r="F993" s="10">
        <v>42</v>
      </c>
      <c r="G993" s="1" t="s">
        <v>2554</v>
      </c>
      <c r="H993" s="1" t="s">
        <v>2561</v>
      </c>
      <c r="I993" s="1" t="s">
        <v>2563</v>
      </c>
      <c r="J993" s="11" t="s">
        <v>4421</v>
      </c>
      <c r="K993" s="9">
        <v>45524</v>
      </c>
      <c r="L993" s="1" t="s">
        <v>5069</v>
      </c>
      <c r="M993" s="1" t="s">
        <v>2563</v>
      </c>
      <c r="N993" s="11" t="s">
        <v>5258</v>
      </c>
      <c r="O993" s="1" t="s">
        <v>5275</v>
      </c>
      <c r="P993" s="1" t="s">
        <v>5280</v>
      </c>
      <c r="Q993" s="1" t="s">
        <v>5285</v>
      </c>
      <c r="R993" s="11">
        <v>307.83</v>
      </c>
      <c r="S993" s="1" t="s">
        <v>5290</v>
      </c>
      <c r="T993" s="1" t="s">
        <v>5293</v>
      </c>
      <c r="U993" s="12">
        <v>0.59063556579463738</v>
      </c>
      <c r="V993" s="11">
        <v>527.82000000000005</v>
      </c>
      <c r="W993" s="1" t="s">
        <v>5294</v>
      </c>
      <c r="X993" s="1" t="s">
        <v>5294</v>
      </c>
      <c r="Y993" s="10">
        <v>213</v>
      </c>
      <c r="Z993" s="10">
        <v>7</v>
      </c>
      <c r="AA993" s="1" t="s">
        <v>5296</v>
      </c>
      <c r="AB993" s="1">
        <v>1</v>
      </c>
      <c r="AC993" s="10">
        <v>5</v>
      </c>
      <c r="AD993" s="10">
        <v>8</v>
      </c>
      <c r="AE993" s="1" t="s">
        <v>5300</v>
      </c>
      <c r="AF993" s="1" t="s">
        <v>5294</v>
      </c>
      <c r="AG993" s="1">
        <v>2</v>
      </c>
      <c r="AH993" s="17">
        <f t="shared" si="60"/>
        <v>835.65000000000009</v>
      </c>
      <c r="AI993" s="1" t="str">
        <f t="shared" si="61"/>
        <v>Adulto</v>
      </c>
      <c r="AJ993" s="17">
        <f t="shared" si="62"/>
        <v>493.56461055628881</v>
      </c>
      <c r="AK993" s="17">
        <f t="shared" si="63"/>
        <v>342.08538944371128</v>
      </c>
    </row>
    <row r="994" spans="1:37" x14ac:dyDescent="0.25">
      <c r="A994" s="4" t="s">
        <v>1888</v>
      </c>
      <c r="B994" s="2" t="s">
        <v>2534</v>
      </c>
      <c r="C994" s="2" t="s">
        <v>2547</v>
      </c>
      <c r="D994" s="2" t="s">
        <v>2552</v>
      </c>
      <c r="E994" s="13">
        <v>22804</v>
      </c>
      <c r="F994" s="14">
        <v>46</v>
      </c>
      <c r="G994" s="2" t="s">
        <v>2557</v>
      </c>
      <c r="H994" s="2" t="s">
        <v>2558</v>
      </c>
      <c r="I994" s="2" t="s">
        <v>2565</v>
      </c>
      <c r="J994" s="15" t="s">
        <v>4422</v>
      </c>
      <c r="K994" s="13">
        <v>45090</v>
      </c>
      <c r="L994" s="2" t="s">
        <v>5069</v>
      </c>
      <c r="M994" s="2" t="s">
        <v>5072</v>
      </c>
      <c r="N994" s="15" t="s">
        <v>5105</v>
      </c>
      <c r="O994" s="2" t="s">
        <v>5277</v>
      </c>
      <c r="P994" s="2" t="s">
        <v>5280</v>
      </c>
      <c r="Q994" s="2" t="s">
        <v>5284</v>
      </c>
      <c r="R994" s="15">
        <v>2833.65</v>
      </c>
      <c r="S994" s="2" t="s">
        <v>5290</v>
      </c>
      <c r="T994" s="2" t="s">
        <v>5293</v>
      </c>
      <c r="U994" s="16">
        <v>0.12431626905898691</v>
      </c>
      <c r="V994" s="15">
        <v>299.97000000000003</v>
      </c>
      <c r="W994" s="2" t="s">
        <v>5295</v>
      </c>
      <c r="X994" s="2" t="s">
        <v>5294</v>
      </c>
      <c r="Y994" s="14">
        <v>68</v>
      </c>
      <c r="Z994" s="14">
        <v>0</v>
      </c>
      <c r="AA994" s="2" t="s">
        <v>5298</v>
      </c>
      <c r="AB994" s="2">
        <v>1</v>
      </c>
      <c r="AC994" s="14">
        <v>9</v>
      </c>
      <c r="AD994" s="14">
        <v>9</v>
      </c>
      <c r="AE994" s="2" t="s">
        <v>5300</v>
      </c>
      <c r="AF994" s="2" t="s">
        <v>5295</v>
      </c>
      <c r="AG994" s="2">
        <v>5</v>
      </c>
      <c r="AH994" s="23">
        <f t="shared" si="60"/>
        <v>3133.62</v>
      </c>
      <c r="AI994" s="2" t="str">
        <f t="shared" si="61"/>
        <v>Adulto</v>
      </c>
      <c r="AJ994" s="23">
        <f t="shared" si="62"/>
        <v>389.55994704862252</v>
      </c>
      <c r="AK994" s="17">
        <f t="shared" si="63"/>
        <v>2744.0600529513772</v>
      </c>
    </row>
    <row r="995" spans="1:37" x14ac:dyDescent="0.25">
      <c r="A995" s="3" t="s">
        <v>1891</v>
      </c>
      <c r="B995" s="1" t="s">
        <v>2541</v>
      </c>
      <c r="C995" s="1" t="s">
        <v>2545</v>
      </c>
      <c r="D995" s="1" t="s">
        <v>2551</v>
      </c>
      <c r="E995" s="9">
        <v>33826</v>
      </c>
      <c r="F995" s="10">
        <v>59</v>
      </c>
      <c r="G995" s="1" t="s">
        <v>2555</v>
      </c>
      <c r="H995" s="1" t="s">
        <v>2558</v>
      </c>
      <c r="I995" s="1" t="s">
        <v>2565</v>
      </c>
      <c r="J995" s="11" t="s">
        <v>4425</v>
      </c>
      <c r="K995" s="9">
        <v>45474</v>
      </c>
      <c r="L995" s="1" t="s">
        <v>5069</v>
      </c>
      <c r="M995" s="1" t="s">
        <v>2563</v>
      </c>
      <c r="N995" s="11" t="s">
        <v>5154</v>
      </c>
      <c r="O995" s="1" t="s">
        <v>5274</v>
      </c>
      <c r="P995" s="1" t="s">
        <v>5282</v>
      </c>
      <c r="Q995" s="1" t="s">
        <v>5284</v>
      </c>
      <c r="R995" s="11">
        <v>1929.97</v>
      </c>
      <c r="S995" s="1" t="s">
        <v>5289</v>
      </c>
      <c r="T995" s="1" t="s">
        <v>5291</v>
      </c>
      <c r="U995" s="12">
        <v>0.71565818718561669</v>
      </c>
      <c r="V995" s="11">
        <v>101.62</v>
      </c>
      <c r="W995" s="1" t="s">
        <v>5294</v>
      </c>
      <c r="X995" s="1" t="s">
        <v>5295</v>
      </c>
      <c r="Y995" s="10">
        <v>133</v>
      </c>
      <c r="Z995" s="10">
        <v>8</v>
      </c>
      <c r="AA995" s="1" t="s">
        <v>5298</v>
      </c>
      <c r="AB995" s="1">
        <v>4</v>
      </c>
      <c r="AC995" s="10">
        <v>9</v>
      </c>
      <c r="AD995" s="10">
        <v>2</v>
      </c>
      <c r="AE995" s="1" t="s">
        <v>5301</v>
      </c>
      <c r="AF995" s="1" t="s">
        <v>5294</v>
      </c>
      <c r="AG995" s="1">
        <v>0</v>
      </c>
      <c r="AH995" s="17">
        <f t="shared" si="60"/>
        <v>2031.5900000000001</v>
      </c>
      <c r="AI995" s="1" t="str">
        <f t="shared" si="61"/>
        <v>Adulto</v>
      </c>
      <c r="AJ995" s="17">
        <f t="shared" si="62"/>
        <v>1453.9240165044271</v>
      </c>
      <c r="AK995" s="17">
        <f t="shared" si="63"/>
        <v>577.66598349557307</v>
      </c>
    </row>
    <row r="996" spans="1:37" x14ac:dyDescent="0.25">
      <c r="A996" s="4" t="s">
        <v>1892</v>
      </c>
      <c r="B996" s="2" t="s">
        <v>2539</v>
      </c>
      <c r="C996" s="2" t="s">
        <v>2544</v>
      </c>
      <c r="D996" s="2" t="s">
        <v>2552</v>
      </c>
      <c r="E996" s="13">
        <v>31337</v>
      </c>
      <c r="F996" s="14">
        <v>21</v>
      </c>
      <c r="G996" s="2" t="s">
        <v>2556</v>
      </c>
      <c r="H996" s="2" t="s">
        <v>2558</v>
      </c>
      <c r="I996" s="2" t="s">
        <v>2565</v>
      </c>
      <c r="J996" s="15" t="s">
        <v>4426</v>
      </c>
      <c r="K996" s="13">
        <v>45400</v>
      </c>
      <c r="L996" s="2" t="s">
        <v>5069</v>
      </c>
      <c r="M996" s="2" t="s">
        <v>2563</v>
      </c>
      <c r="N996" s="15" t="s">
        <v>5151</v>
      </c>
      <c r="O996" s="2" t="s">
        <v>5275</v>
      </c>
      <c r="P996" s="2" t="s">
        <v>5283</v>
      </c>
      <c r="Q996" s="2" t="s">
        <v>5287</v>
      </c>
      <c r="R996" s="15">
        <v>2289.48</v>
      </c>
      <c r="S996" s="2" t="s">
        <v>5288</v>
      </c>
      <c r="T996" s="2" t="s">
        <v>5293</v>
      </c>
      <c r="U996" s="16">
        <v>0.66291218277408936</v>
      </c>
      <c r="V996" s="15">
        <v>345.62</v>
      </c>
      <c r="W996" s="2" t="s">
        <v>5295</v>
      </c>
      <c r="X996" s="2" t="s">
        <v>5295</v>
      </c>
      <c r="Y996" s="14">
        <v>205</v>
      </c>
      <c r="Z996" s="14">
        <v>1</v>
      </c>
      <c r="AA996" s="2" t="s">
        <v>5297</v>
      </c>
      <c r="AB996" s="2">
        <v>4</v>
      </c>
      <c r="AC996" s="14">
        <v>8</v>
      </c>
      <c r="AD996" s="14">
        <v>3</v>
      </c>
      <c r="AE996" s="2" t="s">
        <v>5303</v>
      </c>
      <c r="AF996" s="2" t="s">
        <v>5294</v>
      </c>
      <c r="AG996" s="2">
        <v>0</v>
      </c>
      <c r="AH996" s="23">
        <f t="shared" si="60"/>
        <v>2635.1</v>
      </c>
      <c r="AI996" s="2" t="str">
        <f t="shared" si="61"/>
        <v>Adulto</v>
      </c>
      <c r="AJ996" s="23">
        <f t="shared" si="62"/>
        <v>1746.8398928280028</v>
      </c>
      <c r="AK996" s="17">
        <f t="shared" si="63"/>
        <v>888.26010717199711</v>
      </c>
    </row>
    <row r="997" spans="1:37" x14ac:dyDescent="0.25">
      <c r="A997" s="4" t="s">
        <v>1894</v>
      </c>
      <c r="B997" s="2" t="s">
        <v>2539</v>
      </c>
      <c r="C997" s="2" t="s">
        <v>2549</v>
      </c>
      <c r="D997" s="2" t="s">
        <v>2551</v>
      </c>
      <c r="E997" s="13">
        <v>42762</v>
      </c>
      <c r="F997" s="14">
        <v>22</v>
      </c>
      <c r="G997" s="2" t="s">
        <v>2553</v>
      </c>
      <c r="H997" s="2" t="s">
        <v>2560</v>
      </c>
      <c r="I997" s="2" t="s">
        <v>2566</v>
      </c>
      <c r="J997" s="15" t="s">
        <v>4428</v>
      </c>
      <c r="K997" s="13">
        <v>45353</v>
      </c>
      <c r="L997" s="2" t="s">
        <v>5067</v>
      </c>
      <c r="M997" s="2" t="s">
        <v>5071</v>
      </c>
      <c r="N997" s="15" t="s">
        <v>5096</v>
      </c>
      <c r="O997" s="2" t="s">
        <v>5277</v>
      </c>
      <c r="P997" s="2" t="s">
        <v>5281</v>
      </c>
      <c r="Q997" s="2" t="s">
        <v>5286</v>
      </c>
      <c r="R997" s="15">
        <v>325.32</v>
      </c>
      <c r="S997" s="2" t="s">
        <v>5288</v>
      </c>
      <c r="T997" s="2" t="s">
        <v>5288</v>
      </c>
      <c r="U997" s="16">
        <v>0.9862697758262694</v>
      </c>
      <c r="V997" s="15">
        <v>118.51</v>
      </c>
      <c r="W997" s="2" t="s">
        <v>5295</v>
      </c>
      <c r="X997" s="2" t="s">
        <v>5295</v>
      </c>
      <c r="Y997" s="14">
        <v>84</v>
      </c>
      <c r="Z997" s="14">
        <v>5</v>
      </c>
      <c r="AA997" s="2" t="s">
        <v>5298</v>
      </c>
      <c r="AB997" s="2">
        <v>2</v>
      </c>
      <c r="AC997" s="14">
        <v>2</v>
      </c>
      <c r="AD997" s="14">
        <v>5</v>
      </c>
      <c r="AE997" s="2" t="s">
        <v>5299</v>
      </c>
      <c r="AF997" s="2" t="s">
        <v>5294</v>
      </c>
      <c r="AG997" s="2">
        <v>4</v>
      </c>
      <c r="AH997" s="23">
        <f t="shared" si="60"/>
        <v>443.83</v>
      </c>
      <c r="AI997" s="2" t="str">
        <f t="shared" si="61"/>
        <v>Adulto</v>
      </c>
      <c r="AJ997" s="23">
        <f t="shared" si="62"/>
        <v>437.73611460497312</v>
      </c>
      <c r="AK997" s="17">
        <f t="shared" si="63"/>
        <v>6.0938853950268594</v>
      </c>
    </row>
    <row r="998" spans="1:37" x14ac:dyDescent="0.25">
      <c r="A998" s="3" t="s">
        <v>1895</v>
      </c>
      <c r="B998" s="1" t="s">
        <v>2534</v>
      </c>
      <c r="C998" s="1" t="s">
        <v>2543</v>
      </c>
      <c r="D998" s="1" t="s">
        <v>2552</v>
      </c>
      <c r="E998" s="9">
        <v>31971</v>
      </c>
      <c r="F998" s="10">
        <v>29</v>
      </c>
      <c r="G998" s="1" t="s">
        <v>2557</v>
      </c>
      <c r="H998" s="1" t="s">
        <v>2562</v>
      </c>
      <c r="I998" s="1" t="s">
        <v>2566</v>
      </c>
      <c r="J998" s="11" t="s">
        <v>4429</v>
      </c>
      <c r="K998" s="9">
        <v>45042</v>
      </c>
      <c r="L998" s="1" t="s">
        <v>5068</v>
      </c>
      <c r="M998" s="1" t="s">
        <v>5073</v>
      </c>
      <c r="N998" s="11" t="s">
        <v>5086</v>
      </c>
      <c r="O998" s="1" t="s">
        <v>5274</v>
      </c>
      <c r="P998" s="1" t="s">
        <v>5281</v>
      </c>
      <c r="Q998" s="1" t="s">
        <v>5286</v>
      </c>
      <c r="R998" s="11">
        <v>1087.75</v>
      </c>
      <c r="S998" s="1" t="s">
        <v>5289</v>
      </c>
      <c r="T998" s="1" t="s">
        <v>5288</v>
      </c>
      <c r="U998" s="12">
        <v>0.19803395018648681</v>
      </c>
      <c r="V998" s="11">
        <v>746.34</v>
      </c>
      <c r="W998" s="1" t="s">
        <v>5294</v>
      </c>
      <c r="X998" s="1" t="s">
        <v>5295</v>
      </c>
      <c r="Y998" s="10">
        <v>141</v>
      </c>
      <c r="Z998" s="10">
        <v>2</v>
      </c>
      <c r="AA998" s="1" t="s">
        <v>5296</v>
      </c>
      <c r="AB998" s="1">
        <v>2</v>
      </c>
      <c r="AC998" s="10">
        <v>8</v>
      </c>
      <c r="AD998" s="10">
        <v>3</v>
      </c>
      <c r="AE998" s="1" t="s">
        <v>5301</v>
      </c>
      <c r="AF998" s="1" t="s">
        <v>5294</v>
      </c>
      <c r="AG998" s="1">
        <v>5</v>
      </c>
      <c r="AH998" s="17">
        <f t="shared" si="60"/>
        <v>1834.0900000000001</v>
      </c>
      <c r="AI998" s="1" t="str">
        <f t="shared" si="61"/>
        <v>Adulto</v>
      </c>
      <c r="AJ998" s="17">
        <f t="shared" si="62"/>
        <v>363.2120876975336</v>
      </c>
      <c r="AK998" s="17">
        <f t="shared" si="63"/>
        <v>1470.8779123024665</v>
      </c>
    </row>
    <row r="999" spans="1:37" x14ac:dyDescent="0.25">
      <c r="A999" s="4" t="s">
        <v>1896</v>
      </c>
      <c r="B999" s="2" t="s">
        <v>2534</v>
      </c>
      <c r="C999" s="2" t="s">
        <v>2543</v>
      </c>
      <c r="D999" s="2" t="s">
        <v>2552</v>
      </c>
      <c r="E999" s="13">
        <v>26715</v>
      </c>
      <c r="F999" s="14">
        <v>63</v>
      </c>
      <c r="G999" s="2" t="s">
        <v>2554</v>
      </c>
      <c r="H999" s="2" t="s">
        <v>2559</v>
      </c>
      <c r="I999" s="2" t="s">
        <v>2565</v>
      </c>
      <c r="J999" s="15" t="s">
        <v>4430</v>
      </c>
      <c r="K999" s="13">
        <v>45281</v>
      </c>
      <c r="L999" s="2" t="s">
        <v>5067</v>
      </c>
      <c r="M999" s="2" t="s">
        <v>5073</v>
      </c>
      <c r="N999" s="15" t="s">
        <v>5237</v>
      </c>
      <c r="O999" s="2" t="s">
        <v>5274</v>
      </c>
      <c r="P999" s="2" t="s">
        <v>5281</v>
      </c>
      <c r="Q999" s="2" t="s">
        <v>5287</v>
      </c>
      <c r="R999" s="15">
        <v>450.48</v>
      </c>
      <c r="S999" s="2" t="s">
        <v>5290</v>
      </c>
      <c r="T999" s="2" t="s">
        <v>5291</v>
      </c>
      <c r="U999" s="16">
        <v>0.17290399106947271</v>
      </c>
      <c r="V999" s="15">
        <v>421</v>
      </c>
      <c r="W999" s="2" t="s">
        <v>5295</v>
      </c>
      <c r="X999" s="2" t="s">
        <v>5295</v>
      </c>
      <c r="Y999" s="14">
        <v>139</v>
      </c>
      <c r="Z999" s="14">
        <v>7</v>
      </c>
      <c r="AA999" s="2" t="s">
        <v>5296</v>
      </c>
      <c r="AB999" s="2">
        <v>2</v>
      </c>
      <c r="AC999" s="14">
        <v>0</v>
      </c>
      <c r="AD999" s="14">
        <v>9</v>
      </c>
      <c r="AE999" s="2" t="s">
        <v>5301</v>
      </c>
      <c r="AF999" s="2" t="s">
        <v>5294</v>
      </c>
      <c r="AG999" s="2">
        <v>5</v>
      </c>
      <c r="AH999" s="23">
        <f t="shared" si="60"/>
        <v>871.48</v>
      </c>
      <c r="AI999" s="2" t="str">
        <f t="shared" si="61"/>
        <v>Adulto</v>
      </c>
      <c r="AJ999" s="23">
        <f t="shared" si="62"/>
        <v>150.68237013722407</v>
      </c>
      <c r="AK999" s="17">
        <f t="shared" si="63"/>
        <v>720.79762986277592</v>
      </c>
    </row>
    <row r="1000" spans="1:37" x14ac:dyDescent="0.25">
      <c r="A1000" s="4" t="s">
        <v>1898</v>
      </c>
      <c r="B1000" s="2" t="s">
        <v>2536</v>
      </c>
      <c r="C1000" s="2" t="s">
        <v>2546</v>
      </c>
      <c r="D1000" s="2" t="s">
        <v>2552</v>
      </c>
      <c r="E1000" s="13">
        <v>27065</v>
      </c>
      <c r="F1000" s="14">
        <v>61</v>
      </c>
      <c r="G1000" s="2" t="s">
        <v>2553</v>
      </c>
      <c r="H1000" s="2" t="s">
        <v>2562</v>
      </c>
      <c r="I1000" s="2" t="s">
        <v>2565</v>
      </c>
      <c r="J1000" s="15" t="s">
        <v>4432</v>
      </c>
      <c r="K1000" s="13">
        <v>45536</v>
      </c>
      <c r="L1000" s="2" t="s">
        <v>5068</v>
      </c>
      <c r="M1000" s="2" t="s">
        <v>5071</v>
      </c>
      <c r="N1000" s="15" t="s">
        <v>5169</v>
      </c>
      <c r="O1000" s="2" t="s">
        <v>5275</v>
      </c>
      <c r="P1000" s="2" t="s">
        <v>5280</v>
      </c>
      <c r="Q1000" s="2" t="s">
        <v>5284</v>
      </c>
      <c r="R1000" s="15">
        <v>1301.1400000000001</v>
      </c>
      <c r="S1000" s="2" t="s">
        <v>5288</v>
      </c>
      <c r="T1000" s="2" t="s">
        <v>5292</v>
      </c>
      <c r="U1000" s="16">
        <v>0.29082172936852241</v>
      </c>
      <c r="V1000" s="15">
        <v>339.42</v>
      </c>
      <c r="W1000" s="2" t="s">
        <v>5295</v>
      </c>
      <c r="X1000" s="2" t="s">
        <v>5294</v>
      </c>
      <c r="Y1000" s="14">
        <v>299</v>
      </c>
      <c r="Z1000" s="14">
        <v>11</v>
      </c>
      <c r="AA1000" s="2" t="s">
        <v>5298</v>
      </c>
      <c r="AB1000" s="2">
        <v>1</v>
      </c>
      <c r="AC1000" s="14">
        <v>2</v>
      </c>
      <c r="AD1000" s="14">
        <v>5</v>
      </c>
      <c r="AE1000" s="2" t="s">
        <v>5302</v>
      </c>
      <c r="AF1000" s="2" t="s">
        <v>5295</v>
      </c>
      <c r="AG1000" s="2">
        <v>0</v>
      </c>
      <c r="AH1000" s="23">
        <f t="shared" si="60"/>
        <v>1640.5600000000002</v>
      </c>
      <c r="AI1000" s="2" t="str">
        <f t="shared" si="61"/>
        <v>Adulto</v>
      </c>
      <c r="AJ1000" s="23">
        <f t="shared" si="62"/>
        <v>477.11049633282317</v>
      </c>
      <c r="AK1000" s="17">
        <f t="shared" si="63"/>
        <v>1163.4495036671769</v>
      </c>
    </row>
    <row r="1001" spans="1:37" x14ac:dyDescent="0.25">
      <c r="A1001" s="3" t="s">
        <v>1899</v>
      </c>
      <c r="B1001" s="1" t="s">
        <v>2535</v>
      </c>
      <c r="C1001" s="1" t="s">
        <v>2543</v>
      </c>
      <c r="D1001" s="1" t="s">
        <v>2551</v>
      </c>
      <c r="E1001" s="9">
        <v>18797</v>
      </c>
      <c r="F1001" s="10">
        <v>64</v>
      </c>
      <c r="G1001" s="1" t="s">
        <v>2556</v>
      </c>
      <c r="H1001" s="1" t="s">
        <v>2562</v>
      </c>
      <c r="I1001" s="1" t="s">
        <v>2563</v>
      </c>
      <c r="J1001" s="11" t="s">
        <v>4433</v>
      </c>
      <c r="K1001" s="9">
        <v>44955</v>
      </c>
      <c r="L1001" s="1" t="s">
        <v>5067</v>
      </c>
      <c r="M1001" s="1" t="s">
        <v>5072</v>
      </c>
      <c r="N1001" s="11" t="s">
        <v>5217</v>
      </c>
      <c r="O1001" s="1" t="s">
        <v>5278</v>
      </c>
      <c r="P1001" s="1" t="s">
        <v>5283</v>
      </c>
      <c r="Q1001" s="1" t="s">
        <v>5285</v>
      </c>
      <c r="R1001" s="11">
        <v>1414.15</v>
      </c>
      <c r="S1001" s="1" t="s">
        <v>5289</v>
      </c>
      <c r="T1001" s="1" t="s">
        <v>5293</v>
      </c>
      <c r="U1001" s="12">
        <v>0.33252637716377043</v>
      </c>
      <c r="V1001" s="11">
        <v>693.96</v>
      </c>
      <c r="W1001" s="1" t="s">
        <v>5295</v>
      </c>
      <c r="X1001" s="1" t="s">
        <v>5295</v>
      </c>
      <c r="Y1001" s="10">
        <v>178</v>
      </c>
      <c r="Z1001" s="10">
        <v>7</v>
      </c>
      <c r="AA1001" s="1" t="s">
        <v>5298</v>
      </c>
      <c r="AB1001" s="1">
        <v>3</v>
      </c>
      <c r="AC1001" s="10">
        <v>2</v>
      </c>
      <c r="AD1001" s="10">
        <v>5</v>
      </c>
      <c r="AE1001" s="1" t="s">
        <v>5303</v>
      </c>
      <c r="AF1001" s="1" t="s">
        <v>5294</v>
      </c>
      <c r="AG1001" s="1">
        <v>3</v>
      </c>
      <c r="AH1001" s="17">
        <f t="shared" si="60"/>
        <v>2108.11</v>
      </c>
      <c r="AI1001" s="1" t="str">
        <f t="shared" si="61"/>
        <v>Adulto</v>
      </c>
      <c r="AJ1001" s="17">
        <f t="shared" si="62"/>
        <v>701.00218096271612</v>
      </c>
      <c r="AK1001" s="17">
        <f t="shared" si="63"/>
        <v>1407.1078190372841</v>
      </c>
    </row>
    <row r="1002" spans="1:37" x14ac:dyDescent="0.25">
      <c r="A1002" s="3" t="s">
        <v>1901</v>
      </c>
      <c r="B1002" s="1" t="s">
        <v>2533</v>
      </c>
      <c r="C1002" s="1" t="s">
        <v>2549</v>
      </c>
      <c r="D1002" s="1" t="s">
        <v>2552</v>
      </c>
      <c r="E1002" s="9">
        <v>32082</v>
      </c>
      <c r="F1002" s="10">
        <v>40</v>
      </c>
      <c r="G1002" s="1" t="s">
        <v>2553</v>
      </c>
      <c r="H1002" s="1" t="s">
        <v>2560</v>
      </c>
      <c r="I1002" s="1" t="s">
        <v>2564</v>
      </c>
      <c r="J1002" s="11" t="s">
        <v>4435</v>
      </c>
      <c r="K1002" s="9">
        <v>45012</v>
      </c>
      <c r="L1002" s="1" t="s">
        <v>5069</v>
      </c>
      <c r="M1002" s="1" t="s">
        <v>5070</v>
      </c>
      <c r="N1002" s="11" t="s">
        <v>5266</v>
      </c>
      <c r="O1002" s="1" t="s">
        <v>5276</v>
      </c>
      <c r="P1002" s="1" t="s">
        <v>5281</v>
      </c>
      <c r="Q1002" s="1" t="s">
        <v>5286</v>
      </c>
      <c r="R1002" s="11">
        <v>2947.05</v>
      </c>
      <c r="S1002" s="1" t="s">
        <v>5288</v>
      </c>
      <c r="T1002" s="1" t="s">
        <v>5288</v>
      </c>
      <c r="U1002" s="12">
        <v>0.38127479928622499</v>
      </c>
      <c r="V1002" s="11">
        <v>304.05</v>
      </c>
      <c r="W1002" s="1" t="s">
        <v>5294</v>
      </c>
      <c r="X1002" s="1" t="s">
        <v>5294</v>
      </c>
      <c r="Y1002" s="10">
        <v>165</v>
      </c>
      <c r="Z1002" s="10">
        <v>6</v>
      </c>
      <c r="AA1002" s="1" t="s">
        <v>5296</v>
      </c>
      <c r="AB1002" s="1">
        <v>4</v>
      </c>
      <c r="AC1002" s="10">
        <v>7</v>
      </c>
      <c r="AD1002" s="10">
        <v>1</v>
      </c>
      <c r="AE1002" s="1" t="s">
        <v>5300</v>
      </c>
      <c r="AF1002" s="1" t="s">
        <v>5294</v>
      </c>
      <c r="AG1002" s="1">
        <v>5</v>
      </c>
      <c r="AH1002" s="17">
        <f t="shared" si="60"/>
        <v>3251.1000000000004</v>
      </c>
      <c r="AI1002" s="1" t="str">
        <f t="shared" si="61"/>
        <v>Adulto</v>
      </c>
      <c r="AJ1002" s="17">
        <f t="shared" si="62"/>
        <v>1239.5624999594461</v>
      </c>
      <c r="AK1002" s="17">
        <f t="shared" si="63"/>
        <v>2011.5375000405543</v>
      </c>
    </row>
    <row r="1003" spans="1:37" x14ac:dyDescent="0.25">
      <c r="A1003" s="3" t="s">
        <v>1905</v>
      </c>
      <c r="B1003" s="1" t="s">
        <v>2536</v>
      </c>
      <c r="C1003" s="1" t="s">
        <v>2545</v>
      </c>
      <c r="D1003" s="1" t="s">
        <v>2551</v>
      </c>
      <c r="E1003" s="9">
        <v>22105</v>
      </c>
      <c r="F1003" s="10">
        <v>62</v>
      </c>
      <c r="G1003" s="1" t="s">
        <v>2554</v>
      </c>
      <c r="H1003" s="1" t="s">
        <v>2560</v>
      </c>
      <c r="I1003" s="1" t="s">
        <v>2565</v>
      </c>
      <c r="J1003" s="11" t="s">
        <v>4439</v>
      </c>
      <c r="K1003" s="9">
        <v>45255</v>
      </c>
      <c r="L1003" s="1" t="s">
        <v>5067</v>
      </c>
      <c r="M1003" s="1" t="s">
        <v>2563</v>
      </c>
      <c r="N1003" s="11" t="s">
        <v>5159</v>
      </c>
      <c r="O1003" s="1" t="s">
        <v>5277</v>
      </c>
      <c r="P1003" s="1" t="s">
        <v>5281</v>
      </c>
      <c r="Q1003" s="1" t="s">
        <v>5284</v>
      </c>
      <c r="R1003" s="11">
        <v>129.85</v>
      </c>
      <c r="S1003" s="1" t="s">
        <v>5289</v>
      </c>
      <c r="T1003" s="1" t="s">
        <v>5292</v>
      </c>
      <c r="U1003" s="12">
        <v>0.40428978340497462</v>
      </c>
      <c r="V1003" s="11">
        <v>22.67</v>
      </c>
      <c r="W1003" s="1" t="s">
        <v>5294</v>
      </c>
      <c r="X1003" s="1" t="s">
        <v>5294</v>
      </c>
      <c r="Y1003" s="10">
        <v>74</v>
      </c>
      <c r="Z1003" s="10">
        <v>14</v>
      </c>
      <c r="AA1003" s="1" t="s">
        <v>5298</v>
      </c>
      <c r="AB1003" s="1">
        <v>4</v>
      </c>
      <c r="AC1003" s="10">
        <v>4</v>
      </c>
      <c r="AD1003" s="10">
        <v>2</v>
      </c>
      <c r="AE1003" s="1" t="s">
        <v>5301</v>
      </c>
      <c r="AF1003" s="1" t="s">
        <v>5295</v>
      </c>
      <c r="AG1003" s="1">
        <v>0</v>
      </c>
      <c r="AH1003" s="17">
        <f t="shared" si="60"/>
        <v>152.51999999999998</v>
      </c>
      <c r="AI1003" s="1" t="str">
        <f t="shared" si="61"/>
        <v>Adulto</v>
      </c>
      <c r="AJ1003" s="17">
        <f t="shared" si="62"/>
        <v>61.662277764926721</v>
      </c>
      <c r="AK1003" s="17">
        <f t="shared" si="63"/>
        <v>90.857722235073254</v>
      </c>
    </row>
    <row r="1004" spans="1:37" x14ac:dyDescent="0.25">
      <c r="A1004" s="4" t="s">
        <v>1906</v>
      </c>
      <c r="B1004" s="2" t="s">
        <v>2534</v>
      </c>
      <c r="C1004" s="2" t="s">
        <v>2545</v>
      </c>
      <c r="D1004" s="2" t="s">
        <v>2552</v>
      </c>
      <c r="E1004" s="13">
        <v>29395</v>
      </c>
      <c r="F1004" s="14">
        <v>54</v>
      </c>
      <c r="G1004" s="2" t="s">
        <v>2556</v>
      </c>
      <c r="H1004" s="2" t="s">
        <v>2558</v>
      </c>
      <c r="I1004" s="2" t="s">
        <v>2563</v>
      </c>
      <c r="J1004" s="15" t="s">
        <v>4440</v>
      </c>
      <c r="K1004" s="13">
        <v>45473</v>
      </c>
      <c r="L1004" s="2" t="s">
        <v>5068</v>
      </c>
      <c r="M1004" s="2" t="s">
        <v>5071</v>
      </c>
      <c r="N1004" s="15" t="s">
        <v>5245</v>
      </c>
      <c r="O1004" s="2" t="s">
        <v>5277</v>
      </c>
      <c r="P1004" s="2" t="s">
        <v>5279</v>
      </c>
      <c r="Q1004" s="2" t="s">
        <v>5286</v>
      </c>
      <c r="R1004" s="15">
        <v>393.76</v>
      </c>
      <c r="S1004" s="2" t="s">
        <v>5290</v>
      </c>
      <c r="T1004" s="2" t="s">
        <v>5291</v>
      </c>
      <c r="U1004" s="16">
        <v>2.9670587104909658E-3</v>
      </c>
      <c r="V1004" s="15">
        <v>628.75</v>
      </c>
      <c r="W1004" s="2" t="s">
        <v>5294</v>
      </c>
      <c r="X1004" s="2" t="s">
        <v>5294</v>
      </c>
      <c r="Y1004" s="14">
        <v>271</v>
      </c>
      <c r="Z1004" s="14">
        <v>9</v>
      </c>
      <c r="AA1004" s="2" t="s">
        <v>5296</v>
      </c>
      <c r="AB1004" s="2">
        <v>4</v>
      </c>
      <c r="AC1004" s="14">
        <v>1</v>
      </c>
      <c r="AD1004" s="14">
        <v>9</v>
      </c>
      <c r="AE1004" s="2" t="s">
        <v>5301</v>
      </c>
      <c r="AF1004" s="2" t="s">
        <v>5294</v>
      </c>
      <c r="AG1004" s="2">
        <v>1</v>
      </c>
      <c r="AH1004" s="23">
        <f t="shared" si="60"/>
        <v>1022.51</v>
      </c>
      <c r="AI1004" s="2" t="str">
        <f t="shared" si="61"/>
        <v>Adulto</v>
      </c>
      <c r="AJ1004" s="23">
        <f t="shared" si="62"/>
        <v>3.0338472020641176</v>
      </c>
      <c r="AK1004" s="17">
        <f t="shared" si="63"/>
        <v>1019.4761527979359</v>
      </c>
    </row>
    <row r="1005" spans="1:37" x14ac:dyDescent="0.25">
      <c r="A1005" s="3" t="s">
        <v>1907</v>
      </c>
      <c r="B1005" s="1" t="s">
        <v>2536</v>
      </c>
      <c r="C1005" s="1" t="s">
        <v>2548</v>
      </c>
      <c r="D1005" s="1" t="s">
        <v>2552</v>
      </c>
      <c r="E1005" s="9">
        <v>23352</v>
      </c>
      <c r="F1005" s="10">
        <v>60</v>
      </c>
      <c r="G1005" s="1" t="s">
        <v>2553</v>
      </c>
      <c r="H1005" s="1" t="s">
        <v>2558</v>
      </c>
      <c r="I1005" s="1" t="s">
        <v>2564</v>
      </c>
      <c r="J1005" s="11" t="s">
        <v>4441</v>
      </c>
      <c r="K1005" s="9">
        <v>45403</v>
      </c>
      <c r="L1005" s="1" t="s">
        <v>5069</v>
      </c>
      <c r="M1005" s="1" t="s">
        <v>5073</v>
      </c>
      <c r="N1005" s="11" t="s">
        <v>5177</v>
      </c>
      <c r="O1005" s="1" t="s">
        <v>5274</v>
      </c>
      <c r="P1005" s="1" t="s">
        <v>5281</v>
      </c>
      <c r="Q1005" s="1" t="s">
        <v>5285</v>
      </c>
      <c r="R1005" s="11">
        <v>2206.06</v>
      </c>
      <c r="S1005" s="1" t="s">
        <v>5288</v>
      </c>
      <c r="T1005" s="1" t="s">
        <v>5288</v>
      </c>
      <c r="U1005" s="12">
        <v>0.80745365996571028</v>
      </c>
      <c r="V1005" s="11">
        <v>775.47</v>
      </c>
      <c r="W1005" s="1" t="s">
        <v>5294</v>
      </c>
      <c r="X1005" s="1" t="s">
        <v>5295</v>
      </c>
      <c r="Y1005" s="10">
        <v>165</v>
      </c>
      <c r="Z1005" s="10">
        <v>9</v>
      </c>
      <c r="AA1005" s="1" t="s">
        <v>5297</v>
      </c>
      <c r="AB1005" s="1">
        <v>2</v>
      </c>
      <c r="AC1005" s="10">
        <v>6</v>
      </c>
      <c r="AD1005" s="10">
        <v>1</v>
      </c>
      <c r="AE1005" s="1" t="s">
        <v>5300</v>
      </c>
      <c r="AF1005" s="1" t="s">
        <v>5295</v>
      </c>
      <c r="AG1005" s="1">
        <v>3</v>
      </c>
      <c r="AH1005" s="17">
        <f t="shared" si="60"/>
        <v>2981.5299999999997</v>
      </c>
      <c r="AI1005" s="1" t="str">
        <f t="shared" si="61"/>
        <v>Adulto</v>
      </c>
      <c r="AJ1005" s="17">
        <f t="shared" si="62"/>
        <v>2407.4473107975641</v>
      </c>
      <c r="AK1005" s="17">
        <f t="shared" si="63"/>
        <v>574.08268920243563</v>
      </c>
    </row>
    <row r="1006" spans="1:37" x14ac:dyDescent="0.25">
      <c r="A1006" s="4" t="s">
        <v>1908</v>
      </c>
      <c r="B1006" s="2" t="s">
        <v>2534</v>
      </c>
      <c r="C1006" s="2" t="s">
        <v>2545</v>
      </c>
      <c r="D1006" s="2" t="s">
        <v>2552</v>
      </c>
      <c r="E1006" s="13">
        <v>18988</v>
      </c>
      <c r="F1006" s="14">
        <v>46</v>
      </c>
      <c r="G1006" s="2" t="s">
        <v>2555</v>
      </c>
      <c r="H1006" s="2" t="s">
        <v>2560</v>
      </c>
      <c r="I1006" s="2" t="s">
        <v>2564</v>
      </c>
      <c r="J1006" s="15" t="s">
        <v>4442</v>
      </c>
      <c r="K1006" s="13">
        <v>45279</v>
      </c>
      <c r="L1006" s="2" t="s">
        <v>5068</v>
      </c>
      <c r="M1006" s="2" t="s">
        <v>2563</v>
      </c>
      <c r="N1006" s="15" t="s">
        <v>5249</v>
      </c>
      <c r="O1006" s="2" t="s">
        <v>5277</v>
      </c>
      <c r="P1006" s="2" t="s">
        <v>5279</v>
      </c>
      <c r="Q1006" s="2" t="s">
        <v>5287</v>
      </c>
      <c r="R1006" s="15">
        <v>1139.1500000000001</v>
      </c>
      <c r="S1006" s="2" t="s">
        <v>5288</v>
      </c>
      <c r="T1006" s="2" t="s">
        <v>5293</v>
      </c>
      <c r="U1006" s="16">
        <v>0.16841884609594909</v>
      </c>
      <c r="V1006" s="15">
        <v>615.62</v>
      </c>
      <c r="W1006" s="2" t="s">
        <v>5294</v>
      </c>
      <c r="X1006" s="2" t="s">
        <v>5295</v>
      </c>
      <c r="Y1006" s="14">
        <v>249</v>
      </c>
      <c r="Z1006" s="14">
        <v>7</v>
      </c>
      <c r="AA1006" s="2" t="s">
        <v>5296</v>
      </c>
      <c r="AB1006" s="2">
        <v>3</v>
      </c>
      <c r="AC1006" s="14">
        <v>5</v>
      </c>
      <c r="AD1006" s="14">
        <v>9</v>
      </c>
      <c r="AE1006" s="2" t="s">
        <v>5299</v>
      </c>
      <c r="AF1006" s="2" t="s">
        <v>5295</v>
      </c>
      <c r="AG1006" s="2">
        <v>3</v>
      </c>
      <c r="AH1006" s="23">
        <f t="shared" si="60"/>
        <v>1754.77</v>
      </c>
      <c r="AI1006" s="2" t="str">
        <f t="shared" si="61"/>
        <v>Adulto</v>
      </c>
      <c r="AJ1006" s="23">
        <f t="shared" si="62"/>
        <v>295.5363385637886</v>
      </c>
      <c r="AK1006" s="17">
        <f t="shared" si="63"/>
        <v>1459.2336614362114</v>
      </c>
    </row>
    <row r="1007" spans="1:37" x14ac:dyDescent="0.25">
      <c r="A1007" s="4" t="s">
        <v>1910</v>
      </c>
      <c r="B1007" s="2" t="s">
        <v>2541</v>
      </c>
      <c r="C1007" s="2" t="s">
        <v>2549</v>
      </c>
      <c r="D1007" s="2" t="s">
        <v>2551</v>
      </c>
      <c r="E1007" s="13">
        <v>18771</v>
      </c>
      <c r="F1007" s="14">
        <v>22</v>
      </c>
      <c r="G1007" s="2" t="s">
        <v>2555</v>
      </c>
      <c r="H1007" s="2" t="s">
        <v>2558</v>
      </c>
      <c r="I1007" s="2" t="s">
        <v>2565</v>
      </c>
      <c r="J1007" s="15" t="s">
        <v>4444</v>
      </c>
      <c r="K1007" s="13">
        <v>45257</v>
      </c>
      <c r="L1007" s="2" t="s">
        <v>5067</v>
      </c>
      <c r="M1007" s="2" t="s">
        <v>2563</v>
      </c>
      <c r="N1007" s="15" t="s">
        <v>5133</v>
      </c>
      <c r="O1007" s="2" t="s">
        <v>5275</v>
      </c>
      <c r="P1007" s="2" t="s">
        <v>5279</v>
      </c>
      <c r="Q1007" s="2" t="s">
        <v>5286</v>
      </c>
      <c r="R1007" s="15">
        <v>2672.49</v>
      </c>
      <c r="S1007" s="2" t="s">
        <v>5289</v>
      </c>
      <c r="T1007" s="2" t="s">
        <v>5292</v>
      </c>
      <c r="U1007" s="16">
        <v>0.148603114478144</v>
      </c>
      <c r="V1007" s="15">
        <v>662.01</v>
      </c>
      <c r="W1007" s="2" t="s">
        <v>5295</v>
      </c>
      <c r="X1007" s="2" t="s">
        <v>5294</v>
      </c>
      <c r="Y1007" s="14">
        <v>136</v>
      </c>
      <c r="Z1007" s="14">
        <v>12</v>
      </c>
      <c r="AA1007" s="2" t="s">
        <v>5297</v>
      </c>
      <c r="AB1007" s="2">
        <v>1</v>
      </c>
      <c r="AC1007" s="14">
        <v>9</v>
      </c>
      <c r="AD1007" s="14">
        <v>5</v>
      </c>
      <c r="AE1007" s="2" t="s">
        <v>5299</v>
      </c>
      <c r="AF1007" s="2" t="s">
        <v>5294</v>
      </c>
      <c r="AG1007" s="2">
        <v>3</v>
      </c>
      <c r="AH1007" s="23">
        <f t="shared" si="60"/>
        <v>3334.5</v>
      </c>
      <c r="AI1007" s="2" t="str">
        <f t="shared" si="61"/>
        <v>Adulto</v>
      </c>
      <c r="AJ1007" s="23">
        <f t="shared" si="62"/>
        <v>495.51708522737118</v>
      </c>
      <c r="AK1007" s="17">
        <f t="shared" si="63"/>
        <v>2838.9829147726286</v>
      </c>
    </row>
    <row r="1008" spans="1:37" x14ac:dyDescent="0.25">
      <c r="A1008" s="4" t="s">
        <v>1912</v>
      </c>
      <c r="B1008" s="2" t="s">
        <v>2534</v>
      </c>
      <c r="C1008" s="2" t="s">
        <v>2549</v>
      </c>
      <c r="D1008" s="2" t="s">
        <v>2551</v>
      </c>
      <c r="E1008" s="13">
        <v>22010</v>
      </c>
      <c r="F1008" s="14">
        <v>53</v>
      </c>
      <c r="G1008" s="2" t="s">
        <v>2556</v>
      </c>
      <c r="H1008" s="2" t="s">
        <v>2560</v>
      </c>
      <c r="I1008" s="2" t="s">
        <v>2563</v>
      </c>
      <c r="J1008" s="15" t="s">
        <v>4446</v>
      </c>
      <c r="K1008" s="13">
        <v>45294</v>
      </c>
      <c r="L1008" s="2" t="s">
        <v>5067</v>
      </c>
      <c r="M1008" s="2" t="s">
        <v>5073</v>
      </c>
      <c r="N1008" s="15" t="s">
        <v>5157</v>
      </c>
      <c r="O1008" s="2" t="s">
        <v>5274</v>
      </c>
      <c r="P1008" s="2" t="s">
        <v>5283</v>
      </c>
      <c r="Q1008" s="2" t="s">
        <v>5287</v>
      </c>
      <c r="R1008" s="15">
        <v>2703.75</v>
      </c>
      <c r="S1008" s="2" t="s">
        <v>5288</v>
      </c>
      <c r="T1008" s="2" t="s">
        <v>5288</v>
      </c>
      <c r="U1008" s="16">
        <v>0.72818493850291577</v>
      </c>
      <c r="V1008" s="15">
        <v>435.62</v>
      </c>
      <c r="W1008" s="2" t="s">
        <v>5294</v>
      </c>
      <c r="X1008" s="2" t="s">
        <v>5295</v>
      </c>
      <c r="Y1008" s="14">
        <v>86</v>
      </c>
      <c r="Z1008" s="14">
        <v>1</v>
      </c>
      <c r="AA1008" s="2" t="s">
        <v>5296</v>
      </c>
      <c r="AB1008" s="2">
        <v>4</v>
      </c>
      <c r="AC1008" s="14">
        <v>2</v>
      </c>
      <c r="AD1008" s="14">
        <v>5</v>
      </c>
      <c r="AE1008" s="2" t="s">
        <v>5301</v>
      </c>
      <c r="AF1008" s="2" t="s">
        <v>5294</v>
      </c>
      <c r="AG1008" s="2">
        <v>2</v>
      </c>
      <c r="AH1008" s="23">
        <f t="shared" si="60"/>
        <v>3139.37</v>
      </c>
      <c r="AI1008" s="2" t="str">
        <f t="shared" si="61"/>
        <v>Adulto</v>
      </c>
      <c r="AJ1008" s="23">
        <f t="shared" si="62"/>
        <v>2286.0419503878984</v>
      </c>
      <c r="AK1008" s="17">
        <f t="shared" si="63"/>
        <v>853.32804961210149</v>
      </c>
    </row>
    <row r="1009" spans="1:37" x14ac:dyDescent="0.25">
      <c r="A1009" s="4" t="s">
        <v>1914</v>
      </c>
      <c r="B1009" s="2" t="s">
        <v>2540</v>
      </c>
      <c r="C1009" s="2" t="s">
        <v>2546</v>
      </c>
      <c r="D1009" s="2" t="s">
        <v>2552</v>
      </c>
      <c r="E1009" s="13">
        <v>33964</v>
      </c>
      <c r="F1009" s="14">
        <v>32</v>
      </c>
      <c r="G1009" s="2" t="s">
        <v>2557</v>
      </c>
      <c r="H1009" s="2" t="s">
        <v>2562</v>
      </c>
      <c r="I1009" s="2" t="s">
        <v>2564</v>
      </c>
      <c r="J1009" s="15" t="s">
        <v>4448</v>
      </c>
      <c r="K1009" s="13">
        <v>45494</v>
      </c>
      <c r="L1009" s="2" t="s">
        <v>5069</v>
      </c>
      <c r="M1009" s="2" t="s">
        <v>5072</v>
      </c>
      <c r="N1009" s="15" t="s">
        <v>5195</v>
      </c>
      <c r="O1009" s="2" t="s">
        <v>5274</v>
      </c>
      <c r="P1009" s="2" t="s">
        <v>5279</v>
      </c>
      <c r="Q1009" s="2" t="s">
        <v>5285</v>
      </c>
      <c r="R1009" s="15">
        <v>286.52999999999997</v>
      </c>
      <c r="S1009" s="2" t="s">
        <v>5290</v>
      </c>
      <c r="T1009" s="2" t="s">
        <v>5292</v>
      </c>
      <c r="U1009" s="16">
        <v>0.31391712560939222</v>
      </c>
      <c r="V1009" s="15">
        <v>24.14</v>
      </c>
      <c r="W1009" s="2" t="s">
        <v>5295</v>
      </c>
      <c r="X1009" s="2" t="s">
        <v>5294</v>
      </c>
      <c r="Y1009" s="14">
        <v>159</v>
      </c>
      <c r="Z1009" s="14">
        <v>8</v>
      </c>
      <c r="AA1009" s="2" t="s">
        <v>5297</v>
      </c>
      <c r="AB1009" s="2">
        <v>1</v>
      </c>
      <c r="AC1009" s="14">
        <v>5</v>
      </c>
      <c r="AD1009" s="14">
        <v>7</v>
      </c>
      <c r="AE1009" s="2" t="s">
        <v>5300</v>
      </c>
      <c r="AF1009" s="2" t="s">
        <v>5294</v>
      </c>
      <c r="AG1009" s="2">
        <v>2</v>
      </c>
      <c r="AH1009" s="23">
        <f t="shared" si="60"/>
        <v>310.66999999999996</v>
      </c>
      <c r="AI1009" s="2" t="str">
        <f t="shared" si="61"/>
        <v>Adulto</v>
      </c>
      <c r="AJ1009" s="23">
        <f t="shared" si="62"/>
        <v>97.524633413069864</v>
      </c>
      <c r="AK1009" s="17">
        <f t="shared" si="63"/>
        <v>213.14536658693009</v>
      </c>
    </row>
    <row r="1010" spans="1:37" x14ac:dyDescent="0.25">
      <c r="A1010" s="3" t="s">
        <v>1917</v>
      </c>
      <c r="B1010" s="1" t="s">
        <v>2534</v>
      </c>
      <c r="C1010" s="1" t="s">
        <v>2543</v>
      </c>
      <c r="D1010" s="1" t="s">
        <v>2551</v>
      </c>
      <c r="E1010" s="9">
        <v>40678</v>
      </c>
      <c r="F1010" s="10">
        <v>39</v>
      </c>
      <c r="G1010" s="1" t="s">
        <v>2557</v>
      </c>
      <c r="H1010" s="1" t="s">
        <v>2559</v>
      </c>
      <c r="I1010" s="1" t="s">
        <v>2563</v>
      </c>
      <c r="J1010" s="11" t="s">
        <v>4451</v>
      </c>
      <c r="K1010" s="9">
        <v>45031</v>
      </c>
      <c r="L1010" s="1" t="s">
        <v>5067</v>
      </c>
      <c r="M1010" s="1" t="s">
        <v>2563</v>
      </c>
      <c r="N1010" s="11" t="s">
        <v>5214</v>
      </c>
      <c r="O1010" s="1" t="s">
        <v>5276</v>
      </c>
      <c r="P1010" s="1" t="s">
        <v>5279</v>
      </c>
      <c r="Q1010" s="1" t="s">
        <v>5284</v>
      </c>
      <c r="R1010" s="11">
        <v>2892.34</v>
      </c>
      <c r="S1010" s="1" t="s">
        <v>5289</v>
      </c>
      <c r="T1010" s="1" t="s">
        <v>5288</v>
      </c>
      <c r="U1010" s="12">
        <v>0.9517843826351513</v>
      </c>
      <c r="V1010" s="11">
        <v>46.29</v>
      </c>
      <c r="W1010" s="1" t="s">
        <v>5295</v>
      </c>
      <c r="X1010" s="1" t="s">
        <v>5294</v>
      </c>
      <c r="Y1010" s="10">
        <v>145</v>
      </c>
      <c r="Z1010" s="10">
        <v>2</v>
      </c>
      <c r="AA1010" s="1" t="s">
        <v>5297</v>
      </c>
      <c r="AB1010" s="1">
        <v>1</v>
      </c>
      <c r="AC1010" s="10">
        <v>7</v>
      </c>
      <c r="AD1010" s="10">
        <v>4</v>
      </c>
      <c r="AE1010" s="1" t="s">
        <v>5302</v>
      </c>
      <c r="AF1010" s="1" t="s">
        <v>5295</v>
      </c>
      <c r="AG1010" s="1">
        <v>4</v>
      </c>
      <c r="AH1010" s="17">
        <f t="shared" si="60"/>
        <v>2938.63</v>
      </c>
      <c r="AI1010" s="1" t="str">
        <f t="shared" si="61"/>
        <v>Adulto</v>
      </c>
      <c r="AJ1010" s="17">
        <f t="shared" si="62"/>
        <v>2796.9421403431347</v>
      </c>
      <c r="AK1010" s="17">
        <f t="shared" si="63"/>
        <v>141.68785965686538</v>
      </c>
    </row>
    <row r="1011" spans="1:37" x14ac:dyDescent="0.25">
      <c r="A1011" s="4" t="s">
        <v>1918</v>
      </c>
      <c r="B1011" s="2" t="s">
        <v>2541</v>
      </c>
      <c r="C1011" s="2" t="s">
        <v>2547</v>
      </c>
      <c r="D1011" s="2" t="s">
        <v>2551</v>
      </c>
      <c r="E1011" s="13">
        <v>40083</v>
      </c>
      <c r="F1011" s="14">
        <v>31</v>
      </c>
      <c r="G1011" s="2" t="s">
        <v>2553</v>
      </c>
      <c r="H1011" s="2" t="s">
        <v>2562</v>
      </c>
      <c r="I1011" s="2" t="s">
        <v>2566</v>
      </c>
      <c r="J1011" s="15" t="s">
        <v>4452</v>
      </c>
      <c r="K1011" s="13">
        <v>45227</v>
      </c>
      <c r="L1011" s="2" t="s">
        <v>5068</v>
      </c>
      <c r="M1011" s="2" t="s">
        <v>2563</v>
      </c>
      <c r="N1011" s="15" t="s">
        <v>5091</v>
      </c>
      <c r="O1011" s="2" t="s">
        <v>5278</v>
      </c>
      <c r="P1011" s="2" t="s">
        <v>5282</v>
      </c>
      <c r="Q1011" s="2" t="s">
        <v>5284</v>
      </c>
      <c r="R1011" s="15">
        <v>1385.21</v>
      </c>
      <c r="S1011" s="2" t="s">
        <v>5289</v>
      </c>
      <c r="T1011" s="2" t="s">
        <v>5292</v>
      </c>
      <c r="U1011" s="16">
        <v>0.18878768419073269</v>
      </c>
      <c r="V1011" s="15">
        <v>339.69</v>
      </c>
      <c r="W1011" s="2" t="s">
        <v>5295</v>
      </c>
      <c r="X1011" s="2" t="s">
        <v>5295</v>
      </c>
      <c r="Y1011" s="14">
        <v>203</v>
      </c>
      <c r="Z1011" s="14">
        <v>14</v>
      </c>
      <c r="AA1011" s="2" t="s">
        <v>5296</v>
      </c>
      <c r="AB1011" s="2">
        <v>1</v>
      </c>
      <c r="AC1011" s="14">
        <v>7</v>
      </c>
      <c r="AD1011" s="14">
        <v>5</v>
      </c>
      <c r="AE1011" s="2" t="s">
        <v>5301</v>
      </c>
      <c r="AF1011" s="2" t="s">
        <v>5294</v>
      </c>
      <c r="AG1011" s="2">
        <v>3</v>
      </c>
      <c r="AH1011" s="23">
        <f t="shared" si="60"/>
        <v>1724.9</v>
      </c>
      <c r="AI1011" s="2" t="str">
        <f t="shared" si="61"/>
        <v>Adulto</v>
      </c>
      <c r="AJ1011" s="23">
        <f t="shared" si="62"/>
        <v>325.63987646059485</v>
      </c>
      <c r="AK1011" s="17">
        <f t="shared" si="63"/>
        <v>1399.2601235394052</v>
      </c>
    </row>
    <row r="1012" spans="1:37" x14ac:dyDescent="0.25">
      <c r="A1012" s="3" t="s">
        <v>1921</v>
      </c>
      <c r="B1012" s="1" t="s">
        <v>2542</v>
      </c>
      <c r="C1012" s="1" t="s">
        <v>2546</v>
      </c>
      <c r="D1012" s="1" t="s">
        <v>2551</v>
      </c>
      <c r="E1012" s="9">
        <v>37022</v>
      </c>
      <c r="F1012" s="10">
        <v>38</v>
      </c>
      <c r="G1012" s="1" t="s">
        <v>2557</v>
      </c>
      <c r="H1012" s="1" t="s">
        <v>2559</v>
      </c>
      <c r="I1012" s="1" t="s">
        <v>2566</v>
      </c>
      <c r="J1012" s="11" t="s">
        <v>4455</v>
      </c>
      <c r="K1012" s="9">
        <v>45399</v>
      </c>
      <c r="L1012" s="1" t="s">
        <v>5068</v>
      </c>
      <c r="M1012" s="1" t="s">
        <v>5070</v>
      </c>
      <c r="N1012" s="11" t="s">
        <v>5089</v>
      </c>
      <c r="O1012" s="1" t="s">
        <v>5276</v>
      </c>
      <c r="P1012" s="1" t="s">
        <v>5280</v>
      </c>
      <c r="Q1012" s="1" t="s">
        <v>5284</v>
      </c>
      <c r="R1012" s="11">
        <v>1579.56</v>
      </c>
      <c r="S1012" s="1" t="s">
        <v>5289</v>
      </c>
      <c r="T1012" s="1" t="s">
        <v>5291</v>
      </c>
      <c r="U1012" s="12">
        <v>0.37437043960743721</v>
      </c>
      <c r="V1012" s="11">
        <v>527.55999999999995</v>
      </c>
      <c r="W1012" s="1" t="s">
        <v>5294</v>
      </c>
      <c r="X1012" s="1" t="s">
        <v>5294</v>
      </c>
      <c r="Y1012" s="10">
        <v>58</v>
      </c>
      <c r="Z1012" s="10">
        <v>10</v>
      </c>
      <c r="AA1012" s="1" t="s">
        <v>5298</v>
      </c>
      <c r="AB1012" s="1">
        <v>1</v>
      </c>
      <c r="AC1012" s="10">
        <v>0</v>
      </c>
      <c r="AD1012" s="10">
        <v>3</v>
      </c>
      <c r="AE1012" s="1" t="s">
        <v>5303</v>
      </c>
      <c r="AF1012" s="1" t="s">
        <v>5294</v>
      </c>
      <c r="AG1012" s="1">
        <v>2</v>
      </c>
      <c r="AH1012" s="17">
        <f t="shared" si="60"/>
        <v>2107.12</v>
      </c>
      <c r="AI1012" s="1" t="str">
        <f t="shared" si="61"/>
        <v>Adulto</v>
      </c>
      <c r="AJ1012" s="17">
        <f t="shared" si="62"/>
        <v>788.84344070562304</v>
      </c>
      <c r="AK1012" s="17">
        <f t="shared" si="63"/>
        <v>1318.276559294377</v>
      </c>
    </row>
    <row r="1013" spans="1:37" x14ac:dyDescent="0.25">
      <c r="A1013" s="4" t="s">
        <v>1924</v>
      </c>
      <c r="B1013" s="2" t="s">
        <v>2533</v>
      </c>
      <c r="C1013" s="2" t="s">
        <v>2548</v>
      </c>
      <c r="D1013" s="2" t="s">
        <v>2552</v>
      </c>
      <c r="E1013" s="13">
        <v>40296</v>
      </c>
      <c r="F1013" s="14">
        <v>52</v>
      </c>
      <c r="G1013" s="2" t="s">
        <v>2556</v>
      </c>
      <c r="H1013" s="2" t="s">
        <v>2560</v>
      </c>
      <c r="I1013" s="2" t="s">
        <v>2563</v>
      </c>
      <c r="J1013" s="15" t="s">
        <v>4458</v>
      </c>
      <c r="K1013" s="13">
        <v>45187</v>
      </c>
      <c r="L1013" s="2" t="s">
        <v>5067</v>
      </c>
      <c r="M1013" s="2" t="s">
        <v>5071</v>
      </c>
      <c r="N1013" s="15" t="s">
        <v>5189</v>
      </c>
      <c r="O1013" s="2" t="s">
        <v>5276</v>
      </c>
      <c r="P1013" s="2" t="s">
        <v>5283</v>
      </c>
      <c r="Q1013" s="2" t="s">
        <v>5284</v>
      </c>
      <c r="R1013" s="15">
        <v>2785.69</v>
      </c>
      <c r="S1013" s="2" t="s">
        <v>5288</v>
      </c>
      <c r="T1013" s="2" t="s">
        <v>5288</v>
      </c>
      <c r="U1013" s="16">
        <v>0.98545036400902375</v>
      </c>
      <c r="V1013" s="15">
        <v>243.34</v>
      </c>
      <c r="W1013" s="2" t="s">
        <v>5295</v>
      </c>
      <c r="X1013" s="2" t="s">
        <v>5295</v>
      </c>
      <c r="Y1013" s="14">
        <v>247</v>
      </c>
      <c r="Z1013" s="14">
        <v>10</v>
      </c>
      <c r="AA1013" s="2" t="s">
        <v>5298</v>
      </c>
      <c r="AB1013" s="2">
        <v>2</v>
      </c>
      <c r="AC1013" s="14">
        <v>7</v>
      </c>
      <c r="AD1013" s="14">
        <v>9</v>
      </c>
      <c r="AE1013" s="2" t="s">
        <v>5303</v>
      </c>
      <c r="AF1013" s="2" t="s">
        <v>5294</v>
      </c>
      <c r="AG1013" s="2">
        <v>2</v>
      </c>
      <c r="AH1013" s="23">
        <f t="shared" si="60"/>
        <v>3029.03</v>
      </c>
      <c r="AI1013" s="2" t="str">
        <f t="shared" si="61"/>
        <v>Adulto</v>
      </c>
      <c r="AJ1013" s="23">
        <f t="shared" si="62"/>
        <v>2984.9587160942533</v>
      </c>
      <c r="AK1013" s="17">
        <f t="shared" si="63"/>
        <v>44.071283905746895</v>
      </c>
    </row>
    <row r="1014" spans="1:37" x14ac:dyDescent="0.25">
      <c r="A1014" s="3" t="s">
        <v>1927</v>
      </c>
      <c r="B1014" s="1" t="s">
        <v>2536</v>
      </c>
      <c r="C1014" s="1" t="s">
        <v>2550</v>
      </c>
      <c r="D1014" s="1" t="s">
        <v>2551</v>
      </c>
      <c r="E1014" s="9">
        <v>29206</v>
      </c>
      <c r="F1014" s="10">
        <v>25</v>
      </c>
      <c r="G1014" s="1" t="s">
        <v>2554</v>
      </c>
      <c r="H1014" s="1" t="s">
        <v>2558</v>
      </c>
      <c r="I1014" s="1" t="s">
        <v>2565</v>
      </c>
      <c r="J1014" s="11" t="s">
        <v>4461</v>
      </c>
      <c r="K1014" s="9">
        <v>45287</v>
      </c>
      <c r="L1014" s="1" t="s">
        <v>5068</v>
      </c>
      <c r="M1014" s="1" t="s">
        <v>2563</v>
      </c>
      <c r="N1014" s="11" t="s">
        <v>5142</v>
      </c>
      <c r="O1014" s="1" t="s">
        <v>5276</v>
      </c>
      <c r="P1014" s="1" t="s">
        <v>5283</v>
      </c>
      <c r="Q1014" s="1" t="s">
        <v>5287</v>
      </c>
      <c r="R1014" s="11">
        <v>778.47</v>
      </c>
      <c r="S1014" s="1" t="s">
        <v>5288</v>
      </c>
      <c r="T1014" s="1" t="s">
        <v>5292</v>
      </c>
      <c r="U1014" s="12">
        <v>0.25734978916521689</v>
      </c>
      <c r="V1014" s="11">
        <v>446.95</v>
      </c>
      <c r="W1014" s="1" t="s">
        <v>5295</v>
      </c>
      <c r="X1014" s="1" t="s">
        <v>5295</v>
      </c>
      <c r="Y1014" s="10">
        <v>175</v>
      </c>
      <c r="Z1014" s="10">
        <v>10</v>
      </c>
      <c r="AA1014" s="1" t="s">
        <v>5298</v>
      </c>
      <c r="AB1014" s="1">
        <v>4</v>
      </c>
      <c r="AC1014" s="10">
        <v>5</v>
      </c>
      <c r="AD1014" s="10">
        <v>4</v>
      </c>
      <c r="AE1014" s="1" t="s">
        <v>5302</v>
      </c>
      <c r="AF1014" s="1" t="s">
        <v>5295</v>
      </c>
      <c r="AG1014" s="1">
        <v>1</v>
      </c>
      <c r="AH1014" s="17">
        <f t="shared" si="60"/>
        <v>1225.42</v>
      </c>
      <c r="AI1014" s="1" t="str">
        <f t="shared" si="61"/>
        <v>Adulto</v>
      </c>
      <c r="AJ1014" s="17">
        <f t="shared" si="62"/>
        <v>315.36157863884011</v>
      </c>
      <c r="AK1014" s="17">
        <f t="shared" si="63"/>
        <v>910.05842136115996</v>
      </c>
    </row>
    <row r="1015" spans="1:37" x14ac:dyDescent="0.25">
      <c r="A1015" s="4" t="s">
        <v>1928</v>
      </c>
      <c r="B1015" s="2" t="s">
        <v>2540</v>
      </c>
      <c r="C1015" s="2" t="s">
        <v>2549</v>
      </c>
      <c r="D1015" s="2" t="s">
        <v>2551</v>
      </c>
      <c r="E1015" s="13">
        <v>37168</v>
      </c>
      <c r="F1015" s="14">
        <v>35</v>
      </c>
      <c r="G1015" s="2" t="s">
        <v>2557</v>
      </c>
      <c r="H1015" s="2" t="s">
        <v>2559</v>
      </c>
      <c r="I1015" s="2" t="s">
        <v>2564</v>
      </c>
      <c r="J1015" s="15" t="s">
        <v>4462</v>
      </c>
      <c r="K1015" s="13">
        <v>45403</v>
      </c>
      <c r="L1015" s="2" t="s">
        <v>5069</v>
      </c>
      <c r="M1015" s="2" t="s">
        <v>5073</v>
      </c>
      <c r="N1015" s="15" t="s">
        <v>5257</v>
      </c>
      <c r="O1015" s="2" t="s">
        <v>5276</v>
      </c>
      <c r="P1015" s="2" t="s">
        <v>5283</v>
      </c>
      <c r="Q1015" s="2" t="s">
        <v>5287</v>
      </c>
      <c r="R1015" s="15">
        <v>2494.44</v>
      </c>
      <c r="S1015" s="2" t="s">
        <v>5289</v>
      </c>
      <c r="T1015" s="2" t="s">
        <v>5288</v>
      </c>
      <c r="U1015" s="16">
        <v>1.891012274469828E-2</v>
      </c>
      <c r="V1015" s="15">
        <v>335.1</v>
      </c>
      <c r="W1015" s="2" t="s">
        <v>5294</v>
      </c>
      <c r="X1015" s="2" t="s">
        <v>5295</v>
      </c>
      <c r="Y1015" s="14">
        <v>135</v>
      </c>
      <c r="Z1015" s="14">
        <v>3</v>
      </c>
      <c r="AA1015" s="2" t="s">
        <v>5298</v>
      </c>
      <c r="AB1015" s="2">
        <v>1</v>
      </c>
      <c r="AC1015" s="14">
        <v>0</v>
      </c>
      <c r="AD1015" s="14">
        <v>5</v>
      </c>
      <c r="AE1015" s="2" t="s">
        <v>5303</v>
      </c>
      <c r="AF1015" s="2" t="s">
        <v>5295</v>
      </c>
      <c r="AG1015" s="2">
        <v>3</v>
      </c>
      <c r="AH1015" s="23">
        <f t="shared" si="60"/>
        <v>2829.54</v>
      </c>
      <c r="AI1015" s="2" t="str">
        <f t="shared" si="61"/>
        <v>Adulto</v>
      </c>
      <c r="AJ1015" s="23">
        <f t="shared" si="62"/>
        <v>53.506948711033573</v>
      </c>
      <c r="AK1015" s="17">
        <f t="shared" si="63"/>
        <v>2776.0330512889664</v>
      </c>
    </row>
    <row r="1016" spans="1:37" x14ac:dyDescent="0.25">
      <c r="A1016" s="3" t="s">
        <v>1929</v>
      </c>
      <c r="B1016" s="1" t="s">
        <v>2533</v>
      </c>
      <c r="C1016" s="1" t="s">
        <v>2547</v>
      </c>
      <c r="D1016" s="1" t="s">
        <v>2552</v>
      </c>
      <c r="E1016" s="9">
        <v>21053</v>
      </c>
      <c r="F1016" s="10">
        <v>35</v>
      </c>
      <c r="G1016" s="1" t="s">
        <v>2555</v>
      </c>
      <c r="H1016" s="1" t="s">
        <v>2562</v>
      </c>
      <c r="I1016" s="1" t="s">
        <v>2563</v>
      </c>
      <c r="J1016" s="11" t="s">
        <v>4463</v>
      </c>
      <c r="K1016" s="9">
        <v>45327</v>
      </c>
      <c r="L1016" s="1" t="s">
        <v>5068</v>
      </c>
      <c r="M1016" s="1" t="s">
        <v>5072</v>
      </c>
      <c r="N1016" s="11" t="s">
        <v>5211</v>
      </c>
      <c r="O1016" s="1" t="s">
        <v>5276</v>
      </c>
      <c r="P1016" s="1" t="s">
        <v>5282</v>
      </c>
      <c r="Q1016" s="1" t="s">
        <v>5286</v>
      </c>
      <c r="R1016" s="11">
        <v>1916.18</v>
      </c>
      <c r="S1016" s="1" t="s">
        <v>5290</v>
      </c>
      <c r="T1016" s="1" t="s">
        <v>5292</v>
      </c>
      <c r="U1016" s="12">
        <v>0.67046385679360099</v>
      </c>
      <c r="V1016" s="11">
        <v>675.94</v>
      </c>
      <c r="W1016" s="1" t="s">
        <v>5295</v>
      </c>
      <c r="X1016" s="1" t="s">
        <v>5295</v>
      </c>
      <c r="Y1016" s="10">
        <v>276</v>
      </c>
      <c r="Z1016" s="10">
        <v>4</v>
      </c>
      <c r="AA1016" s="1" t="s">
        <v>5297</v>
      </c>
      <c r="AB1016" s="1">
        <v>1</v>
      </c>
      <c r="AC1016" s="10">
        <v>1</v>
      </c>
      <c r="AD1016" s="10">
        <v>2</v>
      </c>
      <c r="AE1016" s="1" t="s">
        <v>5300</v>
      </c>
      <c r="AF1016" s="1" t="s">
        <v>5295</v>
      </c>
      <c r="AG1016" s="1">
        <v>5</v>
      </c>
      <c r="AH1016" s="17">
        <f t="shared" si="60"/>
        <v>2592.12</v>
      </c>
      <c r="AI1016" s="1" t="str">
        <f t="shared" si="61"/>
        <v>Adulto</v>
      </c>
      <c r="AJ1016" s="17">
        <f t="shared" si="62"/>
        <v>1737.9227724718289</v>
      </c>
      <c r="AK1016" s="17">
        <f t="shared" si="63"/>
        <v>854.19722752817097</v>
      </c>
    </row>
    <row r="1017" spans="1:37" x14ac:dyDescent="0.25">
      <c r="A1017" s="4" t="s">
        <v>1930</v>
      </c>
      <c r="B1017" s="2" t="s">
        <v>2540</v>
      </c>
      <c r="C1017" s="2" t="s">
        <v>2547</v>
      </c>
      <c r="D1017" s="2" t="s">
        <v>2551</v>
      </c>
      <c r="E1017" s="13">
        <v>23621</v>
      </c>
      <c r="F1017" s="14">
        <v>22</v>
      </c>
      <c r="G1017" s="2" t="s">
        <v>2554</v>
      </c>
      <c r="H1017" s="2" t="s">
        <v>2558</v>
      </c>
      <c r="I1017" s="2" t="s">
        <v>2566</v>
      </c>
      <c r="J1017" s="15" t="s">
        <v>4464</v>
      </c>
      <c r="K1017" s="13">
        <v>45049</v>
      </c>
      <c r="L1017" s="2" t="s">
        <v>5068</v>
      </c>
      <c r="M1017" s="2" t="s">
        <v>5072</v>
      </c>
      <c r="N1017" s="15" t="s">
        <v>5113</v>
      </c>
      <c r="O1017" s="2" t="s">
        <v>5274</v>
      </c>
      <c r="P1017" s="2" t="s">
        <v>5281</v>
      </c>
      <c r="Q1017" s="2" t="s">
        <v>5287</v>
      </c>
      <c r="R1017" s="15">
        <v>2487.4299999999998</v>
      </c>
      <c r="S1017" s="2" t="s">
        <v>5289</v>
      </c>
      <c r="T1017" s="2" t="s">
        <v>5292</v>
      </c>
      <c r="U1017" s="16">
        <v>0.9569163466807018</v>
      </c>
      <c r="V1017" s="15">
        <v>229.95</v>
      </c>
      <c r="W1017" s="2" t="s">
        <v>5294</v>
      </c>
      <c r="X1017" s="2" t="s">
        <v>5295</v>
      </c>
      <c r="Y1017" s="14">
        <v>281</v>
      </c>
      <c r="Z1017" s="14">
        <v>11</v>
      </c>
      <c r="AA1017" s="2" t="s">
        <v>5297</v>
      </c>
      <c r="AB1017" s="2">
        <v>4</v>
      </c>
      <c r="AC1017" s="14">
        <v>4</v>
      </c>
      <c r="AD1017" s="14">
        <v>4</v>
      </c>
      <c r="AE1017" s="2" t="s">
        <v>5299</v>
      </c>
      <c r="AF1017" s="2" t="s">
        <v>5294</v>
      </c>
      <c r="AG1017" s="2">
        <v>4</v>
      </c>
      <c r="AH1017" s="23">
        <f t="shared" si="60"/>
        <v>2717.3799999999997</v>
      </c>
      <c r="AI1017" s="2" t="str">
        <f t="shared" si="61"/>
        <v>Adulto</v>
      </c>
      <c r="AJ1017" s="23">
        <f t="shared" si="62"/>
        <v>2600.3053421432051</v>
      </c>
      <c r="AK1017" s="17">
        <f t="shared" si="63"/>
        <v>117.0746578567946</v>
      </c>
    </row>
    <row r="1018" spans="1:37" x14ac:dyDescent="0.25">
      <c r="A1018" s="3" t="s">
        <v>1931</v>
      </c>
      <c r="B1018" s="1" t="s">
        <v>2541</v>
      </c>
      <c r="C1018" s="1" t="s">
        <v>2550</v>
      </c>
      <c r="D1018" s="1" t="s">
        <v>2552</v>
      </c>
      <c r="E1018" s="9">
        <v>22100</v>
      </c>
      <c r="F1018" s="10">
        <v>37</v>
      </c>
      <c r="G1018" s="1" t="s">
        <v>2553</v>
      </c>
      <c r="H1018" s="1" t="s">
        <v>2559</v>
      </c>
      <c r="I1018" s="1" t="s">
        <v>2565</v>
      </c>
      <c r="J1018" s="11" t="s">
        <v>4465</v>
      </c>
      <c r="K1018" s="9">
        <v>45157</v>
      </c>
      <c r="L1018" s="1" t="s">
        <v>5068</v>
      </c>
      <c r="M1018" s="1" t="s">
        <v>5071</v>
      </c>
      <c r="N1018" s="11" t="s">
        <v>5086</v>
      </c>
      <c r="O1018" s="1" t="s">
        <v>5276</v>
      </c>
      <c r="P1018" s="1" t="s">
        <v>5280</v>
      </c>
      <c r="Q1018" s="1" t="s">
        <v>5286</v>
      </c>
      <c r="R1018" s="11">
        <v>1990.66</v>
      </c>
      <c r="S1018" s="1" t="s">
        <v>5290</v>
      </c>
      <c r="T1018" s="1" t="s">
        <v>5288</v>
      </c>
      <c r="U1018" s="12">
        <v>0.10684320773357241</v>
      </c>
      <c r="V1018" s="11">
        <v>385.19</v>
      </c>
      <c r="W1018" s="1" t="s">
        <v>5295</v>
      </c>
      <c r="X1018" s="1" t="s">
        <v>5294</v>
      </c>
      <c r="Y1018" s="10">
        <v>167</v>
      </c>
      <c r="Z1018" s="10">
        <v>13</v>
      </c>
      <c r="AA1018" s="1" t="s">
        <v>5297</v>
      </c>
      <c r="AB1018" s="1">
        <v>4</v>
      </c>
      <c r="AC1018" s="10">
        <v>2</v>
      </c>
      <c r="AD1018" s="10">
        <v>3</v>
      </c>
      <c r="AE1018" s="1" t="s">
        <v>5299</v>
      </c>
      <c r="AF1018" s="1" t="s">
        <v>5294</v>
      </c>
      <c r="AG1018" s="1">
        <v>5</v>
      </c>
      <c r="AH1018" s="17">
        <f t="shared" si="60"/>
        <v>2375.85</v>
      </c>
      <c r="AI1018" s="1" t="str">
        <f t="shared" si="61"/>
        <v>Adulto</v>
      </c>
      <c r="AJ1018" s="17">
        <f t="shared" si="62"/>
        <v>253.84343509380798</v>
      </c>
      <c r="AK1018" s="17">
        <f t="shared" si="63"/>
        <v>2122.0065649061921</v>
      </c>
    </row>
    <row r="1019" spans="1:37" x14ac:dyDescent="0.25">
      <c r="A1019" s="3" t="s">
        <v>1933</v>
      </c>
      <c r="B1019" s="1" t="s">
        <v>2542</v>
      </c>
      <c r="C1019" s="1" t="s">
        <v>2545</v>
      </c>
      <c r="D1019" s="1" t="s">
        <v>2552</v>
      </c>
      <c r="E1019" s="9">
        <v>19899</v>
      </c>
      <c r="F1019" s="10">
        <v>55</v>
      </c>
      <c r="G1019" s="1" t="s">
        <v>2553</v>
      </c>
      <c r="H1019" s="1" t="s">
        <v>2562</v>
      </c>
      <c r="I1019" s="1" t="s">
        <v>2564</v>
      </c>
      <c r="J1019" s="11" t="s">
        <v>4467</v>
      </c>
      <c r="K1019" s="9">
        <v>45287</v>
      </c>
      <c r="L1019" s="1" t="s">
        <v>5069</v>
      </c>
      <c r="M1019" s="1" t="s">
        <v>2563</v>
      </c>
      <c r="N1019" s="11" t="s">
        <v>5155</v>
      </c>
      <c r="O1019" s="1" t="s">
        <v>5275</v>
      </c>
      <c r="P1019" s="1" t="s">
        <v>5282</v>
      </c>
      <c r="Q1019" s="1" t="s">
        <v>5286</v>
      </c>
      <c r="R1019" s="11">
        <v>608.97</v>
      </c>
      <c r="S1019" s="1" t="s">
        <v>5290</v>
      </c>
      <c r="T1019" s="1" t="s">
        <v>5293</v>
      </c>
      <c r="U1019" s="12">
        <v>0.1532368872599249</v>
      </c>
      <c r="V1019" s="11">
        <v>773.86</v>
      </c>
      <c r="W1019" s="1" t="s">
        <v>5294</v>
      </c>
      <c r="X1019" s="1" t="s">
        <v>5294</v>
      </c>
      <c r="Y1019" s="10">
        <v>268</v>
      </c>
      <c r="Z1019" s="10">
        <v>10</v>
      </c>
      <c r="AA1019" s="1" t="s">
        <v>5298</v>
      </c>
      <c r="AB1019" s="1">
        <v>3</v>
      </c>
      <c r="AC1019" s="10">
        <v>8</v>
      </c>
      <c r="AD1019" s="10">
        <v>4</v>
      </c>
      <c r="AE1019" s="1" t="s">
        <v>5303</v>
      </c>
      <c r="AF1019" s="1" t="s">
        <v>5295</v>
      </c>
      <c r="AG1019" s="1">
        <v>3</v>
      </c>
      <c r="AH1019" s="17">
        <f t="shared" si="60"/>
        <v>1382.83</v>
      </c>
      <c r="AI1019" s="1" t="str">
        <f t="shared" si="61"/>
        <v>Adulto</v>
      </c>
      <c r="AJ1019" s="17">
        <f t="shared" si="62"/>
        <v>211.90056480964193</v>
      </c>
      <c r="AK1019" s="17">
        <f t="shared" si="63"/>
        <v>1170.9294351903579</v>
      </c>
    </row>
    <row r="1020" spans="1:37" x14ac:dyDescent="0.25">
      <c r="A1020" s="4" t="s">
        <v>1936</v>
      </c>
      <c r="B1020" s="2" t="s">
        <v>2537</v>
      </c>
      <c r="C1020" s="2" t="s">
        <v>2549</v>
      </c>
      <c r="D1020" s="2" t="s">
        <v>2552</v>
      </c>
      <c r="E1020" s="13">
        <v>37914</v>
      </c>
      <c r="F1020" s="14">
        <v>64</v>
      </c>
      <c r="G1020" s="2" t="s">
        <v>2554</v>
      </c>
      <c r="H1020" s="2" t="s">
        <v>2559</v>
      </c>
      <c r="I1020" s="2" t="s">
        <v>2566</v>
      </c>
      <c r="J1020" s="15" t="s">
        <v>4470</v>
      </c>
      <c r="K1020" s="13">
        <v>44949</v>
      </c>
      <c r="L1020" s="2" t="s">
        <v>5068</v>
      </c>
      <c r="M1020" s="2" t="s">
        <v>2563</v>
      </c>
      <c r="N1020" s="15" t="s">
        <v>5207</v>
      </c>
      <c r="O1020" s="2" t="s">
        <v>5278</v>
      </c>
      <c r="P1020" s="2" t="s">
        <v>5281</v>
      </c>
      <c r="Q1020" s="2" t="s">
        <v>5284</v>
      </c>
      <c r="R1020" s="15">
        <v>887.95</v>
      </c>
      <c r="S1020" s="2" t="s">
        <v>5289</v>
      </c>
      <c r="T1020" s="2" t="s">
        <v>5291</v>
      </c>
      <c r="U1020" s="16">
        <v>0.71206157765787825</v>
      </c>
      <c r="V1020" s="15">
        <v>269.54000000000002</v>
      </c>
      <c r="W1020" s="2" t="s">
        <v>5294</v>
      </c>
      <c r="X1020" s="2" t="s">
        <v>5294</v>
      </c>
      <c r="Y1020" s="14">
        <v>128</v>
      </c>
      <c r="Z1020" s="14">
        <v>1</v>
      </c>
      <c r="AA1020" s="2" t="s">
        <v>5296</v>
      </c>
      <c r="AB1020" s="2">
        <v>1</v>
      </c>
      <c r="AC1020" s="14">
        <v>0</v>
      </c>
      <c r="AD1020" s="14">
        <v>8</v>
      </c>
      <c r="AE1020" s="2" t="s">
        <v>5301</v>
      </c>
      <c r="AF1020" s="2" t="s">
        <v>5295</v>
      </c>
      <c r="AG1020" s="2">
        <v>2</v>
      </c>
      <c r="AH1020" s="23">
        <f t="shared" si="60"/>
        <v>1157.49</v>
      </c>
      <c r="AI1020" s="2" t="str">
        <f t="shared" si="61"/>
        <v>Adulto</v>
      </c>
      <c r="AJ1020" s="23">
        <f t="shared" si="62"/>
        <v>824.20415552321754</v>
      </c>
      <c r="AK1020" s="17">
        <f t="shared" si="63"/>
        <v>333.28584447678247</v>
      </c>
    </row>
    <row r="1021" spans="1:37" x14ac:dyDescent="0.25">
      <c r="A1021" s="3" t="s">
        <v>1937</v>
      </c>
      <c r="B1021" s="1" t="s">
        <v>2538</v>
      </c>
      <c r="C1021" s="1" t="s">
        <v>2550</v>
      </c>
      <c r="D1021" s="1" t="s">
        <v>2551</v>
      </c>
      <c r="E1021" s="9">
        <v>43337</v>
      </c>
      <c r="F1021" s="10">
        <v>20</v>
      </c>
      <c r="G1021" s="1" t="s">
        <v>2556</v>
      </c>
      <c r="H1021" s="1" t="s">
        <v>2560</v>
      </c>
      <c r="I1021" s="1" t="s">
        <v>2563</v>
      </c>
      <c r="J1021" s="11" t="s">
        <v>4471</v>
      </c>
      <c r="K1021" s="9">
        <v>45411</v>
      </c>
      <c r="L1021" s="1" t="s">
        <v>5068</v>
      </c>
      <c r="M1021" s="1" t="s">
        <v>5072</v>
      </c>
      <c r="N1021" s="11" t="s">
        <v>5258</v>
      </c>
      <c r="O1021" s="1" t="s">
        <v>5278</v>
      </c>
      <c r="P1021" s="1" t="s">
        <v>5279</v>
      </c>
      <c r="Q1021" s="1" t="s">
        <v>5287</v>
      </c>
      <c r="R1021" s="11">
        <v>1910</v>
      </c>
      <c r="S1021" s="1" t="s">
        <v>5290</v>
      </c>
      <c r="T1021" s="1" t="s">
        <v>5288</v>
      </c>
      <c r="U1021" s="12">
        <v>0.92628240433985076</v>
      </c>
      <c r="V1021" s="11">
        <v>232.98</v>
      </c>
      <c r="W1021" s="1" t="s">
        <v>5294</v>
      </c>
      <c r="X1021" s="1" t="s">
        <v>5294</v>
      </c>
      <c r="Y1021" s="10">
        <v>167</v>
      </c>
      <c r="Z1021" s="10">
        <v>6</v>
      </c>
      <c r="AA1021" s="1" t="s">
        <v>5296</v>
      </c>
      <c r="AB1021" s="1">
        <v>2</v>
      </c>
      <c r="AC1021" s="10">
        <v>0</v>
      </c>
      <c r="AD1021" s="10">
        <v>3</v>
      </c>
      <c r="AE1021" s="1" t="s">
        <v>5301</v>
      </c>
      <c r="AF1021" s="1" t="s">
        <v>5294</v>
      </c>
      <c r="AG1021" s="1">
        <v>4</v>
      </c>
      <c r="AH1021" s="17">
        <f t="shared" si="60"/>
        <v>2142.98</v>
      </c>
      <c r="AI1021" s="1" t="str">
        <f t="shared" si="61"/>
        <v>Adulto</v>
      </c>
      <c r="AJ1021" s="17">
        <f t="shared" si="62"/>
        <v>1985.0046668522134</v>
      </c>
      <c r="AK1021" s="17">
        <f t="shared" si="63"/>
        <v>157.97533314778661</v>
      </c>
    </row>
    <row r="1022" spans="1:37" x14ac:dyDescent="0.25">
      <c r="A1022" s="3" t="s">
        <v>1939</v>
      </c>
      <c r="B1022" s="1" t="s">
        <v>2540</v>
      </c>
      <c r="C1022" s="1" t="s">
        <v>2548</v>
      </c>
      <c r="D1022" s="1" t="s">
        <v>2551</v>
      </c>
      <c r="E1022" s="9">
        <v>26438</v>
      </c>
      <c r="F1022" s="10">
        <v>18</v>
      </c>
      <c r="G1022" s="1" t="s">
        <v>2555</v>
      </c>
      <c r="H1022" s="1" t="s">
        <v>2559</v>
      </c>
      <c r="I1022" s="1" t="s">
        <v>2565</v>
      </c>
      <c r="J1022" s="11" t="s">
        <v>4473</v>
      </c>
      <c r="K1022" s="9">
        <v>45549</v>
      </c>
      <c r="L1022" s="1" t="s">
        <v>5068</v>
      </c>
      <c r="M1022" s="1" t="s">
        <v>5071</v>
      </c>
      <c r="N1022" s="11" t="s">
        <v>5076</v>
      </c>
      <c r="O1022" s="1" t="s">
        <v>5278</v>
      </c>
      <c r="P1022" s="1" t="s">
        <v>5283</v>
      </c>
      <c r="Q1022" s="1" t="s">
        <v>5284</v>
      </c>
      <c r="R1022" s="11">
        <v>1158.21</v>
      </c>
      <c r="S1022" s="1" t="s">
        <v>5288</v>
      </c>
      <c r="T1022" s="1" t="s">
        <v>5288</v>
      </c>
      <c r="U1022" s="12">
        <v>0.92069902428574069</v>
      </c>
      <c r="V1022" s="11">
        <v>357.04</v>
      </c>
      <c r="W1022" s="1" t="s">
        <v>5294</v>
      </c>
      <c r="X1022" s="1" t="s">
        <v>5295</v>
      </c>
      <c r="Y1022" s="10">
        <v>116</v>
      </c>
      <c r="Z1022" s="10">
        <v>3</v>
      </c>
      <c r="AA1022" s="1" t="s">
        <v>5298</v>
      </c>
      <c r="AB1022" s="1">
        <v>1</v>
      </c>
      <c r="AC1022" s="10">
        <v>9</v>
      </c>
      <c r="AD1022" s="10">
        <v>2</v>
      </c>
      <c r="AE1022" s="1" t="s">
        <v>5300</v>
      </c>
      <c r="AF1022" s="1" t="s">
        <v>5295</v>
      </c>
      <c r="AG1022" s="1">
        <v>5</v>
      </c>
      <c r="AH1022" s="17">
        <f t="shared" si="60"/>
        <v>1515.25</v>
      </c>
      <c r="AI1022" s="1" t="str">
        <f t="shared" si="61"/>
        <v>Adulto</v>
      </c>
      <c r="AJ1022" s="17">
        <f t="shared" si="62"/>
        <v>1395.0891965489686</v>
      </c>
      <c r="AK1022" s="17">
        <f t="shared" si="63"/>
        <v>120.16080345103137</v>
      </c>
    </row>
    <row r="1023" spans="1:37" x14ac:dyDescent="0.25">
      <c r="A1023" s="4" t="s">
        <v>1940</v>
      </c>
      <c r="B1023" s="2" t="s">
        <v>2537</v>
      </c>
      <c r="C1023" s="2" t="s">
        <v>2545</v>
      </c>
      <c r="D1023" s="2" t="s">
        <v>2552</v>
      </c>
      <c r="E1023" s="13">
        <v>39327</v>
      </c>
      <c r="F1023" s="14">
        <v>51</v>
      </c>
      <c r="G1023" s="2" t="s">
        <v>2555</v>
      </c>
      <c r="H1023" s="2" t="s">
        <v>2558</v>
      </c>
      <c r="I1023" s="2" t="s">
        <v>2563</v>
      </c>
      <c r="J1023" s="15" t="s">
        <v>4474</v>
      </c>
      <c r="K1023" s="13">
        <v>45166</v>
      </c>
      <c r="L1023" s="2" t="s">
        <v>5069</v>
      </c>
      <c r="M1023" s="2" t="s">
        <v>5073</v>
      </c>
      <c r="N1023" s="15" t="s">
        <v>5267</v>
      </c>
      <c r="O1023" s="2" t="s">
        <v>5274</v>
      </c>
      <c r="P1023" s="2" t="s">
        <v>5283</v>
      </c>
      <c r="Q1023" s="2" t="s">
        <v>5284</v>
      </c>
      <c r="R1023" s="15">
        <v>818.63</v>
      </c>
      <c r="S1023" s="2" t="s">
        <v>5289</v>
      </c>
      <c r="T1023" s="2" t="s">
        <v>5291</v>
      </c>
      <c r="U1023" s="16">
        <v>0.23502437595087769</v>
      </c>
      <c r="V1023" s="15">
        <v>586.27</v>
      </c>
      <c r="W1023" s="2" t="s">
        <v>5294</v>
      </c>
      <c r="X1023" s="2" t="s">
        <v>5295</v>
      </c>
      <c r="Y1023" s="14">
        <v>122</v>
      </c>
      <c r="Z1023" s="14">
        <v>14</v>
      </c>
      <c r="AA1023" s="2" t="s">
        <v>5298</v>
      </c>
      <c r="AB1023" s="2">
        <v>4</v>
      </c>
      <c r="AC1023" s="14">
        <v>5</v>
      </c>
      <c r="AD1023" s="14">
        <v>5</v>
      </c>
      <c r="AE1023" s="2" t="s">
        <v>5303</v>
      </c>
      <c r="AF1023" s="2" t="s">
        <v>5295</v>
      </c>
      <c r="AG1023" s="2">
        <v>5</v>
      </c>
      <c r="AH1023" s="23">
        <f t="shared" si="60"/>
        <v>1404.9</v>
      </c>
      <c r="AI1023" s="2" t="str">
        <f t="shared" si="61"/>
        <v>Adulto</v>
      </c>
      <c r="AJ1023" s="23">
        <f t="shared" si="62"/>
        <v>330.18574577338808</v>
      </c>
      <c r="AK1023" s="17">
        <f t="shared" si="63"/>
        <v>1074.714254226612</v>
      </c>
    </row>
    <row r="1024" spans="1:37" x14ac:dyDescent="0.25">
      <c r="A1024" s="4" t="s">
        <v>1942</v>
      </c>
      <c r="B1024" s="2" t="s">
        <v>2535</v>
      </c>
      <c r="C1024" s="2" t="s">
        <v>2544</v>
      </c>
      <c r="D1024" s="2" t="s">
        <v>2552</v>
      </c>
      <c r="E1024" s="13">
        <v>23857</v>
      </c>
      <c r="F1024" s="14">
        <v>20</v>
      </c>
      <c r="G1024" s="2" t="s">
        <v>2554</v>
      </c>
      <c r="H1024" s="2" t="s">
        <v>2558</v>
      </c>
      <c r="I1024" s="2" t="s">
        <v>2564</v>
      </c>
      <c r="J1024" s="15" t="s">
        <v>4476</v>
      </c>
      <c r="K1024" s="13">
        <v>45023</v>
      </c>
      <c r="L1024" s="2" t="s">
        <v>5069</v>
      </c>
      <c r="M1024" s="2" t="s">
        <v>5073</v>
      </c>
      <c r="N1024" s="15" t="s">
        <v>5232</v>
      </c>
      <c r="O1024" s="2" t="s">
        <v>5275</v>
      </c>
      <c r="P1024" s="2" t="s">
        <v>5280</v>
      </c>
      <c r="Q1024" s="2" t="s">
        <v>5285</v>
      </c>
      <c r="R1024" s="15">
        <v>210.14</v>
      </c>
      <c r="S1024" s="2" t="s">
        <v>5290</v>
      </c>
      <c r="T1024" s="2" t="s">
        <v>5288</v>
      </c>
      <c r="U1024" s="16">
        <v>0.8728480719739582</v>
      </c>
      <c r="V1024" s="15">
        <v>741.51</v>
      </c>
      <c r="W1024" s="2" t="s">
        <v>5294</v>
      </c>
      <c r="X1024" s="2" t="s">
        <v>5294</v>
      </c>
      <c r="Y1024" s="14">
        <v>225</v>
      </c>
      <c r="Z1024" s="14">
        <v>8</v>
      </c>
      <c r="AA1024" s="2" t="s">
        <v>5296</v>
      </c>
      <c r="AB1024" s="2">
        <v>4</v>
      </c>
      <c r="AC1024" s="14">
        <v>7</v>
      </c>
      <c r="AD1024" s="14">
        <v>1</v>
      </c>
      <c r="AE1024" s="2" t="s">
        <v>5302</v>
      </c>
      <c r="AF1024" s="2" t="s">
        <v>5295</v>
      </c>
      <c r="AG1024" s="2">
        <v>3</v>
      </c>
      <c r="AH1024" s="23">
        <f t="shared" si="60"/>
        <v>951.65</v>
      </c>
      <c r="AI1024" s="2" t="str">
        <f t="shared" si="61"/>
        <v>Adulto</v>
      </c>
      <c r="AJ1024" s="23">
        <f t="shared" si="62"/>
        <v>830.64586769401728</v>
      </c>
      <c r="AK1024" s="17">
        <f t="shared" si="63"/>
        <v>121.00413230598269</v>
      </c>
    </row>
    <row r="1025" spans="1:37" x14ac:dyDescent="0.25">
      <c r="A1025" s="3" t="s">
        <v>1945</v>
      </c>
      <c r="B1025" s="1" t="s">
        <v>2535</v>
      </c>
      <c r="C1025" s="1" t="s">
        <v>2544</v>
      </c>
      <c r="D1025" s="1" t="s">
        <v>2552</v>
      </c>
      <c r="E1025" s="9">
        <v>32742</v>
      </c>
      <c r="F1025" s="10">
        <v>26</v>
      </c>
      <c r="G1025" s="1" t="s">
        <v>2554</v>
      </c>
      <c r="H1025" s="1" t="s">
        <v>2558</v>
      </c>
      <c r="I1025" s="1" t="s">
        <v>2563</v>
      </c>
      <c r="J1025" s="11" t="s">
        <v>4479</v>
      </c>
      <c r="K1025" s="9">
        <v>45574</v>
      </c>
      <c r="L1025" s="1" t="s">
        <v>5069</v>
      </c>
      <c r="M1025" s="1" t="s">
        <v>2563</v>
      </c>
      <c r="N1025" s="11" t="s">
        <v>5090</v>
      </c>
      <c r="O1025" s="1" t="s">
        <v>5278</v>
      </c>
      <c r="P1025" s="1" t="s">
        <v>5279</v>
      </c>
      <c r="Q1025" s="1" t="s">
        <v>5287</v>
      </c>
      <c r="R1025" s="11">
        <v>92.49</v>
      </c>
      <c r="S1025" s="1" t="s">
        <v>5288</v>
      </c>
      <c r="T1025" s="1" t="s">
        <v>5288</v>
      </c>
      <c r="U1025" s="12">
        <v>0.92702952404661132</v>
      </c>
      <c r="V1025" s="11">
        <v>483.67</v>
      </c>
      <c r="W1025" s="1" t="s">
        <v>5295</v>
      </c>
      <c r="X1025" s="1" t="s">
        <v>5294</v>
      </c>
      <c r="Y1025" s="10">
        <v>84</v>
      </c>
      <c r="Z1025" s="10">
        <v>5</v>
      </c>
      <c r="AA1025" s="1" t="s">
        <v>5298</v>
      </c>
      <c r="AB1025" s="1">
        <v>3</v>
      </c>
      <c r="AC1025" s="10">
        <v>6</v>
      </c>
      <c r="AD1025" s="10">
        <v>2</v>
      </c>
      <c r="AE1025" s="1" t="s">
        <v>5300</v>
      </c>
      <c r="AF1025" s="1" t="s">
        <v>5295</v>
      </c>
      <c r="AG1025" s="1">
        <v>3</v>
      </c>
      <c r="AH1025" s="17">
        <f t="shared" si="60"/>
        <v>576.16</v>
      </c>
      <c r="AI1025" s="1" t="str">
        <f t="shared" si="61"/>
        <v>Adulto</v>
      </c>
      <c r="AJ1025" s="17">
        <f t="shared" si="62"/>
        <v>534.11733057469553</v>
      </c>
      <c r="AK1025" s="17">
        <f t="shared" si="63"/>
        <v>42.042669425304439</v>
      </c>
    </row>
    <row r="1026" spans="1:37" x14ac:dyDescent="0.25">
      <c r="A1026" s="4" t="s">
        <v>1946</v>
      </c>
      <c r="B1026" s="2" t="s">
        <v>2542</v>
      </c>
      <c r="C1026" s="2" t="s">
        <v>2550</v>
      </c>
      <c r="D1026" s="2" t="s">
        <v>2552</v>
      </c>
      <c r="E1026" s="13">
        <v>25493</v>
      </c>
      <c r="F1026" s="14">
        <v>25</v>
      </c>
      <c r="G1026" s="2" t="s">
        <v>2554</v>
      </c>
      <c r="H1026" s="2" t="s">
        <v>2559</v>
      </c>
      <c r="I1026" s="2" t="s">
        <v>2566</v>
      </c>
      <c r="J1026" s="15" t="s">
        <v>4480</v>
      </c>
      <c r="K1026" s="13">
        <v>45166</v>
      </c>
      <c r="L1026" s="2" t="s">
        <v>5069</v>
      </c>
      <c r="M1026" s="2" t="s">
        <v>5073</v>
      </c>
      <c r="N1026" s="15" t="s">
        <v>5194</v>
      </c>
      <c r="O1026" s="2" t="s">
        <v>5274</v>
      </c>
      <c r="P1026" s="2" t="s">
        <v>5282</v>
      </c>
      <c r="Q1026" s="2" t="s">
        <v>5287</v>
      </c>
      <c r="R1026" s="15">
        <v>2841.55</v>
      </c>
      <c r="S1026" s="2" t="s">
        <v>5288</v>
      </c>
      <c r="T1026" s="2" t="s">
        <v>5291</v>
      </c>
      <c r="U1026" s="16">
        <v>7.8115364824972944E-2</v>
      </c>
      <c r="V1026" s="15">
        <v>791.31</v>
      </c>
      <c r="W1026" s="2" t="s">
        <v>5294</v>
      </c>
      <c r="X1026" s="2" t="s">
        <v>5295</v>
      </c>
      <c r="Y1026" s="14">
        <v>217</v>
      </c>
      <c r="Z1026" s="14">
        <v>1</v>
      </c>
      <c r="AA1026" s="2" t="s">
        <v>5298</v>
      </c>
      <c r="AB1026" s="2">
        <v>4</v>
      </c>
      <c r="AC1026" s="14">
        <v>1</v>
      </c>
      <c r="AD1026" s="14">
        <v>4</v>
      </c>
      <c r="AE1026" s="2" t="s">
        <v>5303</v>
      </c>
      <c r="AF1026" s="2" t="s">
        <v>5295</v>
      </c>
      <c r="AG1026" s="2">
        <v>1</v>
      </c>
      <c r="AH1026" s="23">
        <f t="shared" ref="AH1026:AH1089" si="64">R1026+V1026</f>
        <v>3632.86</v>
      </c>
      <c r="AI1026" s="2" t="str">
        <f t="shared" ref="AI1026:AI1089" si="65">IF(F1026&lt;15,"Niño",IF(F1026&lt;65,"Adulto","Adulto Mayor"))</f>
        <v>Adulto</v>
      </c>
      <c r="AJ1026" s="23">
        <f t="shared" ref="AJ1026:AJ1089" si="66">AH1026*U1026</f>
        <v>283.78218425805125</v>
      </c>
      <c r="AK1026" s="17">
        <f t="shared" si="63"/>
        <v>3349.0778157419491</v>
      </c>
    </row>
    <row r="1027" spans="1:37" x14ac:dyDescent="0.25">
      <c r="A1027" s="4" t="s">
        <v>1948</v>
      </c>
      <c r="B1027" s="2" t="s">
        <v>2538</v>
      </c>
      <c r="C1027" s="2" t="s">
        <v>2546</v>
      </c>
      <c r="D1027" s="2" t="s">
        <v>2552</v>
      </c>
      <c r="E1027" s="13">
        <v>22687</v>
      </c>
      <c r="F1027" s="14">
        <v>41</v>
      </c>
      <c r="G1027" s="2" t="s">
        <v>2557</v>
      </c>
      <c r="H1027" s="2" t="s">
        <v>2561</v>
      </c>
      <c r="I1027" s="2" t="s">
        <v>2564</v>
      </c>
      <c r="J1027" s="15" t="s">
        <v>4482</v>
      </c>
      <c r="K1027" s="13">
        <v>45396</v>
      </c>
      <c r="L1027" s="2" t="s">
        <v>5069</v>
      </c>
      <c r="M1027" s="2" t="s">
        <v>5073</v>
      </c>
      <c r="N1027" s="15" t="s">
        <v>5156</v>
      </c>
      <c r="O1027" s="2" t="s">
        <v>5276</v>
      </c>
      <c r="P1027" s="2" t="s">
        <v>5283</v>
      </c>
      <c r="Q1027" s="2" t="s">
        <v>5287</v>
      </c>
      <c r="R1027" s="15">
        <v>2492.7800000000002</v>
      </c>
      <c r="S1027" s="2" t="s">
        <v>5289</v>
      </c>
      <c r="T1027" s="2" t="s">
        <v>5292</v>
      </c>
      <c r="U1027" s="16">
        <v>0.72359376198114012</v>
      </c>
      <c r="V1027" s="15">
        <v>487.91</v>
      </c>
      <c r="W1027" s="2" t="s">
        <v>5295</v>
      </c>
      <c r="X1027" s="2" t="s">
        <v>5295</v>
      </c>
      <c r="Y1027" s="14">
        <v>89</v>
      </c>
      <c r="Z1027" s="14">
        <v>6</v>
      </c>
      <c r="AA1027" s="2" t="s">
        <v>5297</v>
      </c>
      <c r="AB1027" s="2">
        <v>2</v>
      </c>
      <c r="AC1027" s="14">
        <v>4</v>
      </c>
      <c r="AD1027" s="14">
        <v>5</v>
      </c>
      <c r="AE1027" s="2" t="s">
        <v>5301</v>
      </c>
      <c r="AF1027" s="2" t="s">
        <v>5295</v>
      </c>
      <c r="AG1027" s="2">
        <v>4</v>
      </c>
      <c r="AH1027" s="23">
        <f t="shared" si="64"/>
        <v>2980.69</v>
      </c>
      <c r="AI1027" s="2" t="str">
        <f t="shared" si="65"/>
        <v>Adulto</v>
      </c>
      <c r="AJ1027" s="23">
        <f t="shared" si="66"/>
        <v>2156.8086903995645</v>
      </c>
      <c r="AK1027" s="17">
        <f t="shared" ref="AK1027:AK1090" si="67">AH1027-AJ1027</f>
        <v>823.88130960043554</v>
      </c>
    </row>
    <row r="1028" spans="1:37" x14ac:dyDescent="0.25">
      <c r="A1028" s="3" t="s">
        <v>1949</v>
      </c>
      <c r="B1028" s="1" t="s">
        <v>2538</v>
      </c>
      <c r="C1028" s="1" t="s">
        <v>2544</v>
      </c>
      <c r="D1028" s="1" t="s">
        <v>2551</v>
      </c>
      <c r="E1028" s="9">
        <v>38073</v>
      </c>
      <c r="F1028" s="10">
        <v>59</v>
      </c>
      <c r="G1028" s="1" t="s">
        <v>2553</v>
      </c>
      <c r="H1028" s="1" t="s">
        <v>2562</v>
      </c>
      <c r="I1028" s="1" t="s">
        <v>2564</v>
      </c>
      <c r="J1028" s="11" t="s">
        <v>4483</v>
      </c>
      <c r="K1028" s="9">
        <v>45503</v>
      </c>
      <c r="L1028" s="1" t="s">
        <v>5068</v>
      </c>
      <c r="M1028" s="1" t="s">
        <v>5074</v>
      </c>
      <c r="N1028" s="11" t="s">
        <v>5106</v>
      </c>
      <c r="O1028" s="1" t="s">
        <v>5278</v>
      </c>
      <c r="P1028" s="1" t="s">
        <v>5279</v>
      </c>
      <c r="Q1028" s="1" t="s">
        <v>5287</v>
      </c>
      <c r="R1028" s="11">
        <v>2895.19</v>
      </c>
      <c r="S1028" s="1" t="s">
        <v>5288</v>
      </c>
      <c r="T1028" s="1" t="s">
        <v>5293</v>
      </c>
      <c r="U1028" s="12">
        <v>3.34473099323912E-2</v>
      </c>
      <c r="V1028" s="11">
        <v>547.16999999999996</v>
      </c>
      <c r="W1028" s="1" t="s">
        <v>5295</v>
      </c>
      <c r="X1028" s="1" t="s">
        <v>5294</v>
      </c>
      <c r="Y1028" s="10">
        <v>267</v>
      </c>
      <c r="Z1028" s="10">
        <v>2</v>
      </c>
      <c r="AA1028" s="1" t="s">
        <v>5298</v>
      </c>
      <c r="AB1028" s="1">
        <v>3</v>
      </c>
      <c r="AC1028" s="10">
        <v>5</v>
      </c>
      <c r="AD1028" s="10">
        <v>2</v>
      </c>
      <c r="AE1028" s="1" t="s">
        <v>5303</v>
      </c>
      <c r="AF1028" s="1" t="s">
        <v>5295</v>
      </c>
      <c r="AG1028" s="1">
        <v>3</v>
      </c>
      <c r="AH1028" s="17">
        <f t="shared" si="64"/>
        <v>3442.36</v>
      </c>
      <c r="AI1028" s="1" t="str">
        <f t="shared" si="65"/>
        <v>Adulto</v>
      </c>
      <c r="AJ1028" s="17">
        <f t="shared" si="66"/>
        <v>115.13768181886617</v>
      </c>
      <c r="AK1028" s="17">
        <f t="shared" si="67"/>
        <v>3327.2223181811341</v>
      </c>
    </row>
    <row r="1029" spans="1:37" x14ac:dyDescent="0.25">
      <c r="A1029" s="4" t="s">
        <v>1950</v>
      </c>
      <c r="B1029" s="2" t="s">
        <v>2538</v>
      </c>
      <c r="C1029" s="2" t="s">
        <v>2550</v>
      </c>
      <c r="D1029" s="2" t="s">
        <v>2552</v>
      </c>
      <c r="E1029" s="13">
        <v>38374</v>
      </c>
      <c r="F1029" s="14">
        <v>45</v>
      </c>
      <c r="G1029" s="2" t="s">
        <v>2556</v>
      </c>
      <c r="H1029" s="2" t="s">
        <v>2558</v>
      </c>
      <c r="I1029" s="2" t="s">
        <v>2564</v>
      </c>
      <c r="J1029" s="15" t="s">
        <v>4484</v>
      </c>
      <c r="K1029" s="13">
        <v>45312</v>
      </c>
      <c r="L1029" s="2" t="s">
        <v>5069</v>
      </c>
      <c r="M1029" s="2" t="s">
        <v>5073</v>
      </c>
      <c r="N1029" s="15" t="s">
        <v>5115</v>
      </c>
      <c r="O1029" s="2" t="s">
        <v>5278</v>
      </c>
      <c r="P1029" s="2" t="s">
        <v>5281</v>
      </c>
      <c r="Q1029" s="2" t="s">
        <v>5285</v>
      </c>
      <c r="R1029" s="15">
        <v>1625.66</v>
      </c>
      <c r="S1029" s="2" t="s">
        <v>5288</v>
      </c>
      <c r="T1029" s="2" t="s">
        <v>5293</v>
      </c>
      <c r="U1029" s="16">
        <v>0.75283090397363739</v>
      </c>
      <c r="V1029" s="15">
        <v>494.86</v>
      </c>
      <c r="W1029" s="2" t="s">
        <v>5294</v>
      </c>
      <c r="X1029" s="2" t="s">
        <v>5294</v>
      </c>
      <c r="Y1029" s="14">
        <v>75</v>
      </c>
      <c r="Z1029" s="14">
        <v>3</v>
      </c>
      <c r="AA1029" s="2" t="s">
        <v>5296</v>
      </c>
      <c r="AB1029" s="2">
        <v>3</v>
      </c>
      <c r="AC1029" s="14">
        <v>1</v>
      </c>
      <c r="AD1029" s="14">
        <v>6</v>
      </c>
      <c r="AE1029" s="2" t="s">
        <v>5303</v>
      </c>
      <c r="AF1029" s="2" t="s">
        <v>5294</v>
      </c>
      <c r="AG1029" s="2">
        <v>0</v>
      </c>
      <c r="AH1029" s="23">
        <f t="shared" si="64"/>
        <v>2120.52</v>
      </c>
      <c r="AI1029" s="2" t="str">
        <f t="shared" si="65"/>
        <v>Adulto</v>
      </c>
      <c r="AJ1029" s="23">
        <f t="shared" si="66"/>
        <v>1596.3929884941776</v>
      </c>
      <c r="AK1029" s="17">
        <f t="shared" si="67"/>
        <v>524.12701150582234</v>
      </c>
    </row>
    <row r="1030" spans="1:37" x14ac:dyDescent="0.25">
      <c r="A1030" s="3" t="s">
        <v>1951</v>
      </c>
      <c r="B1030" s="1" t="s">
        <v>2540</v>
      </c>
      <c r="C1030" s="1" t="s">
        <v>2548</v>
      </c>
      <c r="D1030" s="1" t="s">
        <v>2551</v>
      </c>
      <c r="E1030" s="9">
        <v>41017</v>
      </c>
      <c r="F1030" s="10">
        <v>41</v>
      </c>
      <c r="G1030" s="1" t="s">
        <v>2557</v>
      </c>
      <c r="H1030" s="1" t="s">
        <v>2561</v>
      </c>
      <c r="I1030" s="1" t="s">
        <v>2564</v>
      </c>
      <c r="J1030" s="11" t="s">
        <v>4485</v>
      </c>
      <c r="K1030" s="9">
        <v>45181</v>
      </c>
      <c r="L1030" s="1" t="s">
        <v>5069</v>
      </c>
      <c r="M1030" s="1" t="s">
        <v>2563</v>
      </c>
      <c r="N1030" s="11" t="s">
        <v>5222</v>
      </c>
      <c r="O1030" s="1" t="s">
        <v>5277</v>
      </c>
      <c r="P1030" s="1" t="s">
        <v>5280</v>
      </c>
      <c r="Q1030" s="1" t="s">
        <v>5284</v>
      </c>
      <c r="R1030" s="11">
        <v>1602.05</v>
      </c>
      <c r="S1030" s="1" t="s">
        <v>5289</v>
      </c>
      <c r="T1030" s="1" t="s">
        <v>5292</v>
      </c>
      <c r="U1030" s="12">
        <v>0.36120257778249609</v>
      </c>
      <c r="V1030" s="11">
        <v>248.54</v>
      </c>
      <c r="W1030" s="1" t="s">
        <v>5295</v>
      </c>
      <c r="X1030" s="1" t="s">
        <v>5294</v>
      </c>
      <c r="Y1030" s="10">
        <v>68</v>
      </c>
      <c r="Z1030" s="10">
        <v>1</v>
      </c>
      <c r="AA1030" s="1" t="s">
        <v>5296</v>
      </c>
      <c r="AB1030" s="1">
        <v>2</v>
      </c>
      <c r="AC1030" s="10">
        <v>2</v>
      </c>
      <c r="AD1030" s="10">
        <v>8</v>
      </c>
      <c r="AE1030" s="1" t="s">
        <v>5299</v>
      </c>
      <c r="AF1030" s="1" t="s">
        <v>5294</v>
      </c>
      <c r="AG1030" s="1">
        <v>1</v>
      </c>
      <c r="AH1030" s="17">
        <f t="shared" si="64"/>
        <v>1850.59</v>
      </c>
      <c r="AI1030" s="1" t="str">
        <f t="shared" si="65"/>
        <v>Adulto</v>
      </c>
      <c r="AJ1030" s="17">
        <f t="shared" si="66"/>
        <v>668.4378784185094</v>
      </c>
      <c r="AK1030" s="17">
        <f t="shared" si="67"/>
        <v>1182.1521215814905</v>
      </c>
    </row>
    <row r="1031" spans="1:37" x14ac:dyDescent="0.25">
      <c r="A1031" s="4" t="s">
        <v>1952</v>
      </c>
      <c r="B1031" s="2" t="s">
        <v>2542</v>
      </c>
      <c r="C1031" s="2" t="s">
        <v>2546</v>
      </c>
      <c r="D1031" s="2" t="s">
        <v>2552</v>
      </c>
      <c r="E1031" s="13">
        <v>18955</v>
      </c>
      <c r="F1031" s="14">
        <v>38</v>
      </c>
      <c r="G1031" s="2" t="s">
        <v>2556</v>
      </c>
      <c r="H1031" s="2" t="s">
        <v>2562</v>
      </c>
      <c r="I1031" s="2" t="s">
        <v>2565</v>
      </c>
      <c r="J1031" s="15" t="s">
        <v>4486</v>
      </c>
      <c r="K1031" s="13">
        <v>45195</v>
      </c>
      <c r="L1031" s="2" t="s">
        <v>5067</v>
      </c>
      <c r="M1031" s="2" t="s">
        <v>5074</v>
      </c>
      <c r="N1031" s="15" t="s">
        <v>5109</v>
      </c>
      <c r="O1031" s="2" t="s">
        <v>5274</v>
      </c>
      <c r="P1031" s="2" t="s">
        <v>5281</v>
      </c>
      <c r="Q1031" s="2" t="s">
        <v>5285</v>
      </c>
      <c r="R1031" s="15">
        <v>1133.8800000000001</v>
      </c>
      <c r="S1031" s="2" t="s">
        <v>5290</v>
      </c>
      <c r="T1031" s="2" t="s">
        <v>5293</v>
      </c>
      <c r="U1031" s="16">
        <v>0.24937181656547261</v>
      </c>
      <c r="V1031" s="15">
        <v>154.09</v>
      </c>
      <c r="W1031" s="2" t="s">
        <v>5295</v>
      </c>
      <c r="X1031" s="2" t="s">
        <v>5294</v>
      </c>
      <c r="Y1031" s="14">
        <v>297</v>
      </c>
      <c r="Z1031" s="14">
        <v>6</v>
      </c>
      <c r="AA1031" s="2" t="s">
        <v>5296</v>
      </c>
      <c r="AB1031" s="2">
        <v>3</v>
      </c>
      <c r="AC1031" s="14">
        <v>9</v>
      </c>
      <c r="AD1031" s="14">
        <v>5</v>
      </c>
      <c r="AE1031" s="2" t="s">
        <v>5303</v>
      </c>
      <c r="AF1031" s="2" t="s">
        <v>5295</v>
      </c>
      <c r="AG1031" s="2">
        <v>5</v>
      </c>
      <c r="AH1031" s="23">
        <f t="shared" si="64"/>
        <v>1287.97</v>
      </c>
      <c r="AI1031" s="2" t="str">
        <f t="shared" si="65"/>
        <v>Adulto</v>
      </c>
      <c r="AJ1031" s="23">
        <f t="shared" si="66"/>
        <v>321.18341858183175</v>
      </c>
      <c r="AK1031" s="17">
        <f t="shared" si="67"/>
        <v>966.78658141816823</v>
      </c>
    </row>
    <row r="1032" spans="1:37" x14ac:dyDescent="0.25">
      <c r="A1032" s="3" t="s">
        <v>1953</v>
      </c>
      <c r="B1032" s="1" t="s">
        <v>2535</v>
      </c>
      <c r="C1032" s="1" t="s">
        <v>2543</v>
      </c>
      <c r="D1032" s="1" t="s">
        <v>2552</v>
      </c>
      <c r="E1032" s="9">
        <v>32875</v>
      </c>
      <c r="F1032" s="10">
        <v>19</v>
      </c>
      <c r="G1032" s="1" t="s">
        <v>2556</v>
      </c>
      <c r="H1032" s="1" t="s">
        <v>2562</v>
      </c>
      <c r="I1032" s="1" t="s">
        <v>2563</v>
      </c>
      <c r="J1032" s="11" t="s">
        <v>4487</v>
      </c>
      <c r="K1032" s="9">
        <v>45379</v>
      </c>
      <c r="L1032" s="1" t="s">
        <v>5069</v>
      </c>
      <c r="M1032" s="1" t="s">
        <v>5071</v>
      </c>
      <c r="N1032" s="11" t="s">
        <v>5148</v>
      </c>
      <c r="O1032" s="1" t="s">
        <v>5274</v>
      </c>
      <c r="P1032" s="1" t="s">
        <v>5280</v>
      </c>
      <c r="Q1032" s="1" t="s">
        <v>5284</v>
      </c>
      <c r="R1032" s="11">
        <v>1305.5</v>
      </c>
      <c r="S1032" s="1" t="s">
        <v>5290</v>
      </c>
      <c r="T1032" s="1" t="s">
        <v>5292</v>
      </c>
      <c r="U1032" s="12">
        <v>0.57597225097016402</v>
      </c>
      <c r="V1032" s="11">
        <v>322.20999999999998</v>
      </c>
      <c r="W1032" s="1" t="s">
        <v>5294</v>
      </c>
      <c r="X1032" s="1" t="s">
        <v>5295</v>
      </c>
      <c r="Y1032" s="10">
        <v>159</v>
      </c>
      <c r="Z1032" s="10">
        <v>8</v>
      </c>
      <c r="AA1032" s="1" t="s">
        <v>5298</v>
      </c>
      <c r="AB1032" s="1">
        <v>1</v>
      </c>
      <c r="AC1032" s="10">
        <v>7</v>
      </c>
      <c r="AD1032" s="10">
        <v>7</v>
      </c>
      <c r="AE1032" s="1" t="s">
        <v>5303</v>
      </c>
      <c r="AF1032" s="1" t="s">
        <v>5295</v>
      </c>
      <c r="AG1032" s="1">
        <v>4</v>
      </c>
      <c r="AH1032" s="17">
        <f t="shared" si="64"/>
        <v>1627.71</v>
      </c>
      <c r="AI1032" s="1" t="str">
        <f t="shared" si="65"/>
        <v>Adulto</v>
      </c>
      <c r="AJ1032" s="17">
        <f t="shared" si="66"/>
        <v>937.51579262664575</v>
      </c>
      <c r="AK1032" s="17">
        <f t="shared" si="67"/>
        <v>690.19420737335429</v>
      </c>
    </row>
    <row r="1033" spans="1:37" x14ac:dyDescent="0.25">
      <c r="A1033" s="3" t="s">
        <v>1955</v>
      </c>
      <c r="B1033" s="1" t="s">
        <v>2542</v>
      </c>
      <c r="C1033" s="1" t="s">
        <v>2550</v>
      </c>
      <c r="D1033" s="1" t="s">
        <v>2552</v>
      </c>
      <c r="E1033" s="9">
        <v>27126</v>
      </c>
      <c r="F1033" s="10">
        <v>21</v>
      </c>
      <c r="G1033" s="1" t="s">
        <v>2556</v>
      </c>
      <c r="H1033" s="1" t="s">
        <v>2559</v>
      </c>
      <c r="I1033" s="1" t="s">
        <v>2563</v>
      </c>
      <c r="J1033" s="11" t="s">
        <v>4489</v>
      </c>
      <c r="K1033" s="9">
        <v>45329</v>
      </c>
      <c r="L1033" s="1" t="s">
        <v>5067</v>
      </c>
      <c r="M1033" s="1" t="s">
        <v>5071</v>
      </c>
      <c r="N1033" s="11" t="s">
        <v>5269</v>
      </c>
      <c r="O1033" s="1" t="s">
        <v>5274</v>
      </c>
      <c r="P1033" s="1" t="s">
        <v>5281</v>
      </c>
      <c r="Q1033" s="1" t="s">
        <v>5286</v>
      </c>
      <c r="R1033" s="11">
        <v>498.68</v>
      </c>
      <c r="S1033" s="1" t="s">
        <v>5290</v>
      </c>
      <c r="T1033" s="1" t="s">
        <v>5288</v>
      </c>
      <c r="U1033" s="12">
        <v>0.8739392861999139</v>
      </c>
      <c r="V1033" s="11">
        <v>44.78</v>
      </c>
      <c r="W1033" s="1" t="s">
        <v>5295</v>
      </c>
      <c r="X1033" s="1" t="s">
        <v>5295</v>
      </c>
      <c r="Y1033" s="10">
        <v>218</v>
      </c>
      <c r="Z1033" s="10">
        <v>10</v>
      </c>
      <c r="AA1033" s="1" t="s">
        <v>5298</v>
      </c>
      <c r="AB1033" s="1">
        <v>4</v>
      </c>
      <c r="AC1033" s="10">
        <v>9</v>
      </c>
      <c r="AD1033" s="10">
        <v>6</v>
      </c>
      <c r="AE1033" s="1" t="s">
        <v>5301</v>
      </c>
      <c r="AF1033" s="1" t="s">
        <v>5294</v>
      </c>
      <c r="AG1033" s="1">
        <v>1</v>
      </c>
      <c r="AH1033" s="17">
        <f t="shared" si="64"/>
        <v>543.46</v>
      </c>
      <c r="AI1033" s="1" t="str">
        <f t="shared" si="65"/>
        <v>Adulto</v>
      </c>
      <c r="AJ1033" s="17">
        <f t="shared" si="66"/>
        <v>474.95104447820523</v>
      </c>
      <c r="AK1033" s="17">
        <f t="shared" si="67"/>
        <v>68.508955521794803</v>
      </c>
    </row>
    <row r="1034" spans="1:37" x14ac:dyDescent="0.25">
      <c r="A1034" s="4" t="s">
        <v>1956</v>
      </c>
      <c r="B1034" s="2" t="s">
        <v>2537</v>
      </c>
      <c r="C1034" s="2" t="s">
        <v>2544</v>
      </c>
      <c r="D1034" s="2" t="s">
        <v>2552</v>
      </c>
      <c r="E1034" s="13">
        <v>38672</v>
      </c>
      <c r="F1034" s="14">
        <v>15</v>
      </c>
      <c r="G1034" s="2" t="s">
        <v>2555</v>
      </c>
      <c r="H1034" s="2" t="s">
        <v>2559</v>
      </c>
      <c r="I1034" s="2" t="s">
        <v>2565</v>
      </c>
      <c r="J1034" s="15" t="s">
        <v>4490</v>
      </c>
      <c r="K1034" s="13">
        <v>45158</v>
      </c>
      <c r="L1034" s="2" t="s">
        <v>5067</v>
      </c>
      <c r="M1034" s="2" t="s">
        <v>5071</v>
      </c>
      <c r="N1034" s="15" t="s">
        <v>5181</v>
      </c>
      <c r="O1034" s="2" t="s">
        <v>5274</v>
      </c>
      <c r="P1034" s="2" t="s">
        <v>5283</v>
      </c>
      <c r="Q1034" s="2" t="s">
        <v>5284</v>
      </c>
      <c r="R1034" s="15">
        <v>1125.97</v>
      </c>
      <c r="S1034" s="2" t="s">
        <v>5288</v>
      </c>
      <c r="T1034" s="2" t="s">
        <v>5292</v>
      </c>
      <c r="U1034" s="16">
        <v>0.67600293573953418</v>
      </c>
      <c r="V1034" s="15">
        <v>411.44</v>
      </c>
      <c r="W1034" s="2" t="s">
        <v>5295</v>
      </c>
      <c r="X1034" s="2" t="s">
        <v>5295</v>
      </c>
      <c r="Y1034" s="14">
        <v>87</v>
      </c>
      <c r="Z1034" s="14">
        <v>4</v>
      </c>
      <c r="AA1034" s="2" t="s">
        <v>5296</v>
      </c>
      <c r="AB1034" s="2">
        <v>4</v>
      </c>
      <c r="AC1034" s="14">
        <v>0</v>
      </c>
      <c r="AD1034" s="14">
        <v>9</v>
      </c>
      <c r="AE1034" s="2" t="s">
        <v>5302</v>
      </c>
      <c r="AF1034" s="2" t="s">
        <v>5294</v>
      </c>
      <c r="AG1034" s="2">
        <v>0</v>
      </c>
      <c r="AH1034" s="23">
        <f t="shared" si="64"/>
        <v>1537.41</v>
      </c>
      <c r="AI1034" s="2" t="str">
        <f t="shared" si="65"/>
        <v>Adulto</v>
      </c>
      <c r="AJ1034" s="23">
        <f t="shared" si="66"/>
        <v>1039.2936734353173</v>
      </c>
      <c r="AK1034" s="17">
        <f t="shared" si="67"/>
        <v>498.11632656468282</v>
      </c>
    </row>
    <row r="1035" spans="1:37" x14ac:dyDescent="0.25">
      <c r="A1035" s="4" t="s">
        <v>1958</v>
      </c>
      <c r="B1035" s="2" t="s">
        <v>2533</v>
      </c>
      <c r="C1035" s="2" t="s">
        <v>2548</v>
      </c>
      <c r="D1035" s="2" t="s">
        <v>2552</v>
      </c>
      <c r="E1035" s="13">
        <v>34860</v>
      </c>
      <c r="F1035" s="14">
        <v>37</v>
      </c>
      <c r="G1035" s="2" t="s">
        <v>2553</v>
      </c>
      <c r="H1035" s="2" t="s">
        <v>2560</v>
      </c>
      <c r="I1035" s="2" t="s">
        <v>2564</v>
      </c>
      <c r="J1035" s="15" t="s">
        <v>4492</v>
      </c>
      <c r="K1035" s="13">
        <v>44987</v>
      </c>
      <c r="L1035" s="2" t="s">
        <v>5069</v>
      </c>
      <c r="M1035" s="2" t="s">
        <v>5072</v>
      </c>
      <c r="N1035" s="15" t="s">
        <v>5258</v>
      </c>
      <c r="O1035" s="2" t="s">
        <v>5274</v>
      </c>
      <c r="P1035" s="2" t="s">
        <v>5279</v>
      </c>
      <c r="Q1035" s="2" t="s">
        <v>5286</v>
      </c>
      <c r="R1035" s="15">
        <v>588.07000000000005</v>
      </c>
      <c r="S1035" s="2" t="s">
        <v>5288</v>
      </c>
      <c r="T1035" s="2" t="s">
        <v>5291</v>
      </c>
      <c r="U1035" s="16">
        <v>0.65013841197209066</v>
      </c>
      <c r="V1035" s="15">
        <v>421.99</v>
      </c>
      <c r="W1035" s="2" t="s">
        <v>5294</v>
      </c>
      <c r="X1035" s="2" t="s">
        <v>5295</v>
      </c>
      <c r="Y1035" s="14">
        <v>28</v>
      </c>
      <c r="Z1035" s="14">
        <v>7</v>
      </c>
      <c r="AA1035" s="2" t="s">
        <v>5297</v>
      </c>
      <c r="AB1035" s="2">
        <v>4</v>
      </c>
      <c r="AC1035" s="14">
        <v>0</v>
      </c>
      <c r="AD1035" s="14">
        <v>1</v>
      </c>
      <c r="AE1035" s="2" t="s">
        <v>5302</v>
      </c>
      <c r="AF1035" s="2" t="s">
        <v>5295</v>
      </c>
      <c r="AG1035" s="2">
        <v>4</v>
      </c>
      <c r="AH1035" s="23">
        <f t="shared" si="64"/>
        <v>1010.0600000000001</v>
      </c>
      <c r="AI1035" s="2" t="str">
        <f t="shared" si="65"/>
        <v>Adulto</v>
      </c>
      <c r="AJ1035" s="23">
        <f t="shared" si="66"/>
        <v>656.67880439652993</v>
      </c>
      <c r="AK1035" s="17">
        <f t="shared" si="67"/>
        <v>353.38119560347013</v>
      </c>
    </row>
    <row r="1036" spans="1:37" x14ac:dyDescent="0.25">
      <c r="A1036" s="3" t="s">
        <v>1959</v>
      </c>
      <c r="B1036" s="1" t="s">
        <v>2542</v>
      </c>
      <c r="C1036" s="1" t="s">
        <v>2549</v>
      </c>
      <c r="D1036" s="1" t="s">
        <v>2552</v>
      </c>
      <c r="E1036" s="9">
        <v>35282</v>
      </c>
      <c r="F1036" s="10">
        <v>46</v>
      </c>
      <c r="G1036" s="1" t="s">
        <v>2553</v>
      </c>
      <c r="H1036" s="1" t="s">
        <v>2562</v>
      </c>
      <c r="I1036" s="1" t="s">
        <v>2566</v>
      </c>
      <c r="J1036" s="11" t="s">
        <v>4493</v>
      </c>
      <c r="K1036" s="9">
        <v>45309</v>
      </c>
      <c r="L1036" s="1" t="s">
        <v>5067</v>
      </c>
      <c r="M1036" s="1" t="s">
        <v>5074</v>
      </c>
      <c r="N1036" s="11" t="s">
        <v>5241</v>
      </c>
      <c r="O1036" s="1" t="s">
        <v>5278</v>
      </c>
      <c r="P1036" s="1" t="s">
        <v>5279</v>
      </c>
      <c r="Q1036" s="1" t="s">
        <v>5287</v>
      </c>
      <c r="R1036" s="11">
        <v>2203.0700000000002</v>
      </c>
      <c r="S1036" s="1" t="s">
        <v>5288</v>
      </c>
      <c r="T1036" s="1" t="s">
        <v>5291</v>
      </c>
      <c r="U1036" s="12">
        <v>0.75014803517016471</v>
      </c>
      <c r="V1036" s="11">
        <v>688.18</v>
      </c>
      <c r="W1036" s="1" t="s">
        <v>5294</v>
      </c>
      <c r="X1036" s="1" t="s">
        <v>5295</v>
      </c>
      <c r="Y1036" s="10">
        <v>12</v>
      </c>
      <c r="Z1036" s="10">
        <v>0</v>
      </c>
      <c r="AA1036" s="1" t="s">
        <v>5298</v>
      </c>
      <c r="AB1036" s="1">
        <v>1</v>
      </c>
      <c r="AC1036" s="10">
        <v>8</v>
      </c>
      <c r="AD1036" s="10">
        <v>10</v>
      </c>
      <c r="AE1036" s="1" t="s">
        <v>5303</v>
      </c>
      <c r="AF1036" s="1" t="s">
        <v>5294</v>
      </c>
      <c r="AG1036" s="1">
        <v>0</v>
      </c>
      <c r="AH1036" s="17">
        <f t="shared" si="64"/>
        <v>2891.25</v>
      </c>
      <c r="AI1036" s="1" t="str">
        <f t="shared" si="65"/>
        <v>Adulto</v>
      </c>
      <c r="AJ1036" s="17">
        <f t="shared" si="66"/>
        <v>2168.8655066857386</v>
      </c>
      <c r="AK1036" s="17">
        <f t="shared" si="67"/>
        <v>722.38449331426136</v>
      </c>
    </row>
    <row r="1037" spans="1:37" x14ac:dyDescent="0.25">
      <c r="A1037" s="4" t="s">
        <v>1960</v>
      </c>
      <c r="B1037" s="2" t="s">
        <v>2537</v>
      </c>
      <c r="C1037" s="2" t="s">
        <v>2548</v>
      </c>
      <c r="D1037" s="2" t="s">
        <v>2552</v>
      </c>
      <c r="E1037" s="13">
        <v>43070</v>
      </c>
      <c r="F1037" s="14">
        <v>16</v>
      </c>
      <c r="G1037" s="2" t="s">
        <v>2555</v>
      </c>
      <c r="H1037" s="2" t="s">
        <v>2560</v>
      </c>
      <c r="I1037" s="2" t="s">
        <v>2564</v>
      </c>
      <c r="J1037" s="15" t="s">
        <v>4494</v>
      </c>
      <c r="K1037" s="13">
        <v>45239</v>
      </c>
      <c r="L1037" s="2" t="s">
        <v>5068</v>
      </c>
      <c r="M1037" s="2" t="s">
        <v>5073</v>
      </c>
      <c r="N1037" s="15" t="s">
        <v>5185</v>
      </c>
      <c r="O1037" s="2" t="s">
        <v>5276</v>
      </c>
      <c r="P1037" s="2" t="s">
        <v>5280</v>
      </c>
      <c r="Q1037" s="2" t="s">
        <v>5287</v>
      </c>
      <c r="R1037" s="15">
        <v>1972.18</v>
      </c>
      <c r="S1037" s="2" t="s">
        <v>5290</v>
      </c>
      <c r="T1037" s="2" t="s">
        <v>5293</v>
      </c>
      <c r="U1037" s="16">
        <v>0.93732858011510334</v>
      </c>
      <c r="V1037" s="15">
        <v>38.090000000000003</v>
      </c>
      <c r="W1037" s="2" t="s">
        <v>5294</v>
      </c>
      <c r="X1037" s="2" t="s">
        <v>5294</v>
      </c>
      <c r="Y1037" s="14">
        <v>62</v>
      </c>
      <c r="Z1037" s="14">
        <v>1</v>
      </c>
      <c r="AA1037" s="2" t="s">
        <v>5298</v>
      </c>
      <c r="AB1037" s="2">
        <v>4</v>
      </c>
      <c r="AC1037" s="14">
        <v>9</v>
      </c>
      <c r="AD1037" s="14">
        <v>9</v>
      </c>
      <c r="AE1037" s="2" t="s">
        <v>5299</v>
      </c>
      <c r="AF1037" s="2" t="s">
        <v>5295</v>
      </c>
      <c r="AG1037" s="2">
        <v>5</v>
      </c>
      <c r="AH1037" s="23">
        <f t="shared" si="64"/>
        <v>2010.27</v>
      </c>
      <c r="AI1037" s="2" t="str">
        <f t="shared" si="65"/>
        <v>Adulto</v>
      </c>
      <c r="AJ1037" s="23">
        <f t="shared" si="66"/>
        <v>1884.2835247479888</v>
      </c>
      <c r="AK1037" s="17">
        <f t="shared" si="67"/>
        <v>125.98647525201113</v>
      </c>
    </row>
    <row r="1038" spans="1:37" x14ac:dyDescent="0.25">
      <c r="A1038" s="3" t="s">
        <v>1967</v>
      </c>
      <c r="B1038" s="1" t="s">
        <v>2541</v>
      </c>
      <c r="C1038" s="1" t="s">
        <v>2550</v>
      </c>
      <c r="D1038" s="1" t="s">
        <v>2551</v>
      </c>
      <c r="E1038" s="9">
        <v>35902</v>
      </c>
      <c r="F1038" s="10">
        <v>15</v>
      </c>
      <c r="G1038" s="1" t="s">
        <v>2555</v>
      </c>
      <c r="H1038" s="1" t="s">
        <v>2558</v>
      </c>
      <c r="I1038" s="1" t="s">
        <v>2564</v>
      </c>
      <c r="J1038" s="11" t="s">
        <v>4501</v>
      </c>
      <c r="K1038" s="9">
        <v>45366</v>
      </c>
      <c r="L1038" s="1" t="s">
        <v>5069</v>
      </c>
      <c r="M1038" s="1" t="s">
        <v>5073</v>
      </c>
      <c r="N1038" s="11" t="s">
        <v>5107</v>
      </c>
      <c r="O1038" s="1" t="s">
        <v>5274</v>
      </c>
      <c r="P1038" s="1" t="s">
        <v>5281</v>
      </c>
      <c r="Q1038" s="1" t="s">
        <v>5287</v>
      </c>
      <c r="R1038" s="11">
        <v>2013.1</v>
      </c>
      <c r="S1038" s="1" t="s">
        <v>5288</v>
      </c>
      <c r="T1038" s="1" t="s">
        <v>5291</v>
      </c>
      <c r="U1038" s="12">
        <v>0.69954120490209148</v>
      </c>
      <c r="V1038" s="11">
        <v>386.46</v>
      </c>
      <c r="W1038" s="1" t="s">
        <v>5295</v>
      </c>
      <c r="X1038" s="1" t="s">
        <v>5295</v>
      </c>
      <c r="Y1038" s="10">
        <v>68</v>
      </c>
      <c r="Z1038" s="10">
        <v>0</v>
      </c>
      <c r="AA1038" s="1" t="s">
        <v>5298</v>
      </c>
      <c r="AB1038" s="1">
        <v>4</v>
      </c>
      <c r="AC1038" s="10">
        <v>1</v>
      </c>
      <c r="AD1038" s="10">
        <v>4</v>
      </c>
      <c r="AE1038" s="1" t="s">
        <v>5302</v>
      </c>
      <c r="AF1038" s="1" t="s">
        <v>5295</v>
      </c>
      <c r="AG1038" s="1">
        <v>3</v>
      </c>
      <c r="AH1038" s="17">
        <f t="shared" si="64"/>
        <v>2399.56</v>
      </c>
      <c r="AI1038" s="1" t="str">
        <f t="shared" si="65"/>
        <v>Adulto</v>
      </c>
      <c r="AJ1038" s="17">
        <f t="shared" si="66"/>
        <v>1678.5910936348625</v>
      </c>
      <c r="AK1038" s="17">
        <f t="shared" si="67"/>
        <v>720.9689063651374</v>
      </c>
    </row>
    <row r="1039" spans="1:37" x14ac:dyDescent="0.25">
      <c r="A1039" s="4" t="s">
        <v>1968</v>
      </c>
      <c r="B1039" s="2" t="s">
        <v>2538</v>
      </c>
      <c r="C1039" s="2" t="s">
        <v>2548</v>
      </c>
      <c r="D1039" s="2" t="s">
        <v>2552</v>
      </c>
      <c r="E1039" s="13">
        <v>34064</v>
      </c>
      <c r="F1039" s="14">
        <v>52</v>
      </c>
      <c r="G1039" s="2" t="s">
        <v>2557</v>
      </c>
      <c r="H1039" s="2" t="s">
        <v>2560</v>
      </c>
      <c r="I1039" s="2" t="s">
        <v>2563</v>
      </c>
      <c r="J1039" s="15" t="s">
        <v>4502</v>
      </c>
      <c r="K1039" s="13">
        <v>45450</v>
      </c>
      <c r="L1039" s="2" t="s">
        <v>5068</v>
      </c>
      <c r="M1039" s="2" t="s">
        <v>5074</v>
      </c>
      <c r="N1039" s="15" t="s">
        <v>5118</v>
      </c>
      <c r="O1039" s="2" t="s">
        <v>5276</v>
      </c>
      <c r="P1039" s="2" t="s">
        <v>5282</v>
      </c>
      <c r="Q1039" s="2" t="s">
        <v>5285</v>
      </c>
      <c r="R1039" s="15">
        <v>2429.34</v>
      </c>
      <c r="S1039" s="2" t="s">
        <v>5288</v>
      </c>
      <c r="T1039" s="2" t="s">
        <v>5291</v>
      </c>
      <c r="U1039" s="16">
        <v>0.53874957936189727</v>
      </c>
      <c r="V1039" s="15">
        <v>759.39</v>
      </c>
      <c r="W1039" s="2" t="s">
        <v>5294</v>
      </c>
      <c r="X1039" s="2" t="s">
        <v>5295</v>
      </c>
      <c r="Y1039" s="14">
        <v>68</v>
      </c>
      <c r="Z1039" s="14">
        <v>1</v>
      </c>
      <c r="AA1039" s="2" t="s">
        <v>5297</v>
      </c>
      <c r="AB1039" s="2">
        <v>1</v>
      </c>
      <c r="AC1039" s="14">
        <v>9</v>
      </c>
      <c r="AD1039" s="14">
        <v>7</v>
      </c>
      <c r="AE1039" s="2" t="s">
        <v>5301</v>
      </c>
      <c r="AF1039" s="2" t="s">
        <v>5294</v>
      </c>
      <c r="AG1039" s="2">
        <v>3</v>
      </c>
      <c r="AH1039" s="23">
        <f t="shared" si="64"/>
        <v>3188.73</v>
      </c>
      <c r="AI1039" s="2" t="str">
        <f t="shared" si="65"/>
        <v>Adulto</v>
      </c>
      <c r="AJ1039" s="23">
        <f t="shared" si="66"/>
        <v>1717.9269461986628</v>
      </c>
      <c r="AK1039" s="17">
        <f t="shared" si="67"/>
        <v>1470.8030538013372</v>
      </c>
    </row>
    <row r="1040" spans="1:37" x14ac:dyDescent="0.25">
      <c r="A1040" s="4" t="s">
        <v>1970</v>
      </c>
      <c r="B1040" s="2" t="s">
        <v>2539</v>
      </c>
      <c r="C1040" s="2" t="s">
        <v>2545</v>
      </c>
      <c r="D1040" s="2" t="s">
        <v>2552</v>
      </c>
      <c r="E1040" s="13">
        <v>25162</v>
      </c>
      <c r="F1040" s="14">
        <v>34</v>
      </c>
      <c r="G1040" s="2" t="s">
        <v>2556</v>
      </c>
      <c r="H1040" s="2" t="s">
        <v>2562</v>
      </c>
      <c r="I1040" s="2" t="s">
        <v>2564</v>
      </c>
      <c r="J1040" s="15" t="s">
        <v>4504</v>
      </c>
      <c r="K1040" s="13">
        <v>45463</v>
      </c>
      <c r="L1040" s="2" t="s">
        <v>5067</v>
      </c>
      <c r="M1040" s="2" t="s">
        <v>5072</v>
      </c>
      <c r="N1040" s="15" t="s">
        <v>5196</v>
      </c>
      <c r="O1040" s="2" t="s">
        <v>5278</v>
      </c>
      <c r="P1040" s="2" t="s">
        <v>5281</v>
      </c>
      <c r="Q1040" s="2" t="s">
        <v>5286</v>
      </c>
      <c r="R1040" s="15">
        <v>1752.53</v>
      </c>
      <c r="S1040" s="2" t="s">
        <v>5290</v>
      </c>
      <c r="T1040" s="2" t="s">
        <v>5293</v>
      </c>
      <c r="U1040" s="16">
        <v>0.56496088405298017</v>
      </c>
      <c r="V1040" s="15">
        <v>730.89</v>
      </c>
      <c r="W1040" s="2" t="s">
        <v>5295</v>
      </c>
      <c r="X1040" s="2" t="s">
        <v>5295</v>
      </c>
      <c r="Y1040" s="14">
        <v>284</v>
      </c>
      <c r="Z1040" s="14">
        <v>12</v>
      </c>
      <c r="AA1040" s="2" t="s">
        <v>5296</v>
      </c>
      <c r="AB1040" s="2">
        <v>3</v>
      </c>
      <c r="AC1040" s="14">
        <v>4</v>
      </c>
      <c r="AD1040" s="14">
        <v>7</v>
      </c>
      <c r="AE1040" s="2" t="s">
        <v>5302</v>
      </c>
      <c r="AF1040" s="2" t="s">
        <v>5294</v>
      </c>
      <c r="AG1040" s="2">
        <v>2</v>
      </c>
      <c r="AH1040" s="23">
        <f t="shared" si="64"/>
        <v>2483.42</v>
      </c>
      <c r="AI1040" s="2" t="str">
        <f t="shared" si="65"/>
        <v>Adulto</v>
      </c>
      <c r="AJ1040" s="23">
        <f t="shared" si="66"/>
        <v>1403.035158674852</v>
      </c>
      <c r="AK1040" s="17">
        <f t="shared" si="67"/>
        <v>1080.384841325148</v>
      </c>
    </row>
    <row r="1041" spans="1:37" x14ac:dyDescent="0.25">
      <c r="A1041" s="3" t="s">
        <v>1975</v>
      </c>
      <c r="B1041" s="1" t="s">
        <v>2542</v>
      </c>
      <c r="C1041" s="1" t="s">
        <v>2548</v>
      </c>
      <c r="D1041" s="1" t="s">
        <v>2551</v>
      </c>
      <c r="E1041" s="9">
        <v>27949</v>
      </c>
      <c r="F1041" s="10">
        <v>20</v>
      </c>
      <c r="G1041" s="1" t="s">
        <v>2553</v>
      </c>
      <c r="H1041" s="1" t="s">
        <v>2561</v>
      </c>
      <c r="I1041" s="1" t="s">
        <v>2566</v>
      </c>
      <c r="J1041" s="11" t="s">
        <v>4509</v>
      </c>
      <c r="K1041" s="9">
        <v>45437</v>
      </c>
      <c r="L1041" s="1" t="s">
        <v>5069</v>
      </c>
      <c r="M1041" s="1" t="s">
        <v>5072</v>
      </c>
      <c r="N1041" s="11" t="s">
        <v>5268</v>
      </c>
      <c r="O1041" s="1" t="s">
        <v>5275</v>
      </c>
      <c r="P1041" s="1" t="s">
        <v>5280</v>
      </c>
      <c r="Q1041" s="1" t="s">
        <v>5287</v>
      </c>
      <c r="R1041" s="11">
        <v>2922.94</v>
      </c>
      <c r="S1041" s="1" t="s">
        <v>5289</v>
      </c>
      <c r="T1041" s="1" t="s">
        <v>5292</v>
      </c>
      <c r="U1041" s="12">
        <v>8.197291895332004E-2</v>
      </c>
      <c r="V1041" s="11">
        <v>604.1</v>
      </c>
      <c r="W1041" s="1" t="s">
        <v>5294</v>
      </c>
      <c r="X1041" s="1" t="s">
        <v>5294</v>
      </c>
      <c r="Y1041" s="10">
        <v>262</v>
      </c>
      <c r="Z1041" s="10">
        <v>8</v>
      </c>
      <c r="AA1041" s="1" t="s">
        <v>5297</v>
      </c>
      <c r="AB1041" s="1">
        <v>2</v>
      </c>
      <c r="AC1041" s="10">
        <v>0</v>
      </c>
      <c r="AD1041" s="10">
        <v>3</v>
      </c>
      <c r="AE1041" s="1" t="s">
        <v>5300</v>
      </c>
      <c r="AF1041" s="1" t="s">
        <v>5294</v>
      </c>
      <c r="AG1041" s="1">
        <v>1</v>
      </c>
      <c r="AH1041" s="17">
        <f t="shared" si="64"/>
        <v>3527.04</v>
      </c>
      <c r="AI1041" s="1" t="str">
        <f t="shared" si="65"/>
        <v>Adulto</v>
      </c>
      <c r="AJ1041" s="17">
        <f t="shared" si="66"/>
        <v>289.12176406511793</v>
      </c>
      <c r="AK1041" s="17">
        <f t="shared" si="67"/>
        <v>3237.918235934882</v>
      </c>
    </row>
    <row r="1042" spans="1:37" x14ac:dyDescent="0.25">
      <c r="A1042" s="3" t="s">
        <v>1979</v>
      </c>
      <c r="B1042" s="1" t="s">
        <v>2536</v>
      </c>
      <c r="C1042" s="1" t="s">
        <v>2549</v>
      </c>
      <c r="D1042" s="1" t="s">
        <v>2552</v>
      </c>
      <c r="E1042" s="9">
        <v>30110</v>
      </c>
      <c r="F1042" s="10">
        <v>50</v>
      </c>
      <c r="G1042" s="1" t="s">
        <v>2555</v>
      </c>
      <c r="H1042" s="1" t="s">
        <v>2558</v>
      </c>
      <c r="I1042" s="1" t="s">
        <v>2565</v>
      </c>
      <c r="J1042" s="11" t="s">
        <v>4513</v>
      </c>
      <c r="K1042" s="9">
        <v>45213</v>
      </c>
      <c r="L1042" s="1" t="s">
        <v>5069</v>
      </c>
      <c r="M1042" s="1" t="s">
        <v>2563</v>
      </c>
      <c r="N1042" s="11" t="s">
        <v>5262</v>
      </c>
      <c r="O1042" s="1" t="s">
        <v>5277</v>
      </c>
      <c r="P1042" s="1" t="s">
        <v>5279</v>
      </c>
      <c r="Q1042" s="1" t="s">
        <v>5284</v>
      </c>
      <c r="R1042" s="11">
        <v>2042.69</v>
      </c>
      <c r="S1042" s="1" t="s">
        <v>5289</v>
      </c>
      <c r="T1042" s="1" t="s">
        <v>5291</v>
      </c>
      <c r="U1042" s="12">
        <v>3.0011049332989699E-3</v>
      </c>
      <c r="V1042" s="11">
        <v>479.84</v>
      </c>
      <c r="W1042" s="1" t="s">
        <v>5294</v>
      </c>
      <c r="X1042" s="1" t="s">
        <v>5295</v>
      </c>
      <c r="Y1042" s="10">
        <v>89</v>
      </c>
      <c r="Z1042" s="10">
        <v>3</v>
      </c>
      <c r="AA1042" s="1" t="s">
        <v>5298</v>
      </c>
      <c r="AB1042" s="1">
        <v>3</v>
      </c>
      <c r="AC1042" s="10">
        <v>6</v>
      </c>
      <c r="AD1042" s="10">
        <v>10</v>
      </c>
      <c r="AE1042" s="1" t="s">
        <v>5299</v>
      </c>
      <c r="AF1042" s="1" t="s">
        <v>5295</v>
      </c>
      <c r="AG1042" s="1">
        <v>3</v>
      </c>
      <c r="AH1042" s="17">
        <f t="shared" si="64"/>
        <v>2522.5300000000002</v>
      </c>
      <c r="AI1042" s="1" t="str">
        <f t="shared" si="65"/>
        <v>Adulto</v>
      </c>
      <c r="AJ1042" s="17">
        <f t="shared" si="66"/>
        <v>7.5703772273946512</v>
      </c>
      <c r="AK1042" s="17">
        <f t="shared" si="67"/>
        <v>2514.9596227726056</v>
      </c>
    </row>
    <row r="1043" spans="1:37" x14ac:dyDescent="0.25">
      <c r="A1043" s="3" t="s">
        <v>1981</v>
      </c>
      <c r="B1043" s="1" t="s">
        <v>2542</v>
      </c>
      <c r="C1043" s="1" t="s">
        <v>2547</v>
      </c>
      <c r="D1043" s="1" t="s">
        <v>2552</v>
      </c>
      <c r="E1043" s="9">
        <v>27975</v>
      </c>
      <c r="F1043" s="10">
        <v>47</v>
      </c>
      <c r="G1043" s="1" t="s">
        <v>2555</v>
      </c>
      <c r="H1043" s="1" t="s">
        <v>2561</v>
      </c>
      <c r="I1043" s="1" t="s">
        <v>2564</v>
      </c>
      <c r="J1043" s="11" t="s">
        <v>4515</v>
      </c>
      <c r="K1043" s="9">
        <v>45140</v>
      </c>
      <c r="L1043" s="1" t="s">
        <v>5068</v>
      </c>
      <c r="M1043" s="1" t="s">
        <v>2563</v>
      </c>
      <c r="N1043" s="11" t="s">
        <v>5254</v>
      </c>
      <c r="O1043" s="1" t="s">
        <v>5276</v>
      </c>
      <c r="P1043" s="1" t="s">
        <v>5279</v>
      </c>
      <c r="Q1043" s="1" t="s">
        <v>5286</v>
      </c>
      <c r="R1043" s="11">
        <v>1470.71</v>
      </c>
      <c r="S1043" s="1" t="s">
        <v>5290</v>
      </c>
      <c r="T1043" s="1" t="s">
        <v>5293</v>
      </c>
      <c r="U1043" s="12">
        <v>0.52109240583900751</v>
      </c>
      <c r="V1043" s="11">
        <v>458.84</v>
      </c>
      <c r="W1043" s="1" t="s">
        <v>5295</v>
      </c>
      <c r="X1043" s="1" t="s">
        <v>5294</v>
      </c>
      <c r="Y1043" s="10">
        <v>128</v>
      </c>
      <c r="Z1043" s="10">
        <v>9</v>
      </c>
      <c r="AA1043" s="1" t="s">
        <v>5298</v>
      </c>
      <c r="AB1043" s="1">
        <v>2</v>
      </c>
      <c r="AC1043" s="10">
        <v>1</v>
      </c>
      <c r="AD1043" s="10">
        <v>9</v>
      </c>
      <c r="AE1043" s="1" t="s">
        <v>5303</v>
      </c>
      <c r="AF1043" s="1" t="s">
        <v>5294</v>
      </c>
      <c r="AG1043" s="1">
        <v>3</v>
      </c>
      <c r="AH1043" s="17">
        <f t="shared" si="64"/>
        <v>1929.55</v>
      </c>
      <c r="AI1043" s="1" t="str">
        <f t="shared" si="65"/>
        <v>Adulto</v>
      </c>
      <c r="AJ1043" s="17">
        <f t="shared" si="66"/>
        <v>1005.4738516866569</v>
      </c>
      <c r="AK1043" s="17">
        <f t="shared" si="67"/>
        <v>924.07614831334308</v>
      </c>
    </row>
    <row r="1044" spans="1:37" x14ac:dyDescent="0.25">
      <c r="A1044" s="3" t="s">
        <v>1983</v>
      </c>
      <c r="B1044" s="1" t="s">
        <v>2539</v>
      </c>
      <c r="C1044" s="1" t="s">
        <v>2550</v>
      </c>
      <c r="D1044" s="1" t="s">
        <v>2551</v>
      </c>
      <c r="E1044" s="9">
        <v>39992</v>
      </c>
      <c r="F1044" s="10">
        <v>31</v>
      </c>
      <c r="G1044" s="1" t="s">
        <v>2557</v>
      </c>
      <c r="H1044" s="1" t="s">
        <v>2560</v>
      </c>
      <c r="I1044" s="1" t="s">
        <v>2566</v>
      </c>
      <c r="J1044" s="11" t="s">
        <v>4517</v>
      </c>
      <c r="K1044" s="9">
        <v>44984</v>
      </c>
      <c r="L1044" s="1" t="s">
        <v>5068</v>
      </c>
      <c r="M1044" s="1" t="s">
        <v>5071</v>
      </c>
      <c r="N1044" s="11" t="s">
        <v>5138</v>
      </c>
      <c r="O1044" s="1" t="s">
        <v>5275</v>
      </c>
      <c r="P1044" s="1" t="s">
        <v>5280</v>
      </c>
      <c r="Q1044" s="1" t="s">
        <v>5286</v>
      </c>
      <c r="R1044" s="11">
        <v>2074.41</v>
      </c>
      <c r="S1044" s="1" t="s">
        <v>5290</v>
      </c>
      <c r="T1044" s="1" t="s">
        <v>5293</v>
      </c>
      <c r="U1044" s="12">
        <v>0.20461125730011839</v>
      </c>
      <c r="V1044" s="11">
        <v>759.84</v>
      </c>
      <c r="W1044" s="1" t="s">
        <v>5295</v>
      </c>
      <c r="X1044" s="1" t="s">
        <v>5295</v>
      </c>
      <c r="Y1044" s="10">
        <v>85</v>
      </c>
      <c r="Z1044" s="10">
        <v>7</v>
      </c>
      <c r="AA1044" s="1" t="s">
        <v>5296</v>
      </c>
      <c r="AB1044" s="1">
        <v>2</v>
      </c>
      <c r="AC1044" s="10">
        <v>8</v>
      </c>
      <c r="AD1044" s="10">
        <v>6</v>
      </c>
      <c r="AE1044" s="1" t="s">
        <v>5301</v>
      </c>
      <c r="AF1044" s="1" t="s">
        <v>5294</v>
      </c>
      <c r="AG1044" s="1">
        <v>3</v>
      </c>
      <c r="AH1044" s="17">
        <f t="shared" si="64"/>
        <v>2834.25</v>
      </c>
      <c r="AI1044" s="1" t="str">
        <f t="shared" si="65"/>
        <v>Adulto</v>
      </c>
      <c r="AJ1044" s="17">
        <f t="shared" si="66"/>
        <v>579.91945600286056</v>
      </c>
      <c r="AK1044" s="17">
        <f t="shared" si="67"/>
        <v>2254.3305439971396</v>
      </c>
    </row>
    <row r="1045" spans="1:37" x14ac:dyDescent="0.25">
      <c r="A1045" s="4" t="s">
        <v>1984</v>
      </c>
      <c r="B1045" s="2" t="s">
        <v>2539</v>
      </c>
      <c r="C1045" s="2" t="s">
        <v>2546</v>
      </c>
      <c r="D1045" s="2" t="s">
        <v>2551</v>
      </c>
      <c r="E1045" s="13">
        <v>36158</v>
      </c>
      <c r="F1045" s="14">
        <v>50</v>
      </c>
      <c r="G1045" s="2" t="s">
        <v>2555</v>
      </c>
      <c r="H1045" s="2" t="s">
        <v>2562</v>
      </c>
      <c r="I1045" s="2" t="s">
        <v>2564</v>
      </c>
      <c r="J1045" s="15" t="s">
        <v>4518</v>
      </c>
      <c r="K1045" s="13">
        <v>45070</v>
      </c>
      <c r="L1045" s="2" t="s">
        <v>5068</v>
      </c>
      <c r="M1045" s="2" t="s">
        <v>5070</v>
      </c>
      <c r="N1045" s="15" t="s">
        <v>5259</v>
      </c>
      <c r="O1045" s="2" t="s">
        <v>5274</v>
      </c>
      <c r="P1045" s="2" t="s">
        <v>5281</v>
      </c>
      <c r="Q1045" s="2" t="s">
        <v>5284</v>
      </c>
      <c r="R1045" s="15">
        <v>227.15</v>
      </c>
      <c r="S1045" s="2" t="s">
        <v>5288</v>
      </c>
      <c r="T1045" s="2" t="s">
        <v>5291</v>
      </c>
      <c r="U1045" s="16">
        <v>0.1022737987642167</v>
      </c>
      <c r="V1045" s="15">
        <v>211.21</v>
      </c>
      <c r="W1045" s="2" t="s">
        <v>5294</v>
      </c>
      <c r="X1045" s="2" t="s">
        <v>5294</v>
      </c>
      <c r="Y1045" s="14">
        <v>143</v>
      </c>
      <c r="Z1045" s="14">
        <v>2</v>
      </c>
      <c r="AA1045" s="2" t="s">
        <v>5298</v>
      </c>
      <c r="AB1045" s="2">
        <v>4</v>
      </c>
      <c r="AC1045" s="14">
        <v>8</v>
      </c>
      <c r="AD1045" s="14">
        <v>6</v>
      </c>
      <c r="AE1045" s="2" t="s">
        <v>5303</v>
      </c>
      <c r="AF1045" s="2" t="s">
        <v>5295</v>
      </c>
      <c r="AG1045" s="2">
        <v>5</v>
      </c>
      <c r="AH1045" s="23">
        <f t="shared" si="64"/>
        <v>438.36</v>
      </c>
      <c r="AI1045" s="2" t="str">
        <f t="shared" si="65"/>
        <v>Adulto</v>
      </c>
      <c r="AJ1045" s="23">
        <f t="shared" si="66"/>
        <v>44.832742426282039</v>
      </c>
      <c r="AK1045" s="17">
        <f t="shared" si="67"/>
        <v>393.52725757371797</v>
      </c>
    </row>
    <row r="1046" spans="1:37" x14ac:dyDescent="0.25">
      <c r="A1046" s="3" t="s">
        <v>1985</v>
      </c>
      <c r="B1046" s="1" t="s">
        <v>2536</v>
      </c>
      <c r="C1046" s="1" t="s">
        <v>2543</v>
      </c>
      <c r="D1046" s="1" t="s">
        <v>2552</v>
      </c>
      <c r="E1046" s="9">
        <v>31591</v>
      </c>
      <c r="F1046" s="10">
        <v>61</v>
      </c>
      <c r="G1046" s="1" t="s">
        <v>2556</v>
      </c>
      <c r="H1046" s="1" t="s">
        <v>2560</v>
      </c>
      <c r="I1046" s="1" t="s">
        <v>2566</v>
      </c>
      <c r="J1046" s="11" t="s">
        <v>4519</v>
      </c>
      <c r="K1046" s="9">
        <v>45315</v>
      </c>
      <c r="L1046" s="1" t="s">
        <v>5067</v>
      </c>
      <c r="M1046" s="1" t="s">
        <v>5074</v>
      </c>
      <c r="N1046" s="11" t="s">
        <v>5194</v>
      </c>
      <c r="O1046" s="1" t="s">
        <v>5274</v>
      </c>
      <c r="P1046" s="1" t="s">
        <v>5281</v>
      </c>
      <c r="Q1046" s="1" t="s">
        <v>5285</v>
      </c>
      <c r="R1046" s="11">
        <v>1686.96</v>
      </c>
      <c r="S1046" s="1" t="s">
        <v>5290</v>
      </c>
      <c r="T1046" s="1" t="s">
        <v>5292</v>
      </c>
      <c r="U1046" s="12">
        <v>0.62495820922774559</v>
      </c>
      <c r="V1046" s="11">
        <v>606.44000000000005</v>
      </c>
      <c r="W1046" s="1" t="s">
        <v>5294</v>
      </c>
      <c r="X1046" s="1" t="s">
        <v>5294</v>
      </c>
      <c r="Y1046" s="10">
        <v>134</v>
      </c>
      <c r="Z1046" s="10">
        <v>2</v>
      </c>
      <c r="AA1046" s="1" t="s">
        <v>5298</v>
      </c>
      <c r="AB1046" s="1">
        <v>3</v>
      </c>
      <c r="AC1046" s="10">
        <v>6</v>
      </c>
      <c r="AD1046" s="10">
        <v>6</v>
      </c>
      <c r="AE1046" s="1" t="s">
        <v>5300</v>
      </c>
      <c r="AF1046" s="1" t="s">
        <v>5294</v>
      </c>
      <c r="AG1046" s="1">
        <v>3</v>
      </c>
      <c r="AH1046" s="17">
        <f t="shared" si="64"/>
        <v>2293.4</v>
      </c>
      <c r="AI1046" s="1" t="str">
        <f t="shared" si="65"/>
        <v>Adulto</v>
      </c>
      <c r="AJ1046" s="17">
        <f t="shared" si="66"/>
        <v>1433.2791570429117</v>
      </c>
      <c r="AK1046" s="17">
        <f t="shared" si="67"/>
        <v>860.12084295708837</v>
      </c>
    </row>
    <row r="1047" spans="1:37" x14ac:dyDescent="0.25">
      <c r="A1047" s="4" t="s">
        <v>1986</v>
      </c>
      <c r="B1047" s="2" t="s">
        <v>2534</v>
      </c>
      <c r="C1047" s="2" t="s">
        <v>2550</v>
      </c>
      <c r="D1047" s="2" t="s">
        <v>2552</v>
      </c>
      <c r="E1047" s="13">
        <v>30189</v>
      </c>
      <c r="F1047" s="14">
        <v>41</v>
      </c>
      <c r="G1047" s="2" t="s">
        <v>2556</v>
      </c>
      <c r="H1047" s="2" t="s">
        <v>2559</v>
      </c>
      <c r="I1047" s="2" t="s">
        <v>2566</v>
      </c>
      <c r="J1047" s="15" t="s">
        <v>4520</v>
      </c>
      <c r="K1047" s="13">
        <v>45405</v>
      </c>
      <c r="L1047" s="2" t="s">
        <v>5069</v>
      </c>
      <c r="M1047" s="2" t="s">
        <v>5072</v>
      </c>
      <c r="N1047" s="15" t="s">
        <v>5101</v>
      </c>
      <c r="O1047" s="2" t="s">
        <v>5275</v>
      </c>
      <c r="P1047" s="2" t="s">
        <v>5279</v>
      </c>
      <c r="Q1047" s="2" t="s">
        <v>5287</v>
      </c>
      <c r="R1047" s="15">
        <v>1321.93</v>
      </c>
      <c r="S1047" s="2" t="s">
        <v>5289</v>
      </c>
      <c r="T1047" s="2" t="s">
        <v>5292</v>
      </c>
      <c r="U1047" s="16">
        <v>0.70672741974061282</v>
      </c>
      <c r="V1047" s="15">
        <v>516.11</v>
      </c>
      <c r="W1047" s="2" t="s">
        <v>5295</v>
      </c>
      <c r="X1047" s="2" t="s">
        <v>5295</v>
      </c>
      <c r="Y1047" s="14">
        <v>114</v>
      </c>
      <c r="Z1047" s="14">
        <v>0</v>
      </c>
      <c r="AA1047" s="2" t="s">
        <v>5297</v>
      </c>
      <c r="AB1047" s="2">
        <v>1</v>
      </c>
      <c r="AC1047" s="14">
        <v>1</v>
      </c>
      <c r="AD1047" s="14">
        <v>10</v>
      </c>
      <c r="AE1047" s="2" t="s">
        <v>5299</v>
      </c>
      <c r="AF1047" s="2" t="s">
        <v>5294</v>
      </c>
      <c r="AG1047" s="2">
        <v>3</v>
      </c>
      <c r="AH1047" s="23">
        <f t="shared" si="64"/>
        <v>1838.04</v>
      </c>
      <c r="AI1047" s="2" t="str">
        <f t="shared" si="65"/>
        <v>Adulto</v>
      </c>
      <c r="AJ1047" s="23">
        <f t="shared" si="66"/>
        <v>1298.9932665800359</v>
      </c>
      <c r="AK1047" s="17">
        <f t="shared" si="67"/>
        <v>539.04673341996408</v>
      </c>
    </row>
    <row r="1048" spans="1:37" x14ac:dyDescent="0.25">
      <c r="A1048" s="3" t="s">
        <v>1991</v>
      </c>
      <c r="B1048" s="1" t="s">
        <v>2536</v>
      </c>
      <c r="C1048" s="1" t="s">
        <v>2543</v>
      </c>
      <c r="D1048" s="1" t="s">
        <v>2551</v>
      </c>
      <c r="E1048" s="9">
        <v>20775</v>
      </c>
      <c r="F1048" s="10">
        <v>64</v>
      </c>
      <c r="G1048" s="1" t="s">
        <v>2557</v>
      </c>
      <c r="H1048" s="1" t="s">
        <v>2559</v>
      </c>
      <c r="I1048" s="1" t="s">
        <v>2565</v>
      </c>
      <c r="J1048" s="11" t="s">
        <v>4525</v>
      </c>
      <c r="K1048" s="9">
        <v>45340</v>
      </c>
      <c r="L1048" s="1" t="s">
        <v>5067</v>
      </c>
      <c r="M1048" s="1" t="s">
        <v>5072</v>
      </c>
      <c r="N1048" s="11" t="s">
        <v>5245</v>
      </c>
      <c r="O1048" s="1" t="s">
        <v>5276</v>
      </c>
      <c r="P1048" s="1" t="s">
        <v>5280</v>
      </c>
      <c r="Q1048" s="1" t="s">
        <v>5286</v>
      </c>
      <c r="R1048" s="11">
        <v>148.32</v>
      </c>
      <c r="S1048" s="1" t="s">
        <v>5289</v>
      </c>
      <c r="T1048" s="1" t="s">
        <v>5291</v>
      </c>
      <c r="U1048" s="12">
        <v>0.34746964137858238</v>
      </c>
      <c r="V1048" s="11">
        <v>97.27</v>
      </c>
      <c r="W1048" s="1" t="s">
        <v>5294</v>
      </c>
      <c r="X1048" s="1" t="s">
        <v>5295</v>
      </c>
      <c r="Y1048" s="10">
        <v>137</v>
      </c>
      <c r="Z1048" s="10">
        <v>14</v>
      </c>
      <c r="AA1048" s="1" t="s">
        <v>5297</v>
      </c>
      <c r="AB1048" s="1">
        <v>2</v>
      </c>
      <c r="AC1048" s="10">
        <v>5</v>
      </c>
      <c r="AD1048" s="10">
        <v>10</v>
      </c>
      <c r="AE1048" s="1" t="s">
        <v>5300</v>
      </c>
      <c r="AF1048" s="1" t="s">
        <v>5295</v>
      </c>
      <c r="AG1048" s="1">
        <v>0</v>
      </c>
      <c r="AH1048" s="17">
        <f t="shared" si="64"/>
        <v>245.58999999999997</v>
      </c>
      <c r="AI1048" s="1" t="str">
        <f t="shared" si="65"/>
        <v>Adulto</v>
      </c>
      <c r="AJ1048" s="17">
        <f t="shared" si="66"/>
        <v>85.335069226166041</v>
      </c>
      <c r="AK1048" s="17">
        <f t="shared" si="67"/>
        <v>160.25493077383393</v>
      </c>
    </row>
    <row r="1049" spans="1:37" x14ac:dyDescent="0.25">
      <c r="A1049" s="4" t="s">
        <v>1992</v>
      </c>
      <c r="B1049" s="2" t="s">
        <v>2541</v>
      </c>
      <c r="C1049" s="2" t="s">
        <v>2548</v>
      </c>
      <c r="D1049" s="2" t="s">
        <v>2551</v>
      </c>
      <c r="E1049" s="13">
        <v>43009</v>
      </c>
      <c r="F1049" s="14">
        <v>29</v>
      </c>
      <c r="G1049" s="2" t="s">
        <v>2557</v>
      </c>
      <c r="H1049" s="2" t="s">
        <v>2558</v>
      </c>
      <c r="I1049" s="2" t="s">
        <v>2566</v>
      </c>
      <c r="J1049" s="15" t="s">
        <v>4526</v>
      </c>
      <c r="K1049" s="13">
        <v>45437</v>
      </c>
      <c r="L1049" s="2" t="s">
        <v>5068</v>
      </c>
      <c r="M1049" s="2" t="s">
        <v>2563</v>
      </c>
      <c r="N1049" s="15" t="s">
        <v>5132</v>
      </c>
      <c r="O1049" s="2" t="s">
        <v>5276</v>
      </c>
      <c r="P1049" s="2" t="s">
        <v>5283</v>
      </c>
      <c r="Q1049" s="2" t="s">
        <v>5284</v>
      </c>
      <c r="R1049" s="15">
        <v>2083.73</v>
      </c>
      <c r="S1049" s="2" t="s">
        <v>5289</v>
      </c>
      <c r="T1049" s="2" t="s">
        <v>5288</v>
      </c>
      <c r="U1049" s="16">
        <v>0.5067544585967757</v>
      </c>
      <c r="V1049" s="15">
        <v>544.54999999999995</v>
      </c>
      <c r="W1049" s="2" t="s">
        <v>5295</v>
      </c>
      <c r="X1049" s="2" t="s">
        <v>5295</v>
      </c>
      <c r="Y1049" s="14">
        <v>51</v>
      </c>
      <c r="Z1049" s="14">
        <v>10</v>
      </c>
      <c r="AA1049" s="2" t="s">
        <v>5297</v>
      </c>
      <c r="AB1049" s="2">
        <v>1</v>
      </c>
      <c r="AC1049" s="14">
        <v>9</v>
      </c>
      <c r="AD1049" s="14">
        <v>1</v>
      </c>
      <c r="AE1049" s="2" t="s">
        <v>5301</v>
      </c>
      <c r="AF1049" s="2" t="s">
        <v>5294</v>
      </c>
      <c r="AG1049" s="2">
        <v>0</v>
      </c>
      <c r="AH1049" s="23">
        <f t="shared" si="64"/>
        <v>2628.2799999999997</v>
      </c>
      <c r="AI1049" s="2" t="str">
        <f t="shared" si="65"/>
        <v>Adulto</v>
      </c>
      <c r="AJ1049" s="23">
        <f t="shared" si="66"/>
        <v>1331.8926084407335</v>
      </c>
      <c r="AK1049" s="17">
        <f t="shared" si="67"/>
        <v>1296.3873915592662</v>
      </c>
    </row>
    <row r="1050" spans="1:37" x14ac:dyDescent="0.25">
      <c r="A1050" s="3" t="s">
        <v>1995</v>
      </c>
      <c r="B1050" s="1" t="s">
        <v>2542</v>
      </c>
      <c r="C1050" s="1" t="s">
        <v>2549</v>
      </c>
      <c r="D1050" s="1" t="s">
        <v>2552</v>
      </c>
      <c r="E1050" s="9">
        <v>32897</v>
      </c>
      <c r="F1050" s="10">
        <v>36</v>
      </c>
      <c r="G1050" s="1" t="s">
        <v>2553</v>
      </c>
      <c r="H1050" s="1" t="s">
        <v>2561</v>
      </c>
      <c r="I1050" s="1" t="s">
        <v>2566</v>
      </c>
      <c r="J1050" s="11" t="s">
        <v>4529</v>
      </c>
      <c r="K1050" s="9">
        <v>45472</v>
      </c>
      <c r="L1050" s="1" t="s">
        <v>5068</v>
      </c>
      <c r="M1050" s="1" t="s">
        <v>5070</v>
      </c>
      <c r="N1050" s="11" t="s">
        <v>5208</v>
      </c>
      <c r="O1050" s="1" t="s">
        <v>5274</v>
      </c>
      <c r="P1050" s="1" t="s">
        <v>5282</v>
      </c>
      <c r="Q1050" s="1" t="s">
        <v>5285</v>
      </c>
      <c r="R1050" s="11">
        <v>2728.62</v>
      </c>
      <c r="S1050" s="1" t="s">
        <v>5289</v>
      </c>
      <c r="T1050" s="1" t="s">
        <v>5288</v>
      </c>
      <c r="U1050" s="12">
        <v>0.14399984438806371</v>
      </c>
      <c r="V1050" s="11">
        <v>182.4</v>
      </c>
      <c r="W1050" s="1" t="s">
        <v>5294</v>
      </c>
      <c r="X1050" s="1" t="s">
        <v>5294</v>
      </c>
      <c r="Y1050" s="10">
        <v>289</v>
      </c>
      <c r="Z1050" s="10">
        <v>6</v>
      </c>
      <c r="AA1050" s="1" t="s">
        <v>5298</v>
      </c>
      <c r="AB1050" s="1">
        <v>1</v>
      </c>
      <c r="AC1050" s="10">
        <v>5</v>
      </c>
      <c r="AD1050" s="10">
        <v>1</v>
      </c>
      <c r="AE1050" s="1" t="s">
        <v>5300</v>
      </c>
      <c r="AF1050" s="1" t="s">
        <v>5295</v>
      </c>
      <c r="AG1050" s="1">
        <v>0</v>
      </c>
      <c r="AH1050" s="17">
        <f t="shared" si="64"/>
        <v>2911.02</v>
      </c>
      <c r="AI1050" s="1" t="str">
        <f t="shared" si="65"/>
        <v>Adulto</v>
      </c>
      <c r="AJ1050" s="17">
        <f t="shared" si="66"/>
        <v>419.18642701054119</v>
      </c>
      <c r="AK1050" s="17">
        <f t="shared" si="67"/>
        <v>2491.8335729894588</v>
      </c>
    </row>
    <row r="1051" spans="1:37" x14ac:dyDescent="0.25">
      <c r="A1051" s="3" t="s">
        <v>1997</v>
      </c>
      <c r="B1051" s="1" t="s">
        <v>2542</v>
      </c>
      <c r="C1051" s="1" t="s">
        <v>2547</v>
      </c>
      <c r="D1051" s="1" t="s">
        <v>2551</v>
      </c>
      <c r="E1051" s="9">
        <v>19335</v>
      </c>
      <c r="F1051" s="10">
        <v>19</v>
      </c>
      <c r="G1051" s="1" t="s">
        <v>2555</v>
      </c>
      <c r="H1051" s="1" t="s">
        <v>2562</v>
      </c>
      <c r="I1051" s="1" t="s">
        <v>2565</v>
      </c>
      <c r="J1051" s="11" t="s">
        <v>4531</v>
      </c>
      <c r="K1051" s="9">
        <v>45298</v>
      </c>
      <c r="L1051" s="1" t="s">
        <v>5068</v>
      </c>
      <c r="M1051" s="1" t="s">
        <v>5071</v>
      </c>
      <c r="N1051" s="11" t="s">
        <v>5079</v>
      </c>
      <c r="O1051" s="1" t="s">
        <v>5276</v>
      </c>
      <c r="P1051" s="1" t="s">
        <v>5283</v>
      </c>
      <c r="Q1051" s="1" t="s">
        <v>5285</v>
      </c>
      <c r="R1051" s="11">
        <v>459.92</v>
      </c>
      <c r="S1051" s="1" t="s">
        <v>5289</v>
      </c>
      <c r="T1051" s="1" t="s">
        <v>5288</v>
      </c>
      <c r="U1051" s="12">
        <v>0.23321145181357941</v>
      </c>
      <c r="V1051" s="11">
        <v>278</v>
      </c>
      <c r="W1051" s="1" t="s">
        <v>5295</v>
      </c>
      <c r="X1051" s="1" t="s">
        <v>5295</v>
      </c>
      <c r="Y1051" s="10">
        <v>135</v>
      </c>
      <c r="Z1051" s="10">
        <v>6</v>
      </c>
      <c r="AA1051" s="1" t="s">
        <v>5297</v>
      </c>
      <c r="AB1051" s="1">
        <v>2</v>
      </c>
      <c r="AC1051" s="10">
        <v>8</v>
      </c>
      <c r="AD1051" s="10">
        <v>10</v>
      </c>
      <c r="AE1051" s="1" t="s">
        <v>5302</v>
      </c>
      <c r="AF1051" s="1" t="s">
        <v>5295</v>
      </c>
      <c r="AG1051" s="1">
        <v>0</v>
      </c>
      <c r="AH1051" s="17">
        <f t="shared" si="64"/>
        <v>737.92000000000007</v>
      </c>
      <c r="AI1051" s="1" t="str">
        <f t="shared" si="65"/>
        <v>Adulto</v>
      </c>
      <c r="AJ1051" s="17">
        <f t="shared" si="66"/>
        <v>172.09139452227654</v>
      </c>
      <c r="AK1051" s="17">
        <f t="shared" si="67"/>
        <v>565.8286054777235</v>
      </c>
    </row>
    <row r="1052" spans="1:37" x14ac:dyDescent="0.25">
      <c r="A1052" s="4" t="s">
        <v>1998</v>
      </c>
      <c r="B1052" s="2" t="s">
        <v>2536</v>
      </c>
      <c r="C1052" s="2" t="s">
        <v>2549</v>
      </c>
      <c r="D1052" s="2" t="s">
        <v>2551</v>
      </c>
      <c r="E1052" s="13">
        <v>24784</v>
      </c>
      <c r="F1052" s="14">
        <v>64</v>
      </c>
      <c r="G1052" s="2" t="s">
        <v>2556</v>
      </c>
      <c r="H1052" s="2" t="s">
        <v>2562</v>
      </c>
      <c r="I1052" s="2" t="s">
        <v>2564</v>
      </c>
      <c r="J1052" s="15" t="s">
        <v>4532</v>
      </c>
      <c r="K1052" s="13">
        <v>45309</v>
      </c>
      <c r="L1052" s="2" t="s">
        <v>5068</v>
      </c>
      <c r="M1052" s="2" t="s">
        <v>5072</v>
      </c>
      <c r="N1052" s="15" t="s">
        <v>5207</v>
      </c>
      <c r="O1052" s="2" t="s">
        <v>5278</v>
      </c>
      <c r="P1052" s="2" t="s">
        <v>5279</v>
      </c>
      <c r="Q1052" s="2" t="s">
        <v>5287</v>
      </c>
      <c r="R1052" s="15">
        <v>1406.45</v>
      </c>
      <c r="S1052" s="2" t="s">
        <v>5290</v>
      </c>
      <c r="T1052" s="2" t="s">
        <v>5293</v>
      </c>
      <c r="U1052" s="16">
        <v>0.22070470375632381</v>
      </c>
      <c r="V1052" s="15">
        <v>127.88</v>
      </c>
      <c r="W1052" s="2" t="s">
        <v>5294</v>
      </c>
      <c r="X1052" s="2" t="s">
        <v>5295</v>
      </c>
      <c r="Y1052" s="14">
        <v>74</v>
      </c>
      <c r="Z1052" s="14">
        <v>9</v>
      </c>
      <c r="AA1052" s="2" t="s">
        <v>5297</v>
      </c>
      <c r="AB1052" s="2">
        <v>1</v>
      </c>
      <c r="AC1052" s="14">
        <v>6</v>
      </c>
      <c r="AD1052" s="14">
        <v>8</v>
      </c>
      <c r="AE1052" s="2" t="s">
        <v>5302</v>
      </c>
      <c r="AF1052" s="2" t="s">
        <v>5295</v>
      </c>
      <c r="AG1052" s="2">
        <v>1</v>
      </c>
      <c r="AH1052" s="23">
        <f t="shared" si="64"/>
        <v>1534.33</v>
      </c>
      <c r="AI1052" s="2" t="str">
        <f t="shared" si="65"/>
        <v>Adulto</v>
      </c>
      <c r="AJ1052" s="23">
        <f t="shared" si="66"/>
        <v>338.6338481144403</v>
      </c>
      <c r="AK1052" s="17">
        <f t="shared" si="67"/>
        <v>1195.6961518855596</v>
      </c>
    </row>
    <row r="1053" spans="1:37" x14ac:dyDescent="0.25">
      <c r="A1053" s="3" t="s">
        <v>1999</v>
      </c>
      <c r="B1053" s="1" t="s">
        <v>2541</v>
      </c>
      <c r="C1053" s="1" t="s">
        <v>2545</v>
      </c>
      <c r="D1053" s="1" t="s">
        <v>2551</v>
      </c>
      <c r="E1053" s="9">
        <v>36196</v>
      </c>
      <c r="F1053" s="10">
        <v>22</v>
      </c>
      <c r="G1053" s="1" t="s">
        <v>2556</v>
      </c>
      <c r="H1053" s="1" t="s">
        <v>2562</v>
      </c>
      <c r="I1053" s="1" t="s">
        <v>2566</v>
      </c>
      <c r="J1053" s="11" t="s">
        <v>4533</v>
      </c>
      <c r="K1053" s="9">
        <v>45046</v>
      </c>
      <c r="L1053" s="1" t="s">
        <v>5068</v>
      </c>
      <c r="M1053" s="1" t="s">
        <v>5072</v>
      </c>
      <c r="N1053" s="11" t="s">
        <v>5207</v>
      </c>
      <c r="O1053" s="1" t="s">
        <v>5274</v>
      </c>
      <c r="P1053" s="1" t="s">
        <v>5282</v>
      </c>
      <c r="Q1053" s="1" t="s">
        <v>5284</v>
      </c>
      <c r="R1053" s="11">
        <v>2189.23</v>
      </c>
      <c r="S1053" s="1" t="s">
        <v>5289</v>
      </c>
      <c r="T1053" s="1" t="s">
        <v>5288</v>
      </c>
      <c r="U1053" s="12">
        <v>0.63355407974657085</v>
      </c>
      <c r="V1053" s="11">
        <v>632.65</v>
      </c>
      <c r="W1053" s="1" t="s">
        <v>5294</v>
      </c>
      <c r="X1053" s="1" t="s">
        <v>5295</v>
      </c>
      <c r="Y1053" s="10">
        <v>68</v>
      </c>
      <c r="Z1053" s="10">
        <v>14</v>
      </c>
      <c r="AA1053" s="1" t="s">
        <v>5298</v>
      </c>
      <c r="AB1053" s="1">
        <v>4</v>
      </c>
      <c r="AC1053" s="10">
        <v>3</v>
      </c>
      <c r="AD1053" s="10">
        <v>6</v>
      </c>
      <c r="AE1053" s="1" t="s">
        <v>5301</v>
      </c>
      <c r="AF1053" s="1" t="s">
        <v>5294</v>
      </c>
      <c r="AG1053" s="1">
        <v>2</v>
      </c>
      <c r="AH1053" s="17">
        <f t="shared" si="64"/>
        <v>2821.88</v>
      </c>
      <c r="AI1053" s="1" t="str">
        <f t="shared" si="65"/>
        <v>Adulto</v>
      </c>
      <c r="AJ1053" s="17">
        <f t="shared" si="66"/>
        <v>1787.8135865552533</v>
      </c>
      <c r="AK1053" s="17">
        <f t="shared" si="67"/>
        <v>1034.0664134447468</v>
      </c>
    </row>
    <row r="1054" spans="1:37" x14ac:dyDescent="0.25">
      <c r="A1054" s="4" t="s">
        <v>2000</v>
      </c>
      <c r="B1054" s="2" t="s">
        <v>2534</v>
      </c>
      <c r="C1054" s="2" t="s">
        <v>2550</v>
      </c>
      <c r="D1054" s="2" t="s">
        <v>2551</v>
      </c>
      <c r="E1054" s="13">
        <v>40419</v>
      </c>
      <c r="F1054" s="14">
        <v>34</v>
      </c>
      <c r="G1054" s="2" t="s">
        <v>2555</v>
      </c>
      <c r="H1054" s="2" t="s">
        <v>2559</v>
      </c>
      <c r="I1054" s="2" t="s">
        <v>2565</v>
      </c>
      <c r="J1054" s="15" t="s">
        <v>4534</v>
      </c>
      <c r="K1054" s="13">
        <v>45162</v>
      </c>
      <c r="L1054" s="2" t="s">
        <v>5069</v>
      </c>
      <c r="M1054" s="2" t="s">
        <v>5074</v>
      </c>
      <c r="N1054" s="15" t="s">
        <v>5222</v>
      </c>
      <c r="O1054" s="2" t="s">
        <v>5277</v>
      </c>
      <c r="P1054" s="2" t="s">
        <v>5283</v>
      </c>
      <c r="Q1054" s="2" t="s">
        <v>5284</v>
      </c>
      <c r="R1054" s="15">
        <v>2857.62</v>
      </c>
      <c r="S1054" s="2" t="s">
        <v>5289</v>
      </c>
      <c r="T1054" s="2" t="s">
        <v>5292</v>
      </c>
      <c r="U1054" s="16">
        <v>0.77599952136367145</v>
      </c>
      <c r="V1054" s="15">
        <v>374.79</v>
      </c>
      <c r="W1054" s="2" t="s">
        <v>5295</v>
      </c>
      <c r="X1054" s="2" t="s">
        <v>5295</v>
      </c>
      <c r="Y1054" s="14">
        <v>48</v>
      </c>
      <c r="Z1054" s="14">
        <v>13</v>
      </c>
      <c r="AA1054" s="2" t="s">
        <v>5296</v>
      </c>
      <c r="AB1054" s="2">
        <v>1</v>
      </c>
      <c r="AC1054" s="14">
        <v>0</v>
      </c>
      <c r="AD1054" s="14">
        <v>3</v>
      </c>
      <c r="AE1054" s="2" t="s">
        <v>5299</v>
      </c>
      <c r="AF1054" s="2" t="s">
        <v>5294</v>
      </c>
      <c r="AG1054" s="2">
        <v>0</v>
      </c>
      <c r="AH1054" s="23">
        <f t="shared" si="64"/>
        <v>3232.41</v>
      </c>
      <c r="AI1054" s="2" t="str">
        <f t="shared" si="65"/>
        <v>Adulto</v>
      </c>
      <c r="AJ1054" s="23">
        <f t="shared" si="66"/>
        <v>2508.3486128511449</v>
      </c>
      <c r="AK1054" s="17">
        <f t="shared" si="67"/>
        <v>724.06138714885492</v>
      </c>
    </row>
    <row r="1055" spans="1:37" x14ac:dyDescent="0.25">
      <c r="A1055" s="3" t="s">
        <v>2001</v>
      </c>
      <c r="B1055" s="1" t="s">
        <v>2535</v>
      </c>
      <c r="C1055" s="1" t="s">
        <v>2544</v>
      </c>
      <c r="D1055" s="1" t="s">
        <v>2552</v>
      </c>
      <c r="E1055" s="9">
        <v>32802</v>
      </c>
      <c r="F1055" s="10">
        <v>56</v>
      </c>
      <c r="G1055" s="1" t="s">
        <v>2555</v>
      </c>
      <c r="H1055" s="1" t="s">
        <v>2559</v>
      </c>
      <c r="I1055" s="1" t="s">
        <v>2564</v>
      </c>
      <c r="J1055" s="11" t="s">
        <v>4535</v>
      </c>
      <c r="K1055" s="9">
        <v>45144</v>
      </c>
      <c r="L1055" s="1" t="s">
        <v>5068</v>
      </c>
      <c r="M1055" s="1" t="s">
        <v>5073</v>
      </c>
      <c r="N1055" s="11" t="s">
        <v>5180</v>
      </c>
      <c r="O1055" s="1" t="s">
        <v>5278</v>
      </c>
      <c r="P1055" s="1" t="s">
        <v>5283</v>
      </c>
      <c r="Q1055" s="1" t="s">
        <v>5284</v>
      </c>
      <c r="R1055" s="11">
        <v>1123.3</v>
      </c>
      <c r="S1055" s="1" t="s">
        <v>5289</v>
      </c>
      <c r="T1055" s="1" t="s">
        <v>5292</v>
      </c>
      <c r="U1055" s="12">
        <v>0.97778704240932912</v>
      </c>
      <c r="V1055" s="11">
        <v>363.56</v>
      </c>
      <c r="W1055" s="1" t="s">
        <v>5294</v>
      </c>
      <c r="X1055" s="1" t="s">
        <v>5294</v>
      </c>
      <c r="Y1055" s="10">
        <v>201</v>
      </c>
      <c r="Z1055" s="10">
        <v>14</v>
      </c>
      <c r="AA1055" s="1" t="s">
        <v>5298</v>
      </c>
      <c r="AB1055" s="1">
        <v>1</v>
      </c>
      <c r="AC1055" s="10">
        <v>2</v>
      </c>
      <c r="AD1055" s="10">
        <v>2</v>
      </c>
      <c r="AE1055" s="1" t="s">
        <v>5301</v>
      </c>
      <c r="AF1055" s="1" t="s">
        <v>5294</v>
      </c>
      <c r="AG1055" s="1">
        <v>3</v>
      </c>
      <c r="AH1055" s="17">
        <f t="shared" si="64"/>
        <v>1486.86</v>
      </c>
      <c r="AI1055" s="1" t="str">
        <f t="shared" si="65"/>
        <v>Adulto</v>
      </c>
      <c r="AJ1055" s="17">
        <f t="shared" si="66"/>
        <v>1453.8324418767349</v>
      </c>
      <c r="AK1055" s="17">
        <f t="shared" si="67"/>
        <v>33.027558123264953</v>
      </c>
    </row>
    <row r="1056" spans="1:37" x14ac:dyDescent="0.25">
      <c r="A1056" s="4" t="s">
        <v>2002</v>
      </c>
      <c r="B1056" s="2" t="s">
        <v>2541</v>
      </c>
      <c r="C1056" s="2" t="s">
        <v>2550</v>
      </c>
      <c r="D1056" s="2" t="s">
        <v>2551</v>
      </c>
      <c r="E1056" s="13">
        <v>32099</v>
      </c>
      <c r="F1056" s="14">
        <v>17</v>
      </c>
      <c r="G1056" s="2" t="s">
        <v>2553</v>
      </c>
      <c r="H1056" s="2" t="s">
        <v>2559</v>
      </c>
      <c r="I1056" s="2" t="s">
        <v>2563</v>
      </c>
      <c r="J1056" s="15" t="s">
        <v>4536</v>
      </c>
      <c r="K1056" s="13">
        <v>44944</v>
      </c>
      <c r="L1056" s="2" t="s">
        <v>5068</v>
      </c>
      <c r="M1056" s="2" t="s">
        <v>2563</v>
      </c>
      <c r="N1056" s="15" t="s">
        <v>5220</v>
      </c>
      <c r="O1056" s="2" t="s">
        <v>5274</v>
      </c>
      <c r="P1056" s="2" t="s">
        <v>5281</v>
      </c>
      <c r="Q1056" s="2" t="s">
        <v>5286</v>
      </c>
      <c r="R1056" s="15">
        <v>2364.7800000000002</v>
      </c>
      <c r="S1056" s="2" t="s">
        <v>5290</v>
      </c>
      <c r="T1056" s="2" t="s">
        <v>5288</v>
      </c>
      <c r="U1056" s="16">
        <v>0.7688308102477025</v>
      </c>
      <c r="V1056" s="15">
        <v>709.09</v>
      </c>
      <c r="W1056" s="2" t="s">
        <v>5294</v>
      </c>
      <c r="X1056" s="2" t="s">
        <v>5294</v>
      </c>
      <c r="Y1056" s="14">
        <v>61</v>
      </c>
      <c r="Z1056" s="14">
        <v>10</v>
      </c>
      <c r="AA1056" s="2" t="s">
        <v>5298</v>
      </c>
      <c r="AB1056" s="2">
        <v>1</v>
      </c>
      <c r="AC1056" s="14">
        <v>5</v>
      </c>
      <c r="AD1056" s="14">
        <v>2</v>
      </c>
      <c r="AE1056" s="2" t="s">
        <v>5300</v>
      </c>
      <c r="AF1056" s="2" t="s">
        <v>5295</v>
      </c>
      <c r="AG1056" s="2">
        <v>3</v>
      </c>
      <c r="AH1056" s="23">
        <f t="shared" si="64"/>
        <v>3073.8700000000003</v>
      </c>
      <c r="AI1056" s="2" t="str">
        <f t="shared" si="65"/>
        <v>Adulto</v>
      </c>
      <c r="AJ1056" s="23">
        <f t="shared" si="66"/>
        <v>2363.2859626961053</v>
      </c>
      <c r="AK1056" s="17">
        <f t="shared" si="67"/>
        <v>710.584037303895</v>
      </c>
    </row>
    <row r="1057" spans="1:37" x14ac:dyDescent="0.25">
      <c r="A1057" s="3" t="s">
        <v>2005</v>
      </c>
      <c r="B1057" s="1" t="s">
        <v>2534</v>
      </c>
      <c r="C1057" s="1" t="s">
        <v>2545</v>
      </c>
      <c r="D1057" s="1" t="s">
        <v>2551</v>
      </c>
      <c r="E1057" s="9">
        <v>21341</v>
      </c>
      <c r="F1057" s="10">
        <v>56</v>
      </c>
      <c r="G1057" s="1" t="s">
        <v>2555</v>
      </c>
      <c r="H1057" s="1" t="s">
        <v>2559</v>
      </c>
      <c r="I1057" s="1" t="s">
        <v>2563</v>
      </c>
      <c r="J1057" s="11" t="s">
        <v>4539</v>
      </c>
      <c r="K1057" s="9">
        <v>45104</v>
      </c>
      <c r="L1057" s="1" t="s">
        <v>5067</v>
      </c>
      <c r="M1057" s="1" t="s">
        <v>5071</v>
      </c>
      <c r="N1057" s="11" t="s">
        <v>5217</v>
      </c>
      <c r="O1057" s="1" t="s">
        <v>5277</v>
      </c>
      <c r="P1057" s="1" t="s">
        <v>5279</v>
      </c>
      <c r="Q1057" s="1" t="s">
        <v>5285</v>
      </c>
      <c r="R1057" s="11">
        <v>1696.03</v>
      </c>
      <c r="S1057" s="1" t="s">
        <v>5289</v>
      </c>
      <c r="T1057" s="1" t="s">
        <v>5293</v>
      </c>
      <c r="U1057" s="12">
        <v>0.7613896949214114</v>
      </c>
      <c r="V1057" s="11">
        <v>262.45</v>
      </c>
      <c r="W1057" s="1" t="s">
        <v>5294</v>
      </c>
      <c r="X1057" s="1" t="s">
        <v>5295</v>
      </c>
      <c r="Y1057" s="10">
        <v>148</v>
      </c>
      <c r="Z1057" s="10">
        <v>8</v>
      </c>
      <c r="AA1057" s="1" t="s">
        <v>5296</v>
      </c>
      <c r="AB1057" s="1">
        <v>2</v>
      </c>
      <c r="AC1057" s="10">
        <v>7</v>
      </c>
      <c r="AD1057" s="10">
        <v>9</v>
      </c>
      <c r="AE1057" s="1" t="s">
        <v>5303</v>
      </c>
      <c r="AF1057" s="1" t="s">
        <v>5295</v>
      </c>
      <c r="AG1057" s="1">
        <v>2</v>
      </c>
      <c r="AH1057" s="17">
        <f t="shared" si="64"/>
        <v>1958.48</v>
      </c>
      <c r="AI1057" s="1" t="str">
        <f t="shared" si="65"/>
        <v>Adulto</v>
      </c>
      <c r="AJ1057" s="17">
        <f t="shared" si="66"/>
        <v>1491.1664897096857</v>
      </c>
      <c r="AK1057" s="17">
        <f t="shared" si="67"/>
        <v>467.3135102903143</v>
      </c>
    </row>
    <row r="1058" spans="1:37" x14ac:dyDescent="0.25">
      <c r="A1058" s="4" t="s">
        <v>2006</v>
      </c>
      <c r="B1058" s="2" t="s">
        <v>2537</v>
      </c>
      <c r="C1058" s="2" t="s">
        <v>2543</v>
      </c>
      <c r="D1058" s="2" t="s">
        <v>2551</v>
      </c>
      <c r="E1058" s="13">
        <v>38041</v>
      </c>
      <c r="F1058" s="14">
        <v>17</v>
      </c>
      <c r="G1058" s="2" t="s">
        <v>2555</v>
      </c>
      <c r="H1058" s="2" t="s">
        <v>2561</v>
      </c>
      <c r="I1058" s="2" t="s">
        <v>2565</v>
      </c>
      <c r="J1058" s="15" t="s">
        <v>4540</v>
      </c>
      <c r="K1058" s="13">
        <v>45263</v>
      </c>
      <c r="L1058" s="2" t="s">
        <v>5068</v>
      </c>
      <c r="M1058" s="2" t="s">
        <v>5070</v>
      </c>
      <c r="N1058" s="15" t="s">
        <v>5261</v>
      </c>
      <c r="O1058" s="2" t="s">
        <v>5274</v>
      </c>
      <c r="P1058" s="2" t="s">
        <v>5280</v>
      </c>
      <c r="Q1058" s="2" t="s">
        <v>5286</v>
      </c>
      <c r="R1058" s="15">
        <v>591.35</v>
      </c>
      <c r="S1058" s="2" t="s">
        <v>5289</v>
      </c>
      <c r="T1058" s="2" t="s">
        <v>5291</v>
      </c>
      <c r="U1058" s="16">
        <v>0.52698790380234395</v>
      </c>
      <c r="V1058" s="15">
        <v>449.03</v>
      </c>
      <c r="W1058" s="2" t="s">
        <v>5295</v>
      </c>
      <c r="X1058" s="2" t="s">
        <v>5295</v>
      </c>
      <c r="Y1058" s="14">
        <v>120</v>
      </c>
      <c r="Z1058" s="14">
        <v>6</v>
      </c>
      <c r="AA1058" s="2" t="s">
        <v>5298</v>
      </c>
      <c r="AB1058" s="2">
        <v>2</v>
      </c>
      <c r="AC1058" s="14">
        <v>7</v>
      </c>
      <c r="AD1058" s="14">
        <v>1</v>
      </c>
      <c r="AE1058" s="2" t="s">
        <v>5299</v>
      </c>
      <c r="AF1058" s="2" t="s">
        <v>5294</v>
      </c>
      <c r="AG1058" s="2">
        <v>0</v>
      </c>
      <c r="AH1058" s="23">
        <f t="shared" si="64"/>
        <v>1040.3800000000001</v>
      </c>
      <c r="AI1058" s="2" t="str">
        <f t="shared" si="65"/>
        <v>Adulto</v>
      </c>
      <c r="AJ1058" s="23">
        <f t="shared" si="66"/>
        <v>548.26767535788269</v>
      </c>
      <c r="AK1058" s="17">
        <f t="shared" si="67"/>
        <v>492.11232464211741</v>
      </c>
    </row>
    <row r="1059" spans="1:37" x14ac:dyDescent="0.25">
      <c r="A1059" s="4" t="s">
        <v>2010</v>
      </c>
      <c r="B1059" s="2" t="s">
        <v>2541</v>
      </c>
      <c r="C1059" s="2" t="s">
        <v>2547</v>
      </c>
      <c r="D1059" s="2" t="s">
        <v>2551</v>
      </c>
      <c r="E1059" s="13">
        <v>42039</v>
      </c>
      <c r="F1059" s="14">
        <v>18</v>
      </c>
      <c r="G1059" s="2" t="s">
        <v>2554</v>
      </c>
      <c r="H1059" s="2" t="s">
        <v>2562</v>
      </c>
      <c r="I1059" s="2" t="s">
        <v>2564</v>
      </c>
      <c r="J1059" s="15" t="s">
        <v>4544</v>
      </c>
      <c r="K1059" s="13">
        <v>45206</v>
      </c>
      <c r="L1059" s="2" t="s">
        <v>5067</v>
      </c>
      <c r="M1059" s="2" t="s">
        <v>5071</v>
      </c>
      <c r="N1059" s="15" t="s">
        <v>5201</v>
      </c>
      <c r="O1059" s="2" t="s">
        <v>5275</v>
      </c>
      <c r="P1059" s="2" t="s">
        <v>5279</v>
      </c>
      <c r="Q1059" s="2" t="s">
        <v>5285</v>
      </c>
      <c r="R1059" s="15">
        <v>2809.38</v>
      </c>
      <c r="S1059" s="2" t="s">
        <v>5290</v>
      </c>
      <c r="T1059" s="2" t="s">
        <v>5288</v>
      </c>
      <c r="U1059" s="16">
        <v>0.75559936767265012</v>
      </c>
      <c r="V1059" s="15">
        <v>455.01</v>
      </c>
      <c r="W1059" s="2" t="s">
        <v>5295</v>
      </c>
      <c r="X1059" s="2" t="s">
        <v>5295</v>
      </c>
      <c r="Y1059" s="14">
        <v>250</v>
      </c>
      <c r="Z1059" s="14">
        <v>9</v>
      </c>
      <c r="AA1059" s="2" t="s">
        <v>5298</v>
      </c>
      <c r="AB1059" s="2">
        <v>2</v>
      </c>
      <c r="AC1059" s="14">
        <v>6</v>
      </c>
      <c r="AD1059" s="14">
        <v>7</v>
      </c>
      <c r="AE1059" s="2" t="s">
        <v>5301</v>
      </c>
      <c r="AF1059" s="2" t="s">
        <v>5294</v>
      </c>
      <c r="AG1059" s="2">
        <v>2</v>
      </c>
      <c r="AH1059" s="23">
        <f t="shared" si="64"/>
        <v>3264.3900000000003</v>
      </c>
      <c r="AI1059" s="2" t="str">
        <f t="shared" si="65"/>
        <v>Adulto</v>
      </c>
      <c r="AJ1059" s="23">
        <f t="shared" si="66"/>
        <v>2466.5710198369225</v>
      </c>
      <c r="AK1059" s="17">
        <f t="shared" si="67"/>
        <v>797.81898016307787</v>
      </c>
    </row>
    <row r="1060" spans="1:37" x14ac:dyDescent="0.25">
      <c r="A1060" s="3" t="s">
        <v>2011</v>
      </c>
      <c r="B1060" s="1" t="s">
        <v>2540</v>
      </c>
      <c r="C1060" s="1" t="s">
        <v>2548</v>
      </c>
      <c r="D1060" s="1" t="s">
        <v>2551</v>
      </c>
      <c r="E1060" s="9">
        <v>20606</v>
      </c>
      <c r="F1060" s="10">
        <v>45</v>
      </c>
      <c r="G1060" s="1" t="s">
        <v>2557</v>
      </c>
      <c r="H1060" s="1" t="s">
        <v>2558</v>
      </c>
      <c r="I1060" s="1" t="s">
        <v>2566</v>
      </c>
      <c r="J1060" s="11" t="s">
        <v>4545</v>
      </c>
      <c r="K1060" s="9">
        <v>45494</v>
      </c>
      <c r="L1060" s="1" t="s">
        <v>5067</v>
      </c>
      <c r="M1060" s="1" t="s">
        <v>5073</v>
      </c>
      <c r="N1060" s="11" t="s">
        <v>5170</v>
      </c>
      <c r="O1060" s="1" t="s">
        <v>5275</v>
      </c>
      <c r="P1060" s="1" t="s">
        <v>5280</v>
      </c>
      <c r="Q1060" s="1" t="s">
        <v>5287</v>
      </c>
      <c r="R1060" s="11">
        <v>77.650000000000006</v>
      </c>
      <c r="S1060" s="1" t="s">
        <v>5289</v>
      </c>
      <c r="T1060" s="1" t="s">
        <v>5291</v>
      </c>
      <c r="U1060" s="12">
        <v>0.45069774312552813</v>
      </c>
      <c r="V1060" s="11">
        <v>347.35</v>
      </c>
      <c r="W1060" s="1" t="s">
        <v>5295</v>
      </c>
      <c r="X1060" s="1" t="s">
        <v>5294</v>
      </c>
      <c r="Y1060" s="10">
        <v>123</v>
      </c>
      <c r="Z1060" s="10">
        <v>14</v>
      </c>
      <c r="AA1060" s="1" t="s">
        <v>5298</v>
      </c>
      <c r="AB1060" s="1">
        <v>1</v>
      </c>
      <c r="AC1060" s="10">
        <v>7</v>
      </c>
      <c r="AD1060" s="10">
        <v>6</v>
      </c>
      <c r="AE1060" s="1" t="s">
        <v>5301</v>
      </c>
      <c r="AF1060" s="1" t="s">
        <v>5295</v>
      </c>
      <c r="AG1060" s="1">
        <v>2</v>
      </c>
      <c r="AH1060" s="17">
        <f t="shared" si="64"/>
        <v>425</v>
      </c>
      <c r="AI1060" s="1" t="str">
        <f t="shared" si="65"/>
        <v>Adulto</v>
      </c>
      <c r="AJ1060" s="17">
        <f t="shared" si="66"/>
        <v>191.54654082834946</v>
      </c>
      <c r="AK1060" s="17">
        <f t="shared" si="67"/>
        <v>233.45345917165054</v>
      </c>
    </row>
    <row r="1061" spans="1:37" x14ac:dyDescent="0.25">
      <c r="A1061" s="3" t="s">
        <v>2013</v>
      </c>
      <c r="B1061" s="1" t="s">
        <v>2535</v>
      </c>
      <c r="C1061" s="1" t="s">
        <v>2543</v>
      </c>
      <c r="D1061" s="1" t="s">
        <v>2552</v>
      </c>
      <c r="E1061" s="9">
        <v>34301</v>
      </c>
      <c r="F1061" s="10">
        <v>56</v>
      </c>
      <c r="G1061" s="1" t="s">
        <v>2553</v>
      </c>
      <c r="H1061" s="1" t="s">
        <v>2558</v>
      </c>
      <c r="I1061" s="1" t="s">
        <v>2563</v>
      </c>
      <c r="J1061" s="11" t="s">
        <v>4547</v>
      </c>
      <c r="K1061" s="9">
        <v>45047</v>
      </c>
      <c r="L1061" s="1" t="s">
        <v>5069</v>
      </c>
      <c r="M1061" s="1" t="s">
        <v>5072</v>
      </c>
      <c r="N1061" s="11" t="s">
        <v>5105</v>
      </c>
      <c r="O1061" s="1" t="s">
        <v>5277</v>
      </c>
      <c r="P1061" s="1" t="s">
        <v>5283</v>
      </c>
      <c r="Q1061" s="1" t="s">
        <v>5287</v>
      </c>
      <c r="R1061" s="11">
        <v>2318.9499999999998</v>
      </c>
      <c r="S1061" s="1" t="s">
        <v>5289</v>
      </c>
      <c r="T1061" s="1" t="s">
        <v>5293</v>
      </c>
      <c r="U1061" s="12">
        <v>0.79487462651788499</v>
      </c>
      <c r="V1061" s="11">
        <v>253.52</v>
      </c>
      <c r="W1061" s="1" t="s">
        <v>5294</v>
      </c>
      <c r="X1061" s="1" t="s">
        <v>5294</v>
      </c>
      <c r="Y1061" s="10">
        <v>198</v>
      </c>
      <c r="Z1061" s="10">
        <v>6</v>
      </c>
      <c r="AA1061" s="1" t="s">
        <v>5297</v>
      </c>
      <c r="AB1061" s="1">
        <v>1</v>
      </c>
      <c r="AC1061" s="10">
        <v>4</v>
      </c>
      <c r="AD1061" s="10">
        <v>10</v>
      </c>
      <c r="AE1061" s="1" t="s">
        <v>5301</v>
      </c>
      <c r="AF1061" s="1" t="s">
        <v>5295</v>
      </c>
      <c r="AG1061" s="1">
        <v>3</v>
      </c>
      <c r="AH1061" s="17">
        <f t="shared" si="64"/>
        <v>2572.4699999999998</v>
      </c>
      <c r="AI1061" s="1" t="str">
        <f t="shared" si="65"/>
        <v>Adulto</v>
      </c>
      <c r="AJ1061" s="17">
        <f t="shared" si="66"/>
        <v>2044.7911304784634</v>
      </c>
      <c r="AK1061" s="17">
        <f t="shared" si="67"/>
        <v>527.6788695215364</v>
      </c>
    </row>
    <row r="1062" spans="1:37" x14ac:dyDescent="0.25">
      <c r="A1062" s="3" t="s">
        <v>2015</v>
      </c>
      <c r="B1062" s="1" t="s">
        <v>2540</v>
      </c>
      <c r="C1062" s="1" t="s">
        <v>2550</v>
      </c>
      <c r="D1062" s="1" t="s">
        <v>2552</v>
      </c>
      <c r="E1062" s="9">
        <v>25870</v>
      </c>
      <c r="F1062" s="10">
        <v>50</v>
      </c>
      <c r="G1062" s="1" t="s">
        <v>2554</v>
      </c>
      <c r="H1062" s="1" t="s">
        <v>2558</v>
      </c>
      <c r="I1062" s="1" t="s">
        <v>2563</v>
      </c>
      <c r="J1062" s="11" t="s">
        <v>4549</v>
      </c>
      <c r="K1062" s="9">
        <v>45224</v>
      </c>
      <c r="L1062" s="1" t="s">
        <v>5069</v>
      </c>
      <c r="M1062" s="1" t="s">
        <v>5071</v>
      </c>
      <c r="N1062" s="11" t="s">
        <v>5109</v>
      </c>
      <c r="O1062" s="1" t="s">
        <v>5278</v>
      </c>
      <c r="P1062" s="1" t="s">
        <v>5281</v>
      </c>
      <c r="Q1062" s="1" t="s">
        <v>5287</v>
      </c>
      <c r="R1062" s="11">
        <v>2412.79</v>
      </c>
      <c r="S1062" s="1" t="s">
        <v>5288</v>
      </c>
      <c r="T1062" s="1" t="s">
        <v>5293</v>
      </c>
      <c r="U1062" s="12">
        <v>0.1123672533536115</v>
      </c>
      <c r="V1062" s="11">
        <v>440.89</v>
      </c>
      <c r="W1062" s="1" t="s">
        <v>5294</v>
      </c>
      <c r="X1062" s="1" t="s">
        <v>5295</v>
      </c>
      <c r="Y1062" s="10">
        <v>29</v>
      </c>
      <c r="Z1062" s="10">
        <v>1</v>
      </c>
      <c r="AA1062" s="1" t="s">
        <v>5296</v>
      </c>
      <c r="AB1062" s="1">
        <v>2</v>
      </c>
      <c r="AC1062" s="10">
        <v>0</v>
      </c>
      <c r="AD1062" s="10">
        <v>7</v>
      </c>
      <c r="AE1062" s="1" t="s">
        <v>5301</v>
      </c>
      <c r="AF1062" s="1" t="s">
        <v>5295</v>
      </c>
      <c r="AG1062" s="1">
        <v>3</v>
      </c>
      <c r="AH1062" s="17">
        <f t="shared" si="64"/>
        <v>2853.68</v>
      </c>
      <c r="AI1062" s="1" t="str">
        <f t="shared" si="65"/>
        <v>Adulto</v>
      </c>
      <c r="AJ1062" s="17">
        <f t="shared" si="66"/>
        <v>320.66018355013404</v>
      </c>
      <c r="AK1062" s="17">
        <f t="shared" si="67"/>
        <v>2533.0198164498656</v>
      </c>
    </row>
    <row r="1063" spans="1:37" x14ac:dyDescent="0.25">
      <c r="A1063" s="4" t="s">
        <v>2016</v>
      </c>
      <c r="B1063" s="2" t="s">
        <v>2542</v>
      </c>
      <c r="C1063" s="2" t="s">
        <v>2543</v>
      </c>
      <c r="D1063" s="2" t="s">
        <v>2551</v>
      </c>
      <c r="E1063" s="13">
        <v>36045</v>
      </c>
      <c r="F1063" s="14">
        <v>58</v>
      </c>
      <c r="G1063" s="2" t="s">
        <v>2554</v>
      </c>
      <c r="H1063" s="2" t="s">
        <v>2559</v>
      </c>
      <c r="I1063" s="2" t="s">
        <v>2565</v>
      </c>
      <c r="J1063" s="15" t="s">
        <v>4550</v>
      </c>
      <c r="K1063" s="13">
        <v>45240</v>
      </c>
      <c r="L1063" s="2" t="s">
        <v>5067</v>
      </c>
      <c r="M1063" s="2" t="s">
        <v>5071</v>
      </c>
      <c r="N1063" s="15" t="s">
        <v>5113</v>
      </c>
      <c r="O1063" s="2" t="s">
        <v>5274</v>
      </c>
      <c r="P1063" s="2" t="s">
        <v>5282</v>
      </c>
      <c r="Q1063" s="2" t="s">
        <v>5285</v>
      </c>
      <c r="R1063" s="15">
        <v>837.1</v>
      </c>
      <c r="S1063" s="2" t="s">
        <v>5288</v>
      </c>
      <c r="T1063" s="2" t="s">
        <v>5291</v>
      </c>
      <c r="U1063" s="16">
        <v>0.55396878880706191</v>
      </c>
      <c r="V1063" s="15">
        <v>196.48</v>
      </c>
      <c r="W1063" s="2" t="s">
        <v>5295</v>
      </c>
      <c r="X1063" s="2" t="s">
        <v>5295</v>
      </c>
      <c r="Y1063" s="14">
        <v>91</v>
      </c>
      <c r="Z1063" s="14">
        <v>4</v>
      </c>
      <c r="AA1063" s="2" t="s">
        <v>5296</v>
      </c>
      <c r="AB1063" s="2">
        <v>2</v>
      </c>
      <c r="AC1063" s="14">
        <v>4</v>
      </c>
      <c r="AD1063" s="14">
        <v>2</v>
      </c>
      <c r="AE1063" s="2" t="s">
        <v>5301</v>
      </c>
      <c r="AF1063" s="2" t="s">
        <v>5294</v>
      </c>
      <c r="AG1063" s="2">
        <v>1</v>
      </c>
      <c r="AH1063" s="23">
        <f t="shared" si="64"/>
        <v>1033.58</v>
      </c>
      <c r="AI1063" s="2" t="str">
        <f t="shared" si="65"/>
        <v>Adulto</v>
      </c>
      <c r="AJ1063" s="23">
        <f t="shared" si="66"/>
        <v>572.57106073520299</v>
      </c>
      <c r="AK1063" s="17">
        <f t="shared" si="67"/>
        <v>461.00893926479694</v>
      </c>
    </row>
    <row r="1064" spans="1:37" x14ac:dyDescent="0.25">
      <c r="A1064" s="3" t="s">
        <v>2017</v>
      </c>
      <c r="B1064" s="1" t="s">
        <v>2540</v>
      </c>
      <c r="C1064" s="1" t="s">
        <v>2546</v>
      </c>
      <c r="D1064" s="1" t="s">
        <v>2551</v>
      </c>
      <c r="E1064" s="9">
        <v>38928</v>
      </c>
      <c r="F1064" s="10">
        <v>18</v>
      </c>
      <c r="G1064" s="1" t="s">
        <v>2557</v>
      </c>
      <c r="H1064" s="1" t="s">
        <v>2562</v>
      </c>
      <c r="I1064" s="1" t="s">
        <v>2564</v>
      </c>
      <c r="J1064" s="11" t="s">
        <v>4551</v>
      </c>
      <c r="K1064" s="9">
        <v>45013</v>
      </c>
      <c r="L1064" s="1" t="s">
        <v>5068</v>
      </c>
      <c r="M1064" s="1" t="s">
        <v>5071</v>
      </c>
      <c r="N1064" s="11" t="s">
        <v>5218</v>
      </c>
      <c r="O1064" s="1" t="s">
        <v>5277</v>
      </c>
      <c r="P1064" s="1" t="s">
        <v>5283</v>
      </c>
      <c r="Q1064" s="1" t="s">
        <v>5287</v>
      </c>
      <c r="R1064" s="11">
        <v>2555.5</v>
      </c>
      <c r="S1064" s="1" t="s">
        <v>5289</v>
      </c>
      <c r="T1064" s="1" t="s">
        <v>5288</v>
      </c>
      <c r="U1064" s="12">
        <v>0.34995417371557408</v>
      </c>
      <c r="V1064" s="11">
        <v>534.62</v>
      </c>
      <c r="W1064" s="1" t="s">
        <v>5295</v>
      </c>
      <c r="X1064" s="1" t="s">
        <v>5294</v>
      </c>
      <c r="Y1064" s="10">
        <v>83</v>
      </c>
      <c r="Z1064" s="10">
        <v>12</v>
      </c>
      <c r="AA1064" s="1" t="s">
        <v>5296</v>
      </c>
      <c r="AB1064" s="1">
        <v>1</v>
      </c>
      <c r="AC1064" s="10">
        <v>2</v>
      </c>
      <c r="AD1064" s="10">
        <v>7</v>
      </c>
      <c r="AE1064" s="1" t="s">
        <v>5303</v>
      </c>
      <c r="AF1064" s="1" t="s">
        <v>5294</v>
      </c>
      <c r="AG1064" s="1">
        <v>0</v>
      </c>
      <c r="AH1064" s="17">
        <f t="shared" si="64"/>
        <v>3090.12</v>
      </c>
      <c r="AI1064" s="1" t="str">
        <f t="shared" si="65"/>
        <v>Adulto</v>
      </c>
      <c r="AJ1064" s="17">
        <f t="shared" si="66"/>
        <v>1081.4003912819696</v>
      </c>
      <c r="AK1064" s="17">
        <f t="shared" si="67"/>
        <v>2008.7196087180303</v>
      </c>
    </row>
    <row r="1065" spans="1:37" x14ac:dyDescent="0.25">
      <c r="A1065" s="3" t="s">
        <v>2027</v>
      </c>
      <c r="B1065" s="1" t="s">
        <v>2539</v>
      </c>
      <c r="C1065" s="1" t="s">
        <v>2547</v>
      </c>
      <c r="D1065" s="1" t="s">
        <v>2551</v>
      </c>
      <c r="E1065" s="9">
        <v>25583</v>
      </c>
      <c r="F1065" s="10">
        <v>44</v>
      </c>
      <c r="G1065" s="1" t="s">
        <v>2555</v>
      </c>
      <c r="H1065" s="1" t="s">
        <v>2560</v>
      </c>
      <c r="I1065" s="1" t="s">
        <v>2566</v>
      </c>
      <c r="J1065" s="11" t="s">
        <v>4561</v>
      </c>
      <c r="K1065" s="9">
        <v>45415</v>
      </c>
      <c r="L1065" s="1" t="s">
        <v>5067</v>
      </c>
      <c r="M1065" s="1" t="s">
        <v>5073</v>
      </c>
      <c r="N1065" s="11" t="s">
        <v>5148</v>
      </c>
      <c r="O1065" s="1" t="s">
        <v>5275</v>
      </c>
      <c r="P1065" s="1" t="s">
        <v>5283</v>
      </c>
      <c r="Q1065" s="1" t="s">
        <v>5285</v>
      </c>
      <c r="R1065" s="11">
        <v>100.52</v>
      </c>
      <c r="S1065" s="1" t="s">
        <v>5289</v>
      </c>
      <c r="T1065" s="1" t="s">
        <v>5288</v>
      </c>
      <c r="U1065" s="12">
        <v>6.2254056065812913E-2</v>
      </c>
      <c r="V1065" s="11">
        <v>426.98</v>
      </c>
      <c r="W1065" s="1" t="s">
        <v>5295</v>
      </c>
      <c r="X1065" s="1" t="s">
        <v>5294</v>
      </c>
      <c r="Y1065" s="10">
        <v>294</v>
      </c>
      <c r="Z1065" s="10">
        <v>5</v>
      </c>
      <c r="AA1065" s="1" t="s">
        <v>5296</v>
      </c>
      <c r="AB1065" s="1">
        <v>2</v>
      </c>
      <c r="AC1065" s="10">
        <v>9</v>
      </c>
      <c r="AD1065" s="10">
        <v>9</v>
      </c>
      <c r="AE1065" s="1" t="s">
        <v>5303</v>
      </c>
      <c r="AF1065" s="1" t="s">
        <v>5295</v>
      </c>
      <c r="AG1065" s="1">
        <v>1</v>
      </c>
      <c r="AH1065" s="17">
        <f t="shared" si="64"/>
        <v>527.5</v>
      </c>
      <c r="AI1065" s="1" t="str">
        <f t="shared" si="65"/>
        <v>Adulto</v>
      </c>
      <c r="AJ1065" s="17">
        <f t="shared" si="66"/>
        <v>32.839014574716309</v>
      </c>
      <c r="AK1065" s="17">
        <f t="shared" si="67"/>
        <v>494.66098542528368</v>
      </c>
    </row>
    <row r="1066" spans="1:37" x14ac:dyDescent="0.25">
      <c r="A1066" s="3" t="s">
        <v>2031</v>
      </c>
      <c r="B1066" s="1" t="s">
        <v>2538</v>
      </c>
      <c r="C1066" s="1" t="s">
        <v>2543</v>
      </c>
      <c r="D1066" s="1" t="s">
        <v>2552</v>
      </c>
      <c r="E1066" s="9">
        <v>31798</v>
      </c>
      <c r="F1066" s="10">
        <v>18</v>
      </c>
      <c r="G1066" s="1" t="s">
        <v>2554</v>
      </c>
      <c r="H1066" s="1" t="s">
        <v>2558</v>
      </c>
      <c r="I1066" s="1" t="s">
        <v>2563</v>
      </c>
      <c r="J1066" s="11" t="s">
        <v>4565</v>
      </c>
      <c r="K1066" s="9">
        <v>44964</v>
      </c>
      <c r="L1066" s="1" t="s">
        <v>5069</v>
      </c>
      <c r="M1066" s="1" t="s">
        <v>5072</v>
      </c>
      <c r="N1066" s="11" t="s">
        <v>5164</v>
      </c>
      <c r="O1066" s="1" t="s">
        <v>5276</v>
      </c>
      <c r="P1066" s="1" t="s">
        <v>5279</v>
      </c>
      <c r="Q1066" s="1" t="s">
        <v>5287</v>
      </c>
      <c r="R1066" s="11">
        <v>1647.64</v>
      </c>
      <c r="S1066" s="1" t="s">
        <v>5289</v>
      </c>
      <c r="T1066" s="1" t="s">
        <v>5291</v>
      </c>
      <c r="U1066" s="12">
        <v>0.222011050708838</v>
      </c>
      <c r="V1066" s="11">
        <v>309.69</v>
      </c>
      <c r="W1066" s="1" t="s">
        <v>5294</v>
      </c>
      <c r="X1066" s="1" t="s">
        <v>5294</v>
      </c>
      <c r="Y1066" s="10">
        <v>167</v>
      </c>
      <c r="Z1066" s="10">
        <v>6</v>
      </c>
      <c r="AA1066" s="1" t="s">
        <v>5297</v>
      </c>
      <c r="AB1066" s="1">
        <v>3</v>
      </c>
      <c r="AC1066" s="10">
        <v>9</v>
      </c>
      <c r="AD1066" s="10">
        <v>10</v>
      </c>
      <c r="AE1066" s="1" t="s">
        <v>5303</v>
      </c>
      <c r="AF1066" s="1" t="s">
        <v>5295</v>
      </c>
      <c r="AG1066" s="1">
        <v>2</v>
      </c>
      <c r="AH1066" s="17">
        <f t="shared" si="64"/>
        <v>1957.3300000000002</v>
      </c>
      <c r="AI1066" s="1" t="str">
        <f t="shared" si="65"/>
        <v>Adulto</v>
      </c>
      <c r="AJ1066" s="17">
        <f t="shared" si="66"/>
        <v>434.54888988392992</v>
      </c>
      <c r="AK1066" s="17">
        <f t="shared" si="67"/>
        <v>1522.7811101160703</v>
      </c>
    </row>
    <row r="1067" spans="1:37" x14ac:dyDescent="0.25">
      <c r="A1067" s="3" t="s">
        <v>2033</v>
      </c>
      <c r="B1067" s="1" t="s">
        <v>2534</v>
      </c>
      <c r="C1067" s="1" t="s">
        <v>2548</v>
      </c>
      <c r="D1067" s="1" t="s">
        <v>2551</v>
      </c>
      <c r="E1067" s="9">
        <v>33269</v>
      </c>
      <c r="F1067" s="10">
        <v>52</v>
      </c>
      <c r="G1067" s="1" t="s">
        <v>2553</v>
      </c>
      <c r="H1067" s="1" t="s">
        <v>2559</v>
      </c>
      <c r="I1067" s="1" t="s">
        <v>2565</v>
      </c>
      <c r="J1067" s="11" t="s">
        <v>4567</v>
      </c>
      <c r="K1067" s="9">
        <v>45097</v>
      </c>
      <c r="L1067" s="1" t="s">
        <v>5069</v>
      </c>
      <c r="M1067" s="1" t="s">
        <v>5074</v>
      </c>
      <c r="N1067" s="11" t="s">
        <v>5220</v>
      </c>
      <c r="O1067" s="1" t="s">
        <v>5276</v>
      </c>
      <c r="P1067" s="1" t="s">
        <v>5280</v>
      </c>
      <c r="Q1067" s="1" t="s">
        <v>5285</v>
      </c>
      <c r="R1067" s="11">
        <v>528.92999999999995</v>
      </c>
      <c r="S1067" s="1" t="s">
        <v>5288</v>
      </c>
      <c r="T1067" s="1" t="s">
        <v>5292</v>
      </c>
      <c r="U1067" s="12">
        <v>0.1474688375442155</v>
      </c>
      <c r="V1067" s="11">
        <v>323.74</v>
      </c>
      <c r="W1067" s="1" t="s">
        <v>5295</v>
      </c>
      <c r="X1067" s="1" t="s">
        <v>5295</v>
      </c>
      <c r="Y1067" s="10">
        <v>81</v>
      </c>
      <c r="Z1067" s="10">
        <v>10</v>
      </c>
      <c r="AA1067" s="1" t="s">
        <v>5296</v>
      </c>
      <c r="AB1067" s="1">
        <v>2</v>
      </c>
      <c r="AC1067" s="10">
        <v>9</v>
      </c>
      <c r="AD1067" s="10">
        <v>5</v>
      </c>
      <c r="AE1067" s="1" t="s">
        <v>5302</v>
      </c>
      <c r="AF1067" s="1" t="s">
        <v>5295</v>
      </c>
      <c r="AG1067" s="1">
        <v>4</v>
      </c>
      <c r="AH1067" s="17">
        <f t="shared" si="64"/>
        <v>852.67</v>
      </c>
      <c r="AI1067" s="1" t="str">
        <f t="shared" si="65"/>
        <v>Adulto</v>
      </c>
      <c r="AJ1067" s="17">
        <f t="shared" si="66"/>
        <v>125.74225370882623</v>
      </c>
      <c r="AK1067" s="17">
        <f t="shared" si="67"/>
        <v>726.92774629117378</v>
      </c>
    </row>
    <row r="1068" spans="1:37" x14ac:dyDescent="0.25">
      <c r="A1068" s="4" t="s">
        <v>2034</v>
      </c>
      <c r="B1068" s="2" t="s">
        <v>2541</v>
      </c>
      <c r="C1068" s="2" t="s">
        <v>2549</v>
      </c>
      <c r="D1068" s="2" t="s">
        <v>2551</v>
      </c>
      <c r="E1068" s="13">
        <v>36526</v>
      </c>
      <c r="F1068" s="14">
        <v>38</v>
      </c>
      <c r="G1068" s="2" t="s">
        <v>2556</v>
      </c>
      <c r="H1068" s="2" t="s">
        <v>2558</v>
      </c>
      <c r="I1068" s="2" t="s">
        <v>2564</v>
      </c>
      <c r="J1068" s="15" t="s">
        <v>4568</v>
      </c>
      <c r="K1068" s="13">
        <v>45087</v>
      </c>
      <c r="L1068" s="2" t="s">
        <v>5067</v>
      </c>
      <c r="M1068" s="2" t="s">
        <v>2563</v>
      </c>
      <c r="N1068" s="15" t="s">
        <v>5189</v>
      </c>
      <c r="O1068" s="2" t="s">
        <v>5277</v>
      </c>
      <c r="P1068" s="2" t="s">
        <v>5282</v>
      </c>
      <c r="Q1068" s="2" t="s">
        <v>5285</v>
      </c>
      <c r="R1068" s="15">
        <v>1243.9000000000001</v>
      </c>
      <c r="S1068" s="2" t="s">
        <v>5289</v>
      </c>
      <c r="T1068" s="2" t="s">
        <v>5293</v>
      </c>
      <c r="U1068" s="16">
        <v>0.1229039169165108</v>
      </c>
      <c r="V1068" s="15">
        <v>25.7</v>
      </c>
      <c r="W1068" s="2" t="s">
        <v>5295</v>
      </c>
      <c r="X1068" s="2" t="s">
        <v>5295</v>
      </c>
      <c r="Y1068" s="14">
        <v>62</v>
      </c>
      <c r="Z1068" s="14">
        <v>10</v>
      </c>
      <c r="AA1068" s="2" t="s">
        <v>5297</v>
      </c>
      <c r="AB1068" s="2">
        <v>1</v>
      </c>
      <c r="AC1068" s="14">
        <v>7</v>
      </c>
      <c r="AD1068" s="14">
        <v>2</v>
      </c>
      <c r="AE1068" s="2" t="s">
        <v>5302</v>
      </c>
      <c r="AF1068" s="2" t="s">
        <v>5294</v>
      </c>
      <c r="AG1068" s="2">
        <v>4</v>
      </c>
      <c r="AH1068" s="23">
        <f t="shared" si="64"/>
        <v>1269.6000000000001</v>
      </c>
      <c r="AI1068" s="2" t="str">
        <f t="shared" si="65"/>
        <v>Adulto</v>
      </c>
      <c r="AJ1068" s="23">
        <f t="shared" si="66"/>
        <v>156.03881291720214</v>
      </c>
      <c r="AK1068" s="17">
        <f t="shared" si="67"/>
        <v>1113.5611870827979</v>
      </c>
    </row>
    <row r="1069" spans="1:37" x14ac:dyDescent="0.25">
      <c r="A1069" s="4" t="s">
        <v>2036</v>
      </c>
      <c r="B1069" s="2" t="s">
        <v>2533</v>
      </c>
      <c r="C1069" s="2" t="s">
        <v>2543</v>
      </c>
      <c r="D1069" s="2" t="s">
        <v>2551</v>
      </c>
      <c r="E1069" s="13">
        <v>43864</v>
      </c>
      <c r="F1069" s="14">
        <v>20</v>
      </c>
      <c r="G1069" s="2" t="s">
        <v>2555</v>
      </c>
      <c r="H1069" s="2" t="s">
        <v>2562</v>
      </c>
      <c r="I1069" s="2" t="s">
        <v>2564</v>
      </c>
      <c r="J1069" s="15" t="s">
        <v>4570</v>
      </c>
      <c r="K1069" s="13">
        <v>45089</v>
      </c>
      <c r="L1069" s="2" t="s">
        <v>5068</v>
      </c>
      <c r="M1069" s="2" t="s">
        <v>5071</v>
      </c>
      <c r="N1069" s="15" t="s">
        <v>5198</v>
      </c>
      <c r="O1069" s="2" t="s">
        <v>5274</v>
      </c>
      <c r="P1069" s="2" t="s">
        <v>5282</v>
      </c>
      <c r="Q1069" s="2" t="s">
        <v>5285</v>
      </c>
      <c r="R1069" s="15">
        <v>1335.31</v>
      </c>
      <c r="S1069" s="2" t="s">
        <v>5289</v>
      </c>
      <c r="T1069" s="2" t="s">
        <v>5288</v>
      </c>
      <c r="U1069" s="16">
        <v>0.81746454208815855</v>
      </c>
      <c r="V1069" s="15">
        <v>313.12</v>
      </c>
      <c r="W1069" s="2" t="s">
        <v>5295</v>
      </c>
      <c r="X1069" s="2" t="s">
        <v>5295</v>
      </c>
      <c r="Y1069" s="14">
        <v>213</v>
      </c>
      <c r="Z1069" s="14">
        <v>10</v>
      </c>
      <c r="AA1069" s="2" t="s">
        <v>5297</v>
      </c>
      <c r="AB1069" s="2">
        <v>2</v>
      </c>
      <c r="AC1069" s="14">
        <v>1</v>
      </c>
      <c r="AD1069" s="14">
        <v>7</v>
      </c>
      <c r="AE1069" s="2" t="s">
        <v>5300</v>
      </c>
      <c r="AF1069" s="2" t="s">
        <v>5295</v>
      </c>
      <c r="AG1069" s="2">
        <v>0</v>
      </c>
      <c r="AH1069" s="23">
        <f t="shared" si="64"/>
        <v>1648.4299999999998</v>
      </c>
      <c r="AI1069" s="2" t="str">
        <f t="shared" si="65"/>
        <v>Adulto</v>
      </c>
      <c r="AJ1069" s="23">
        <f t="shared" si="66"/>
        <v>1347.5330751143831</v>
      </c>
      <c r="AK1069" s="17">
        <f t="shared" si="67"/>
        <v>300.89692488561673</v>
      </c>
    </row>
    <row r="1070" spans="1:37" x14ac:dyDescent="0.25">
      <c r="A1070" s="4" t="s">
        <v>2038</v>
      </c>
      <c r="B1070" s="2" t="s">
        <v>2540</v>
      </c>
      <c r="C1070" s="2" t="s">
        <v>2545</v>
      </c>
      <c r="D1070" s="2" t="s">
        <v>2551</v>
      </c>
      <c r="E1070" s="13">
        <v>29437</v>
      </c>
      <c r="F1070" s="14">
        <v>44</v>
      </c>
      <c r="G1070" s="2" t="s">
        <v>2553</v>
      </c>
      <c r="H1070" s="2" t="s">
        <v>2560</v>
      </c>
      <c r="I1070" s="2" t="s">
        <v>2563</v>
      </c>
      <c r="J1070" s="15" t="s">
        <v>4572</v>
      </c>
      <c r="K1070" s="13">
        <v>45420</v>
      </c>
      <c r="L1070" s="2" t="s">
        <v>5067</v>
      </c>
      <c r="M1070" s="2" t="s">
        <v>5074</v>
      </c>
      <c r="N1070" s="15" t="s">
        <v>5221</v>
      </c>
      <c r="O1070" s="2" t="s">
        <v>5278</v>
      </c>
      <c r="P1070" s="2" t="s">
        <v>5283</v>
      </c>
      <c r="Q1070" s="2" t="s">
        <v>5286</v>
      </c>
      <c r="R1070" s="15">
        <v>218.07</v>
      </c>
      <c r="S1070" s="2" t="s">
        <v>5288</v>
      </c>
      <c r="T1070" s="2" t="s">
        <v>5291</v>
      </c>
      <c r="U1070" s="16">
        <v>0.72957723156866428</v>
      </c>
      <c r="V1070" s="15">
        <v>136.41</v>
      </c>
      <c r="W1070" s="2" t="s">
        <v>5294</v>
      </c>
      <c r="X1070" s="2" t="s">
        <v>5294</v>
      </c>
      <c r="Y1070" s="14">
        <v>153</v>
      </c>
      <c r="Z1070" s="14">
        <v>11</v>
      </c>
      <c r="AA1070" s="2" t="s">
        <v>5296</v>
      </c>
      <c r="AB1070" s="2">
        <v>1</v>
      </c>
      <c r="AC1070" s="14">
        <v>3</v>
      </c>
      <c r="AD1070" s="14">
        <v>7</v>
      </c>
      <c r="AE1070" s="2" t="s">
        <v>5299</v>
      </c>
      <c r="AF1070" s="2" t="s">
        <v>5294</v>
      </c>
      <c r="AG1070" s="2">
        <v>4</v>
      </c>
      <c r="AH1070" s="23">
        <f t="shared" si="64"/>
        <v>354.48</v>
      </c>
      <c r="AI1070" s="2" t="str">
        <f t="shared" si="65"/>
        <v>Adulto</v>
      </c>
      <c r="AJ1070" s="23">
        <f t="shared" si="66"/>
        <v>258.62053704646013</v>
      </c>
      <c r="AK1070" s="17">
        <f t="shared" si="67"/>
        <v>95.859462953539889</v>
      </c>
    </row>
    <row r="1071" spans="1:37" x14ac:dyDescent="0.25">
      <c r="A1071" s="3" t="s">
        <v>2039</v>
      </c>
      <c r="B1071" s="1" t="s">
        <v>2534</v>
      </c>
      <c r="C1071" s="1" t="s">
        <v>2544</v>
      </c>
      <c r="D1071" s="1" t="s">
        <v>2552</v>
      </c>
      <c r="E1071" s="9">
        <v>29309</v>
      </c>
      <c r="F1071" s="10">
        <v>51</v>
      </c>
      <c r="G1071" s="1" t="s">
        <v>2557</v>
      </c>
      <c r="H1071" s="1" t="s">
        <v>2561</v>
      </c>
      <c r="I1071" s="1" t="s">
        <v>2566</v>
      </c>
      <c r="J1071" s="11" t="s">
        <v>4573</v>
      </c>
      <c r="K1071" s="9">
        <v>45219</v>
      </c>
      <c r="L1071" s="1" t="s">
        <v>5067</v>
      </c>
      <c r="M1071" s="1" t="s">
        <v>5071</v>
      </c>
      <c r="N1071" s="11" t="s">
        <v>5223</v>
      </c>
      <c r="O1071" s="1" t="s">
        <v>5278</v>
      </c>
      <c r="P1071" s="1" t="s">
        <v>5280</v>
      </c>
      <c r="Q1071" s="1" t="s">
        <v>5286</v>
      </c>
      <c r="R1071" s="11">
        <v>1167.6500000000001</v>
      </c>
      <c r="S1071" s="1" t="s">
        <v>5288</v>
      </c>
      <c r="T1071" s="1" t="s">
        <v>5293</v>
      </c>
      <c r="U1071" s="12">
        <v>5.6507586858490548E-2</v>
      </c>
      <c r="V1071" s="11">
        <v>174.07</v>
      </c>
      <c r="W1071" s="1" t="s">
        <v>5294</v>
      </c>
      <c r="X1071" s="1" t="s">
        <v>5294</v>
      </c>
      <c r="Y1071" s="10">
        <v>241</v>
      </c>
      <c r="Z1071" s="10">
        <v>8</v>
      </c>
      <c r="AA1071" s="1" t="s">
        <v>5298</v>
      </c>
      <c r="AB1071" s="1">
        <v>2</v>
      </c>
      <c r="AC1071" s="10">
        <v>4</v>
      </c>
      <c r="AD1071" s="10">
        <v>5</v>
      </c>
      <c r="AE1071" s="1" t="s">
        <v>5303</v>
      </c>
      <c r="AF1071" s="1" t="s">
        <v>5295</v>
      </c>
      <c r="AG1071" s="1">
        <v>1</v>
      </c>
      <c r="AH1071" s="17">
        <f t="shared" si="64"/>
        <v>1341.72</v>
      </c>
      <c r="AI1071" s="1" t="str">
        <f t="shared" si="65"/>
        <v>Adulto</v>
      </c>
      <c r="AJ1071" s="17">
        <f t="shared" si="66"/>
        <v>75.817359439773938</v>
      </c>
      <c r="AK1071" s="17">
        <f t="shared" si="67"/>
        <v>1265.902640560226</v>
      </c>
    </row>
    <row r="1072" spans="1:37" x14ac:dyDescent="0.25">
      <c r="A1072" s="4" t="s">
        <v>2040</v>
      </c>
      <c r="B1072" s="2" t="s">
        <v>2540</v>
      </c>
      <c r="C1072" s="2" t="s">
        <v>2546</v>
      </c>
      <c r="D1072" s="2" t="s">
        <v>2552</v>
      </c>
      <c r="E1072" s="13">
        <v>29107</v>
      </c>
      <c r="F1072" s="14">
        <v>19</v>
      </c>
      <c r="G1072" s="2" t="s">
        <v>2556</v>
      </c>
      <c r="H1072" s="2" t="s">
        <v>2560</v>
      </c>
      <c r="I1072" s="2" t="s">
        <v>2565</v>
      </c>
      <c r="J1072" s="15" t="s">
        <v>4574</v>
      </c>
      <c r="K1072" s="13">
        <v>45431</v>
      </c>
      <c r="L1072" s="2" t="s">
        <v>5069</v>
      </c>
      <c r="M1072" s="2" t="s">
        <v>5071</v>
      </c>
      <c r="N1072" s="15" t="s">
        <v>5090</v>
      </c>
      <c r="O1072" s="2" t="s">
        <v>5274</v>
      </c>
      <c r="P1072" s="2" t="s">
        <v>5280</v>
      </c>
      <c r="Q1072" s="2" t="s">
        <v>5284</v>
      </c>
      <c r="R1072" s="15">
        <v>1761.95</v>
      </c>
      <c r="S1072" s="2" t="s">
        <v>5289</v>
      </c>
      <c r="T1072" s="2" t="s">
        <v>5292</v>
      </c>
      <c r="U1072" s="16">
        <v>0.59185723865306761</v>
      </c>
      <c r="V1072" s="15">
        <v>408.49</v>
      </c>
      <c r="W1072" s="2" t="s">
        <v>5294</v>
      </c>
      <c r="X1072" s="2" t="s">
        <v>5295</v>
      </c>
      <c r="Y1072" s="14">
        <v>95</v>
      </c>
      <c r="Z1072" s="14">
        <v>1</v>
      </c>
      <c r="AA1072" s="2" t="s">
        <v>5298</v>
      </c>
      <c r="AB1072" s="2">
        <v>3</v>
      </c>
      <c r="AC1072" s="14">
        <v>1</v>
      </c>
      <c r="AD1072" s="14">
        <v>7</v>
      </c>
      <c r="AE1072" s="2" t="s">
        <v>5299</v>
      </c>
      <c r="AF1072" s="2" t="s">
        <v>5295</v>
      </c>
      <c r="AG1072" s="2">
        <v>5</v>
      </c>
      <c r="AH1072" s="23">
        <f t="shared" si="64"/>
        <v>2170.44</v>
      </c>
      <c r="AI1072" s="2" t="str">
        <f t="shared" si="65"/>
        <v>Adulto</v>
      </c>
      <c r="AJ1072" s="23">
        <f t="shared" si="66"/>
        <v>1284.590625062164</v>
      </c>
      <c r="AK1072" s="17">
        <f t="shared" si="67"/>
        <v>885.84937493783605</v>
      </c>
    </row>
    <row r="1073" spans="1:37" x14ac:dyDescent="0.25">
      <c r="A1073" s="4" t="s">
        <v>2044</v>
      </c>
      <c r="B1073" s="2" t="s">
        <v>2539</v>
      </c>
      <c r="C1073" s="2" t="s">
        <v>2550</v>
      </c>
      <c r="D1073" s="2" t="s">
        <v>2552</v>
      </c>
      <c r="E1073" s="13">
        <v>29505</v>
      </c>
      <c r="F1073" s="14">
        <v>62</v>
      </c>
      <c r="G1073" s="2" t="s">
        <v>2557</v>
      </c>
      <c r="H1073" s="2" t="s">
        <v>2562</v>
      </c>
      <c r="I1073" s="2" t="s">
        <v>2565</v>
      </c>
      <c r="J1073" s="15" t="s">
        <v>4578</v>
      </c>
      <c r="K1073" s="13">
        <v>44967</v>
      </c>
      <c r="L1073" s="2" t="s">
        <v>5067</v>
      </c>
      <c r="M1073" s="2" t="s">
        <v>5073</v>
      </c>
      <c r="N1073" s="15" t="s">
        <v>5249</v>
      </c>
      <c r="O1073" s="2" t="s">
        <v>5277</v>
      </c>
      <c r="P1073" s="2" t="s">
        <v>5283</v>
      </c>
      <c r="Q1073" s="2" t="s">
        <v>5285</v>
      </c>
      <c r="R1073" s="15">
        <v>2303.5300000000002</v>
      </c>
      <c r="S1073" s="2" t="s">
        <v>5289</v>
      </c>
      <c r="T1073" s="2" t="s">
        <v>5288</v>
      </c>
      <c r="U1073" s="16">
        <v>0.28917812705233281</v>
      </c>
      <c r="V1073" s="15">
        <v>646.17999999999995</v>
      </c>
      <c r="W1073" s="2" t="s">
        <v>5294</v>
      </c>
      <c r="X1073" s="2" t="s">
        <v>5295</v>
      </c>
      <c r="Y1073" s="14">
        <v>245</v>
      </c>
      <c r="Z1073" s="14">
        <v>6</v>
      </c>
      <c r="AA1073" s="2" t="s">
        <v>5298</v>
      </c>
      <c r="AB1073" s="2">
        <v>2</v>
      </c>
      <c r="AC1073" s="14">
        <v>4</v>
      </c>
      <c r="AD1073" s="14">
        <v>2</v>
      </c>
      <c r="AE1073" s="2" t="s">
        <v>5302</v>
      </c>
      <c r="AF1073" s="2" t="s">
        <v>5294</v>
      </c>
      <c r="AG1073" s="2">
        <v>3</v>
      </c>
      <c r="AH1073" s="23">
        <f t="shared" si="64"/>
        <v>2949.71</v>
      </c>
      <c r="AI1073" s="2" t="str">
        <f t="shared" si="65"/>
        <v>Adulto</v>
      </c>
      <c r="AJ1073" s="23">
        <f t="shared" si="66"/>
        <v>852.99161314753667</v>
      </c>
      <c r="AK1073" s="17">
        <f t="shared" si="67"/>
        <v>2096.7183868524635</v>
      </c>
    </row>
    <row r="1074" spans="1:37" x14ac:dyDescent="0.25">
      <c r="A1074" s="3" t="s">
        <v>2045</v>
      </c>
      <c r="B1074" s="1" t="s">
        <v>2538</v>
      </c>
      <c r="C1074" s="1" t="s">
        <v>2547</v>
      </c>
      <c r="D1074" s="1" t="s">
        <v>2552</v>
      </c>
      <c r="E1074" s="9">
        <v>44048</v>
      </c>
      <c r="F1074" s="10">
        <v>61</v>
      </c>
      <c r="G1074" s="1" t="s">
        <v>2555</v>
      </c>
      <c r="H1074" s="1" t="s">
        <v>2560</v>
      </c>
      <c r="I1074" s="1" t="s">
        <v>2563</v>
      </c>
      <c r="J1074" s="11" t="s">
        <v>4579</v>
      </c>
      <c r="K1074" s="9">
        <v>45516</v>
      </c>
      <c r="L1074" s="1" t="s">
        <v>5068</v>
      </c>
      <c r="M1074" s="1" t="s">
        <v>5073</v>
      </c>
      <c r="N1074" s="11" t="s">
        <v>5218</v>
      </c>
      <c r="O1074" s="1" t="s">
        <v>5278</v>
      </c>
      <c r="P1074" s="1" t="s">
        <v>5281</v>
      </c>
      <c r="Q1074" s="1" t="s">
        <v>5285</v>
      </c>
      <c r="R1074" s="11">
        <v>974.2</v>
      </c>
      <c r="S1074" s="1" t="s">
        <v>5289</v>
      </c>
      <c r="T1074" s="1" t="s">
        <v>5291</v>
      </c>
      <c r="U1074" s="12">
        <v>0.69961327502608106</v>
      </c>
      <c r="V1074" s="11">
        <v>636.33000000000004</v>
      </c>
      <c r="W1074" s="1" t="s">
        <v>5295</v>
      </c>
      <c r="X1074" s="1" t="s">
        <v>5295</v>
      </c>
      <c r="Y1074" s="10">
        <v>59</v>
      </c>
      <c r="Z1074" s="10">
        <v>13</v>
      </c>
      <c r="AA1074" s="1" t="s">
        <v>5296</v>
      </c>
      <c r="AB1074" s="1">
        <v>1</v>
      </c>
      <c r="AC1074" s="10">
        <v>3</v>
      </c>
      <c r="AD1074" s="10">
        <v>9</v>
      </c>
      <c r="AE1074" s="1" t="s">
        <v>5300</v>
      </c>
      <c r="AF1074" s="1" t="s">
        <v>5295</v>
      </c>
      <c r="AG1074" s="1">
        <v>3</v>
      </c>
      <c r="AH1074" s="17">
        <f t="shared" si="64"/>
        <v>1610.5300000000002</v>
      </c>
      <c r="AI1074" s="1" t="str">
        <f t="shared" si="65"/>
        <v>Adulto</v>
      </c>
      <c r="AJ1074" s="17">
        <f t="shared" si="66"/>
        <v>1126.7481678277545</v>
      </c>
      <c r="AK1074" s="17">
        <f t="shared" si="67"/>
        <v>483.78183217224569</v>
      </c>
    </row>
    <row r="1075" spans="1:37" x14ac:dyDescent="0.25">
      <c r="A1075" s="4" t="s">
        <v>2046</v>
      </c>
      <c r="B1075" s="2" t="s">
        <v>2535</v>
      </c>
      <c r="C1075" s="2" t="s">
        <v>2550</v>
      </c>
      <c r="D1075" s="2" t="s">
        <v>2552</v>
      </c>
      <c r="E1075" s="13">
        <v>42380</v>
      </c>
      <c r="F1075" s="14">
        <v>30</v>
      </c>
      <c r="G1075" s="2" t="s">
        <v>2557</v>
      </c>
      <c r="H1075" s="2" t="s">
        <v>2560</v>
      </c>
      <c r="I1075" s="2" t="s">
        <v>2563</v>
      </c>
      <c r="J1075" s="15" t="s">
        <v>4580</v>
      </c>
      <c r="K1075" s="13">
        <v>45017</v>
      </c>
      <c r="L1075" s="2" t="s">
        <v>5067</v>
      </c>
      <c r="M1075" s="2" t="s">
        <v>2563</v>
      </c>
      <c r="N1075" s="15" t="s">
        <v>5254</v>
      </c>
      <c r="O1075" s="2" t="s">
        <v>5277</v>
      </c>
      <c r="P1075" s="2" t="s">
        <v>5279</v>
      </c>
      <c r="Q1075" s="2" t="s">
        <v>5285</v>
      </c>
      <c r="R1075" s="15">
        <v>317.3</v>
      </c>
      <c r="S1075" s="2" t="s">
        <v>5288</v>
      </c>
      <c r="T1075" s="2" t="s">
        <v>5293</v>
      </c>
      <c r="U1075" s="16">
        <v>0.25482658660557661</v>
      </c>
      <c r="V1075" s="15">
        <v>556.07000000000005</v>
      </c>
      <c r="W1075" s="2" t="s">
        <v>5294</v>
      </c>
      <c r="X1075" s="2" t="s">
        <v>5294</v>
      </c>
      <c r="Y1075" s="14">
        <v>129</v>
      </c>
      <c r="Z1075" s="14">
        <v>3</v>
      </c>
      <c r="AA1075" s="2" t="s">
        <v>5298</v>
      </c>
      <c r="AB1075" s="2">
        <v>1</v>
      </c>
      <c r="AC1075" s="14">
        <v>6</v>
      </c>
      <c r="AD1075" s="14">
        <v>2</v>
      </c>
      <c r="AE1075" s="2" t="s">
        <v>5299</v>
      </c>
      <c r="AF1075" s="2" t="s">
        <v>5295</v>
      </c>
      <c r="AG1075" s="2">
        <v>2</v>
      </c>
      <c r="AH1075" s="23">
        <f t="shared" si="64"/>
        <v>873.37000000000012</v>
      </c>
      <c r="AI1075" s="2" t="str">
        <f t="shared" si="65"/>
        <v>Adulto</v>
      </c>
      <c r="AJ1075" s="23">
        <f t="shared" si="66"/>
        <v>222.55789594371248</v>
      </c>
      <c r="AK1075" s="17">
        <f t="shared" si="67"/>
        <v>650.81210405628758</v>
      </c>
    </row>
    <row r="1076" spans="1:37" x14ac:dyDescent="0.25">
      <c r="A1076" s="3" t="s">
        <v>2047</v>
      </c>
      <c r="B1076" s="1" t="s">
        <v>2535</v>
      </c>
      <c r="C1076" s="1" t="s">
        <v>2549</v>
      </c>
      <c r="D1076" s="1" t="s">
        <v>2552</v>
      </c>
      <c r="E1076" s="9">
        <v>26264</v>
      </c>
      <c r="F1076" s="10">
        <v>30</v>
      </c>
      <c r="G1076" s="1" t="s">
        <v>2555</v>
      </c>
      <c r="H1076" s="1" t="s">
        <v>2558</v>
      </c>
      <c r="I1076" s="1" t="s">
        <v>2566</v>
      </c>
      <c r="J1076" s="11" t="s">
        <v>4581</v>
      </c>
      <c r="K1076" s="9">
        <v>45273</v>
      </c>
      <c r="L1076" s="1" t="s">
        <v>5068</v>
      </c>
      <c r="M1076" s="1" t="s">
        <v>5070</v>
      </c>
      <c r="N1076" s="11" t="s">
        <v>5078</v>
      </c>
      <c r="O1076" s="1" t="s">
        <v>5274</v>
      </c>
      <c r="P1076" s="1" t="s">
        <v>5279</v>
      </c>
      <c r="Q1076" s="1" t="s">
        <v>5284</v>
      </c>
      <c r="R1076" s="11">
        <v>1074.0899999999999</v>
      </c>
      <c r="S1076" s="1" t="s">
        <v>5290</v>
      </c>
      <c r="T1076" s="1" t="s">
        <v>5293</v>
      </c>
      <c r="U1076" s="12">
        <v>0.50176999517795473</v>
      </c>
      <c r="V1076" s="11">
        <v>433.45</v>
      </c>
      <c r="W1076" s="1" t="s">
        <v>5294</v>
      </c>
      <c r="X1076" s="1" t="s">
        <v>5294</v>
      </c>
      <c r="Y1076" s="10">
        <v>48</v>
      </c>
      <c r="Z1076" s="10">
        <v>13</v>
      </c>
      <c r="AA1076" s="1" t="s">
        <v>5296</v>
      </c>
      <c r="AB1076" s="1">
        <v>1</v>
      </c>
      <c r="AC1076" s="10">
        <v>4</v>
      </c>
      <c r="AD1076" s="10">
        <v>3</v>
      </c>
      <c r="AE1076" s="1" t="s">
        <v>5302</v>
      </c>
      <c r="AF1076" s="1" t="s">
        <v>5294</v>
      </c>
      <c r="AG1076" s="1">
        <v>3</v>
      </c>
      <c r="AH1076" s="17">
        <f t="shared" si="64"/>
        <v>1507.54</v>
      </c>
      <c r="AI1076" s="1" t="str">
        <f t="shared" si="65"/>
        <v>Adulto</v>
      </c>
      <c r="AJ1076" s="17">
        <f t="shared" si="66"/>
        <v>756.4383385305739</v>
      </c>
      <c r="AK1076" s="17">
        <f t="shared" si="67"/>
        <v>751.10166146942606</v>
      </c>
    </row>
    <row r="1077" spans="1:37" x14ac:dyDescent="0.25">
      <c r="A1077" s="4" t="s">
        <v>2048</v>
      </c>
      <c r="B1077" s="2" t="s">
        <v>2538</v>
      </c>
      <c r="C1077" s="2" t="s">
        <v>2544</v>
      </c>
      <c r="D1077" s="2" t="s">
        <v>2551</v>
      </c>
      <c r="E1077" s="13">
        <v>21165</v>
      </c>
      <c r="F1077" s="14">
        <v>51</v>
      </c>
      <c r="G1077" s="2" t="s">
        <v>2553</v>
      </c>
      <c r="H1077" s="2" t="s">
        <v>2561</v>
      </c>
      <c r="I1077" s="2" t="s">
        <v>2564</v>
      </c>
      <c r="J1077" s="15" t="s">
        <v>4582</v>
      </c>
      <c r="K1077" s="13">
        <v>45194</v>
      </c>
      <c r="L1077" s="2" t="s">
        <v>5069</v>
      </c>
      <c r="M1077" s="2" t="s">
        <v>5071</v>
      </c>
      <c r="N1077" s="15" t="s">
        <v>5130</v>
      </c>
      <c r="O1077" s="2" t="s">
        <v>5275</v>
      </c>
      <c r="P1077" s="2" t="s">
        <v>5283</v>
      </c>
      <c r="Q1077" s="2" t="s">
        <v>5285</v>
      </c>
      <c r="R1077" s="15">
        <v>519.04</v>
      </c>
      <c r="S1077" s="2" t="s">
        <v>5290</v>
      </c>
      <c r="T1077" s="2" t="s">
        <v>5288</v>
      </c>
      <c r="U1077" s="16">
        <v>0.13446610019151381</v>
      </c>
      <c r="V1077" s="15">
        <v>440.5</v>
      </c>
      <c r="W1077" s="2" t="s">
        <v>5295</v>
      </c>
      <c r="X1077" s="2" t="s">
        <v>5295</v>
      </c>
      <c r="Y1077" s="14">
        <v>165</v>
      </c>
      <c r="Z1077" s="14">
        <v>11</v>
      </c>
      <c r="AA1077" s="2" t="s">
        <v>5296</v>
      </c>
      <c r="AB1077" s="2">
        <v>4</v>
      </c>
      <c r="AC1077" s="14">
        <v>7</v>
      </c>
      <c r="AD1077" s="14">
        <v>9</v>
      </c>
      <c r="AE1077" s="2" t="s">
        <v>5301</v>
      </c>
      <c r="AF1077" s="2" t="s">
        <v>5294</v>
      </c>
      <c r="AG1077" s="2">
        <v>0</v>
      </c>
      <c r="AH1077" s="23">
        <f t="shared" si="64"/>
        <v>959.54</v>
      </c>
      <c r="AI1077" s="2" t="str">
        <f t="shared" si="65"/>
        <v>Adulto</v>
      </c>
      <c r="AJ1077" s="23">
        <f t="shared" si="66"/>
        <v>129.02560177776516</v>
      </c>
      <c r="AK1077" s="17">
        <f t="shared" si="67"/>
        <v>830.51439822223483</v>
      </c>
    </row>
    <row r="1078" spans="1:37" x14ac:dyDescent="0.25">
      <c r="A1078" s="4" t="s">
        <v>2050</v>
      </c>
      <c r="B1078" s="2" t="s">
        <v>2539</v>
      </c>
      <c r="C1078" s="2" t="s">
        <v>2546</v>
      </c>
      <c r="D1078" s="2" t="s">
        <v>2552</v>
      </c>
      <c r="E1078" s="13">
        <v>44190</v>
      </c>
      <c r="F1078" s="14">
        <v>48</v>
      </c>
      <c r="G1078" s="2" t="s">
        <v>2557</v>
      </c>
      <c r="H1078" s="2" t="s">
        <v>2560</v>
      </c>
      <c r="I1078" s="2" t="s">
        <v>2565</v>
      </c>
      <c r="J1078" s="15" t="s">
        <v>4584</v>
      </c>
      <c r="K1078" s="13">
        <v>45511</v>
      </c>
      <c r="L1078" s="2" t="s">
        <v>5067</v>
      </c>
      <c r="M1078" s="2" t="s">
        <v>5072</v>
      </c>
      <c r="N1078" s="15" t="s">
        <v>5244</v>
      </c>
      <c r="O1078" s="2" t="s">
        <v>5274</v>
      </c>
      <c r="P1078" s="2" t="s">
        <v>5283</v>
      </c>
      <c r="Q1078" s="2" t="s">
        <v>5284</v>
      </c>
      <c r="R1078" s="15">
        <v>1753.66</v>
      </c>
      <c r="S1078" s="2" t="s">
        <v>5288</v>
      </c>
      <c r="T1078" s="2" t="s">
        <v>5291</v>
      </c>
      <c r="U1078" s="16">
        <v>0.62472847431412992</v>
      </c>
      <c r="V1078" s="15">
        <v>702.29</v>
      </c>
      <c r="W1078" s="2" t="s">
        <v>5295</v>
      </c>
      <c r="X1078" s="2" t="s">
        <v>5295</v>
      </c>
      <c r="Y1078" s="14">
        <v>252</v>
      </c>
      <c r="Z1078" s="14">
        <v>7</v>
      </c>
      <c r="AA1078" s="2" t="s">
        <v>5296</v>
      </c>
      <c r="AB1078" s="2">
        <v>3</v>
      </c>
      <c r="AC1078" s="14">
        <v>4</v>
      </c>
      <c r="AD1078" s="14">
        <v>8</v>
      </c>
      <c r="AE1078" s="2" t="s">
        <v>5303</v>
      </c>
      <c r="AF1078" s="2" t="s">
        <v>5294</v>
      </c>
      <c r="AG1078" s="2">
        <v>1</v>
      </c>
      <c r="AH1078" s="23">
        <f t="shared" si="64"/>
        <v>2455.9499999999998</v>
      </c>
      <c r="AI1078" s="2" t="str">
        <f t="shared" si="65"/>
        <v>Adulto</v>
      </c>
      <c r="AJ1078" s="23">
        <f t="shared" si="66"/>
        <v>1534.3018964917874</v>
      </c>
      <c r="AK1078" s="17">
        <f t="shared" si="67"/>
        <v>921.64810350821244</v>
      </c>
    </row>
    <row r="1079" spans="1:37" x14ac:dyDescent="0.25">
      <c r="A1079" s="3" t="s">
        <v>2051</v>
      </c>
      <c r="B1079" s="1" t="s">
        <v>2541</v>
      </c>
      <c r="C1079" s="1" t="s">
        <v>2543</v>
      </c>
      <c r="D1079" s="1" t="s">
        <v>2551</v>
      </c>
      <c r="E1079" s="9">
        <v>25871</v>
      </c>
      <c r="F1079" s="10">
        <v>33</v>
      </c>
      <c r="G1079" s="1" t="s">
        <v>2556</v>
      </c>
      <c r="H1079" s="1" t="s">
        <v>2560</v>
      </c>
      <c r="I1079" s="1" t="s">
        <v>2565</v>
      </c>
      <c r="J1079" s="11" t="s">
        <v>4585</v>
      </c>
      <c r="K1079" s="9">
        <v>44941</v>
      </c>
      <c r="L1079" s="1" t="s">
        <v>5067</v>
      </c>
      <c r="M1079" s="1" t="s">
        <v>5073</v>
      </c>
      <c r="N1079" s="11" t="s">
        <v>5222</v>
      </c>
      <c r="O1079" s="1" t="s">
        <v>5277</v>
      </c>
      <c r="P1079" s="1" t="s">
        <v>5283</v>
      </c>
      <c r="Q1079" s="1" t="s">
        <v>5286</v>
      </c>
      <c r="R1079" s="11">
        <v>1367.47</v>
      </c>
      <c r="S1079" s="1" t="s">
        <v>5289</v>
      </c>
      <c r="T1079" s="1" t="s">
        <v>5293</v>
      </c>
      <c r="U1079" s="12">
        <v>7.1818926652023496E-2</v>
      </c>
      <c r="V1079" s="11">
        <v>519.83000000000004</v>
      </c>
      <c r="W1079" s="1" t="s">
        <v>5294</v>
      </c>
      <c r="X1079" s="1" t="s">
        <v>5294</v>
      </c>
      <c r="Y1079" s="10">
        <v>63</v>
      </c>
      <c r="Z1079" s="10">
        <v>14</v>
      </c>
      <c r="AA1079" s="1" t="s">
        <v>5296</v>
      </c>
      <c r="AB1079" s="1">
        <v>3</v>
      </c>
      <c r="AC1079" s="10">
        <v>7</v>
      </c>
      <c r="AD1079" s="10">
        <v>3</v>
      </c>
      <c r="AE1079" s="1" t="s">
        <v>5303</v>
      </c>
      <c r="AF1079" s="1" t="s">
        <v>5294</v>
      </c>
      <c r="AG1079" s="1">
        <v>4</v>
      </c>
      <c r="AH1079" s="17">
        <f t="shared" si="64"/>
        <v>1887.3000000000002</v>
      </c>
      <c r="AI1079" s="1" t="str">
        <f t="shared" si="65"/>
        <v>Adulto</v>
      </c>
      <c r="AJ1079" s="17">
        <f t="shared" si="66"/>
        <v>135.54386027036395</v>
      </c>
      <c r="AK1079" s="17">
        <f t="shared" si="67"/>
        <v>1751.7561397296363</v>
      </c>
    </row>
    <row r="1080" spans="1:37" x14ac:dyDescent="0.25">
      <c r="A1080" s="4" t="s">
        <v>2054</v>
      </c>
      <c r="B1080" s="2" t="s">
        <v>2535</v>
      </c>
      <c r="C1080" s="2" t="s">
        <v>2546</v>
      </c>
      <c r="D1080" s="2" t="s">
        <v>2551</v>
      </c>
      <c r="E1080" s="13">
        <v>36753</v>
      </c>
      <c r="F1080" s="14">
        <v>19</v>
      </c>
      <c r="G1080" s="2" t="s">
        <v>2556</v>
      </c>
      <c r="H1080" s="2" t="s">
        <v>2558</v>
      </c>
      <c r="I1080" s="2" t="s">
        <v>2564</v>
      </c>
      <c r="J1080" s="15" t="s">
        <v>4588</v>
      </c>
      <c r="K1080" s="13">
        <v>45291</v>
      </c>
      <c r="L1080" s="2" t="s">
        <v>5067</v>
      </c>
      <c r="M1080" s="2" t="s">
        <v>5074</v>
      </c>
      <c r="N1080" s="15" t="s">
        <v>5251</v>
      </c>
      <c r="O1080" s="2" t="s">
        <v>5274</v>
      </c>
      <c r="P1080" s="2" t="s">
        <v>5282</v>
      </c>
      <c r="Q1080" s="2" t="s">
        <v>5287</v>
      </c>
      <c r="R1080" s="15">
        <v>1276.31</v>
      </c>
      <c r="S1080" s="2" t="s">
        <v>5289</v>
      </c>
      <c r="T1080" s="2" t="s">
        <v>5291</v>
      </c>
      <c r="U1080" s="16">
        <v>0.1935477590749709</v>
      </c>
      <c r="V1080" s="15">
        <v>50.17</v>
      </c>
      <c r="W1080" s="2" t="s">
        <v>5295</v>
      </c>
      <c r="X1080" s="2" t="s">
        <v>5295</v>
      </c>
      <c r="Y1080" s="14">
        <v>63</v>
      </c>
      <c r="Z1080" s="14">
        <v>5</v>
      </c>
      <c r="AA1080" s="2" t="s">
        <v>5296</v>
      </c>
      <c r="AB1080" s="2">
        <v>3</v>
      </c>
      <c r="AC1080" s="14">
        <v>2</v>
      </c>
      <c r="AD1080" s="14">
        <v>10</v>
      </c>
      <c r="AE1080" s="2" t="s">
        <v>5303</v>
      </c>
      <c r="AF1080" s="2" t="s">
        <v>5295</v>
      </c>
      <c r="AG1080" s="2">
        <v>1</v>
      </c>
      <c r="AH1080" s="23">
        <f t="shared" si="64"/>
        <v>1326.48</v>
      </c>
      <c r="AI1080" s="2" t="str">
        <f t="shared" si="65"/>
        <v>Adulto</v>
      </c>
      <c r="AJ1080" s="23">
        <f t="shared" si="66"/>
        <v>256.73723145776739</v>
      </c>
      <c r="AK1080" s="17">
        <f t="shared" si="67"/>
        <v>1069.7427685422326</v>
      </c>
    </row>
    <row r="1081" spans="1:37" x14ac:dyDescent="0.25">
      <c r="A1081" s="4" t="s">
        <v>2056</v>
      </c>
      <c r="B1081" s="2" t="s">
        <v>2538</v>
      </c>
      <c r="C1081" s="2" t="s">
        <v>2544</v>
      </c>
      <c r="D1081" s="2" t="s">
        <v>2552</v>
      </c>
      <c r="E1081" s="13">
        <v>33371</v>
      </c>
      <c r="F1081" s="14">
        <v>57</v>
      </c>
      <c r="G1081" s="2" t="s">
        <v>2556</v>
      </c>
      <c r="H1081" s="2" t="s">
        <v>2560</v>
      </c>
      <c r="I1081" s="2" t="s">
        <v>2563</v>
      </c>
      <c r="J1081" s="15" t="s">
        <v>4590</v>
      </c>
      <c r="K1081" s="13">
        <v>44960</v>
      </c>
      <c r="L1081" s="2" t="s">
        <v>5067</v>
      </c>
      <c r="M1081" s="2" t="s">
        <v>2563</v>
      </c>
      <c r="N1081" s="15" t="s">
        <v>5259</v>
      </c>
      <c r="O1081" s="2" t="s">
        <v>5275</v>
      </c>
      <c r="P1081" s="2" t="s">
        <v>5282</v>
      </c>
      <c r="Q1081" s="2" t="s">
        <v>5287</v>
      </c>
      <c r="R1081" s="15">
        <v>238.88</v>
      </c>
      <c r="S1081" s="2" t="s">
        <v>5289</v>
      </c>
      <c r="T1081" s="2" t="s">
        <v>5293</v>
      </c>
      <c r="U1081" s="16">
        <v>0.31346666237859472</v>
      </c>
      <c r="V1081" s="15">
        <v>438.06</v>
      </c>
      <c r="W1081" s="2" t="s">
        <v>5295</v>
      </c>
      <c r="X1081" s="2" t="s">
        <v>5295</v>
      </c>
      <c r="Y1081" s="14">
        <v>60</v>
      </c>
      <c r="Z1081" s="14">
        <v>5</v>
      </c>
      <c r="AA1081" s="2" t="s">
        <v>5298</v>
      </c>
      <c r="AB1081" s="2">
        <v>1</v>
      </c>
      <c r="AC1081" s="14">
        <v>8</v>
      </c>
      <c r="AD1081" s="14">
        <v>3</v>
      </c>
      <c r="AE1081" s="2" t="s">
        <v>5299</v>
      </c>
      <c r="AF1081" s="2" t="s">
        <v>5295</v>
      </c>
      <c r="AG1081" s="2">
        <v>4</v>
      </c>
      <c r="AH1081" s="23">
        <f t="shared" si="64"/>
        <v>676.94</v>
      </c>
      <c r="AI1081" s="2" t="str">
        <f t="shared" si="65"/>
        <v>Adulto</v>
      </c>
      <c r="AJ1081" s="23">
        <f t="shared" si="66"/>
        <v>212.19812243056592</v>
      </c>
      <c r="AK1081" s="17">
        <f t="shared" si="67"/>
        <v>464.74187756943411</v>
      </c>
    </row>
    <row r="1082" spans="1:37" x14ac:dyDescent="0.25">
      <c r="A1082" s="3" t="s">
        <v>2057</v>
      </c>
      <c r="B1082" s="1" t="s">
        <v>2540</v>
      </c>
      <c r="C1082" s="1" t="s">
        <v>2547</v>
      </c>
      <c r="D1082" s="1" t="s">
        <v>2552</v>
      </c>
      <c r="E1082" s="9">
        <v>42813</v>
      </c>
      <c r="F1082" s="10">
        <v>19</v>
      </c>
      <c r="G1082" s="1" t="s">
        <v>2556</v>
      </c>
      <c r="H1082" s="1" t="s">
        <v>2560</v>
      </c>
      <c r="I1082" s="1" t="s">
        <v>2564</v>
      </c>
      <c r="J1082" s="11" t="s">
        <v>4591</v>
      </c>
      <c r="K1082" s="9">
        <v>45199</v>
      </c>
      <c r="L1082" s="1" t="s">
        <v>5068</v>
      </c>
      <c r="M1082" s="1" t="s">
        <v>5073</v>
      </c>
      <c r="N1082" s="11" t="s">
        <v>5149</v>
      </c>
      <c r="O1082" s="1" t="s">
        <v>5276</v>
      </c>
      <c r="P1082" s="1" t="s">
        <v>5280</v>
      </c>
      <c r="Q1082" s="1" t="s">
        <v>5287</v>
      </c>
      <c r="R1082" s="11">
        <v>2662.87</v>
      </c>
      <c r="S1082" s="1" t="s">
        <v>5290</v>
      </c>
      <c r="T1082" s="1" t="s">
        <v>5291</v>
      </c>
      <c r="U1082" s="12">
        <v>0.67672462072990913</v>
      </c>
      <c r="V1082" s="11">
        <v>402.23</v>
      </c>
      <c r="W1082" s="1" t="s">
        <v>5295</v>
      </c>
      <c r="X1082" s="1" t="s">
        <v>5295</v>
      </c>
      <c r="Y1082" s="10">
        <v>248</v>
      </c>
      <c r="Z1082" s="10">
        <v>0</v>
      </c>
      <c r="AA1082" s="1" t="s">
        <v>5296</v>
      </c>
      <c r="AB1082" s="1">
        <v>2</v>
      </c>
      <c r="AC1082" s="10">
        <v>5</v>
      </c>
      <c r="AD1082" s="10">
        <v>9</v>
      </c>
      <c r="AE1082" s="1" t="s">
        <v>5303</v>
      </c>
      <c r="AF1082" s="1" t="s">
        <v>5294</v>
      </c>
      <c r="AG1082" s="1">
        <v>1</v>
      </c>
      <c r="AH1082" s="17">
        <f t="shared" si="64"/>
        <v>3065.1</v>
      </c>
      <c r="AI1082" s="1" t="str">
        <f t="shared" si="65"/>
        <v>Adulto</v>
      </c>
      <c r="AJ1082" s="17">
        <f t="shared" si="66"/>
        <v>2074.2286349992446</v>
      </c>
      <c r="AK1082" s="17">
        <f t="shared" si="67"/>
        <v>990.8713650007553</v>
      </c>
    </row>
    <row r="1083" spans="1:37" x14ac:dyDescent="0.25">
      <c r="A1083" s="4" t="s">
        <v>2060</v>
      </c>
      <c r="B1083" s="2" t="s">
        <v>2533</v>
      </c>
      <c r="C1083" s="2" t="s">
        <v>2550</v>
      </c>
      <c r="D1083" s="2" t="s">
        <v>2552</v>
      </c>
      <c r="E1083" s="13">
        <v>37425</v>
      </c>
      <c r="F1083" s="14">
        <v>41</v>
      </c>
      <c r="G1083" s="2" t="s">
        <v>2555</v>
      </c>
      <c r="H1083" s="2" t="s">
        <v>2560</v>
      </c>
      <c r="I1083" s="2" t="s">
        <v>2566</v>
      </c>
      <c r="J1083" s="15" t="s">
        <v>4594</v>
      </c>
      <c r="K1083" s="13">
        <v>45564</v>
      </c>
      <c r="L1083" s="2" t="s">
        <v>5068</v>
      </c>
      <c r="M1083" s="2" t="s">
        <v>5070</v>
      </c>
      <c r="N1083" s="15" t="s">
        <v>5094</v>
      </c>
      <c r="O1083" s="2" t="s">
        <v>5277</v>
      </c>
      <c r="P1083" s="2" t="s">
        <v>5280</v>
      </c>
      <c r="Q1083" s="2" t="s">
        <v>5286</v>
      </c>
      <c r="R1083" s="15">
        <v>845.58</v>
      </c>
      <c r="S1083" s="2" t="s">
        <v>5289</v>
      </c>
      <c r="T1083" s="2" t="s">
        <v>5291</v>
      </c>
      <c r="U1083" s="16">
        <v>0.34710808536237953</v>
      </c>
      <c r="V1083" s="15">
        <v>48.99</v>
      </c>
      <c r="W1083" s="2" t="s">
        <v>5294</v>
      </c>
      <c r="X1083" s="2" t="s">
        <v>5295</v>
      </c>
      <c r="Y1083" s="14">
        <v>178</v>
      </c>
      <c r="Z1083" s="14">
        <v>10</v>
      </c>
      <c r="AA1083" s="2" t="s">
        <v>5297</v>
      </c>
      <c r="AB1083" s="2">
        <v>3</v>
      </c>
      <c r="AC1083" s="14">
        <v>3</v>
      </c>
      <c r="AD1083" s="14">
        <v>8</v>
      </c>
      <c r="AE1083" s="2" t="s">
        <v>5301</v>
      </c>
      <c r="AF1083" s="2" t="s">
        <v>5294</v>
      </c>
      <c r="AG1083" s="2">
        <v>3</v>
      </c>
      <c r="AH1083" s="23">
        <f t="shared" si="64"/>
        <v>894.57</v>
      </c>
      <c r="AI1083" s="2" t="str">
        <f t="shared" si="65"/>
        <v>Adulto</v>
      </c>
      <c r="AJ1083" s="23">
        <f t="shared" si="66"/>
        <v>310.51247992262387</v>
      </c>
      <c r="AK1083" s="17">
        <f t="shared" si="67"/>
        <v>584.05752007737624</v>
      </c>
    </row>
    <row r="1084" spans="1:37" x14ac:dyDescent="0.25">
      <c r="A1084" s="3" t="s">
        <v>2061</v>
      </c>
      <c r="B1084" s="1" t="s">
        <v>2539</v>
      </c>
      <c r="C1084" s="1" t="s">
        <v>2546</v>
      </c>
      <c r="D1084" s="1" t="s">
        <v>2551</v>
      </c>
      <c r="E1084" s="9">
        <v>22892</v>
      </c>
      <c r="F1084" s="10">
        <v>42</v>
      </c>
      <c r="G1084" s="1" t="s">
        <v>2555</v>
      </c>
      <c r="H1084" s="1" t="s">
        <v>2561</v>
      </c>
      <c r="I1084" s="1" t="s">
        <v>2564</v>
      </c>
      <c r="J1084" s="11" t="s">
        <v>4595</v>
      </c>
      <c r="K1084" s="9">
        <v>45093</v>
      </c>
      <c r="L1084" s="1" t="s">
        <v>5067</v>
      </c>
      <c r="M1084" s="1" t="s">
        <v>5073</v>
      </c>
      <c r="N1084" s="11" t="s">
        <v>5101</v>
      </c>
      <c r="O1084" s="1" t="s">
        <v>5274</v>
      </c>
      <c r="P1084" s="1" t="s">
        <v>5283</v>
      </c>
      <c r="Q1084" s="1" t="s">
        <v>5287</v>
      </c>
      <c r="R1084" s="11">
        <v>2955.16</v>
      </c>
      <c r="S1084" s="1" t="s">
        <v>5288</v>
      </c>
      <c r="T1084" s="1" t="s">
        <v>5293</v>
      </c>
      <c r="U1084" s="12">
        <v>0.84883069808407519</v>
      </c>
      <c r="V1084" s="11">
        <v>210.41</v>
      </c>
      <c r="W1084" s="1" t="s">
        <v>5294</v>
      </c>
      <c r="X1084" s="1" t="s">
        <v>5295</v>
      </c>
      <c r="Y1084" s="10">
        <v>285</v>
      </c>
      <c r="Z1084" s="10">
        <v>14</v>
      </c>
      <c r="AA1084" s="1" t="s">
        <v>5298</v>
      </c>
      <c r="AB1084" s="1">
        <v>1</v>
      </c>
      <c r="AC1084" s="10">
        <v>1</v>
      </c>
      <c r="AD1084" s="10">
        <v>6</v>
      </c>
      <c r="AE1084" s="1" t="s">
        <v>5299</v>
      </c>
      <c r="AF1084" s="1" t="s">
        <v>5294</v>
      </c>
      <c r="AG1084" s="1">
        <v>0</v>
      </c>
      <c r="AH1084" s="17">
        <f t="shared" si="64"/>
        <v>3165.5699999999997</v>
      </c>
      <c r="AI1084" s="1" t="str">
        <f t="shared" si="65"/>
        <v>Adulto</v>
      </c>
      <c r="AJ1084" s="17">
        <f t="shared" si="66"/>
        <v>2687.0329929340055</v>
      </c>
      <c r="AK1084" s="17">
        <f t="shared" si="67"/>
        <v>478.5370070659942</v>
      </c>
    </row>
    <row r="1085" spans="1:37" x14ac:dyDescent="0.25">
      <c r="A1085" s="3" t="s">
        <v>2063</v>
      </c>
      <c r="B1085" s="1" t="s">
        <v>2537</v>
      </c>
      <c r="C1085" s="1" t="s">
        <v>2550</v>
      </c>
      <c r="D1085" s="1" t="s">
        <v>2551</v>
      </c>
      <c r="E1085" s="9">
        <v>25443</v>
      </c>
      <c r="F1085" s="10">
        <v>52</v>
      </c>
      <c r="G1085" s="1" t="s">
        <v>2553</v>
      </c>
      <c r="H1085" s="1" t="s">
        <v>2561</v>
      </c>
      <c r="I1085" s="1" t="s">
        <v>2566</v>
      </c>
      <c r="J1085" s="11" t="s">
        <v>4597</v>
      </c>
      <c r="K1085" s="9">
        <v>45055</v>
      </c>
      <c r="L1085" s="1" t="s">
        <v>5067</v>
      </c>
      <c r="M1085" s="1" t="s">
        <v>5074</v>
      </c>
      <c r="N1085" s="11" t="s">
        <v>5223</v>
      </c>
      <c r="O1085" s="1" t="s">
        <v>5277</v>
      </c>
      <c r="P1085" s="1" t="s">
        <v>5281</v>
      </c>
      <c r="Q1085" s="1" t="s">
        <v>5285</v>
      </c>
      <c r="R1085" s="11">
        <v>1368.52</v>
      </c>
      <c r="S1085" s="1" t="s">
        <v>5290</v>
      </c>
      <c r="T1085" s="1" t="s">
        <v>5292</v>
      </c>
      <c r="U1085" s="12">
        <v>0.19632391250393841</v>
      </c>
      <c r="V1085" s="11">
        <v>66.86</v>
      </c>
      <c r="W1085" s="1" t="s">
        <v>5294</v>
      </c>
      <c r="X1085" s="1" t="s">
        <v>5294</v>
      </c>
      <c r="Y1085" s="10">
        <v>170</v>
      </c>
      <c r="Z1085" s="10">
        <v>13</v>
      </c>
      <c r="AA1085" s="1" t="s">
        <v>5296</v>
      </c>
      <c r="AB1085" s="1">
        <v>1</v>
      </c>
      <c r="AC1085" s="10">
        <v>1</v>
      </c>
      <c r="AD1085" s="10">
        <v>3</v>
      </c>
      <c r="AE1085" s="1" t="s">
        <v>5300</v>
      </c>
      <c r="AF1085" s="1" t="s">
        <v>5294</v>
      </c>
      <c r="AG1085" s="1">
        <v>4</v>
      </c>
      <c r="AH1085" s="17">
        <f t="shared" si="64"/>
        <v>1435.3799999999999</v>
      </c>
      <c r="AI1085" s="1" t="str">
        <f t="shared" si="65"/>
        <v>Adulto</v>
      </c>
      <c r="AJ1085" s="17">
        <f t="shared" si="66"/>
        <v>281.79941752990311</v>
      </c>
      <c r="AK1085" s="17">
        <f t="shared" si="67"/>
        <v>1153.5805824700967</v>
      </c>
    </row>
    <row r="1086" spans="1:37" x14ac:dyDescent="0.25">
      <c r="A1086" s="3" t="s">
        <v>2067</v>
      </c>
      <c r="B1086" s="1" t="s">
        <v>2536</v>
      </c>
      <c r="C1086" s="1" t="s">
        <v>2550</v>
      </c>
      <c r="D1086" s="1" t="s">
        <v>2552</v>
      </c>
      <c r="E1086" s="9">
        <v>25186</v>
      </c>
      <c r="F1086" s="10">
        <v>41</v>
      </c>
      <c r="G1086" s="1" t="s">
        <v>2555</v>
      </c>
      <c r="H1086" s="1" t="s">
        <v>2560</v>
      </c>
      <c r="I1086" s="1" t="s">
        <v>2564</v>
      </c>
      <c r="J1086" s="11" t="s">
        <v>4601</v>
      </c>
      <c r="K1086" s="9">
        <v>45322</v>
      </c>
      <c r="L1086" s="1" t="s">
        <v>5067</v>
      </c>
      <c r="M1086" s="1" t="s">
        <v>5071</v>
      </c>
      <c r="N1086" s="11" t="s">
        <v>5215</v>
      </c>
      <c r="O1086" s="1" t="s">
        <v>5274</v>
      </c>
      <c r="P1086" s="1" t="s">
        <v>5281</v>
      </c>
      <c r="Q1086" s="1" t="s">
        <v>5286</v>
      </c>
      <c r="R1086" s="11">
        <v>2187.0300000000002</v>
      </c>
      <c r="S1086" s="1" t="s">
        <v>5290</v>
      </c>
      <c r="T1086" s="1" t="s">
        <v>5292</v>
      </c>
      <c r="U1086" s="12">
        <v>0.94939316926153305</v>
      </c>
      <c r="V1086" s="11">
        <v>420.16</v>
      </c>
      <c r="W1086" s="1" t="s">
        <v>5294</v>
      </c>
      <c r="X1086" s="1" t="s">
        <v>5294</v>
      </c>
      <c r="Y1086" s="10">
        <v>186</v>
      </c>
      <c r="Z1086" s="10">
        <v>7</v>
      </c>
      <c r="AA1086" s="1" t="s">
        <v>5297</v>
      </c>
      <c r="AB1086" s="1">
        <v>1</v>
      </c>
      <c r="AC1086" s="10">
        <v>5</v>
      </c>
      <c r="AD1086" s="10">
        <v>7</v>
      </c>
      <c r="AE1086" s="1" t="s">
        <v>5301</v>
      </c>
      <c r="AF1086" s="1" t="s">
        <v>5294</v>
      </c>
      <c r="AG1086" s="1">
        <v>3</v>
      </c>
      <c r="AH1086" s="17">
        <f t="shared" si="64"/>
        <v>2607.19</v>
      </c>
      <c r="AI1086" s="1" t="str">
        <f t="shared" si="65"/>
        <v>Adulto</v>
      </c>
      <c r="AJ1086" s="17">
        <f t="shared" si="66"/>
        <v>2475.2483769669766</v>
      </c>
      <c r="AK1086" s="17">
        <f t="shared" si="67"/>
        <v>131.94162303302346</v>
      </c>
    </row>
    <row r="1087" spans="1:37" x14ac:dyDescent="0.25">
      <c r="A1087" s="3" t="s">
        <v>2069</v>
      </c>
      <c r="B1087" s="1" t="s">
        <v>2536</v>
      </c>
      <c r="C1087" s="1" t="s">
        <v>2544</v>
      </c>
      <c r="D1087" s="1" t="s">
        <v>2551</v>
      </c>
      <c r="E1087" s="9">
        <v>21043</v>
      </c>
      <c r="F1087" s="10">
        <v>61</v>
      </c>
      <c r="G1087" s="1" t="s">
        <v>2556</v>
      </c>
      <c r="H1087" s="1" t="s">
        <v>2562</v>
      </c>
      <c r="I1087" s="1" t="s">
        <v>2566</v>
      </c>
      <c r="J1087" s="11" t="s">
        <v>4603</v>
      </c>
      <c r="K1087" s="9">
        <v>45001</v>
      </c>
      <c r="L1087" s="1" t="s">
        <v>5068</v>
      </c>
      <c r="M1087" s="1" t="s">
        <v>5073</v>
      </c>
      <c r="N1087" s="11" t="s">
        <v>5106</v>
      </c>
      <c r="O1087" s="1" t="s">
        <v>5276</v>
      </c>
      <c r="P1087" s="1" t="s">
        <v>5279</v>
      </c>
      <c r="Q1087" s="1" t="s">
        <v>5285</v>
      </c>
      <c r="R1087" s="11">
        <v>741.15</v>
      </c>
      <c r="S1087" s="1" t="s">
        <v>5290</v>
      </c>
      <c r="T1087" s="1" t="s">
        <v>5288</v>
      </c>
      <c r="U1087" s="12">
        <v>0.69348063061102172</v>
      </c>
      <c r="V1087" s="11">
        <v>680.36</v>
      </c>
      <c r="W1087" s="1" t="s">
        <v>5295</v>
      </c>
      <c r="X1087" s="1" t="s">
        <v>5295</v>
      </c>
      <c r="Y1087" s="10">
        <v>265</v>
      </c>
      <c r="Z1087" s="10">
        <v>8</v>
      </c>
      <c r="AA1087" s="1" t="s">
        <v>5298</v>
      </c>
      <c r="AB1087" s="1">
        <v>2</v>
      </c>
      <c r="AC1087" s="10">
        <v>4</v>
      </c>
      <c r="AD1087" s="10">
        <v>6</v>
      </c>
      <c r="AE1087" s="1" t="s">
        <v>5300</v>
      </c>
      <c r="AF1087" s="1" t="s">
        <v>5294</v>
      </c>
      <c r="AG1087" s="1">
        <v>1</v>
      </c>
      <c r="AH1087" s="17">
        <f t="shared" si="64"/>
        <v>1421.51</v>
      </c>
      <c r="AI1087" s="1" t="str">
        <f t="shared" si="65"/>
        <v>Adulto</v>
      </c>
      <c r="AJ1087" s="17">
        <f t="shared" si="66"/>
        <v>985.78965121987346</v>
      </c>
      <c r="AK1087" s="17">
        <f t="shared" si="67"/>
        <v>435.72034878012653</v>
      </c>
    </row>
    <row r="1088" spans="1:37" x14ac:dyDescent="0.25">
      <c r="A1088" s="3" t="s">
        <v>2071</v>
      </c>
      <c r="B1088" s="1" t="s">
        <v>2541</v>
      </c>
      <c r="C1088" s="1" t="s">
        <v>2544</v>
      </c>
      <c r="D1088" s="1" t="s">
        <v>2552</v>
      </c>
      <c r="E1088" s="9">
        <v>40002</v>
      </c>
      <c r="F1088" s="10">
        <v>55</v>
      </c>
      <c r="G1088" s="1" t="s">
        <v>2556</v>
      </c>
      <c r="H1088" s="1" t="s">
        <v>2558</v>
      </c>
      <c r="I1088" s="1" t="s">
        <v>2564</v>
      </c>
      <c r="J1088" s="11" t="s">
        <v>4605</v>
      </c>
      <c r="K1088" s="9">
        <v>45073</v>
      </c>
      <c r="L1088" s="1" t="s">
        <v>5067</v>
      </c>
      <c r="M1088" s="1" t="s">
        <v>5070</v>
      </c>
      <c r="N1088" s="11" t="s">
        <v>5151</v>
      </c>
      <c r="O1088" s="1" t="s">
        <v>5277</v>
      </c>
      <c r="P1088" s="1" t="s">
        <v>5283</v>
      </c>
      <c r="Q1088" s="1" t="s">
        <v>5284</v>
      </c>
      <c r="R1088" s="11">
        <v>1177</v>
      </c>
      <c r="S1088" s="1" t="s">
        <v>5290</v>
      </c>
      <c r="T1088" s="1" t="s">
        <v>5291</v>
      </c>
      <c r="U1088" s="12">
        <v>0.19496730783911939</v>
      </c>
      <c r="V1088" s="11">
        <v>142.66999999999999</v>
      </c>
      <c r="W1088" s="1" t="s">
        <v>5294</v>
      </c>
      <c r="X1088" s="1" t="s">
        <v>5295</v>
      </c>
      <c r="Y1088" s="10">
        <v>239</v>
      </c>
      <c r="Z1088" s="10">
        <v>5</v>
      </c>
      <c r="AA1088" s="1" t="s">
        <v>5296</v>
      </c>
      <c r="AB1088" s="1">
        <v>3</v>
      </c>
      <c r="AC1088" s="10">
        <v>1</v>
      </c>
      <c r="AD1088" s="10">
        <v>8</v>
      </c>
      <c r="AE1088" s="1" t="s">
        <v>5299</v>
      </c>
      <c r="AF1088" s="1" t="s">
        <v>5295</v>
      </c>
      <c r="AG1088" s="1">
        <v>0</v>
      </c>
      <c r="AH1088" s="17">
        <f t="shared" si="64"/>
        <v>1319.67</v>
      </c>
      <c r="AI1088" s="1" t="str">
        <f t="shared" si="65"/>
        <v>Adulto</v>
      </c>
      <c r="AJ1088" s="17">
        <f t="shared" si="66"/>
        <v>257.29250713605069</v>
      </c>
      <c r="AK1088" s="17">
        <f t="shared" si="67"/>
        <v>1062.3774928639493</v>
      </c>
    </row>
    <row r="1089" spans="1:37" x14ac:dyDescent="0.25">
      <c r="A1089" s="3" t="s">
        <v>2075</v>
      </c>
      <c r="B1089" s="1" t="s">
        <v>2535</v>
      </c>
      <c r="C1089" s="1" t="s">
        <v>2544</v>
      </c>
      <c r="D1089" s="1" t="s">
        <v>2551</v>
      </c>
      <c r="E1089" s="9">
        <v>42533</v>
      </c>
      <c r="F1089" s="10">
        <v>60</v>
      </c>
      <c r="G1089" s="1" t="s">
        <v>2557</v>
      </c>
      <c r="H1089" s="1" t="s">
        <v>2558</v>
      </c>
      <c r="I1089" s="1" t="s">
        <v>2566</v>
      </c>
      <c r="J1089" s="11" t="s">
        <v>4609</v>
      </c>
      <c r="K1089" s="9">
        <v>45267</v>
      </c>
      <c r="L1089" s="1" t="s">
        <v>5068</v>
      </c>
      <c r="M1089" s="1" t="s">
        <v>5071</v>
      </c>
      <c r="N1089" s="11" t="s">
        <v>5198</v>
      </c>
      <c r="O1089" s="1" t="s">
        <v>5277</v>
      </c>
      <c r="P1089" s="1" t="s">
        <v>5283</v>
      </c>
      <c r="Q1089" s="1" t="s">
        <v>5286</v>
      </c>
      <c r="R1089" s="11">
        <v>1915.42</v>
      </c>
      <c r="S1089" s="1" t="s">
        <v>5288</v>
      </c>
      <c r="T1089" s="1" t="s">
        <v>5288</v>
      </c>
      <c r="U1089" s="12">
        <v>0.31921951045569258</v>
      </c>
      <c r="V1089" s="11">
        <v>333.52</v>
      </c>
      <c r="W1089" s="1" t="s">
        <v>5295</v>
      </c>
      <c r="X1089" s="1" t="s">
        <v>5294</v>
      </c>
      <c r="Y1089" s="10">
        <v>242</v>
      </c>
      <c r="Z1089" s="10">
        <v>11</v>
      </c>
      <c r="AA1089" s="1" t="s">
        <v>5298</v>
      </c>
      <c r="AB1089" s="1">
        <v>2</v>
      </c>
      <c r="AC1089" s="10">
        <v>4</v>
      </c>
      <c r="AD1089" s="10">
        <v>10</v>
      </c>
      <c r="AE1089" s="1" t="s">
        <v>5301</v>
      </c>
      <c r="AF1089" s="1" t="s">
        <v>5294</v>
      </c>
      <c r="AG1089" s="1">
        <v>0</v>
      </c>
      <c r="AH1089" s="17">
        <f t="shared" si="64"/>
        <v>2248.94</v>
      </c>
      <c r="AI1089" s="1" t="str">
        <f t="shared" si="65"/>
        <v>Adulto</v>
      </c>
      <c r="AJ1089" s="17">
        <f t="shared" si="66"/>
        <v>717.90552584422528</v>
      </c>
      <c r="AK1089" s="17">
        <f t="shared" si="67"/>
        <v>1531.0344741557747</v>
      </c>
    </row>
    <row r="1090" spans="1:37" x14ac:dyDescent="0.25">
      <c r="A1090" s="3" t="s">
        <v>2077</v>
      </c>
      <c r="B1090" s="1" t="s">
        <v>2534</v>
      </c>
      <c r="C1090" s="1" t="s">
        <v>2543</v>
      </c>
      <c r="D1090" s="1" t="s">
        <v>2552</v>
      </c>
      <c r="E1090" s="9">
        <v>37656</v>
      </c>
      <c r="F1090" s="10">
        <v>25</v>
      </c>
      <c r="G1090" s="1" t="s">
        <v>2557</v>
      </c>
      <c r="H1090" s="1" t="s">
        <v>2562</v>
      </c>
      <c r="I1090" s="1" t="s">
        <v>2563</v>
      </c>
      <c r="J1090" s="11" t="s">
        <v>4611</v>
      </c>
      <c r="K1090" s="9">
        <v>45486</v>
      </c>
      <c r="L1090" s="1" t="s">
        <v>5069</v>
      </c>
      <c r="M1090" s="1" t="s">
        <v>5074</v>
      </c>
      <c r="N1090" s="11" t="s">
        <v>5202</v>
      </c>
      <c r="O1090" s="1" t="s">
        <v>5276</v>
      </c>
      <c r="P1090" s="1" t="s">
        <v>5280</v>
      </c>
      <c r="Q1090" s="1" t="s">
        <v>5284</v>
      </c>
      <c r="R1090" s="11">
        <v>787.74</v>
      </c>
      <c r="S1090" s="1" t="s">
        <v>5288</v>
      </c>
      <c r="T1090" s="1" t="s">
        <v>5292</v>
      </c>
      <c r="U1090" s="12">
        <v>0.1181159264922662</v>
      </c>
      <c r="V1090" s="11">
        <v>564.38</v>
      </c>
      <c r="W1090" s="1" t="s">
        <v>5295</v>
      </c>
      <c r="X1090" s="1" t="s">
        <v>5294</v>
      </c>
      <c r="Y1090" s="10">
        <v>116</v>
      </c>
      <c r="Z1090" s="10">
        <v>6</v>
      </c>
      <c r="AA1090" s="1" t="s">
        <v>5298</v>
      </c>
      <c r="AB1090" s="1">
        <v>4</v>
      </c>
      <c r="AC1090" s="10">
        <v>1</v>
      </c>
      <c r="AD1090" s="10">
        <v>6</v>
      </c>
      <c r="AE1090" s="1" t="s">
        <v>5302</v>
      </c>
      <c r="AF1090" s="1" t="s">
        <v>5295</v>
      </c>
      <c r="AG1090" s="1">
        <v>4</v>
      </c>
      <c r="AH1090" s="17">
        <f t="shared" ref="AH1090:AH1153" si="68">R1090+V1090</f>
        <v>1352.12</v>
      </c>
      <c r="AI1090" s="1" t="str">
        <f t="shared" ref="AI1090:AI1153" si="69">IF(F1090&lt;15,"Niño",IF(F1090&lt;65,"Adulto","Adulto Mayor"))</f>
        <v>Adulto</v>
      </c>
      <c r="AJ1090" s="17">
        <f t="shared" ref="AJ1090:AJ1153" si="70">AH1090*U1090</f>
        <v>159.70690652872295</v>
      </c>
      <c r="AK1090" s="17">
        <f t="shared" si="67"/>
        <v>1192.4130934712769</v>
      </c>
    </row>
    <row r="1091" spans="1:37" x14ac:dyDescent="0.25">
      <c r="A1091" s="3" t="s">
        <v>2079</v>
      </c>
      <c r="B1091" s="1" t="s">
        <v>2535</v>
      </c>
      <c r="C1091" s="1" t="s">
        <v>2548</v>
      </c>
      <c r="D1091" s="1" t="s">
        <v>2551</v>
      </c>
      <c r="E1091" s="9">
        <v>37705</v>
      </c>
      <c r="F1091" s="10">
        <v>44</v>
      </c>
      <c r="G1091" s="1" t="s">
        <v>2554</v>
      </c>
      <c r="H1091" s="1" t="s">
        <v>2560</v>
      </c>
      <c r="I1091" s="1" t="s">
        <v>2566</v>
      </c>
      <c r="J1091" s="11" t="s">
        <v>4613</v>
      </c>
      <c r="K1091" s="9">
        <v>44970</v>
      </c>
      <c r="L1091" s="1" t="s">
        <v>5068</v>
      </c>
      <c r="M1091" s="1" t="s">
        <v>5074</v>
      </c>
      <c r="N1091" s="11" t="s">
        <v>5263</v>
      </c>
      <c r="O1091" s="1" t="s">
        <v>5275</v>
      </c>
      <c r="P1091" s="1" t="s">
        <v>5280</v>
      </c>
      <c r="Q1091" s="1" t="s">
        <v>5285</v>
      </c>
      <c r="R1091" s="11">
        <v>616.17999999999995</v>
      </c>
      <c r="S1091" s="1" t="s">
        <v>5288</v>
      </c>
      <c r="T1091" s="1" t="s">
        <v>5293</v>
      </c>
      <c r="U1091" s="12">
        <v>0.45643463206691492</v>
      </c>
      <c r="V1091" s="11">
        <v>320.76</v>
      </c>
      <c r="W1091" s="1" t="s">
        <v>5295</v>
      </c>
      <c r="X1091" s="1" t="s">
        <v>5294</v>
      </c>
      <c r="Y1091" s="10">
        <v>154</v>
      </c>
      <c r="Z1091" s="10">
        <v>5</v>
      </c>
      <c r="AA1091" s="1" t="s">
        <v>5296</v>
      </c>
      <c r="AB1091" s="1">
        <v>2</v>
      </c>
      <c r="AC1091" s="10">
        <v>7</v>
      </c>
      <c r="AD1091" s="10">
        <v>6</v>
      </c>
      <c r="AE1091" s="1" t="s">
        <v>5300</v>
      </c>
      <c r="AF1091" s="1" t="s">
        <v>5294</v>
      </c>
      <c r="AG1091" s="1">
        <v>1</v>
      </c>
      <c r="AH1091" s="17">
        <f t="shared" si="68"/>
        <v>936.93999999999994</v>
      </c>
      <c r="AI1091" s="1" t="str">
        <f t="shared" si="69"/>
        <v>Adulto</v>
      </c>
      <c r="AJ1091" s="17">
        <f t="shared" si="70"/>
        <v>427.65186416877526</v>
      </c>
      <c r="AK1091" s="17">
        <f t="shared" ref="AK1091:AK1154" si="71">AH1091-AJ1091</f>
        <v>509.28813583122468</v>
      </c>
    </row>
    <row r="1092" spans="1:37" x14ac:dyDescent="0.25">
      <c r="A1092" s="3" t="s">
        <v>2083</v>
      </c>
      <c r="B1092" s="1" t="s">
        <v>2542</v>
      </c>
      <c r="C1092" s="1" t="s">
        <v>2543</v>
      </c>
      <c r="D1092" s="1" t="s">
        <v>2552</v>
      </c>
      <c r="E1092" s="9">
        <v>40468</v>
      </c>
      <c r="F1092" s="10">
        <v>50</v>
      </c>
      <c r="G1092" s="1" t="s">
        <v>2557</v>
      </c>
      <c r="H1092" s="1" t="s">
        <v>2561</v>
      </c>
      <c r="I1092" s="1" t="s">
        <v>2564</v>
      </c>
      <c r="J1092" s="11" t="s">
        <v>4617</v>
      </c>
      <c r="K1092" s="9">
        <v>45224</v>
      </c>
      <c r="L1092" s="1" t="s">
        <v>5067</v>
      </c>
      <c r="M1092" s="1" t="s">
        <v>5074</v>
      </c>
      <c r="N1092" s="11" t="s">
        <v>5147</v>
      </c>
      <c r="O1092" s="1" t="s">
        <v>5277</v>
      </c>
      <c r="P1092" s="1" t="s">
        <v>5281</v>
      </c>
      <c r="Q1092" s="1" t="s">
        <v>5285</v>
      </c>
      <c r="R1092" s="11">
        <v>2840.65</v>
      </c>
      <c r="S1092" s="1" t="s">
        <v>5288</v>
      </c>
      <c r="T1092" s="1" t="s">
        <v>5291</v>
      </c>
      <c r="U1092" s="12">
        <v>0.23700407828993089</v>
      </c>
      <c r="V1092" s="11">
        <v>58.01</v>
      </c>
      <c r="W1092" s="1" t="s">
        <v>5294</v>
      </c>
      <c r="X1092" s="1" t="s">
        <v>5294</v>
      </c>
      <c r="Y1092" s="10">
        <v>174</v>
      </c>
      <c r="Z1092" s="10">
        <v>3</v>
      </c>
      <c r="AA1092" s="1" t="s">
        <v>5298</v>
      </c>
      <c r="AB1092" s="1">
        <v>1</v>
      </c>
      <c r="AC1092" s="10">
        <v>7</v>
      </c>
      <c r="AD1092" s="10">
        <v>4</v>
      </c>
      <c r="AE1092" s="1" t="s">
        <v>5303</v>
      </c>
      <c r="AF1092" s="1" t="s">
        <v>5294</v>
      </c>
      <c r="AG1092" s="1">
        <v>1</v>
      </c>
      <c r="AH1092" s="17">
        <f t="shared" si="68"/>
        <v>2898.6600000000003</v>
      </c>
      <c r="AI1092" s="1" t="str">
        <f t="shared" si="69"/>
        <v>Adulto</v>
      </c>
      <c r="AJ1092" s="17">
        <f t="shared" si="70"/>
        <v>686.99424157589112</v>
      </c>
      <c r="AK1092" s="17">
        <f t="shared" si="71"/>
        <v>2211.6657584241093</v>
      </c>
    </row>
    <row r="1093" spans="1:37" x14ac:dyDescent="0.25">
      <c r="A1093" s="4" t="s">
        <v>2084</v>
      </c>
      <c r="B1093" s="2" t="s">
        <v>2533</v>
      </c>
      <c r="C1093" s="2" t="s">
        <v>2546</v>
      </c>
      <c r="D1093" s="2" t="s">
        <v>2552</v>
      </c>
      <c r="E1093" s="13">
        <v>39127</v>
      </c>
      <c r="F1093" s="14">
        <v>44</v>
      </c>
      <c r="G1093" s="2" t="s">
        <v>2554</v>
      </c>
      <c r="H1093" s="2" t="s">
        <v>2560</v>
      </c>
      <c r="I1093" s="2" t="s">
        <v>2566</v>
      </c>
      <c r="J1093" s="15" t="s">
        <v>4618</v>
      </c>
      <c r="K1093" s="13">
        <v>45242</v>
      </c>
      <c r="L1093" s="2" t="s">
        <v>5069</v>
      </c>
      <c r="M1093" s="2" t="s">
        <v>2563</v>
      </c>
      <c r="N1093" s="15" t="s">
        <v>5130</v>
      </c>
      <c r="O1093" s="2" t="s">
        <v>5276</v>
      </c>
      <c r="P1093" s="2" t="s">
        <v>5282</v>
      </c>
      <c r="Q1093" s="2" t="s">
        <v>5287</v>
      </c>
      <c r="R1093" s="15">
        <v>1007</v>
      </c>
      <c r="S1093" s="2" t="s">
        <v>5289</v>
      </c>
      <c r="T1093" s="2" t="s">
        <v>5293</v>
      </c>
      <c r="U1093" s="16">
        <v>0.79972883495861335</v>
      </c>
      <c r="V1093" s="15">
        <v>195.28</v>
      </c>
      <c r="W1093" s="2" t="s">
        <v>5294</v>
      </c>
      <c r="X1093" s="2" t="s">
        <v>5295</v>
      </c>
      <c r="Y1093" s="14">
        <v>68</v>
      </c>
      <c r="Z1093" s="14">
        <v>13</v>
      </c>
      <c r="AA1093" s="2" t="s">
        <v>5297</v>
      </c>
      <c r="AB1093" s="2">
        <v>1</v>
      </c>
      <c r="AC1093" s="14">
        <v>4</v>
      </c>
      <c r="AD1093" s="14">
        <v>7</v>
      </c>
      <c r="AE1093" s="2" t="s">
        <v>5301</v>
      </c>
      <c r="AF1093" s="2" t="s">
        <v>5294</v>
      </c>
      <c r="AG1093" s="2">
        <v>3</v>
      </c>
      <c r="AH1093" s="23">
        <f t="shared" si="68"/>
        <v>1202.28</v>
      </c>
      <c r="AI1093" s="2" t="str">
        <f t="shared" si="69"/>
        <v>Adulto</v>
      </c>
      <c r="AJ1093" s="23">
        <f t="shared" si="70"/>
        <v>961.49798369404164</v>
      </c>
      <c r="AK1093" s="17">
        <f t="shared" si="71"/>
        <v>240.78201630595834</v>
      </c>
    </row>
    <row r="1094" spans="1:37" x14ac:dyDescent="0.25">
      <c r="A1094" s="4" t="s">
        <v>2086</v>
      </c>
      <c r="B1094" s="2" t="s">
        <v>2533</v>
      </c>
      <c r="C1094" s="2" t="s">
        <v>2544</v>
      </c>
      <c r="D1094" s="2" t="s">
        <v>2551</v>
      </c>
      <c r="E1094" s="13">
        <v>28115</v>
      </c>
      <c r="F1094" s="14">
        <v>15</v>
      </c>
      <c r="G1094" s="2" t="s">
        <v>2557</v>
      </c>
      <c r="H1094" s="2" t="s">
        <v>2562</v>
      </c>
      <c r="I1094" s="2" t="s">
        <v>2565</v>
      </c>
      <c r="J1094" s="15" t="s">
        <v>4620</v>
      </c>
      <c r="K1094" s="13">
        <v>45541</v>
      </c>
      <c r="L1094" s="2" t="s">
        <v>5067</v>
      </c>
      <c r="M1094" s="2" t="s">
        <v>5073</v>
      </c>
      <c r="N1094" s="15" t="s">
        <v>5247</v>
      </c>
      <c r="O1094" s="2" t="s">
        <v>5274</v>
      </c>
      <c r="P1094" s="2" t="s">
        <v>5280</v>
      </c>
      <c r="Q1094" s="2" t="s">
        <v>5285</v>
      </c>
      <c r="R1094" s="15">
        <v>2618.38</v>
      </c>
      <c r="S1094" s="2" t="s">
        <v>5289</v>
      </c>
      <c r="T1094" s="2" t="s">
        <v>5291</v>
      </c>
      <c r="U1094" s="16">
        <v>0.32547004323984202</v>
      </c>
      <c r="V1094" s="15">
        <v>592.34</v>
      </c>
      <c r="W1094" s="2" t="s">
        <v>5294</v>
      </c>
      <c r="X1094" s="2" t="s">
        <v>5295</v>
      </c>
      <c r="Y1094" s="14">
        <v>297</v>
      </c>
      <c r="Z1094" s="14">
        <v>13</v>
      </c>
      <c r="AA1094" s="2" t="s">
        <v>5298</v>
      </c>
      <c r="AB1094" s="2">
        <v>4</v>
      </c>
      <c r="AC1094" s="14">
        <v>0</v>
      </c>
      <c r="AD1094" s="14">
        <v>8</v>
      </c>
      <c r="AE1094" s="2" t="s">
        <v>5300</v>
      </c>
      <c r="AF1094" s="2" t="s">
        <v>5294</v>
      </c>
      <c r="AG1094" s="2">
        <v>4</v>
      </c>
      <c r="AH1094" s="23">
        <f t="shared" si="68"/>
        <v>3210.7200000000003</v>
      </c>
      <c r="AI1094" s="2" t="str">
        <f t="shared" si="69"/>
        <v>Adulto</v>
      </c>
      <c r="AJ1094" s="23">
        <f t="shared" si="70"/>
        <v>1044.9931772310256</v>
      </c>
      <c r="AK1094" s="17">
        <f t="shared" si="71"/>
        <v>2165.7268227689747</v>
      </c>
    </row>
    <row r="1095" spans="1:37" x14ac:dyDescent="0.25">
      <c r="A1095" s="3" t="s">
        <v>2087</v>
      </c>
      <c r="B1095" s="1" t="s">
        <v>2538</v>
      </c>
      <c r="C1095" s="1" t="s">
        <v>2550</v>
      </c>
      <c r="D1095" s="1" t="s">
        <v>2551</v>
      </c>
      <c r="E1095" s="9">
        <v>19166</v>
      </c>
      <c r="F1095" s="10">
        <v>16</v>
      </c>
      <c r="G1095" s="1" t="s">
        <v>2553</v>
      </c>
      <c r="H1095" s="1" t="s">
        <v>2558</v>
      </c>
      <c r="I1095" s="1" t="s">
        <v>2565</v>
      </c>
      <c r="J1095" s="11" t="s">
        <v>4621</v>
      </c>
      <c r="K1095" s="9">
        <v>45479</v>
      </c>
      <c r="L1095" s="1" t="s">
        <v>5069</v>
      </c>
      <c r="M1095" s="1" t="s">
        <v>5071</v>
      </c>
      <c r="N1095" s="11" t="s">
        <v>5179</v>
      </c>
      <c r="O1095" s="1" t="s">
        <v>5274</v>
      </c>
      <c r="P1095" s="1" t="s">
        <v>5281</v>
      </c>
      <c r="Q1095" s="1" t="s">
        <v>5285</v>
      </c>
      <c r="R1095" s="11">
        <v>430.68</v>
      </c>
      <c r="S1095" s="1" t="s">
        <v>5290</v>
      </c>
      <c r="T1095" s="1" t="s">
        <v>5292</v>
      </c>
      <c r="U1095" s="12">
        <v>0.36099828983815702</v>
      </c>
      <c r="V1095" s="11">
        <v>76.25</v>
      </c>
      <c r="W1095" s="1" t="s">
        <v>5295</v>
      </c>
      <c r="X1095" s="1" t="s">
        <v>5294</v>
      </c>
      <c r="Y1095" s="10">
        <v>117</v>
      </c>
      <c r="Z1095" s="10">
        <v>11</v>
      </c>
      <c r="AA1095" s="1" t="s">
        <v>5297</v>
      </c>
      <c r="AB1095" s="1">
        <v>3</v>
      </c>
      <c r="AC1095" s="10">
        <v>8</v>
      </c>
      <c r="AD1095" s="10">
        <v>2</v>
      </c>
      <c r="AE1095" s="1" t="s">
        <v>5302</v>
      </c>
      <c r="AF1095" s="1" t="s">
        <v>5295</v>
      </c>
      <c r="AG1095" s="1">
        <v>1</v>
      </c>
      <c r="AH1095" s="17">
        <f t="shared" si="68"/>
        <v>506.93</v>
      </c>
      <c r="AI1095" s="1" t="str">
        <f t="shared" si="69"/>
        <v>Adulto</v>
      </c>
      <c r="AJ1095" s="17">
        <f t="shared" si="70"/>
        <v>183.00086306765695</v>
      </c>
      <c r="AK1095" s="17">
        <f t="shared" si="71"/>
        <v>323.92913693234306</v>
      </c>
    </row>
    <row r="1096" spans="1:37" x14ac:dyDescent="0.25">
      <c r="A1096" s="3" t="s">
        <v>2089</v>
      </c>
      <c r="B1096" s="1" t="s">
        <v>2540</v>
      </c>
      <c r="C1096" s="1" t="s">
        <v>2546</v>
      </c>
      <c r="D1096" s="1" t="s">
        <v>2551</v>
      </c>
      <c r="E1096" s="9">
        <v>33900</v>
      </c>
      <c r="F1096" s="10">
        <v>30</v>
      </c>
      <c r="G1096" s="1" t="s">
        <v>2554</v>
      </c>
      <c r="H1096" s="1" t="s">
        <v>2562</v>
      </c>
      <c r="I1096" s="1" t="s">
        <v>2566</v>
      </c>
      <c r="J1096" s="11" t="s">
        <v>4623</v>
      </c>
      <c r="K1096" s="9">
        <v>45227</v>
      </c>
      <c r="L1096" s="1" t="s">
        <v>5069</v>
      </c>
      <c r="M1096" s="1" t="s">
        <v>2563</v>
      </c>
      <c r="N1096" s="11" t="s">
        <v>5195</v>
      </c>
      <c r="O1096" s="1" t="s">
        <v>5278</v>
      </c>
      <c r="P1096" s="1" t="s">
        <v>5279</v>
      </c>
      <c r="Q1096" s="1" t="s">
        <v>5284</v>
      </c>
      <c r="R1096" s="11">
        <v>883.99</v>
      </c>
      <c r="S1096" s="1" t="s">
        <v>5288</v>
      </c>
      <c r="T1096" s="1" t="s">
        <v>5288</v>
      </c>
      <c r="U1096" s="12">
        <v>0.78993329677907631</v>
      </c>
      <c r="V1096" s="11">
        <v>793.52</v>
      </c>
      <c r="W1096" s="1" t="s">
        <v>5294</v>
      </c>
      <c r="X1096" s="1" t="s">
        <v>5295</v>
      </c>
      <c r="Y1096" s="10">
        <v>129</v>
      </c>
      <c r="Z1096" s="10">
        <v>0</v>
      </c>
      <c r="AA1096" s="1" t="s">
        <v>5296</v>
      </c>
      <c r="AB1096" s="1">
        <v>4</v>
      </c>
      <c r="AC1096" s="10">
        <v>4</v>
      </c>
      <c r="AD1096" s="10">
        <v>5</v>
      </c>
      <c r="AE1096" s="1" t="s">
        <v>5303</v>
      </c>
      <c r="AF1096" s="1" t="s">
        <v>5294</v>
      </c>
      <c r="AG1096" s="1">
        <v>5</v>
      </c>
      <c r="AH1096" s="17">
        <f t="shared" si="68"/>
        <v>1677.51</v>
      </c>
      <c r="AI1096" s="1" t="str">
        <f t="shared" si="69"/>
        <v>Adulto</v>
      </c>
      <c r="AJ1096" s="17">
        <f t="shared" si="70"/>
        <v>1325.1210046798683</v>
      </c>
      <c r="AK1096" s="17">
        <f t="shared" si="71"/>
        <v>352.3889953201317</v>
      </c>
    </row>
    <row r="1097" spans="1:37" x14ac:dyDescent="0.25">
      <c r="A1097" s="4" t="s">
        <v>2090</v>
      </c>
      <c r="B1097" s="2" t="s">
        <v>2538</v>
      </c>
      <c r="C1097" s="2" t="s">
        <v>2545</v>
      </c>
      <c r="D1097" s="2" t="s">
        <v>2552</v>
      </c>
      <c r="E1097" s="13">
        <v>40983</v>
      </c>
      <c r="F1097" s="14">
        <v>30</v>
      </c>
      <c r="G1097" s="2" t="s">
        <v>2553</v>
      </c>
      <c r="H1097" s="2" t="s">
        <v>2558</v>
      </c>
      <c r="I1097" s="2" t="s">
        <v>2564</v>
      </c>
      <c r="J1097" s="15" t="s">
        <v>4624</v>
      </c>
      <c r="K1097" s="13">
        <v>45194</v>
      </c>
      <c r="L1097" s="2" t="s">
        <v>5068</v>
      </c>
      <c r="M1097" s="2" t="s">
        <v>5071</v>
      </c>
      <c r="N1097" s="15" t="s">
        <v>5146</v>
      </c>
      <c r="O1097" s="2" t="s">
        <v>5274</v>
      </c>
      <c r="P1097" s="2" t="s">
        <v>5283</v>
      </c>
      <c r="Q1097" s="2" t="s">
        <v>5287</v>
      </c>
      <c r="R1097" s="15">
        <v>1795.33</v>
      </c>
      <c r="S1097" s="2" t="s">
        <v>5289</v>
      </c>
      <c r="T1097" s="2" t="s">
        <v>5292</v>
      </c>
      <c r="U1097" s="16">
        <v>0.23081126097735871</v>
      </c>
      <c r="V1097" s="15">
        <v>270.13</v>
      </c>
      <c r="W1097" s="2" t="s">
        <v>5295</v>
      </c>
      <c r="X1097" s="2" t="s">
        <v>5295</v>
      </c>
      <c r="Y1097" s="14">
        <v>205</v>
      </c>
      <c r="Z1097" s="14">
        <v>1</v>
      </c>
      <c r="AA1097" s="2" t="s">
        <v>5298</v>
      </c>
      <c r="AB1097" s="2">
        <v>1</v>
      </c>
      <c r="AC1097" s="14">
        <v>6</v>
      </c>
      <c r="AD1097" s="14">
        <v>1</v>
      </c>
      <c r="AE1097" s="2" t="s">
        <v>5300</v>
      </c>
      <c r="AF1097" s="2" t="s">
        <v>5295</v>
      </c>
      <c r="AG1097" s="2">
        <v>5</v>
      </c>
      <c r="AH1097" s="23">
        <f t="shared" si="68"/>
        <v>2065.46</v>
      </c>
      <c r="AI1097" s="2" t="str">
        <f t="shared" si="69"/>
        <v>Adulto</v>
      </c>
      <c r="AJ1097" s="23">
        <f t="shared" si="70"/>
        <v>476.73142709829534</v>
      </c>
      <c r="AK1097" s="17">
        <f t="shared" si="71"/>
        <v>1588.7285729017046</v>
      </c>
    </row>
    <row r="1098" spans="1:37" x14ac:dyDescent="0.25">
      <c r="A1098" s="4" t="s">
        <v>2092</v>
      </c>
      <c r="B1098" s="2" t="s">
        <v>2541</v>
      </c>
      <c r="C1098" s="2" t="s">
        <v>2548</v>
      </c>
      <c r="D1098" s="2" t="s">
        <v>2551</v>
      </c>
      <c r="E1098" s="13">
        <v>29992</v>
      </c>
      <c r="F1098" s="14">
        <v>31</v>
      </c>
      <c r="G1098" s="2" t="s">
        <v>2554</v>
      </c>
      <c r="H1098" s="2" t="s">
        <v>2560</v>
      </c>
      <c r="I1098" s="2" t="s">
        <v>2563</v>
      </c>
      <c r="J1098" s="15" t="s">
        <v>4626</v>
      </c>
      <c r="K1098" s="13">
        <v>45281</v>
      </c>
      <c r="L1098" s="2" t="s">
        <v>5067</v>
      </c>
      <c r="M1098" s="2" t="s">
        <v>2563</v>
      </c>
      <c r="N1098" s="15" t="s">
        <v>5141</v>
      </c>
      <c r="O1098" s="2" t="s">
        <v>5277</v>
      </c>
      <c r="P1098" s="2" t="s">
        <v>5280</v>
      </c>
      <c r="Q1098" s="2" t="s">
        <v>5284</v>
      </c>
      <c r="R1098" s="15">
        <v>1845.24</v>
      </c>
      <c r="S1098" s="2" t="s">
        <v>5288</v>
      </c>
      <c r="T1098" s="2" t="s">
        <v>5288</v>
      </c>
      <c r="U1098" s="16">
        <v>0.221902593624035</v>
      </c>
      <c r="V1098" s="15">
        <v>68.209999999999994</v>
      </c>
      <c r="W1098" s="2" t="s">
        <v>5295</v>
      </c>
      <c r="X1098" s="2" t="s">
        <v>5295</v>
      </c>
      <c r="Y1098" s="14">
        <v>134</v>
      </c>
      <c r="Z1098" s="14">
        <v>4</v>
      </c>
      <c r="AA1098" s="2" t="s">
        <v>5298</v>
      </c>
      <c r="AB1098" s="2">
        <v>4</v>
      </c>
      <c r="AC1098" s="14">
        <v>9</v>
      </c>
      <c r="AD1098" s="14">
        <v>3</v>
      </c>
      <c r="AE1098" s="2" t="s">
        <v>5301</v>
      </c>
      <c r="AF1098" s="2" t="s">
        <v>5294</v>
      </c>
      <c r="AG1098" s="2">
        <v>2</v>
      </c>
      <c r="AH1098" s="23">
        <f t="shared" si="68"/>
        <v>1913.45</v>
      </c>
      <c r="AI1098" s="2" t="str">
        <f t="shared" si="69"/>
        <v>Adulto</v>
      </c>
      <c r="AJ1098" s="23">
        <f t="shared" si="70"/>
        <v>424.59951776990977</v>
      </c>
      <c r="AK1098" s="17">
        <f t="shared" si="71"/>
        <v>1488.8504822300902</v>
      </c>
    </row>
    <row r="1099" spans="1:37" x14ac:dyDescent="0.25">
      <c r="A1099" s="4" t="s">
        <v>2094</v>
      </c>
      <c r="B1099" s="2" t="s">
        <v>2539</v>
      </c>
      <c r="C1099" s="2" t="s">
        <v>2546</v>
      </c>
      <c r="D1099" s="2" t="s">
        <v>2551</v>
      </c>
      <c r="E1099" s="13">
        <v>39435</v>
      </c>
      <c r="F1099" s="14">
        <v>20</v>
      </c>
      <c r="G1099" s="2" t="s">
        <v>2553</v>
      </c>
      <c r="H1099" s="2" t="s">
        <v>2560</v>
      </c>
      <c r="I1099" s="2" t="s">
        <v>2564</v>
      </c>
      <c r="J1099" s="15" t="s">
        <v>4628</v>
      </c>
      <c r="K1099" s="13">
        <v>45260</v>
      </c>
      <c r="L1099" s="2" t="s">
        <v>5069</v>
      </c>
      <c r="M1099" s="2" t="s">
        <v>5074</v>
      </c>
      <c r="N1099" s="15" t="s">
        <v>5124</v>
      </c>
      <c r="O1099" s="2" t="s">
        <v>5274</v>
      </c>
      <c r="P1099" s="2" t="s">
        <v>5280</v>
      </c>
      <c r="Q1099" s="2" t="s">
        <v>5286</v>
      </c>
      <c r="R1099" s="15">
        <v>821.28</v>
      </c>
      <c r="S1099" s="2" t="s">
        <v>5290</v>
      </c>
      <c r="T1099" s="2" t="s">
        <v>5292</v>
      </c>
      <c r="U1099" s="16">
        <v>0.53510316257688839</v>
      </c>
      <c r="V1099" s="15">
        <v>406.6</v>
      </c>
      <c r="W1099" s="2" t="s">
        <v>5295</v>
      </c>
      <c r="X1099" s="2" t="s">
        <v>5295</v>
      </c>
      <c r="Y1099" s="14">
        <v>34</v>
      </c>
      <c r="Z1099" s="14">
        <v>9</v>
      </c>
      <c r="AA1099" s="2" t="s">
        <v>5298</v>
      </c>
      <c r="AB1099" s="2">
        <v>1</v>
      </c>
      <c r="AC1099" s="14">
        <v>9</v>
      </c>
      <c r="AD1099" s="14">
        <v>10</v>
      </c>
      <c r="AE1099" s="2" t="s">
        <v>5302</v>
      </c>
      <c r="AF1099" s="2" t="s">
        <v>5294</v>
      </c>
      <c r="AG1099" s="2">
        <v>5</v>
      </c>
      <c r="AH1099" s="23">
        <f t="shared" si="68"/>
        <v>1227.8800000000001</v>
      </c>
      <c r="AI1099" s="2" t="str">
        <f t="shared" si="69"/>
        <v>Adulto</v>
      </c>
      <c r="AJ1099" s="23">
        <f t="shared" si="70"/>
        <v>657.04247126490975</v>
      </c>
      <c r="AK1099" s="17">
        <f t="shared" si="71"/>
        <v>570.83752873509036</v>
      </c>
    </row>
    <row r="1100" spans="1:37" x14ac:dyDescent="0.25">
      <c r="A1100" s="3" t="s">
        <v>2095</v>
      </c>
      <c r="B1100" s="1" t="s">
        <v>2537</v>
      </c>
      <c r="C1100" s="1" t="s">
        <v>2545</v>
      </c>
      <c r="D1100" s="1" t="s">
        <v>2551</v>
      </c>
      <c r="E1100" s="9">
        <v>31775</v>
      </c>
      <c r="F1100" s="10">
        <v>49</v>
      </c>
      <c r="G1100" s="1" t="s">
        <v>2557</v>
      </c>
      <c r="H1100" s="1" t="s">
        <v>2562</v>
      </c>
      <c r="I1100" s="1" t="s">
        <v>2565</v>
      </c>
      <c r="J1100" s="11" t="s">
        <v>4629</v>
      </c>
      <c r="K1100" s="9">
        <v>45451</v>
      </c>
      <c r="L1100" s="1" t="s">
        <v>5067</v>
      </c>
      <c r="M1100" s="1" t="s">
        <v>2563</v>
      </c>
      <c r="N1100" s="11" t="s">
        <v>5128</v>
      </c>
      <c r="O1100" s="1" t="s">
        <v>5278</v>
      </c>
      <c r="P1100" s="1" t="s">
        <v>5282</v>
      </c>
      <c r="Q1100" s="1" t="s">
        <v>5284</v>
      </c>
      <c r="R1100" s="11">
        <v>1717.23</v>
      </c>
      <c r="S1100" s="1" t="s">
        <v>5288</v>
      </c>
      <c r="T1100" s="1" t="s">
        <v>5291</v>
      </c>
      <c r="U1100" s="12">
        <v>1.34449544615497E-2</v>
      </c>
      <c r="V1100" s="11">
        <v>126.04</v>
      </c>
      <c r="W1100" s="1" t="s">
        <v>5295</v>
      </c>
      <c r="X1100" s="1" t="s">
        <v>5294</v>
      </c>
      <c r="Y1100" s="10">
        <v>29</v>
      </c>
      <c r="Z1100" s="10">
        <v>8</v>
      </c>
      <c r="AA1100" s="1" t="s">
        <v>5298</v>
      </c>
      <c r="AB1100" s="1">
        <v>1</v>
      </c>
      <c r="AC1100" s="10">
        <v>0</v>
      </c>
      <c r="AD1100" s="10">
        <v>6</v>
      </c>
      <c r="AE1100" s="1" t="s">
        <v>5299</v>
      </c>
      <c r="AF1100" s="1" t="s">
        <v>5295</v>
      </c>
      <c r="AG1100" s="1">
        <v>1</v>
      </c>
      <c r="AH1100" s="17">
        <f t="shared" si="68"/>
        <v>1843.27</v>
      </c>
      <c r="AI1100" s="1" t="str">
        <f t="shared" si="69"/>
        <v>Adulto</v>
      </c>
      <c r="AJ1100" s="17">
        <f t="shared" si="70"/>
        <v>24.782681210340716</v>
      </c>
      <c r="AK1100" s="17">
        <f t="shared" si="71"/>
        <v>1818.4873187896592</v>
      </c>
    </row>
    <row r="1101" spans="1:37" x14ac:dyDescent="0.25">
      <c r="A1101" s="4" t="s">
        <v>2096</v>
      </c>
      <c r="B1101" s="2" t="s">
        <v>2533</v>
      </c>
      <c r="C1101" s="2" t="s">
        <v>2550</v>
      </c>
      <c r="D1101" s="2" t="s">
        <v>2552</v>
      </c>
      <c r="E1101" s="13">
        <v>38324</v>
      </c>
      <c r="F1101" s="14">
        <v>35</v>
      </c>
      <c r="G1101" s="2" t="s">
        <v>2553</v>
      </c>
      <c r="H1101" s="2" t="s">
        <v>2562</v>
      </c>
      <c r="I1101" s="2" t="s">
        <v>2564</v>
      </c>
      <c r="J1101" s="15" t="s">
        <v>4630</v>
      </c>
      <c r="K1101" s="13">
        <v>45225</v>
      </c>
      <c r="L1101" s="2" t="s">
        <v>5069</v>
      </c>
      <c r="M1101" s="2" t="s">
        <v>5073</v>
      </c>
      <c r="N1101" s="15" t="s">
        <v>5088</v>
      </c>
      <c r="O1101" s="2" t="s">
        <v>5275</v>
      </c>
      <c r="P1101" s="2" t="s">
        <v>5281</v>
      </c>
      <c r="Q1101" s="2" t="s">
        <v>5285</v>
      </c>
      <c r="R1101" s="15">
        <v>690.59</v>
      </c>
      <c r="S1101" s="2" t="s">
        <v>5289</v>
      </c>
      <c r="T1101" s="2" t="s">
        <v>5291</v>
      </c>
      <c r="U1101" s="16">
        <v>0.78029758538250305</v>
      </c>
      <c r="V1101" s="15">
        <v>506.32</v>
      </c>
      <c r="W1101" s="2" t="s">
        <v>5295</v>
      </c>
      <c r="X1101" s="2" t="s">
        <v>5294</v>
      </c>
      <c r="Y1101" s="14">
        <v>256</v>
      </c>
      <c r="Z1101" s="14">
        <v>4</v>
      </c>
      <c r="AA1101" s="2" t="s">
        <v>5298</v>
      </c>
      <c r="AB1101" s="2">
        <v>2</v>
      </c>
      <c r="AC1101" s="14">
        <v>6</v>
      </c>
      <c r="AD1101" s="14">
        <v>8</v>
      </c>
      <c r="AE1101" s="2" t="s">
        <v>5302</v>
      </c>
      <c r="AF1101" s="2" t="s">
        <v>5294</v>
      </c>
      <c r="AG1101" s="2">
        <v>4</v>
      </c>
      <c r="AH1101" s="23">
        <f t="shared" si="68"/>
        <v>1196.9100000000001</v>
      </c>
      <c r="AI1101" s="2" t="str">
        <f t="shared" si="69"/>
        <v>Adulto</v>
      </c>
      <c r="AJ1101" s="23">
        <f t="shared" si="70"/>
        <v>933.94598292017179</v>
      </c>
      <c r="AK1101" s="17">
        <f t="shared" si="71"/>
        <v>262.9640170798283</v>
      </c>
    </row>
    <row r="1102" spans="1:37" x14ac:dyDescent="0.25">
      <c r="A1102" s="3" t="s">
        <v>2097</v>
      </c>
      <c r="B1102" s="1" t="s">
        <v>2538</v>
      </c>
      <c r="C1102" s="1" t="s">
        <v>2547</v>
      </c>
      <c r="D1102" s="1" t="s">
        <v>2552</v>
      </c>
      <c r="E1102" s="9">
        <v>31854</v>
      </c>
      <c r="F1102" s="10">
        <v>23</v>
      </c>
      <c r="G1102" s="1" t="s">
        <v>2553</v>
      </c>
      <c r="H1102" s="1" t="s">
        <v>2561</v>
      </c>
      <c r="I1102" s="1" t="s">
        <v>2563</v>
      </c>
      <c r="J1102" s="11" t="s">
        <v>4631</v>
      </c>
      <c r="K1102" s="9">
        <v>44960</v>
      </c>
      <c r="L1102" s="1" t="s">
        <v>5069</v>
      </c>
      <c r="M1102" s="1" t="s">
        <v>5071</v>
      </c>
      <c r="N1102" s="11" t="s">
        <v>5104</v>
      </c>
      <c r="O1102" s="1" t="s">
        <v>5274</v>
      </c>
      <c r="P1102" s="1" t="s">
        <v>5279</v>
      </c>
      <c r="Q1102" s="1" t="s">
        <v>5287</v>
      </c>
      <c r="R1102" s="11">
        <v>1297.27</v>
      </c>
      <c r="S1102" s="1" t="s">
        <v>5288</v>
      </c>
      <c r="T1102" s="1" t="s">
        <v>5291</v>
      </c>
      <c r="U1102" s="12">
        <v>0.92671618463176952</v>
      </c>
      <c r="V1102" s="11">
        <v>420.61</v>
      </c>
      <c r="W1102" s="1" t="s">
        <v>5294</v>
      </c>
      <c r="X1102" s="1" t="s">
        <v>5295</v>
      </c>
      <c r="Y1102" s="10">
        <v>181</v>
      </c>
      <c r="Z1102" s="10">
        <v>12</v>
      </c>
      <c r="AA1102" s="1" t="s">
        <v>5298</v>
      </c>
      <c r="AB1102" s="1">
        <v>4</v>
      </c>
      <c r="AC1102" s="10">
        <v>9</v>
      </c>
      <c r="AD1102" s="10">
        <v>7</v>
      </c>
      <c r="AE1102" s="1" t="s">
        <v>5301</v>
      </c>
      <c r="AF1102" s="1" t="s">
        <v>5295</v>
      </c>
      <c r="AG1102" s="1">
        <v>0</v>
      </c>
      <c r="AH1102" s="17">
        <f t="shared" si="68"/>
        <v>1717.88</v>
      </c>
      <c r="AI1102" s="1" t="str">
        <f t="shared" si="69"/>
        <v>Adulto</v>
      </c>
      <c r="AJ1102" s="17">
        <f t="shared" si="70"/>
        <v>1591.9871992552244</v>
      </c>
      <c r="AK1102" s="17">
        <f t="shared" si="71"/>
        <v>125.89280074477574</v>
      </c>
    </row>
    <row r="1103" spans="1:37" x14ac:dyDescent="0.25">
      <c r="A1103" s="4" t="s">
        <v>2098</v>
      </c>
      <c r="B1103" s="2" t="s">
        <v>2533</v>
      </c>
      <c r="C1103" s="2" t="s">
        <v>2547</v>
      </c>
      <c r="D1103" s="2" t="s">
        <v>2552</v>
      </c>
      <c r="E1103" s="13">
        <v>22374</v>
      </c>
      <c r="F1103" s="14">
        <v>61</v>
      </c>
      <c r="G1103" s="2" t="s">
        <v>2557</v>
      </c>
      <c r="H1103" s="2" t="s">
        <v>2560</v>
      </c>
      <c r="I1103" s="2" t="s">
        <v>2566</v>
      </c>
      <c r="J1103" s="15" t="s">
        <v>4632</v>
      </c>
      <c r="K1103" s="13">
        <v>45438</v>
      </c>
      <c r="L1103" s="2" t="s">
        <v>5069</v>
      </c>
      <c r="M1103" s="2" t="s">
        <v>5071</v>
      </c>
      <c r="N1103" s="15" t="s">
        <v>5167</v>
      </c>
      <c r="O1103" s="2" t="s">
        <v>5277</v>
      </c>
      <c r="P1103" s="2" t="s">
        <v>5279</v>
      </c>
      <c r="Q1103" s="2" t="s">
        <v>5285</v>
      </c>
      <c r="R1103" s="15">
        <v>1739.31</v>
      </c>
      <c r="S1103" s="2" t="s">
        <v>5288</v>
      </c>
      <c r="T1103" s="2" t="s">
        <v>5293</v>
      </c>
      <c r="U1103" s="16">
        <v>0.84351955770821818</v>
      </c>
      <c r="V1103" s="15">
        <v>451.96</v>
      </c>
      <c r="W1103" s="2" t="s">
        <v>5294</v>
      </c>
      <c r="X1103" s="2" t="s">
        <v>5295</v>
      </c>
      <c r="Y1103" s="14">
        <v>207</v>
      </c>
      <c r="Z1103" s="14">
        <v>5</v>
      </c>
      <c r="AA1103" s="2" t="s">
        <v>5296</v>
      </c>
      <c r="AB1103" s="2">
        <v>2</v>
      </c>
      <c r="AC1103" s="14">
        <v>8</v>
      </c>
      <c r="AD1103" s="14">
        <v>1</v>
      </c>
      <c r="AE1103" s="2" t="s">
        <v>5300</v>
      </c>
      <c r="AF1103" s="2" t="s">
        <v>5295</v>
      </c>
      <c r="AG1103" s="2">
        <v>4</v>
      </c>
      <c r="AH1103" s="23">
        <f t="shared" si="68"/>
        <v>2191.27</v>
      </c>
      <c r="AI1103" s="2" t="str">
        <f t="shared" si="69"/>
        <v>Adulto</v>
      </c>
      <c r="AJ1103" s="23">
        <f t="shared" si="70"/>
        <v>1848.3791012192873</v>
      </c>
      <c r="AK1103" s="17">
        <f t="shared" si="71"/>
        <v>342.89089878071263</v>
      </c>
    </row>
    <row r="1104" spans="1:37" x14ac:dyDescent="0.25">
      <c r="A1104" s="4" t="s">
        <v>2100</v>
      </c>
      <c r="B1104" s="2" t="s">
        <v>2540</v>
      </c>
      <c r="C1104" s="2" t="s">
        <v>2543</v>
      </c>
      <c r="D1104" s="2" t="s">
        <v>2552</v>
      </c>
      <c r="E1104" s="13">
        <v>23161</v>
      </c>
      <c r="F1104" s="14">
        <v>55</v>
      </c>
      <c r="G1104" s="2" t="s">
        <v>2556</v>
      </c>
      <c r="H1104" s="2" t="s">
        <v>2562</v>
      </c>
      <c r="I1104" s="2" t="s">
        <v>2563</v>
      </c>
      <c r="J1104" s="15" t="s">
        <v>4634</v>
      </c>
      <c r="K1104" s="13">
        <v>45095</v>
      </c>
      <c r="L1104" s="2" t="s">
        <v>5067</v>
      </c>
      <c r="M1104" s="2" t="s">
        <v>2563</v>
      </c>
      <c r="N1104" s="15" t="s">
        <v>5239</v>
      </c>
      <c r="O1104" s="2" t="s">
        <v>5276</v>
      </c>
      <c r="P1104" s="2" t="s">
        <v>5279</v>
      </c>
      <c r="Q1104" s="2" t="s">
        <v>5284</v>
      </c>
      <c r="R1104" s="15">
        <v>285.67</v>
      </c>
      <c r="S1104" s="2" t="s">
        <v>5288</v>
      </c>
      <c r="T1104" s="2" t="s">
        <v>5288</v>
      </c>
      <c r="U1104" s="16">
        <v>0.52450468972057895</v>
      </c>
      <c r="V1104" s="15">
        <v>22.89</v>
      </c>
      <c r="W1104" s="2" t="s">
        <v>5295</v>
      </c>
      <c r="X1104" s="2" t="s">
        <v>5294</v>
      </c>
      <c r="Y1104" s="14">
        <v>62</v>
      </c>
      <c r="Z1104" s="14">
        <v>6</v>
      </c>
      <c r="AA1104" s="2" t="s">
        <v>5296</v>
      </c>
      <c r="AB1104" s="2">
        <v>3</v>
      </c>
      <c r="AC1104" s="14">
        <v>0</v>
      </c>
      <c r="AD1104" s="14">
        <v>4</v>
      </c>
      <c r="AE1104" s="2" t="s">
        <v>5301</v>
      </c>
      <c r="AF1104" s="2" t="s">
        <v>5295</v>
      </c>
      <c r="AG1104" s="2">
        <v>0</v>
      </c>
      <c r="AH1104" s="23">
        <f t="shared" si="68"/>
        <v>308.56</v>
      </c>
      <c r="AI1104" s="2" t="str">
        <f t="shared" si="69"/>
        <v>Adulto</v>
      </c>
      <c r="AJ1104" s="23">
        <f t="shared" si="70"/>
        <v>161.84116706018185</v>
      </c>
      <c r="AK1104" s="17">
        <f t="shared" si="71"/>
        <v>146.71883293981816</v>
      </c>
    </row>
    <row r="1105" spans="1:37" x14ac:dyDescent="0.25">
      <c r="A1105" s="3" t="s">
        <v>2103</v>
      </c>
      <c r="B1105" s="1" t="s">
        <v>2536</v>
      </c>
      <c r="C1105" s="1" t="s">
        <v>2549</v>
      </c>
      <c r="D1105" s="1" t="s">
        <v>2551</v>
      </c>
      <c r="E1105" s="9">
        <v>39055</v>
      </c>
      <c r="F1105" s="10">
        <v>40</v>
      </c>
      <c r="G1105" s="1" t="s">
        <v>2557</v>
      </c>
      <c r="H1105" s="1" t="s">
        <v>2561</v>
      </c>
      <c r="I1105" s="1" t="s">
        <v>2565</v>
      </c>
      <c r="J1105" s="11" t="s">
        <v>4637</v>
      </c>
      <c r="K1105" s="9">
        <v>45418</v>
      </c>
      <c r="L1105" s="1" t="s">
        <v>5069</v>
      </c>
      <c r="M1105" s="1" t="s">
        <v>2563</v>
      </c>
      <c r="N1105" s="11" t="s">
        <v>5241</v>
      </c>
      <c r="O1105" s="1" t="s">
        <v>5274</v>
      </c>
      <c r="P1105" s="1" t="s">
        <v>5283</v>
      </c>
      <c r="Q1105" s="1" t="s">
        <v>5285</v>
      </c>
      <c r="R1105" s="11">
        <v>2481.5100000000002</v>
      </c>
      <c r="S1105" s="1" t="s">
        <v>5288</v>
      </c>
      <c r="T1105" s="1" t="s">
        <v>5288</v>
      </c>
      <c r="U1105" s="12">
        <v>0.89703737791655058</v>
      </c>
      <c r="V1105" s="11">
        <v>332.27</v>
      </c>
      <c r="W1105" s="1" t="s">
        <v>5294</v>
      </c>
      <c r="X1105" s="1" t="s">
        <v>5294</v>
      </c>
      <c r="Y1105" s="10">
        <v>58</v>
      </c>
      <c r="Z1105" s="10">
        <v>10</v>
      </c>
      <c r="AA1105" s="1" t="s">
        <v>5297</v>
      </c>
      <c r="AB1105" s="1">
        <v>1</v>
      </c>
      <c r="AC1105" s="10">
        <v>4</v>
      </c>
      <c r="AD1105" s="10">
        <v>10</v>
      </c>
      <c r="AE1105" s="1" t="s">
        <v>5299</v>
      </c>
      <c r="AF1105" s="1" t="s">
        <v>5295</v>
      </c>
      <c r="AG1105" s="1">
        <v>3</v>
      </c>
      <c r="AH1105" s="17">
        <f t="shared" si="68"/>
        <v>2813.78</v>
      </c>
      <c r="AI1105" s="1" t="str">
        <f t="shared" si="69"/>
        <v>Adulto</v>
      </c>
      <c r="AJ1105" s="17">
        <f t="shared" si="70"/>
        <v>2524.0658332340317</v>
      </c>
      <c r="AK1105" s="17">
        <f t="shared" si="71"/>
        <v>289.71416676596846</v>
      </c>
    </row>
    <row r="1106" spans="1:37" x14ac:dyDescent="0.25">
      <c r="A1106" s="4" t="s">
        <v>2104</v>
      </c>
      <c r="B1106" s="2" t="s">
        <v>2535</v>
      </c>
      <c r="C1106" s="2" t="s">
        <v>2546</v>
      </c>
      <c r="D1106" s="2" t="s">
        <v>2552</v>
      </c>
      <c r="E1106" s="13">
        <v>29516</v>
      </c>
      <c r="F1106" s="14">
        <v>59</v>
      </c>
      <c r="G1106" s="2" t="s">
        <v>2553</v>
      </c>
      <c r="H1106" s="2" t="s">
        <v>2562</v>
      </c>
      <c r="I1106" s="2" t="s">
        <v>2565</v>
      </c>
      <c r="J1106" s="15" t="s">
        <v>4638</v>
      </c>
      <c r="K1106" s="13">
        <v>45264</v>
      </c>
      <c r="L1106" s="2" t="s">
        <v>5067</v>
      </c>
      <c r="M1106" s="2" t="s">
        <v>5071</v>
      </c>
      <c r="N1106" s="15" t="s">
        <v>5229</v>
      </c>
      <c r="O1106" s="2" t="s">
        <v>5277</v>
      </c>
      <c r="P1106" s="2" t="s">
        <v>5281</v>
      </c>
      <c r="Q1106" s="2" t="s">
        <v>5287</v>
      </c>
      <c r="R1106" s="15">
        <v>2705.88</v>
      </c>
      <c r="S1106" s="2" t="s">
        <v>5288</v>
      </c>
      <c r="T1106" s="2" t="s">
        <v>5293</v>
      </c>
      <c r="U1106" s="16">
        <v>0.88687967847113036</v>
      </c>
      <c r="V1106" s="15">
        <v>704.76</v>
      </c>
      <c r="W1106" s="2" t="s">
        <v>5294</v>
      </c>
      <c r="X1106" s="2" t="s">
        <v>5295</v>
      </c>
      <c r="Y1106" s="14">
        <v>150</v>
      </c>
      <c r="Z1106" s="14">
        <v>5</v>
      </c>
      <c r="AA1106" s="2" t="s">
        <v>5296</v>
      </c>
      <c r="AB1106" s="2">
        <v>2</v>
      </c>
      <c r="AC1106" s="14">
        <v>3</v>
      </c>
      <c r="AD1106" s="14">
        <v>1</v>
      </c>
      <c r="AE1106" s="2" t="s">
        <v>5302</v>
      </c>
      <c r="AF1106" s="2" t="s">
        <v>5295</v>
      </c>
      <c r="AG1106" s="2">
        <v>0</v>
      </c>
      <c r="AH1106" s="23">
        <f t="shared" si="68"/>
        <v>3410.6400000000003</v>
      </c>
      <c r="AI1106" s="2" t="str">
        <f t="shared" si="69"/>
        <v>Adulto</v>
      </c>
      <c r="AJ1106" s="23">
        <f t="shared" si="70"/>
        <v>3024.8273065807762</v>
      </c>
      <c r="AK1106" s="17">
        <f t="shared" si="71"/>
        <v>385.81269341922416</v>
      </c>
    </row>
    <row r="1107" spans="1:37" x14ac:dyDescent="0.25">
      <c r="A1107" s="3" t="s">
        <v>2105</v>
      </c>
      <c r="B1107" s="1" t="s">
        <v>2534</v>
      </c>
      <c r="C1107" s="1" t="s">
        <v>2547</v>
      </c>
      <c r="D1107" s="1" t="s">
        <v>2551</v>
      </c>
      <c r="E1107" s="9">
        <v>31083</v>
      </c>
      <c r="F1107" s="10">
        <v>32</v>
      </c>
      <c r="G1107" s="1" t="s">
        <v>2553</v>
      </c>
      <c r="H1107" s="1" t="s">
        <v>2559</v>
      </c>
      <c r="I1107" s="1" t="s">
        <v>2563</v>
      </c>
      <c r="J1107" s="11" t="s">
        <v>4639</v>
      </c>
      <c r="K1107" s="9">
        <v>45060</v>
      </c>
      <c r="L1107" s="1" t="s">
        <v>5068</v>
      </c>
      <c r="M1107" s="1" t="s">
        <v>2563</v>
      </c>
      <c r="N1107" s="11" t="s">
        <v>5105</v>
      </c>
      <c r="O1107" s="1" t="s">
        <v>5278</v>
      </c>
      <c r="P1107" s="1" t="s">
        <v>5279</v>
      </c>
      <c r="Q1107" s="1" t="s">
        <v>5284</v>
      </c>
      <c r="R1107" s="11">
        <v>2725.69</v>
      </c>
      <c r="S1107" s="1" t="s">
        <v>5289</v>
      </c>
      <c r="T1107" s="1" t="s">
        <v>5292</v>
      </c>
      <c r="U1107" s="12">
        <v>0.14170452078375381</v>
      </c>
      <c r="V1107" s="11">
        <v>518.85</v>
      </c>
      <c r="W1107" s="1" t="s">
        <v>5295</v>
      </c>
      <c r="X1107" s="1" t="s">
        <v>5295</v>
      </c>
      <c r="Y1107" s="10">
        <v>107</v>
      </c>
      <c r="Z1107" s="10">
        <v>10</v>
      </c>
      <c r="AA1107" s="1" t="s">
        <v>5298</v>
      </c>
      <c r="AB1107" s="1">
        <v>1</v>
      </c>
      <c r="AC1107" s="10">
        <v>5</v>
      </c>
      <c r="AD1107" s="10">
        <v>3</v>
      </c>
      <c r="AE1107" s="1" t="s">
        <v>5303</v>
      </c>
      <c r="AF1107" s="1" t="s">
        <v>5294</v>
      </c>
      <c r="AG1107" s="1">
        <v>0</v>
      </c>
      <c r="AH1107" s="17">
        <f t="shared" si="68"/>
        <v>3244.54</v>
      </c>
      <c r="AI1107" s="1" t="str">
        <f t="shared" si="69"/>
        <v>Adulto</v>
      </c>
      <c r="AJ1107" s="17">
        <f t="shared" si="70"/>
        <v>459.76598586372057</v>
      </c>
      <c r="AK1107" s="17">
        <f t="shared" si="71"/>
        <v>2784.7740141362792</v>
      </c>
    </row>
    <row r="1108" spans="1:37" x14ac:dyDescent="0.25">
      <c r="A1108" s="4" t="s">
        <v>2112</v>
      </c>
      <c r="B1108" s="2" t="s">
        <v>2534</v>
      </c>
      <c r="C1108" s="2" t="s">
        <v>2547</v>
      </c>
      <c r="D1108" s="2" t="s">
        <v>2551</v>
      </c>
      <c r="E1108" s="13">
        <v>32889</v>
      </c>
      <c r="F1108" s="14">
        <v>36</v>
      </c>
      <c r="G1108" s="2" t="s">
        <v>2557</v>
      </c>
      <c r="H1108" s="2" t="s">
        <v>2560</v>
      </c>
      <c r="I1108" s="2" t="s">
        <v>2563</v>
      </c>
      <c r="J1108" s="15" t="s">
        <v>4646</v>
      </c>
      <c r="K1108" s="13">
        <v>45428</v>
      </c>
      <c r="L1108" s="2" t="s">
        <v>5068</v>
      </c>
      <c r="M1108" s="2" t="s">
        <v>2563</v>
      </c>
      <c r="N1108" s="15" t="s">
        <v>5198</v>
      </c>
      <c r="O1108" s="2" t="s">
        <v>5275</v>
      </c>
      <c r="P1108" s="2" t="s">
        <v>5283</v>
      </c>
      <c r="Q1108" s="2" t="s">
        <v>5285</v>
      </c>
      <c r="R1108" s="15">
        <v>1993.12</v>
      </c>
      <c r="S1108" s="2" t="s">
        <v>5290</v>
      </c>
      <c r="T1108" s="2" t="s">
        <v>5292</v>
      </c>
      <c r="U1108" s="16">
        <v>4.2580369801199058E-2</v>
      </c>
      <c r="V1108" s="15">
        <v>523.25</v>
      </c>
      <c r="W1108" s="2" t="s">
        <v>5295</v>
      </c>
      <c r="X1108" s="2" t="s">
        <v>5294</v>
      </c>
      <c r="Y1108" s="14">
        <v>105</v>
      </c>
      <c r="Z1108" s="14">
        <v>9</v>
      </c>
      <c r="AA1108" s="2" t="s">
        <v>5296</v>
      </c>
      <c r="AB1108" s="2">
        <v>2</v>
      </c>
      <c r="AC1108" s="14">
        <v>6</v>
      </c>
      <c r="AD1108" s="14">
        <v>8</v>
      </c>
      <c r="AE1108" s="2" t="s">
        <v>5302</v>
      </c>
      <c r="AF1108" s="2" t="s">
        <v>5294</v>
      </c>
      <c r="AG1108" s="2">
        <v>2</v>
      </c>
      <c r="AH1108" s="23">
        <f t="shared" si="68"/>
        <v>2516.37</v>
      </c>
      <c r="AI1108" s="2" t="str">
        <f t="shared" si="69"/>
        <v>Adulto</v>
      </c>
      <c r="AJ1108" s="23">
        <f t="shared" si="70"/>
        <v>107.14796515664327</v>
      </c>
      <c r="AK1108" s="17">
        <f t="shared" si="71"/>
        <v>2409.2220348433566</v>
      </c>
    </row>
    <row r="1109" spans="1:37" x14ac:dyDescent="0.25">
      <c r="A1109" s="3" t="s">
        <v>2113</v>
      </c>
      <c r="B1109" s="1" t="s">
        <v>2540</v>
      </c>
      <c r="C1109" s="1" t="s">
        <v>2549</v>
      </c>
      <c r="D1109" s="1" t="s">
        <v>2551</v>
      </c>
      <c r="E1109" s="9">
        <v>28719</v>
      </c>
      <c r="F1109" s="10">
        <v>32</v>
      </c>
      <c r="G1109" s="1" t="s">
        <v>2554</v>
      </c>
      <c r="H1109" s="1" t="s">
        <v>2559</v>
      </c>
      <c r="I1109" s="1" t="s">
        <v>2564</v>
      </c>
      <c r="J1109" s="11" t="s">
        <v>4647</v>
      </c>
      <c r="K1109" s="9">
        <v>44944</v>
      </c>
      <c r="L1109" s="1" t="s">
        <v>5068</v>
      </c>
      <c r="M1109" s="1" t="s">
        <v>5073</v>
      </c>
      <c r="N1109" s="11" t="s">
        <v>5078</v>
      </c>
      <c r="O1109" s="1" t="s">
        <v>5274</v>
      </c>
      <c r="P1109" s="1" t="s">
        <v>5279</v>
      </c>
      <c r="Q1109" s="1" t="s">
        <v>5284</v>
      </c>
      <c r="R1109" s="11">
        <v>2784.61</v>
      </c>
      <c r="S1109" s="1" t="s">
        <v>5289</v>
      </c>
      <c r="T1109" s="1" t="s">
        <v>5293</v>
      </c>
      <c r="U1109" s="12">
        <v>0.92673052511840015</v>
      </c>
      <c r="V1109" s="11">
        <v>757.98</v>
      </c>
      <c r="W1109" s="1" t="s">
        <v>5294</v>
      </c>
      <c r="X1109" s="1" t="s">
        <v>5294</v>
      </c>
      <c r="Y1109" s="10">
        <v>158</v>
      </c>
      <c r="Z1109" s="10">
        <v>12</v>
      </c>
      <c r="AA1109" s="1" t="s">
        <v>5296</v>
      </c>
      <c r="AB1109" s="1">
        <v>2</v>
      </c>
      <c r="AC1109" s="10">
        <v>2</v>
      </c>
      <c r="AD1109" s="10">
        <v>4</v>
      </c>
      <c r="AE1109" s="1" t="s">
        <v>5300</v>
      </c>
      <c r="AF1109" s="1" t="s">
        <v>5294</v>
      </c>
      <c r="AG1109" s="1">
        <v>0</v>
      </c>
      <c r="AH1109" s="17">
        <f t="shared" si="68"/>
        <v>3542.59</v>
      </c>
      <c r="AI1109" s="1" t="str">
        <f t="shared" si="69"/>
        <v>Adulto</v>
      </c>
      <c r="AJ1109" s="17">
        <f t="shared" si="70"/>
        <v>3283.0262909791932</v>
      </c>
      <c r="AK1109" s="17">
        <f t="shared" si="71"/>
        <v>259.56370902080698</v>
      </c>
    </row>
    <row r="1110" spans="1:37" x14ac:dyDescent="0.25">
      <c r="A1110" s="4" t="s">
        <v>2114</v>
      </c>
      <c r="B1110" s="2" t="s">
        <v>2539</v>
      </c>
      <c r="C1110" s="2" t="s">
        <v>2547</v>
      </c>
      <c r="D1110" s="2" t="s">
        <v>2551</v>
      </c>
      <c r="E1110" s="13">
        <v>35005</v>
      </c>
      <c r="F1110" s="14">
        <v>45</v>
      </c>
      <c r="G1110" s="2" t="s">
        <v>2556</v>
      </c>
      <c r="H1110" s="2" t="s">
        <v>2558</v>
      </c>
      <c r="I1110" s="2" t="s">
        <v>2566</v>
      </c>
      <c r="J1110" s="15" t="s">
        <v>4648</v>
      </c>
      <c r="K1110" s="13">
        <v>44969</v>
      </c>
      <c r="L1110" s="2" t="s">
        <v>5069</v>
      </c>
      <c r="M1110" s="2" t="s">
        <v>5074</v>
      </c>
      <c r="N1110" s="15" t="s">
        <v>5128</v>
      </c>
      <c r="O1110" s="2" t="s">
        <v>5277</v>
      </c>
      <c r="P1110" s="2" t="s">
        <v>5282</v>
      </c>
      <c r="Q1110" s="2" t="s">
        <v>5285</v>
      </c>
      <c r="R1110" s="15">
        <v>875.75</v>
      </c>
      <c r="S1110" s="2" t="s">
        <v>5290</v>
      </c>
      <c r="T1110" s="2" t="s">
        <v>5288</v>
      </c>
      <c r="U1110" s="16">
        <v>0.8226481768445405</v>
      </c>
      <c r="V1110" s="15">
        <v>470.8</v>
      </c>
      <c r="W1110" s="2" t="s">
        <v>5295</v>
      </c>
      <c r="X1110" s="2" t="s">
        <v>5294</v>
      </c>
      <c r="Y1110" s="14">
        <v>149</v>
      </c>
      <c r="Z1110" s="14">
        <v>9</v>
      </c>
      <c r="AA1110" s="2" t="s">
        <v>5297</v>
      </c>
      <c r="AB1110" s="2">
        <v>1</v>
      </c>
      <c r="AC1110" s="14">
        <v>2</v>
      </c>
      <c r="AD1110" s="14">
        <v>9</v>
      </c>
      <c r="AE1110" s="2" t="s">
        <v>5301</v>
      </c>
      <c r="AF1110" s="2" t="s">
        <v>5294</v>
      </c>
      <c r="AG1110" s="2">
        <v>2</v>
      </c>
      <c r="AH1110" s="23">
        <f t="shared" si="68"/>
        <v>1346.55</v>
      </c>
      <c r="AI1110" s="2" t="str">
        <f t="shared" si="69"/>
        <v>Adulto</v>
      </c>
      <c r="AJ1110" s="23">
        <f t="shared" si="70"/>
        <v>1107.7369025300159</v>
      </c>
      <c r="AK1110" s="17">
        <f t="shared" si="71"/>
        <v>238.81309746998409</v>
      </c>
    </row>
    <row r="1111" spans="1:37" x14ac:dyDescent="0.25">
      <c r="A1111" s="3" t="s">
        <v>2115</v>
      </c>
      <c r="B1111" s="1" t="s">
        <v>2533</v>
      </c>
      <c r="C1111" s="1" t="s">
        <v>2545</v>
      </c>
      <c r="D1111" s="1" t="s">
        <v>2551</v>
      </c>
      <c r="E1111" s="9">
        <v>32579</v>
      </c>
      <c r="F1111" s="10">
        <v>42</v>
      </c>
      <c r="G1111" s="1" t="s">
        <v>2554</v>
      </c>
      <c r="H1111" s="1" t="s">
        <v>2560</v>
      </c>
      <c r="I1111" s="1" t="s">
        <v>2563</v>
      </c>
      <c r="J1111" s="11" t="s">
        <v>4649</v>
      </c>
      <c r="K1111" s="9">
        <v>45228</v>
      </c>
      <c r="L1111" s="1" t="s">
        <v>5068</v>
      </c>
      <c r="M1111" s="1" t="s">
        <v>5074</v>
      </c>
      <c r="N1111" s="11" t="s">
        <v>5120</v>
      </c>
      <c r="O1111" s="1" t="s">
        <v>5276</v>
      </c>
      <c r="P1111" s="1" t="s">
        <v>5282</v>
      </c>
      <c r="Q1111" s="1" t="s">
        <v>5284</v>
      </c>
      <c r="R1111" s="11">
        <v>2046.83</v>
      </c>
      <c r="S1111" s="1" t="s">
        <v>5290</v>
      </c>
      <c r="T1111" s="1" t="s">
        <v>5292</v>
      </c>
      <c r="U1111" s="12">
        <v>0.86770251675073484</v>
      </c>
      <c r="V1111" s="11">
        <v>636.63</v>
      </c>
      <c r="W1111" s="1" t="s">
        <v>5295</v>
      </c>
      <c r="X1111" s="1" t="s">
        <v>5295</v>
      </c>
      <c r="Y1111" s="10">
        <v>13</v>
      </c>
      <c r="Z1111" s="10">
        <v>4</v>
      </c>
      <c r="AA1111" s="1" t="s">
        <v>5297</v>
      </c>
      <c r="AB1111" s="1">
        <v>1</v>
      </c>
      <c r="AC1111" s="10">
        <v>5</v>
      </c>
      <c r="AD1111" s="10">
        <v>5</v>
      </c>
      <c r="AE1111" s="1" t="s">
        <v>5299</v>
      </c>
      <c r="AF1111" s="1" t="s">
        <v>5295</v>
      </c>
      <c r="AG1111" s="1">
        <v>5</v>
      </c>
      <c r="AH1111" s="17">
        <f t="shared" si="68"/>
        <v>2683.46</v>
      </c>
      <c r="AI1111" s="1" t="str">
        <f t="shared" si="69"/>
        <v>Adulto</v>
      </c>
      <c r="AJ1111" s="17">
        <f t="shared" si="70"/>
        <v>2328.4449955999271</v>
      </c>
      <c r="AK1111" s="17">
        <f t="shared" si="71"/>
        <v>355.01500440007294</v>
      </c>
    </row>
    <row r="1112" spans="1:37" x14ac:dyDescent="0.25">
      <c r="A1112" s="4" t="s">
        <v>2116</v>
      </c>
      <c r="B1112" s="2" t="s">
        <v>2537</v>
      </c>
      <c r="C1112" s="2" t="s">
        <v>2545</v>
      </c>
      <c r="D1112" s="2" t="s">
        <v>2551</v>
      </c>
      <c r="E1112" s="13">
        <v>24779</v>
      </c>
      <c r="F1112" s="14">
        <v>53</v>
      </c>
      <c r="G1112" s="2" t="s">
        <v>2553</v>
      </c>
      <c r="H1112" s="2" t="s">
        <v>2558</v>
      </c>
      <c r="I1112" s="2" t="s">
        <v>2566</v>
      </c>
      <c r="J1112" s="15" t="s">
        <v>4650</v>
      </c>
      <c r="K1112" s="13">
        <v>45517</v>
      </c>
      <c r="L1112" s="2" t="s">
        <v>5068</v>
      </c>
      <c r="M1112" s="2" t="s">
        <v>5070</v>
      </c>
      <c r="N1112" s="15" t="s">
        <v>5269</v>
      </c>
      <c r="O1112" s="2" t="s">
        <v>5274</v>
      </c>
      <c r="P1112" s="2" t="s">
        <v>5283</v>
      </c>
      <c r="Q1112" s="2" t="s">
        <v>5284</v>
      </c>
      <c r="R1112" s="15">
        <v>473.51</v>
      </c>
      <c r="S1112" s="2" t="s">
        <v>5288</v>
      </c>
      <c r="T1112" s="2" t="s">
        <v>5292</v>
      </c>
      <c r="U1112" s="16">
        <v>0.91482677528568701</v>
      </c>
      <c r="V1112" s="15">
        <v>134.69</v>
      </c>
      <c r="W1112" s="2" t="s">
        <v>5294</v>
      </c>
      <c r="X1112" s="2" t="s">
        <v>5294</v>
      </c>
      <c r="Y1112" s="14">
        <v>4</v>
      </c>
      <c r="Z1112" s="14">
        <v>9</v>
      </c>
      <c r="AA1112" s="2" t="s">
        <v>5296</v>
      </c>
      <c r="AB1112" s="2">
        <v>2</v>
      </c>
      <c r="AC1112" s="14">
        <v>4</v>
      </c>
      <c r="AD1112" s="14">
        <v>7</v>
      </c>
      <c r="AE1112" s="2" t="s">
        <v>5299</v>
      </c>
      <c r="AF1112" s="2" t="s">
        <v>5294</v>
      </c>
      <c r="AG1112" s="2">
        <v>3</v>
      </c>
      <c r="AH1112" s="23">
        <f t="shared" si="68"/>
        <v>608.20000000000005</v>
      </c>
      <c r="AI1112" s="2" t="str">
        <f t="shared" si="69"/>
        <v>Adulto</v>
      </c>
      <c r="AJ1112" s="23">
        <f t="shared" si="70"/>
        <v>556.39764472875493</v>
      </c>
      <c r="AK1112" s="17">
        <f t="shared" si="71"/>
        <v>51.802355271245119</v>
      </c>
    </row>
    <row r="1113" spans="1:37" x14ac:dyDescent="0.25">
      <c r="A1113" s="3" t="s">
        <v>2121</v>
      </c>
      <c r="B1113" s="1" t="s">
        <v>2533</v>
      </c>
      <c r="C1113" s="1" t="s">
        <v>2547</v>
      </c>
      <c r="D1113" s="1" t="s">
        <v>2551</v>
      </c>
      <c r="E1113" s="9">
        <v>41482</v>
      </c>
      <c r="F1113" s="10">
        <v>49</v>
      </c>
      <c r="G1113" s="1" t="s">
        <v>2554</v>
      </c>
      <c r="H1113" s="1" t="s">
        <v>2562</v>
      </c>
      <c r="I1113" s="1" t="s">
        <v>2564</v>
      </c>
      <c r="J1113" s="11" t="s">
        <v>4655</v>
      </c>
      <c r="K1113" s="9">
        <v>45461</v>
      </c>
      <c r="L1113" s="1" t="s">
        <v>5069</v>
      </c>
      <c r="M1113" s="1" t="s">
        <v>2563</v>
      </c>
      <c r="N1113" s="11" t="s">
        <v>5201</v>
      </c>
      <c r="O1113" s="1" t="s">
        <v>5275</v>
      </c>
      <c r="P1113" s="1" t="s">
        <v>5282</v>
      </c>
      <c r="Q1113" s="1" t="s">
        <v>5286</v>
      </c>
      <c r="R1113" s="11">
        <v>1710.35</v>
      </c>
      <c r="S1113" s="1" t="s">
        <v>5289</v>
      </c>
      <c r="T1113" s="1" t="s">
        <v>5288</v>
      </c>
      <c r="U1113" s="12">
        <v>0.64251142282407314</v>
      </c>
      <c r="V1113" s="11">
        <v>625.26</v>
      </c>
      <c r="W1113" s="1" t="s">
        <v>5294</v>
      </c>
      <c r="X1113" s="1" t="s">
        <v>5294</v>
      </c>
      <c r="Y1113" s="10">
        <v>78</v>
      </c>
      <c r="Z1113" s="10">
        <v>2</v>
      </c>
      <c r="AA1113" s="1" t="s">
        <v>5298</v>
      </c>
      <c r="AB1113" s="1">
        <v>4</v>
      </c>
      <c r="AC1113" s="10">
        <v>2</v>
      </c>
      <c r="AD1113" s="10">
        <v>9</v>
      </c>
      <c r="AE1113" s="1" t="s">
        <v>5301</v>
      </c>
      <c r="AF1113" s="1" t="s">
        <v>5295</v>
      </c>
      <c r="AG1113" s="1">
        <v>2</v>
      </c>
      <c r="AH1113" s="17">
        <f t="shared" si="68"/>
        <v>2335.6099999999997</v>
      </c>
      <c r="AI1113" s="1" t="str">
        <f t="shared" si="69"/>
        <v>Adulto</v>
      </c>
      <c r="AJ1113" s="17">
        <f t="shared" si="70"/>
        <v>1500.6561042621333</v>
      </c>
      <c r="AK1113" s="17">
        <f t="shared" si="71"/>
        <v>834.95389573786633</v>
      </c>
    </row>
    <row r="1114" spans="1:37" x14ac:dyDescent="0.25">
      <c r="A1114" s="3" t="s">
        <v>2125</v>
      </c>
      <c r="B1114" s="1" t="s">
        <v>2534</v>
      </c>
      <c r="C1114" s="1" t="s">
        <v>2543</v>
      </c>
      <c r="D1114" s="1" t="s">
        <v>2551</v>
      </c>
      <c r="E1114" s="9">
        <v>42680</v>
      </c>
      <c r="F1114" s="10">
        <v>50</v>
      </c>
      <c r="G1114" s="1" t="s">
        <v>2557</v>
      </c>
      <c r="H1114" s="1" t="s">
        <v>2560</v>
      </c>
      <c r="I1114" s="1" t="s">
        <v>2566</v>
      </c>
      <c r="J1114" s="11" t="s">
        <v>4659</v>
      </c>
      <c r="K1114" s="9">
        <v>45059</v>
      </c>
      <c r="L1114" s="1" t="s">
        <v>5067</v>
      </c>
      <c r="M1114" s="1" t="s">
        <v>5072</v>
      </c>
      <c r="N1114" s="11" t="s">
        <v>5152</v>
      </c>
      <c r="O1114" s="1" t="s">
        <v>5276</v>
      </c>
      <c r="P1114" s="1" t="s">
        <v>5282</v>
      </c>
      <c r="Q1114" s="1" t="s">
        <v>5287</v>
      </c>
      <c r="R1114" s="11">
        <v>2536.0100000000002</v>
      </c>
      <c r="S1114" s="1" t="s">
        <v>5288</v>
      </c>
      <c r="T1114" s="1" t="s">
        <v>5292</v>
      </c>
      <c r="U1114" s="12">
        <v>0.97551336618476459</v>
      </c>
      <c r="V1114" s="11">
        <v>793.57</v>
      </c>
      <c r="W1114" s="1" t="s">
        <v>5294</v>
      </c>
      <c r="X1114" s="1" t="s">
        <v>5295</v>
      </c>
      <c r="Y1114" s="10">
        <v>176</v>
      </c>
      <c r="Z1114" s="10">
        <v>2</v>
      </c>
      <c r="AA1114" s="1" t="s">
        <v>5297</v>
      </c>
      <c r="AB1114" s="1">
        <v>3</v>
      </c>
      <c r="AC1114" s="10">
        <v>8</v>
      </c>
      <c r="AD1114" s="10">
        <v>3</v>
      </c>
      <c r="AE1114" s="1" t="s">
        <v>5300</v>
      </c>
      <c r="AF1114" s="1" t="s">
        <v>5295</v>
      </c>
      <c r="AG1114" s="1">
        <v>0</v>
      </c>
      <c r="AH1114" s="17">
        <f t="shared" si="68"/>
        <v>3329.5800000000004</v>
      </c>
      <c r="AI1114" s="1" t="str">
        <f t="shared" si="69"/>
        <v>Adulto</v>
      </c>
      <c r="AJ1114" s="17">
        <f t="shared" si="70"/>
        <v>3248.0497937814689</v>
      </c>
      <c r="AK1114" s="17">
        <f t="shared" si="71"/>
        <v>81.530206218531475</v>
      </c>
    </row>
    <row r="1115" spans="1:37" x14ac:dyDescent="0.25">
      <c r="A1115" s="4" t="s">
        <v>2126</v>
      </c>
      <c r="B1115" s="2" t="s">
        <v>2537</v>
      </c>
      <c r="C1115" s="2" t="s">
        <v>2549</v>
      </c>
      <c r="D1115" s="2" t="s">
        <v>2551</v>
      </c>
      <c r="E1115" s="13">
        <v>24763</v>
      </c>
      <c r="F1115" s="14">
        <v>35</v>
      </c>
      <c r="G1115" s="2" t="s">
        <v>2553</v>
      </c>
      <c r="H1115" s="2" t="s">
        <v>2562</v>
      </c>
      <c r="I1115" s="2" t="s">
        <v>2564</v>
      </c>
      <c r="J1115" s="15" t="s">
        <v>4660</v>
      </c>
      <c r="K1115" s="13">
        <v>45267</v>
      </c>
      <c r="L1115" s="2" t="s">
        <v>5069</v>
      </c>
      <c r="M1115" s="2" t="s">
        <v>5070</v>
      </c>
      <c r="N1115" s="15" t="s">
        <v>5099</v>
      </c>
      <c r="O1115" s="2" t="s">
        <v>5274</v>
      </c>
      <c r="P1115" s="2" t="s">
        <v>5283</v>
      </c>
      <c r="Q1115" s="2" t="s">
        <v>5287</v>
      </c>
      <c r="R1115" s="15">
        <v>2195.79</v>
      </c>
      <c r="S1115" s="2" t="s">
        <v>5289</v>
      </c>
      <c r="T1115" s="2" t="s">
        <v>5291</v>
      </c>
      <c r="U1115" s="16">
        <v>0.1299429995897308</v>
      </c>
      <c r="V1115" s="15">
        <v>611.51</v>
      </c>
      <c r="W1115" s="2" t="s">
        <v>5294</v>
      </c>
      <c r="X1115" s="2" t="s">
        <v>5294</v>
      </c>
      <c r="Y1115" s="14">
        <v>254</v>
      </c>
      <c r="Z1115" s="14">
        <v>2</v>
      </c>
      <c r="AA1115" s="2" t="s">
        <v>5297</v>
      </c>
      <c r="AB1115" s="2">
        <v>2</v>
      </c>
      <c r="AC1115" s="14">
        <v>3</v>
      </c>
      <c r="AD1115" s="14">
        <v>5</v>
      </c>
      <c r="AE1115" s="2" t="s">
        <v>5301</v>
      </c>
      <c r="AF1115" s="2" t="s">
        <v>5294</v>
      </c>
      <c r="AG1115" s="2">
        <v>4</v>
      </c>
      <c r="AH1115" s="23">
        <f t="shared" si="68"/>
        <v>2807.3</v>
      </c>
      <c r="AI1115" s="2" t="str">
        <f t="shared" si="69"/>
        <v>Adulto</v>
      </c>
      <c r="AJ1115" s="23">
        <f t="shared" si="70"/>
        <v>364.78898274825127</v>
      </c>
      <c r="AK1115" s="17">
        <f t="shared" si="71"/>
        <v>2442.5110172517489</v>
      </c>
    </row>
    <row r="1116" spans="1:37" x14ac:dyDescent="0.25">
      <c r="A1116" s="3" t="s">
        <v>2127</v>
      </c>
      <c r="B1116" s="1" t="s">
        <v>2533</v>
      </c>
      <c r="C1116" s="1" t="s">
        <v>2550</v>
      </c>
      <c r="D1116" s="1" t="s">
        <v>2551</v>
      </c>
      <c r="E1116" s="9">
        <v>32177</v>
      </c>
      <c r="F1116" s="10">
        <v>15</v>
      </c>
      <c r="G1116" s="1" t="s">
        <v>2554</v>
      </c>
      <c r="H1116" s="1" t="s">
        <v>2562</v>
      </c>
      <c r="I1116" s="1" t="s">
        <v>2563</v>
      </c>
      <c r="J1116" s="11" t="s">
        <v>4661</v>
      </c>
      <c r="K1116" s="9">
        <v>45113</v>
      </c>
      <c r="L1116" s="1" t="s">
        <v>5069</v>
      </c>
      <c r="M1116" s="1" t="s">
        <v>5074</v>
      </c>
      <c r="N1116" s="11" t="s">
        <v>5212</v>
      </c>
      <c r="O1116" s="1" t="s">
        <v>5276</v>
      </c>
      <c r="P1116" s="1" t="s">
        <v>5283</v>
      </c>
      <c r="Q1116" s="1" t="s">
        <v>5287</v>
      </c>
      <c r="R1116" s="11">
        <v>1306.5999999999999</v>
      </c>
      <c r="S1116" s="1" t="s">
        <v>5290</v>
      </c>
      <c r="T1116" s="1" t="s">
        <v>5288</v>
      </c>
      <c r="U1116" s="12">
        <v>0.4448063436115085</v>
      </c>
      <c r="V1116" s="11">
        <v>634.08000000000004</v>
      </c>
      <c r="W1116" s="1" t="s">
        <v>5295</v>
      </c>
      <c r="X1116" s="1" t="s">
        <v>5295</v>
      </c>
      <c r="Y1116" s="10">
        <v>131</v>
      </c>
      <c r="Z1116" s="10">
        <v>4</v>
      </c>
      <c r="AA1116" s="1" t="s">
        <v>5296</v>
      </c>
      <c r="AB1116" s="1">
        <v>2</v>
      </c>
      <c r="AC1116" s="10">
        <v>8</v>
      </c>
      <c r="AD1116" s="10">
        <v>7</v>
      </c>
      <c r="AE1116" s="1" t="s">
        <v>5303</v>
      </c>
      <c r="AF1116" s="1" t="s">
        <v>5295</v>
      </c>
      <c r="AG1116" s="1">
        <v>0</v>
      </c>
      <c r="AH1116" s="17">
        <f t="shared" si="68"/>
        <v>1940.6799999999998</v>
      </c>
      <c r="AI1116" s="1" t="str">
        <f t="shared" si="69"/>
        <v>Adulto</v>
      </c>
      <c r="AJ1116" s="17">
        <f t="shared" si="70"/>
        <v>863.22677491998229</v>
      </c>
      <c r="AK1116" s="17">
        <f t="shared" si="71"/>
        <v>1077.4532250800175</v>
      </c>
    </row>
    <row r="1117" spans="1:37" x14ac:dyDescent="0.25">
      <c r="A1117" s="3" t="s">
        <v>2129</v>
      </c>
      <c r="B1117" s="1" t="s">
        <v>2533</v>
      </c>
      <c r="C1117" s="1" t="s">
        <v>2548</v>
      </c>
      <c r="D1117" s="1" t="s">
        <v>2552</v>
      </c>
      <c r="E1117" s="9">
        <v>35924</v>
      </c>
      <c r="F1117" s="10">
        <v>31</v>
      </c>
      <c r="G1117" s="1" t="s">
        <v>2554</v>
      </c>
      <c r="H1117" s="1" t="s">
        <v>2559</v>
      </c>
      <c r="I1117" s="1" t="s">
        <v>2565</v>
      </c>
      <c r="J1117" s="11" t="s">
        <v>4663</v>
      </c>
      <c r="K1117" s="9">
        <v>45302</v>
      </c>
      <c r="L1117" s="1" t="s">
        <v>5069</v>
      </c>
      <c r="M1117" s="1" t="s">
        <v>5071</v>
      </c>
      <c r="N1117" s="11" t="s">
        <v>5110</v>
      </c>
      <c r="O1117" s="1" t="s">
        <v>5274</v>
      </c>
      <c r="P1117" s="1" t="s">
        <v>5279</v>
      </c>
      <c r="Q1117" s="1" t="s">
        <v>5285</v>
      </c>
      <c r="R1117" s="11">
        <v>2217.56</v>
      </c>
      <c r="S1117" s="1" t="s">
        <v>5290</v>
      </c>
      <c r="T1117" s="1" t="s">
        <v>5288</v>
      </c>
      <c r="U1117" s="12">
        <v>8.638556312605572E-3</v>
      </c>
      <c r="V1117" s="11">
        <v>153.78</v>
      </c>
      <c r="W1117" s="1" t="s">
        <v>5295</v>
      </c>
      <c r="X1117" s="1" t="s">
        <v>5295</v>
      </c>
      <c r="Y1117" s="10">
        <v>291</v>
      </c>
      <c r="Z1117" s="10">
        <v>3</v>
      </c>
      <c r="AA1117" s="1" t="s">
        <v>5296</v>
      </c>
      <c r="AB1117" s="1">
        <v>2</v>
      </c>
      <c r="AC1117" s="10">
        <v>2</v>
      </c>
      <c r="AD1117" s="10">
        <v>1</v>
      </c>
      <c r="AE1117" s="1" t="s">
        <v>5300</v>
      </c>
      <c r="AF1117" s="1" t="s">
        <v>5294</v>
      </c>
      <c r="AG1117" s="1">
        <v>4</v>
      </c>
      <c r="AH1117" s="17">
        <f t="shared" si="68"/>
        <v>2371.34</v>
      </c>
      <c r="AI1117" s="1" t="str">
        <f t="shared" si="69"/>
        <v>Adulto</v>
      </c>
      <c r="AJ1117" s="17">
        <f t="shared" si="70"/>
        <v>20.484954126334099</v>
      </c>
      <c r="AK1117" s="17">
        <f t="shared" si="71"/>
        <v>2350.8550458736659</v>
      </c>
    </row>
    <row r="1118" spans="1:37" x14ac:dyDescent="0.25">
      <c r="A1118" s="3" t="s">
        <v>2131</v>
      </c>
      <c r="B1118" s="1" t="s">
        <v>2542</v>
      </c>
      <c r="C1118" s="1" t="s">
        <v>2545</v>
      </c>
      <c r="D1118" s="1" t="s">
        <v>2552</v>
      </c>
      <c r="E1118" s="9">
        <v>33519</v>
      </c>
      <c r="F1118" s="10">
        <v>62</v>
      </c>
      <c r="G1118" s="1" t="s">
        <v>2553</v>
      </c>
      <c r="H1118" s="1" t="s">
        <v>2561</v>
      </c>
      <c r="I1118" s="1" t="s">
        <v>2564</v>
      </c>
      <c r="J1118" s="11" t="s">
        <v>4665</v>
      </c>
      <c r="K1118" s="9">
        <v>45445</v>
      </c>
      <c r="L1118" s="1" t="s">
        <v>5068</v>
      </c>
      <c r="M1118" s="1" t="s">
        <v>5072</v>
      </c>
      <c r="N1118" s="11" t="s">
        <v>5083</v>
      </c>
      <c r="O1118" s="1" t="s">
        <v>5277</v>
      </c>
      <c r="P1118" s="1" t="s">
        <v>5281</v>
      </c>
      <c r="Q1118" s="1" t="s">
        <v>5285</v>
      </c>
      <c r="R1118" s="11">
        <v>1039.0899999999999</v>
      </c>
      <c r="S1118" s="1" t="s">
        <v>5289</v>
      </c>
      <c r="T1118" s="1" t="s">
        <v>5292</v>
      </c>
      <c r="U1118" s="12">
        <v>0.53821057267419581</v>
      </c>
      <c r="V1118" s="11">
        <v>556.07000000000005</v>
      </c>
      <c r="W1118" s="1" t="s">
        <v>5294</v>
      </c>
      <c r="X1118" s="1" t="s">
        <v>5295</v>
      </c>
      <c r="Y1118" s="10">
        <v>145</v>
      </c>
      <c r="Z1118" s="10">
        <v>4</v>
      </c>
      <c r="AA1118" s="1" t="s">
        <v>5297</v>
      </c>
      <c r="AB1118" s="1">
        <v>3</v>
      </c>
      <c r="AC1118" s="10">
        <v>7</v>
      </c>
      <c r="AD1118" s="10">
        <v>3</v>
      </c>
      <c r="AE1118" s="1" t="s">
        <v>5300</v>
      </c>
      <c r="AF1118" s="1" t="s">
        <v>5295</v>
      </c>
      <c r="AG1118" s="1">
        <v>0</v>
      </c>
      <c r="AH1118" s="17">
        <f t="shared" si="68"/>
        <v>1595.1599999999999</v>
      </c>
      <c r="AI1118" s="1" t="str">
        <f t="shared" si="69"/>
        <v>Adulto</v>
      </c>
      <c r="AJ1118" s="17">
        <f t="shared" si="70"/>
        <v>858.53197710697009</v>
      </c>
      <c r="AK1118" s="17">
        <f t="shared" si="71"/>
        <v>736.62802289302977</v>
      </c>
    </row>
    <row r="1119" spans="1:37" x14ac:dyDescent="0.25">
      <c r="A1119" s="4" t="s">
        <v>2132</v>
      </c>
      <c r="B1119" s="2" t="s">
        <v>2542</v>
      </c>
      <c r="C1119" s="2" t="s">
        <v>2548</v>
      </c>
      <c r="D1119" s="2" t="s">
        <v>2552</v>
      </c>
      <c r="E1119" s="13">
        <v>38957</v>
      </c>
      <c r="F1119" s="14">
        <v>28</v>
      </c>
      <c r="G1119" s="2" t="s">
        <v>2553</v>
      </c>
      <c r="H1119" s="2" t="s">
        <v>2560</v>
      </c>
      <c r="I1119" s="2" t="s">
        <v>2564</v>
      </c>
      <c r="J1119" s="15" t="s">
        <v>4666</v>
      </c>
      <c r="K1119" s="13">
        <v>45184</v>
      </c>
      <c r="L1119" s="2" t="s">
        <v>5067</v>
      </c>
      <c r="M1119" s="2" t="s">
        <v>5071</v>
      </c>
      <c r="N1119" s="15" t="s">
        <v>5238</v>
      </c>
      <c r="O1119" s="2" t="s">
        <v>5277</v>
      </c>
      <c r="P1119" s="2" t="s">
        <v>5280</v>
      </c>
      <c r="Q1119" s="2" t="s">
        <v>5284</v>
      </c>
      <c r="R1119" s="15">
        <v>2168.06</v>
      </c>
      <c r="S1119" s="2" t="s">
        <v>5289</v>
      </c>
      <c r="T1119" s="2" t="s">
        <v>5288</v>
      </c>
      <c r="U1119" s="16">
        <v>0.49749618873051182</v>
      </c>
      <c r="V1119" s="15">
        <v>549.37</v>
      </c>
      <c r="W1119" s="2" t="s">
        <v>5294</v>
      </c>
      <c r="X1119" s="2" t="s">
        <v>5294</v>
      </c>
      <c r="Y1119" s="14">
        <v>142</v>
      </c>
      <c r="Z1119" s="14">
        <v>2</v>
      </c>
      <c r="AA1119" s="2" t="s">
        <v>5298</v>
      </c>
      <c r="AB1119" s="2">
        <v>4</v>
      </c>
      <c r="AC1119" s="14">
        <v>8</v>
      </c>
      <c r="AD1119" s="14">
        <v>7</v>
      </c>
      <c r="AE1119" s="2" t="s">
        <v>5303</v>
      </c>
      <c r="AF1119" s="2" t="s">
        <v>5295</v>
      </c>
      <c r="AG1119" s="2">
        <v>0</v>
      </c>
      <c r="AH1119" s="23">
        <f t="shared" si="68"/>
        <v>2717.43</v>
      </c>
      <c r="AI1119" s="2" t="str">
        <f t="shared" si="69"/>
        <v>Adulto</v>
      </c>
      <c r="AJ1119" s="23">
        <f t="shared" si="70"/>
        <v>1351.9110681419547</v>
      </c>
      <c r="AK1119" s="17">
        <f t="shared" si="71"/>
        <v>1365.5189318580451</v>
      </c>
    </row>
    <row r="1120" spans="1:37" x14ac:dyDescent="0.25">
      <c r="A1120" s="3" t="s">
        <v>2133</v>
      </c>
      <c r="B1120" s="1" t="s">
        <v>2539</v>
      </c>
      <c r="C1120" s="1" t="s">
        <v>2548</v>
      </c>
      <c r="D1120" s="1" t="s">
        <v>2551</v>
      </c>
      <c r="E1120" s="9">
        <v>30616</v>
      </c>
      <c r="F1120" s="10">
        <v>25</v>
      </c>
      <c r="G1120" s="1" t="s">
        <v>2557</v>
      </c>
      <c r="H1120" s="1" t="s">
        <v>2560</v>
      </c>
      <c r="I1120" s="1" t="s">
        <v>2566</v>
      </c>
      <c r="J1120" s="11" t="s">
        <v>4667</v>
      </c>
      <c r="K1120" s="9">
        <v>45521</v>
      </c>
      <c r="L1120" s="1" t="s">
        <v>5067</v>
      </c>
      <c r="M1120" s="1" t="s">
        <v>2563</v>
      </c>
      <c r="N1120" s="11" t="s">
        <v>5145</v>
      </c>
      <c r="O1120" s="1" t="s">
        <v>5277</v>
      </c>
      <c r="P1120" s="1" t="s">
        <v>5279</v>
      </c>
      <c r="Q1120" s="1" t="s">
        <v>5285</v>
      </c>
      <c r="R1120" s="11">
        <v>233.04</v>
      </c>
      <c r="S1120" s="1" t="s">
        <v>5290</v>
      </c>
      <c r="T1120" s="1" t="s">
        <v>5293</v>
      </c>
      <c r="U1120" s="12">
        <v>0.81808483835964096</v>
      </c>
      <c r="V1120" s="11">
        <v>228.95</v>
      </c>
      <c r="W1120" s="1" t="s">
        <v>5294</v>
      </c>
      <c r="X1120" s="1" t="s">
        <v>5294</v>
      </c>
      <c r="Y1120" s="10">
        <v>19</v>
      </c>
      <c r="Z1120" s="10">
        <v>9</v>
      </c>
      <c r="AA1120" s="1" t="s">
        <v>5296</v>
      </c>
      <c r="AB1120" s="1">
        <v>2</v>
      </c>
      <c r="AC1120" s="10">
        <v>8</v>
      </c>
      <c r="AD1120" s="10">
        <v>6</v>
      </c>
      <c r="AE1120" s="1" t="s">
        <v>5299</v>
      </c>
      <c r="AF1120" s="1" t="s">
        <v>5295</v>
      </c>
      <c r="AG1120" s="1">
        <v>4</v>
      </c>
      <c r="AH1120" s="17">
        <f t="shared" si="68"/>
        <v>461.99</v>
      </c>
      <c r="AI1120" s="1" t="str">
        <f t="shared" si="69"/>
        <v>Adulto</v>
      </c>
      <c r="AJ1120" s="17">
        <f t="shared" si="70"/>
        <v>377.94701447377054</v>
      </c>
      <c r="AK1120" s="17">
        <f t="shared" si="71"/>
        <v>84.042985526229472</v>
      </c>
    </row>
    <row r="1121" spans="1:37" x14ac:dyDescent="0.25">
      <c r="A1121" s="4" t="s">
        <v>2136</v>
      </c>
      <c r="B1121" s="2" t="s">
        <v>2539</v>
      </c>
      <c r="C1121" s="2" t="s">
        <v>2550</v>
      </c>
      <c r="D1121" s="2" t="s">
        <v>2552</v>
      </c>
      <c r="E1121" s="13">
        <v>42671</v>
      </c>
      <c r="F1121" s="14">
        <v>25</v>
      </c>
      <c r="G1121" s="2" t="s">
        <v>2556</v>
      </c>
      <c r="H1121" s="2" t="s">
        <v>2558</v>
      </c>
      <c r="I1121" s="2" t="s">
        <v>2565</v>
      </c>
      <c r="J1121" s="15" t="s">
        <v>4670</v>
      </c>
      <c r="K1121" s="13">
        <v>45379</v>
      </c>
      <c r="L1121" s="2" t="s">
        <v>5069</v>
      </c>
      <c r="M1121" s="2" t="s">
        <v>2563</v>
      </c>
      <c r="N1121" s="15" t="s">
        <v>5256</v>
      </c>
      <c r="O1121" s="2" t="s">
        <v>5276</v>
      </c>
      <c r="P1121" s="2" t="s">
        <v>5283</v>
      </c>
      <c r="Q1121" s="2" t="s">
        <v>5285</v>
      </c>
      <c r="R1121" s="15">
        <v>1782.2</v>
      </c>
      <c r="S1121" s="2" t="s">
        <v>5290</v>
      </c>
      <c r="T1121" s="2" t="s">
        <v>5291</v>
      </c>
      <c r="U1121" s="16">
        <v>0.86477866301654971</v>
      </c>
      <c r="V1121" s="15">
        <v>219.67</v>
      </c>
      <c r="W1121" s="2" t="s">
        <v>5295</v>
      </c>
      <c r="X1121" s="2" t="s">
        <v>5295</v>
      </c>
      <c r="Y1121" s="14">
        <v>65</v>
      </c>
      <c r="Z1121" s="14">
        <v>7</v>
      </c>
      <c r="AA1121" s="2" t="s">
        <v>5298</v>
      </c>
      <c r="AB1121" s="2">
        <v>3</v>
      </c>
      <c r="AC1121" s="14">
        <v>2</v>
      </c>
      <c r="AD1121" s="14">
        <v>5</v>
      </c>
      <c r="AE1121" s="2" t="s">
        <v>5303</v>
      </c>
      <c r="AF1121" s="2" t="s">
        <v>5295</v>
      </c>
      <c r="AG1121" s="2">
        <v>1</v>
      </c>
      <c r="AH1121" s="23">
        <f t="shared" si="68"/>
        <v>2001.8700000000001</v>
      </c>
      <c r="AI1121" s="2" t="str">
        <f t="shared" si="69"/>
        <v>Adulto</v>
      </c>
      <c r="AJ1121" s="23">
        <f t="shared" si="70"/>
        <v>1731.1744621329406</v>
      </c>
      <c r="AK1121" s="17">
        <f t="shared" si="71"/>
        <v>270.69553786705956</v>
      </c>
    </row>
    <row r="1122" spans="1:37" x14ac:dyDescent="0.25">
      <c r="A1122" s="3" t="s">
        <v>2141</v>
      </c>
      <c r="B1122" s="1" t="s">
        <v>2538</v>
      </c>
      <c r="C1122" s="1" t="s">
        <v>2549</v>
      </c>
      <c r="D1122" s="1" t="s">
        <v>2551</v>
      </c>
      <c r="E1122" s="9">
        <v>34720</v>
      </c>
      <c r="F1122" s="10">
        <v>59</v>
      </c>
      <c r="G1122" s="1" t="s">
        <v>2555</v>
      </c>
      <c r="H1122" s="1" t="s">
        <v>2558</v>
      </c>
      <c r="I1122" s="1" t="s">
        <v>2565</v>
      </c>
      <c r="J1122" s="11" t="s">
        <v>4675</v>
      </c>
      <c r="K1122" s="9">
        <v>45106</v>
      </c>
      <c r="L1122" s="1" t="s">
        <v>5069</v>
      </c>
      <c r="M1122" s="1" t="s">
        <v>5071</v>
      </c>
      <c r="N1122" s="11" t="s">
        <v>5148</v>
      </c>
      <c r="O1122" s="1" t="s">
        <v>5278</v>
      </c>
      <c r="P1122" s="1" t="s">
        <v>5279</v>
      </c>
      <c r="Q1122" s="1" t="s">
        <v>5287</v>
      </c>
      <c r="R1122" s="11">
        <v>1629.95</v>
      </c>
      <c r="S1122" s="1" t="s">
        <v>5289</v>
      </c>
      <c r="T1122" s="1" t="s">
        <v>5293</v>
      </c>
      <c r="U1122" s="12">
        <v>0.25984105832636761</v>
      </c>
      <c r="V1122" s="11">
        <v>4.21</v>
      </c>
      <c r="W1122" s="1" t="s">
        <v>5295</v>
      </c>
      <c r="X1122" s="1" t="s">
        <v>5294</v>
      </c>
      <c r="Y1122" s="10">
        <v>222</v>
      </c>
      <c r="Z1122" s="10">
        <v>3</v>
      </c>
      <c r="AA1122" s="1" t="s">
        <v>5297</v>
      </c>
      <c r="AB1122" s="1">
        <v>4</v>
      </c>
      <c r="AC1122" s="10">
        <v>5</v>
      </c>
      <c r="AD1122" s="10">
        <v>9</v>
      </c>
      <c r="AE1122" s="1" t="s">
        <v>5302</v>
      </c>
      <c r="AF1122" s="1" t="s">
        <v>5295</v>
      </c>
      <c r="AG1122" s="1">
        <v>5</v>
      </c>
      <c r="AH1122" s="17">
        <f t="shared" si="68"/>
        <v>1634.16</v>
      </c>
      <c r="AI1122" s="1" t="str">
        <f t="shared" si="69"/>
        <v>Adulto</v>
      </c>
      <c r="AJ1122" s="17">
        <f t="shared" si="70"/>
        <v>424.62186387461691</v>
      </c>
      <c r="AK1122" s="17">
        <f t="shared" si="71"/>
        <v>1209.5381361253831</v>
      </c>
    </row>
    <row r="1123" spans="1:37" x14ac:dyDescent="0.25">
      <c r="A1123" s="4" t="s">
        <v>2144</v>
      </c>
      <c r="B1123" s="2" t="s">
        <v>2537</v>
      </c>
      <c r="C1123" s="2" t="s">
        <v>2545</v>
      </c>
      <c r="D1123" s="2" t="s">
        <v>2551</v>
      </c>
      <c r="E1123" s="13">
        <v>19901</v>
      </c>
      <c r="F1123" s="14">
        <v>42</v>
      </c>
      <c r="G1123" s="2" t="s">
        <v>2553</v>
      </c>
      <c r="H1123" s="2" t="s">
        <v>2562</v>
      </c>
      <c r="I1123" s="2" t="s">
        <v>2563</v>
      </c>
      <c r="J1123" s="15" t="s">
        <v>4678</v>
      </c>
      <c r="K1123" s="13">
        <v>45058</v>
      </c>
      <c r="L1123" s="2" t="s">
        <v>5069</v>
      </c>
      <c r="M1123" s="2" t="s">
        <v>2563</v>
      </c>
      <c r="N1123" s="15" t="s">
        <v>5238</v>
      </c>
      <c r="O1123" s="2" t="s">
        <v>5278</v>
      </c>
      <c r="P1123" s="2" t="s">
        <v>5280</v>
      </c>
      <c r="Q1123" s="2" t="s">
        <v>5287</v>
      </c>
      <c r="R1123" s="15">
        <v>2678.59</v>
      </c>
      <c r="S1123" s="2" t="s">
        <v>5289</v>
      </c>
      <c r="T1123" s="2" t="s">
        <v>5291</v>
      </c>
      <c r="U1123" s="16">
        <v>0.46912831167728752</v>
      </c>
      <c r="V1123" s="15">
        <v>161.85</v>
      </c>
      <c r="W1123" s="2" t="s">
        <v>5294</v>
      </c>
      <c r="X1123" s="2" t="s">
        <v>5294</v>
      </c>
      <c r="Y1123" s="14">
        <v>113</v>
      </c>
      <c r="Z1123" s="14">
        <v>11</v>
      </c>
      <c r="AA1123" s="2" t="s">
        <v>5297</v>
      </c>
      <c r="AB1123" s="2">
        <v>1</v>
      </c>
      <c r="AC1123" s="14">
        <v>0</v>
      </c>
      <c r="AD1123" s="14">
        <v>2</v>
      </c>
      <c r="AE1123" s="2" t="s">
        <v>5300</v>
      </c>
      <c r="AF1123" s="2" t="s">
        <v>5295</v>
      </c>
      <c r="AG1123" s="2">
        <v>0</v>
      </c>
      <c r="AH1123" s="23">
        <f t="shared" si="68"/>
        <v>2840.44</v>
      </c>
      <c r="AI1123" s="2" t="str">
        <f t="shared" si="69"/>
        <v>Adulto</v>
      </c>
      <c r="AJ1123" s="23">
        <f t="shared" si="70"/>
        <v>1332.5308216206347</v>
      </c>
      <c r="AK1123" s="17">
        <f t="shared" si="71"/>
        <v>1507.9091783793654</v>
      </c>
    </row>
    <row r="1124" spans="1:37" x14ac:dyDescent="0.25">
      <c r="A1124" s="3" t="s">
        <v>2145</v>
      </c>
      <c r="B1124" s="1" t="s">
        <v>2534</v>
      </c>
      <c r="C1124" s="1" t="s">
        <v>2547</v>
      </c>
      <c r="D1124" s="1" t="s">
        <v>2551</v>
      </c>
      <c r="E1124" s="9">
        <v>39951</v>
      </c>
      <c r="F1124" s="10">
        <v>34</v>
      </c>
      <c r="G1124" s="1" t="s">
        <v>2554</v>
      </c>
      <c r="H1124" s="1" t="s">
        <v>2560</v>
      </c>
      <c r="I1124" s="1" t="s">
        <v>2566</v>
      </c>
      <c r="J1124" s="11" t="s">
        <v>4679</v>
      </c>
      <c r="K1124" s="9">
        <v>45046</v>
      </c>
      <c r="L1124" s="1" t="s">
        <v>5069</v>
      </c>
      <c r="M1124" s="1" t="s">
        <v>5070</v>
      </c>
      <c r="N1124" s="11" t="s">
        <v>5267</v>
      </c>
      <c r="O1124" s="1" t="s">
        <v>5276</v>
      </c>
      <c r="P1124" s="1" t="s">
        <v>5283</v>
      </c>
      <c r="Q1124" s="1" t="s">
        <v>5286</v>
      </c>
      <c r="R1124" s="11">
        <v>227.75</v>
      </c>
      <c r="S1124" s="1" t="s">
        <v>5288</v>
      </c>
      <c r="T1124" s="1" t="s">
        <v>5292</v>
      </c>
      <c r="U1124" s="12">
        <v>0.1127355434739655</v>
      </c>
      <c r="V1124" s="11">
        <v>673.79</v>
      </c>
      <c r="W1124" s="1" t="s">
        <v>5295</v>
      </c>
      <c r="X1124" s="1" t="s">
        <v>5294</v>
      </c>
      <c r="Y1124" s="10">
        <v>205</v>
      </c>
      <c r="Z1124" s="10">
        <v>4</v>
      </c>
      <c r="AA1124" s="1" t="s">
        <v>5296</v>
      </c>
      <c r="AB1124" s="1">
        <v>1</v>
      </c>
      <c r="AC1124" s="10">
        <v>2</v>
      </c>
      <c r="AD1124" s="10">
        <v>1</v>
      </c>
      <c r="AE1124" s="1" t="s">
        <v>5300</v>
      </c>
      <c r="AF1124" s="1" t="s">
        <v>5295</v>
      </c>
      <c r="AG1124" s="1">
        <v>5</v>
      </c>
      <c r="AH1124" s="17">
        <f t="shared" si="68"/>
        <v>901.54</v>
      </c>
      <c r="AI1124" s="1" t="str">
        <f t="shared" si="69"/>
        <v>Adulto</v>
      </c>
      <c r="AJ1124" s="17">
        <f t="shared" si="70"/>
        <v>101.63560186351886</v>
      </c>
      <c r="AK1124" s="17">
        <f t="shared" si="71"/>
        <v>799.90439813648106</v>
      </c>
    </row>
    <row r="1125" spans="1:37" x14ac:dyDescent="0.25">
      <c r="A1125" s="3" t="s">
        <v>2147</v>
      </c>
      <c r="B1125" s="1" t="s">
        <v>2537</v>
      </c>
      <c r="C1125" s="1" t="s">
        <v>2544</v>
      </c>
      <c r="D1125" s="1" t="s">
        <v>2551</v>
      </c>
      <c r="E1125" s="9">
        <v>23083</v>
      </c>
      <c r="F1125" s="10">
        <v>18</v>
      </c>
      <c r="G1125" s="1" t="s">
        <v>2556</v>
      </c>
      <c r="H1125" s="1" t="s">
        <v>2558</v>
      </c>
      <c r="I1125" s="1" t="s">
        <v>2566</v>
      </c>
      <c r="J1125" s="11" t="s">
        <v>4681</v>
      </c>
      <c r="K1125" s="9">
        <v>45352</v>
      </c>
      <c r="L1125" s="1" t="s">
        <v>5069</v>
      </c>
      <c r="M1125" s="1" t="s">
        <v>2563</v>
      </c>
      <c r="N1125" s="11" t="s">
        <v>5099</v>
      </c>
      <c r="O1125" s="1" t="s">
        <v>5275</v>
      </c>
      <c r="P1125" s="1" t="s">
        <v>5280</v>
      </c>
      <c r="Q1125" s="1" t="s">
        <v>5286</v>
      </c>
      <c r="R1125" s="11">
        <v>757.05</v>
      </c>
      <c r="S1125" s="1" t="s">
        <v>5289</v>
      </c>
      <c r="T1125" s="1" t="s">
        <v>5293</v>
      </c>
      <c r="U1125" s="12">
        <v>0.65610118119119321</v>
      </c>
      <c r="V1125" s="11">
        <v>261.58</v>
      </c>
      <c r="W1125" s="1" t="s">
        <v>5295</v>
      </c>
      <c r="X1125" s="1" t="s">
        <v>5295</v>
      </c>
      <c r="Y1125" s="10">
        <v>49</v>
      </c>
      <c r="Z1125" s="10">
        <v>4</v>
      </c>
      <c r="AA1125" s="1" t="s">
        <v>5296</v>
      </c>
      <c r="AB1125" s="1">
        <v>1</v>
      </c>
      <c r="AC1125" s="10">
        <v>3</v>
      </c>
      <c r="AD1125" s="10">
        <v>4</v>
      </c>
      <c r="AE1125" s="1" t="s">
        <v>5299</v>
      </c>
      <c r="AF1125" s="1" t="s">
        <v>5295</v>
      </c>
      <c r="AG1125" s="1">
        <v>0</v>
      </c>
      <c r="AH1125" s="17">
        <f t="shared" si="68"/>
        <v>1018.6299999999999</v>
      </c>
      <c r="AI1125" s="1" t="str">
        <f t="shared" si="69"/>
        <v>Adulto</v>
      </c>
      <c r="AJ1125" s="17">
        <f t="shared" si="70"/>
        <v>668.32434619678509</v>
      </c>
      <c r="AK1125" s="17">
        <f t="shared" si="71"/>
        <v>350.3056538032148</v>
      </c>
    </row>
    <row r="1126" spans="1:37" x14ac:dyDescent="0.25">
      <c r="A1126" s="4" t="s">
        <v>2150</v>
      </c>
      <c r="B1126" s="2" t="s">
        <v>2534</v>
      </c>
      <c r="C1126" s="2" t="s">
        <v>2548</v>
      </c>
      <c r="D1126" s="2" t="s">
        <v>2552</v>
      </c>
      <c r="E1126" s="13">
        <v>34926</v>
      </c>
      <c r="F1126" s="14">
        <v>20</v>
      </c>
      <c r="G1126" s="2" t="s">
        <v>2554</v>
      </c>
      <c r="H1126" s="2" t="s">
        <v>2560</v>
      </c>
      <c r="I1126" s="2" t="s">
        <v>2565</v>
      </c>
      <c r="J1126" s="15" t="s">
        <v>4684</v>
      </c>
      <c r="K1126" s="13">
        <v>45326</v>
      </c>
      <c r="L1126" s="2" t="s">
        <v>5069</v>
      </c>
      <c r="M1126" s="2" t="s">
        <v>5073</v>
      </c>
      <c r="N1126" s="15" t="s">
        <v>5076</v>
      </c>
      <c r="O1126" s="2" t="s">
        <v>5276</v>
      </c>
      <c r="P1126" s="2" t="s">
        <v>5280</v>
      </c>
      <c r="Q1126" s="2" t="s">
        <v>5286</v>
      </c>
      <c r="R1126" s="15">
        <v>2932.08</v>
      </c>
      <c r="S1126" s="2" t="s">
        <v>5289</v>
      </c>
      <c r="T1126" s="2" t="s">
        <v>5292</v>
      </c>
      <c r="U1126" s="16">
        <v>0.928088295814125</v>
      </c>
      <c r="V1126" s="15">
        <v>47.79</v>
      </c>
      <c r="W1126" s="2" t="s">
        <v>5294</v>
      </c>
      <c r="X1126" s="2" t="s">
        <v>5295</v>
      </c>
      <c r="Y1126" s="14">
        <v>33</v>
      </c>
      <c r="Z1126" s="14">
        <v>8</v>
      </c>
      <c r="AA1126" s="2" t="s">
        <v>5296</v>
      </c>
      <c r="AB1126" s="2">
        <v>3</v>
      </c>
      <c r="AC1126" s="14">
        <v>5</v>
      </c>
      <c r="AD1126" s="14">
        <v>2</v>
      </c>
      <c r="AE1126" s="2" t="s">
        <v>5299</v>
      </c>
      <c r="AF1126" s="2" t="s">
        <v>5295</v>
      </c>
      <c r="AG1126" s="2">
        <v>5</v>
      </c>
      <c r="AH1126" s="23">
        <f t="shared" si="68"/>
        <v>2979.87</v>
      </c>
      <c r="AI1126" s="2" t="str">
        <f t="shared" si="69"/>
        <v>Adulto</v>
      </c>
      <c r="AJ1126" s="23">
        <f t="shared" si="70"/>
        <v>2765.5824700476364</v>
      </c>
      <c r="AK1126" s="17">
        <f t="shared" si="71"/>
        <v>214.28752995236346</v>
      </c>
    </row>
    <row r="1127" spans="1:37" x14ac:dyDescent="0.25">
      <c r="A1127" s="3" t="s">
        <v>2153</v>
      </c>
      <c r="B1127" s="1" t="s">
        <v>2539</v>
      </c>
      <c r="C1127" s="1" t="s">
        <v>2548</v>
      </c>
      <c r="D1127" s="1" t="s">
        <v>2552</v>
      </c>
      <c r="E1127" s="9">
        <v>23736</v>
      </c>
      <c r="F1127" s="10">
        <v>62</v>
      </c>
      <c r="G1127" s="1" t="s">
        <v>2554</v>
      </c>
      <c r="H1127" s="1" t="s">
        <v>2562</v>
      </c>
      <c r="I1127" s="1" t="s">
        <v>2563</v>
      </c>
      <c r="J1127" s="11" t="s">
        <v>4687</v>
      </c>
      <c r="K1127" s="9">
        <v>45449</v>
      </c>
      <c r="L1127" s="1" t="s">
        <v>5068</v>
      </c>
      <c r="M1127" s="1" t="s">
        <v>5073</v>
      </c>
      <c r="N1127" s="11" t="s">
        <v>5135</v>
      </c>
      <c r="O1127" s="1" t="s">
        <v>5278</v>
      </c>
      <c r="P1127" s="1" t="s">
        <v>5280</v>
      </c>
      <c r="Q1127" s="1" t="s">
        <v>5284</v>
      </c>
      <c r="R1127" s="11">
        <v>1612.86</v>
      </c>
      <c r="S1127" s="1" t="s">
        <v>5289</v>
      </c>
      <c r="T1127" s="1" t="s">
        <v>5291</v>
      </c>
      <c r="U1127" s="12">
        <v>0.32247550304256167</v>
      </c>
      <c r="V1127" s="11">
        <v>493.88</v>
      </c>
      <c r="W1127" s="1" t="s">
        <v>5295</v>
      </c>
      <c r="X1127" s="1" t="s">
        <v>5294</v>
      </c>
      <c r="Y1127" s="10">
        <v>68</v>
      </c>
      <c r="Z1127" s="10">
        <v>0</v>
      </c>
      <c r="AA1127" s="1" t="s">
        <v>5297</v>
      </c>
      <c r="AB1127" s="1">
        <v>1</v>
      </c>
      <c r="AC1127" s="10">
        <v>3</v>
      </c>
      <c r="AD1127" s="10">
        <v>9</v>
      </c>
      <c r="AE1127" s="1" t="s">
        <v>5301</v>
      </c>
      <c r="AF1127" s="1" t="s">
        <v>5294</v>
      </c>
      <c r="AG1127" s="1">
        <v>1</v>
      </c>
      <c r="AH1127" s="17">
        <f t="shared" si="68"/>
        <v>2106.7399999999998</v>
      </c>
      <c r="AI1127" s="1" t="str">
        <f t="shared" si="69"/>
        <v>Adulto</v>
      </c>
      <c r="AJ1127" s="17">
        <f t="shared" si="70"/>
        <v>679.37204127988628</v>
      </c>
      <c r="AK1127" s="17">
        <f t="shared" si="71"/>
        <v>1427.3679587201136</v>
      </c>
    </row>
    <row r="1128" spans="1:37" x14ac:dyDescent="0.25">
      <c r="A1128" s="3" t="s">
        <v>2155</v>
      </c>
      <c r="B1128" s="1" t="s">
        <v>2540</v>
      </c>
      <c r="C1128" s="1" t="s">
        <v>2550</v>
      </c>
      <c r="D1128" s="1" t="s">
        <v>2552</v>
      </c>
      <c r="E1128" s="9">
        <v>24505</v>
      </c>
      <c r="F1128" s="10">
        <v>32</v>
      </c>
      <c r="G1128" s="1" t="s">
        <v>2556</v>
      </c>
      <c r="H1128" s="1" t="s">
        <v>2562</v>
      </c>
      <c r="I1128" s="1" t="s">
        <v>2566</v>
      </c>
      <c r="J1128" s="11" t="s">
        <v>4689</v>
      </c>
      <c r="K1128" s="9">
        <v>45555</v>
      </c>
      <c r="L1128" s="1" t="s">
        <v>5067</v>
      </c>
      <c r="M1128" s="1" t="s">
        <v>2563</v>
      </c>
      <c r="N1128" s="11" t="s">
        <v>5105</v>
      </c>
      <c r="O1128" s="1" t="s">
        <v>5278</v>
      </c>
      <c r="P1128" s="1" t="s">
        <v>5282</v>
      </c>
      <c r="Q1128" s="1" t="s">
        <v>5287</v>
      </c>
      <c r="R1128" s="11">
        <v>2949.47</v>
      </c>
      <c r="S1128" s="1" t="s">
        <v>5289</v>
      </c>
      <c r="T1128" s="1" t="s">
        <v>5291</v>
      </c>
      <c r="U1128" s="12">
        <v>0.1750938928495975</v>
      </c>
      <c r="V1128" s="11">
        <v>566.47</v>
      </c>
      <c r="W1128" s="1" t="s">
        <v>5294</v>
      </c>
      <c r="X1128" s="1" t="s">
        <v>5295</v>
      </c>
      <c r="Y1128" s="10">
        <v>152</v>
      </c>
      <c r="Z1128" s="10">
        <v>14</v>
      </c>
      <c r="AA1128" s="1" t="s">
        <v>5297</v>
      </c>
      <c r="AB1128" s="1">
        <v>3</v>
      </c>
      <c r="AC1128" s="10">
        <v>4</v>
      </c>
      <c r="AD1128" s="10">
        <v>8</v>
      </c>
      <c r="AE1128" s="1" t="s">
        <v>5301</v>
      </c>
      <c r="AF1128" s="1" t="s">
        <v>5294</v>
      </c>
      <c r="AG1128" s="1">
        <v>4</v>
      </c>
      <c r="AH1128" s="17">
        <f t="shared" si="68"/>
        <v>3515.9399999999996</v>
      </c>
      <c r="AI1128" s="1" t="str">
        <f t="shared" si="69"/>
        <v>Adulto</v>
      </c>
      <c r="AJ1128" s="17">
        <f t="shared" si="70"/>
        <v>615.61962162561383</v>
      </c>
      <c r="AK1128" s="17">
        <f t="shared" si="71"/>
        <v>2900.3203783743857</v>
      </c>
    </row>
    <row r="1129" spans="1:37" x14ac:dyDescent="0.25">
      <c r="A1129" s="4" t="s">
        <v>2156</v>
      </c>
      <c r="B1129" s="2" t="s">
        <v>2540</v>
      </c>
      <c r="C1129" s="2" t="s">
        <v>2550</v>
      </c>
      <c r="D1129" s="2" t="s">
        <v>2552</v>
      </c>
      <c r="E1129" s="13">
        <v>32744</v>
      </c>
      <c r="F1129" s="14">
        <v>58</v>
      </c>
      <c r="G1129" s="2" t="s">
        <v>2554</v>
      </c>
      <c r="H1129" s="2" t="s">
        <v>2562</v>
      </c>
      <c r="I1129" s="2" t="s">
        <v>2563</v>
      </c>
      <c r="J1129" s="15" t="s">
        <v>4690</v>
      </c>
      <c r="K1129" s="13">
        <v>45198</v>
      </c>
      <c r="L1129" s="2" t="s">
        <v>5068</v>
      </c>
      <c r="M1129" s="2" t="s">
        <v>2563</v>
      </c>
      <c r="N1129" s="15" t="s">
        <v>5158</v>
      </c>
      <c r="O1129" s="2" t="s">
        <v>5275</v>
      </c>
      <c r="P1129" s="2" t="s">
        <v>5279</v>
      </c>
      <c r="Q1129" s="2" t="s">
        <v>5285</v>
      </c>
      <c r="R1129" s="15">
        <v>1940.84</v>
      </c>
      <c r="S1129" s="2" t="s">
        <v>5288</v>
      </c>
      <c r="T1129" s="2" t="s">
        <v>5288</v>
      </c>
      <c r="U1129" s="16">
        <v>0.77934658681203417</v>
      </c>
      <c r="V1129" s="15">
        <v>548.91999999999996</v>
      </c>
      <c r="W1129" s="2" t="s">
        <v>5294</v>
      </c>
      <c r="X1129" s="2" t="s">
        <v>5294</v>
      </c>
      <c r="Y1129" s="14">
        <v>202</v>
      </c>
      <c r="Z1129" s="14">
        <v>9</v>
      </c>
      <c r="AA1129" s="2" t="s">
        <v>5298</v>
      </c>
      <c r="AB1129" s="2">
        <v>4</v>
      </c>
      <c r="AC1129" s="14">
        <v>0</v>
      </c>
      <c r="AD1129" s="14">
        <v>2</v>
      </c>
      <c r="AE1129" s="2" t="s">
        <v>5300</v>
      </c>
      <c r="AF1129" s="2" t="s">
        <v>5295</v>
      </c>
      <c r="AG1129" s="2">
        <v>3</v>
      </c>
      <c r="AH1129" s="23">
        <f t="shared" si="68"/>
        <v>2489.7599999999998</v>
      </c>
      <c r="AI1129" s="2" t="str">
        <f t="shared" si="69"/>
        <v>Adulto</v>
      </c>
      <c r="AJ1129" s="23">
        <f t="shared" si="70"/>
        <v>1940.3859579811301</v>
      </c>
      <c r="AK1129" s="17">
        <f t="shared" si="71"/>
        <v>549.37404201886966</v>
      </c>
    </row>
    <row r="1130" spans="1:37" x14ac:dyDescent="0.25">
      <c r="A1130" s="3" t="s">
        <v>2157</v>
      </c>
      <c r="B1130" s="1" t="s">
        <v>2540</v>
      </c>
      <c r="C1130" s="1" t="s">
        <v>2548</v>
      </c>
      <c r="D1130" s="1" t="s">
        <v>2551</v>
      </c>
      <c r="E1130" s="9">
        <v>21077</v>
      </c>
      <c r="F1130" s="10">
        <v>50</v>
      </c>
      <c r="G1130" s="1" t="s">
        <v>2556</v>
      </c>
      <c r="H1130" s="1" t="s">
        <v>2558</v>
      </c>
      <c r="I1130" s="1" t="s">
        <v>2564</v>
      </c>
      <c r="J1130" s="11" t="s">
        <v>4691</v>
      </c>
      <c r="K1130" s="9">
        <v>45566</v>
      </c>
      <c r="L1130" s="1" t="s">
        <v>5069</v>
      </c>
      <c r="M1130" s="1" t="s">
        <v>5073</v>
      </c>
      <c r="N1130" s="11" t="s">
        <v>5175</v>
      </c>
      <c r="O1130" s="1" t="s">
        <v>5275</v>
      </c>
      <c r="P1130" s="1" t="s">
        <v>5282</v>
      </c>
      <c r="Q1130" s="1" t="s">
        <v>5286</v>
      </c>
      <c r="R1130" s="11">
        <v>2540.83</v>
      </c>
      <c r="S1130" s="1" t="s">
        <v>5289</v>
      </c>
      <c r="T1130" s="1" t="s">
        <v>5288</v>
      </c>
      <c r="U1130" s="12">
        <v>0.71626326179321165</v>
      </c>
      <c r="V1130" s="11">
        <v>273.79000000000002</v>
      </c>
      <c r="W1130" s="1" t="s">
        <v>5295</v>
      </c>
      <c r="X1130" s="1" t="s">
        <v>5295</v>
      </c>
      <c r="Y1130" s="10">
        <v>76</v>
      </c>
      <c r="Z1130" s="10">
        <v>9</v>
      </c>
      <c r="AA1130" s="1" t="s">
        <v>5297</v>
      </c>
      <c r="AB1130" s="1">
        <v>2</v>
      </c>
      <c r="AC1130" s="10">
        <v>8</v>
      </c>
      <c r="AD1130" s="10">
        <v>3</v>
      </c>
      <c r="AE1130" s="1" t="s">
        <v>5302</v>
      </c>
      <c r="AF1130" s="1" t="s">
        <v>5295</v>
      </c>
      <c r="AG1130" s="1">
        <v>3</v>
      </c>
      <c r="AH1130" s="17">
        <f t="shared" si="68"/>
        <v>2814.62</v>
      </c>
      <c r="AI1130" s="1" t="str">
        <f t="shared" si="69"/>
        <v>Adulto</v>
      </c>
      <c r="AJ1130" s="17">
        <f t="shared" si="70"/>
        <v>2016.0089019084094</v>
      </c>
      <c r="AK1130" s="17">
        <f t="shared" si="71"/>
        <v>798.61109809159052</v>
      </c>
    </row>
    <row r="1131" spans="1:37" x14ac:dyDescent="0.25">
      <c r="A1131" s="4" t="s">
        <v>2158</v>
      </c>
      <c r="B1131" s="2" t="s">
        <v>2537</v>
      </c>
      <c r="C1131" s="2" t="s">
        <v>2543</v>
      </c>
      <c r="D1131" s="2" t="s">
        <v>2551</v>
      </c>
      <c r="E1131" s="13">
        <v>42530</v>
      </c>
      <c r="F1131" s="14">
        <v>38</v>
      </c>
      <c r="G1131" s="2" t="s">
        <v>2555</v>
      </c>
      <c r="H1131" s="2" t="s">
        <v>2562</v>
      </c>
      <c r="I1131" s="2" t="s">
        <v>2565</v>
      </c>
      <c r="J1131" s="15" t="s">
        <v>4692</v>
      </c>
      <c r="K1131" s="13">
        <v>45361</v>
      </c>
      <c r="L1131" s="2" t="s">
        <v>5067</v>
      </c>
      <c r="M1131" s="2" t="s">
        <v>5071</v>
      </c>
      <c r="N1131" s="15" t="s">
        <v>5221</v>
      </c>
      <c r="O1131" s="2" t="s">
        <v>5278</v>
      </c>
      <c r="P1131" s="2" t="s">
        <v>5282</v>
      </c>
      <c r="Q1131" s="2" t="s">
        <v>5286</v>
      </c>
      <c r="R1131" s="15">
        <v>1276.54</v>
      </c>
      <c r="S1131" s="2" t="s">
        <v>5288</v>
      </c>
      <c r="T1131" s="2" t="s">
        <v>5292</v>
      </c>
      <c r="U1131" s="16">
        <v>0.65136670755601289</v>
      </c>
      <c r="V1131" s="15">
        <v>249.2</v>
      </c>
      <c r="W1131" s="2" t="s">
        <v>5294</v>
      </c>
      <c r="X1131" s="2" t="s">
        <v>5295</v>
      </c>
      <c r="Y1131" s="14">
        <v>190</v>
      </c>
      <c r="Z1131" s="14">
        <v>1</v>
      </c>
      <c r="AA1131" s="2" t="s">
        <v>5296</v>
      </c>
      <c r="AB1131" s="2">
        <v>1</v>
      </c>
      <c r="AC1131" s="14">
        <v>4</v>
      </c>
      <c r="AD1131" s="14">
        <v>1</v>
      </c>
      <c r="AE1131" s="2" t="s">
        <v>5299</v>
      </c>
      <c r="AF1131" s="2" t="s">
        <v>5295</v>
      </c>
      <c r="AG1131" s="2">
        <v>4</v>
      </c>
      <c r="AH1131" s="23">
        <f t="shared" si="68"/>
        <v>1525.74</v>
      </c>
      <c r="AI1131" s="2" t="str">
        <f t="shared" si="69"/>
        <v>Adulto</v>
      </c>
      <c r="AJ1131" s="23">
        <f t="shared" si="70"/>
        <v>993.81624038651114</v>
      </c>
      <c r="AK1131" s="17">
        <f t="shared" si="71"/>
        <v>531.92375961348887</v>
      </c>
    </row>
    <row r="1132" spans="1:37" x14ac:dyDescent="0.25">
      <c r="A1132" s="3" t="s">
        <v>2159</v>
      </c>
      <c r="B1132" s="1" t="s">
        <v>2536</v>
      </c>
      <c r="C1132" s="1" t="s">
        <v>2547</v>
      </c>
      <c r="D1132" s="1" t="s">
        <v>2551</v>
      </c>
      <c r="E1132" s="9">
        <v>26935</v>
      </c>
      <c r="F1132" s="10">
        <v>55</v>
      </c>
      <c r="G1132" s="1" t="s">
        <v>2554</v>
      </c>
      <c r="H1132" s="1" t="s">
        <v>2559</v>
      </c>
      <c r="I1132" s="1" t="s">
        <v>2565</v>
      </c>
      <c r="J1132" s="11" t="s">
        <v>4693</v>
      </c>
      <c r="K1132" s="9">
        <v>45339</v>
      </c>
      <c r="L1132" s="1" t="s">
        <v>5067</v>
      </c>
      <c r="M1132" s="1" t="s">
        <v>5074</v>
      </c>
      <c r="N1132" s="11" t="s">
        <v>5169</v>
      </c>
      <c r="O1132" s="1" t="s">
        <v>5275</v>
      </c>
      <c r="P1132" s="1" t="s">
        <v>5282</v>
      </c>
      <c r="Q1132" s="1" t="s">
        <v>5284</v>
      </c>
      <c r="R1132" s="11">
        <v>1094.17</v>
      </c>
      <c r="S1132" s="1" t="s">
        <v>5288</v>
      </c>
      <c r="T1132" s="1" t="s">
        <v>5288</v>
      </c>
      <c r="U1132" s="12">
        <v>0.43331749934862379</v>
      </c>
      <c r="V1132" s="11">
        <v>342.77</v>
      </c>
      <c r="W1132" s="1" t="s">
        <v>5295</v>
      </c>
      <c r="X1132" s="1" t="s">
        <v>5295</v>
      </c>
      <c r="Y1132" s="10">
        <v>27</v>
      </c>
      <c r="Z1132" s="10">
        <v>5</v>
      </c>
      <c r="AA1132" s="1" t="s">
        <v>5297</v>
      </c>
      <c r="AB1132" s="1">
        <v>1</v>
      </c>
      <c r="AC1132" s="10">
        <v>8</v>
      </c>
      <c r="AD1132" s="10">
        <v>1</v>
      </c>
      <c r="AE1132" s="1" t="s">
        <v>5302</v>
      </c>
      <c r="AF1132" s="1" t="s">
        <v>5294</v>
      </c>
      <c r="AG1132" s="1">
        <v>5</v>
      </c>
      <c r="AH1132" s="17">
        <f t="shared" si="68"/>
        <v>1436.94</v>
      </c>
      <c r="AI1132" s="1" t="str">
        <f t="shared" si="69"/>
        <v>Adulto</v>
      </c>
      <c r="AJ1132" s="17">
        <f t="shared" si="70"/>
        <v>622.65124751401152</v>
      </c>
      <c r="AK1132" s="17">
        <f t="shared" si="71"/>
        <v>814.28875248598854</v>
      </c>
    </row>
    <row r="1133" spans="1:37" x14ac:dyDescent="0.25">
      <c r="A1133" s="4" t="s">
        <v>2160</v>
      </c>
      <c r="B1133" s="2" t="s">
        <v>2536</v>
      </c>
      <c r="C1133" s="2" t="s">
        <v>2549</v>
      </c>
      <c r="D1133" s="2" t="s">
        <v>2551</v>
      </c>
      <c r="E1133" s="13">
        <v>23957</v>
      </c>
      <c r="F1133" s="14">
        <v>28</v>
      </c>
      <c r="G1133" s="2" t="s">
        <v>2553</v>
      </c>
      <c r="H1133" s="2" t="s">
        <v>2560</v>
      </c>
      <c r="I1133" s="2" t="s">
        <v>2564</v>
      </c>
      <c r="J1133" s="15" t="s">
        <v>4694</v>
      </c>
      <c r="K1133" s="13">
        <v>45034</v>
      </c>
      <c r="L1133" s="2" t="s">
        <v>5069</v>
      </c>
      <c r="M1133" s="2" t="s">
        <v>5070</v>
      </c>
      <c r="N1133" s="15" t="s">
        <v>5231</v>
      </c>
      <c r="O1133" s="2" t="s">
        <v>5278</v>
      </c>
      <c r="P1133" s="2" t="s">
        <v>5283</v>
      </c>
      <c r="Q1133" s="2" t="s">
        <v>5285</v>
      </c>
      <c r="R1133" s="15">
        <v>1681.82</v>
      </c>
      <c r="S1133" s="2" t="s">
        <v>5289</v>
      </c>
      <c r="T1133" s="2" t="s">
        <v>5293</v>
      </c>
      <c r="U1133" s="16">
        <v>0.36677028290094982</v>
      </c>
      <c r="V1133" s="15">
        <v>646.15</v>
      </c>
      <c r="W1133" s="2" t="s">
        <v>5295</v>
      </c>
      <c r="X1133" s="2" t="s">
        <v>5295</v>
      </c>
      <c r="Y1133" s="14">
        <v>212</v>
      </c>
      <c r="Z1133" s="14">
        <v>4</v>
      </c>
      <c r="AA1133" s="2" t="s">
        <v>5296</v>
      </c>
      <c r="AB1133" s="2">
        <v>2</v>
      </c>
      <c r="AC1133" s="14">
        <v>6</v>
      </c>
      <c r="AD1133" s="14">
        <v>6</v>
      </c>
      <c r="AE1133" s="2" t="s">
        <v>5303</v>
      </c>
      <c r="AF1133" s="2" t="s">
        <v>5294</v>
      </c>
      <c r="AG1133" s="2">
        <v>5</v>
      </c>
      <c r="AH1133" s="23">
        <f t="shared" si="68"/>
        <v>2327.9699999999998</v>
      </c>
      <c r="AI1133" s="2" t="str">
        <f t="shared" si="69"/>
        <v>Adulto</v>
      </c>
      <c r="AJ1133" s="23">
        <f t="shared" si="70"/>
        <v>853.83021548492411</v>
      </c>
      <c r="AK1133" s="17">
        <f t="shared" si="71"/>
        <v>1474.1397845150757</v>
      </c>
    </row>
    <row r="1134" spans="1:37" x14ac:dyDescent="0.25">
      <c r="A1134" s="4" t="s">
        <v>2164</v>
      </c>
      <c r="B1134" s="2" t="s">
        <v>2534</v>
      </c>
      <c r="C1134" s="2" t="s">
        <v>2543</v>
      </c>
      <c r="D1134" s="2" t="s">
        <v>2552</v>
      </c>
      <c r="E1134" s="13">
        <v>27325</v>
      </c>
      <c r="F1134" s="14">
        <v>22</v>
      </c>
      <c r="G1134" s="2" t="s">
        <v>2554</v>
      </c>
      <c r="H1134" s="2" t="s">
        <v>2559</v>
      </c>
      <c r="I1134" s="2" t="s">
        <v>2563</v>
      </c>
      <c r="J1134" s="15" t="s">
        <v>4698</v>
      </c>
      <c r="K1134" s="13">
        <v>44935</v>
      </c>
      <c r="L1134" s="2" t="s">
        <v>5069</v>
      </c>
      <c r="M1134" s="2" t="s">
        <v>5072</v>
      </c>
      <c r="N1134" s="15" t="s">
        <v>5271</v>
      </c>
      <c r="O1134" s="2" t="s">
        <v>5275</v>
      </c>
      <c r="P1134" s="2" t="s">
        <v>5279</v>
      </c>
      <c r="Q1134" s="2" t="s">
        <v>5287</v>
      </c>
      <c r="R1134" s="15">
        <v>1376.29</v>
      </c>
      <c r="S1134" s="2" t="s">
        <v>5290</v>
      </c>
      <c r="T1134" s="2" t="s">
        <v>5288</v>
      </c>
      <c r="U1134" s="16">
        <v>0.89820921614617111</v>
      </c>
      <c r="V1134" s="15">
        <v>750.64</v>
      </c>
      <c r="W1134" s="2" t="s">
        <v>5295</v>
      </c>
      <c r="X1134" s="2" t="s">
        <v>5294</v>
      </c>
      <c r="Y1134" s="14">
        <v>153</v>
      </c>
      <c r="Z1134" s="14">
        <v>2</v>
      </c>
      <c r="AA1134" s="2" t="s">
        <v>5298</v>
      </c>
      <c r="AB1134" s="2">
        <v>3</v>
      </c>
      <c r="AC1134" s="14">
        <v>9</v>
      </c>
      <c r="AD1134" s="14">
        <v>8</v>
      </c>
      <c r="AE1134" s="2" t="s">
        <v>5303</v>
      </c>
      <c r="AF1134" s="2" t="s">
        <v>5295</v>
      </c>
      <c r="AG1134" s="2">
        <v>2</v>
      </c>
      <c r="AH1134" s="23">
        <f t="shared" si="68"/>
        <v>2126.9299999999998</v>
      </c>
      <c r="AI1134" s="2" t="str">
        <f t="shared" si="69"/>
        <v>Adulto</v>
      </c>
      <c r="AJ1134" s="23">
        <f t="shared" si="70"/>
        <v>1910.4281280977755</v>
      </c>
      <c r="AK1134" s="17">
        <f t="shared" si="71"/>
        <v>216.50187190222437</v>
      </c>
    </row>
    <row r="1135" spans="1:37" x14ac:dyDescent="0.25">
      <c r="A1135" s="3" t="s">
        <v>2165</v>
      </c>
      <c r="B1135" s="1" t="s">
        <v>2539</v>
      </c>
      <c r="C1135" s="1" t="s">
        <v>2547</v>
      </c>
      <c r="D1135" s="1" t="s">
        <v>2552</v>
      </c>
      <c r="E1135" s="9">
        <v>21697</v>
      </c>
      <c r="F1135" s="10">
        <v>43</v>
      </c>
      <c r="G1135" s="1" t="s">
        <v>2557</v>
      </c>
      <c r="H1135" s="1" t="s">
        <v>2562</v>
      </c>
      <c r="I1135" s="1" t="s">
        <v>2564</v>
      </c>
      <c r="J1135" s="11" t="s">
        <v>4699</v>
      </c>
      <c r="K1135" s="9">
        <v>45290</v>
      </c>
      <c r="L1135" s="1" t="s">
        <v>5069</v>
      </c>
      <c r="M1135" s="1" t="s">
        <v>5073</v>
      </c>
      <c r="N1135" s="11" t="s">
        <v>5086</v>
      </c>
      <c r="O1135" s="1" t="s">
        <v>5278</v>
      </c>
      <c r="P1135" s="1" t="s">
        <v>5283</v>
      </c>
      <c r="Q1135" s="1" t="s">
        <v>5287</v>
      </c>
      <c r="R1135" s="11">
        <v>2690.64</v>
      </c>
      <c r="S1135" s="1" t="s">
        <v>5290</v>
      </c>
      <c r="T1135" s="1" t="s">
        <v>5288</v>
      </c>
      <c r="U1135" s="12">
        <v>0.83312453815983278</v>
      </c>
      <c r="V1135" s="11">
        <v>64.34</v>
      </c>
      <c r="W1135" s="1" t="s">
        <v>5295</v>
      </c>
      <c r="X1135" s="1" t="s">
        <v>5295</v>
      </c>
      <c r="Y1135" s="10">
        <v>154</v>
      </c>
      <c r="Z1135" s="10">
        <v>9</v>
      </c>
      <c r="AA1135" s="1" t="s">
        <v>5296</v>
      </c>
      <c r="AB1135" s="1">
        <v>4</v>
      </c>
      <c r="AC1135" s="10">
        <v>8</v>
      </c>
      <c r="AD1135" s="10">
        <v>5</v>
      </c>
      <c r="AE1135" s="1" t="s">
        <v>5303</v>
      </c>
      <c r="AF1135" s="1" t="s">
        <v>5294</v>
      </c>
      <c r="AG1135" s="1">
        <v>0</v>
      </c>
      <c r="AH1135" s="17">
        <f t="shared" si="68"/>
        <v>2754.98</v>
      </c>
      <c r="AI1135" s="1" t="str">
        <f t="shared" si="69"/>
        <v>Adulto</v>
      </c>
      <c r="AJ1135" s="17">
        <f t="shared" si="70"/>
        <v>2295.2414401395763</v>
      </c>
      <c r="AK1135" s="17">
        <f t="shared" si="71"/>
        <v>459.73855986042372</v>
      </c>
    </row>
    <row r="1136" spans="1:37" x14ac:dyDescent="0.25">
      <c r="A1136" s="3" t="s">
        <v>2169</v>
      </c>
      <c r="B1136" s="1" t="s">
        <v>2542</v>
      </c>
      <c r="C1136" s="1" t="s">
        <v>2544</v>
      </c>
      <c r="D1136" s="1" t="s">
        <v>2551</v>
      </c>
      <c r="E1136" s="9">
        <v>38300</v>
      </c>
      <c r="F1136" s="10">
        <v>36</v>
      </c>
      <c r="G1136" s="1" t="s">
        <v>2557</v>
      </c>
      <c r="H1136" s="1" t="s">
        <v>2559</v>
      </c>
      <c r="I1136" s="1" t="s">
        <v>2566</v>
      </c>
      <c r="J1136" s="11" t="s">
        <v>4703</v>
      </c>
      <c r="K1136" s="9">
        <v>44978</v>
      </c>
      <c r="L1136" s="1" t="s">
        <v>5068</v>
      </c>
      <c r="M1136" s="1" t="s">
        <v>5071</v>
      </c>
      <c r="N1136" s="11" t="s">
        <v>5112</v>
      </c>
      <c r="O1136" s="1" t="s">
        <v>5276</v>
      </c>
      <c r="P1136" s="1" t="s">
        <v>5281</v>
      </c>
      <c r="Q1136" s="1" t="s">
        <v>5287</v>
      </c>
      <c r="R1136" s="11">
        <v>1787.6</v>
      </c>
      <c r="S1136" s="1" t="s">
        <v>5290</v>
      </c>
      <c r="T1136" s="1" t="s">
        <v>5293</v>
      </c>
      <c r="U1136" s="12">
        <v>0.93931836504922284</v>
      </c>
      <c r="V1136" s="11">
        <v>282.14999999999998</v>
      </c>
      <c r="W1136" s="1" t="s">
        <v>5295</v>
      </c>
      <c r="X1136" s="1" t="s">
        <v>5295</v>
      </c>
      <c r="Y1136" s="10">
        <v>67</v>
      </c>
      <c r="Z1136" s="10">
        <v>2</v>
      </c>
      <c r="AA1136" s="1" t="s">
        <v>5297</v>
      </c>
      <c r="AB1136" s="1">
        <v>1</v>
      </c>
      <c r="AC1136" s="10">
        <v>4</v>
      </c>
      <c r="AD1136" s="10">
        <v>3</v>
      </c>
      <c r="AE1136" s="1" t="s">
        <v>5300</v>
      </c>
      <c r="AF1136" s="1" t="s">
        <v>5294</v>
      </c>
      <c r="AG1136" s="1">
        <v>0</v>
      </c>
      <c r="AH1136" s="17">
        <f t="shared" si="68"/>
        <v>2069.75</v>
      </c>
      <c r="AI1136" s="1" t="str">
        <f t="shared" si="69"/>
        <v>Adulto</v>
      </c>
      <c r="AJ1136" s="17">
        <f t="shared" si="70"/>
        <v>1944.1541860606289</v>
      </c>
      <c r="AK1136" s="17">
        <f t="shared" si="71"/>
        <v>125.59581393937106</v>
      </c>
    </row>
    <row r="1137" spans="1:37" x14ac:dyDescent="0.25">
      <c r="A1137" s="4" t="s">
        <v>2170</v>
      </c>
      <c r="B1137" s="2" t="s">
        <v>2539</v>
      </c>
      <c r="C1137" s="2" t="s">
        <v>2550</v>
      </c>
      <c r="D1137" s="2" t="s">
        <v>2552</v>
      </c>
      <c r="E1137" s="13">
        <v>34431</v>
      </c>
      <c r="F1137" s="14">
        <v>52</v>
      </c>
      <c r="G1137" s="2" t="s">
        <v>2556</v>
      </c>
      <c r="H1137" s="2" t="s">
        <v>2560</v>
      </c>
      <c r="I1137" s="2" t="s">
        <v>2564</v>
      </c>
      <c r="J1137" s="15" t="s">
        <v>4704</v>
      </c>
      <c r="K1137" s="13">
        <v>45402</v>
      </c>
      <c r="L1137" s="2" t="s">
        <v>5067</v>
      </c>
      <c r="M1137" s="2" t="s">
        <v>5073</v>
      </c>
      <c r="N1137" s="15" t="s">
        <v>5221</v>
      </c>
      <c r="O1137" s="2" t="s">
        <v>5275</v>
      </c>
      <c r="P1137" s="2" t="s">
        <v>5282</v>
      </c>
      <c r="Q1137" s="2" t="s">
        <v>5284</v>
      </c>
      <c r="R1137" s="15">
        <v>2053.9</v>
      </c>
      <c r="S1137" s="2" t="s">
        <v>5288</v>
      </c>
      <c r="T1137" s="2" t="s">
        <v>5288</v>
      </c>
      <c r="U1137" s="16">
        <v>5.5808844573240653E-2</v>
      </c>
      <c r="V1137" s="15">
        <v>744.73</v>
      </c>
      <c r="W1137" s="2" t="s">
        <v>5294</v>
      </c>
      <c r="X1137" s="2" t="s">
        <v>5295</v>
      </c>
      <c r="Y1137" s="14">
        <v>131</v>
      </c>
      <c r="Z1137" s="14">
        <v>5</v>
      </c>
      <c r="AA1137" s="2" t="s">
        <v>5298</v>
      </c>
      <c r="AB1137" s="2">
        <v>4</v>
      </c>
      <c r="AC1137" s="14">
        <v>4</v>
      </c>
      <c r="AD1137" s="14">
        <v>5</v>
      </c>
      <c r="AE1137" s="2" t="s">
        <v>5302</v>
      </c>
      <c r="AF1137" s="2" t="s">
        <v>5295</v>
      </c>
      <c r="AG1137" s="2">
        <v>0</v>
      </c>
      <c r="AH1137" s="23">
        <f t="shared" si="68"/>
        <v>2798.63</v>
      </c>
      <c r="AI1137" s="2" t="str">
        <f t="shared" si="69"/>
        <v>Adulto</v>
      </c>
      <c r="AJ1137" s="23">
        <f t="shared" si="70"/>
        <v>156.18830668800848</v>
      </c>
      <c r="AK1137" s="17">
        <f t="shared" si="71"/>
        <v>2642.4416933119915</v>
      </c>
    </row>
    <row r="1138" spans="1:37" x14ac:dyDescent="0.25">
      <c r="A1138" s="3" t="s">
        <v>2171</v>
      </c>
      <c r="B1138" s="1" t="s">
        <v>2536</v>
      </c>
      <c r="C1138" s="1" t="s">
        <v>2546</v>
      </c>
      <c r="D1138" s="1" t="s">
        <v>2552</v>
      </c>
      <c r="E1138" s="9">
        <v>33899</v>
      </c>
      <c r="F1138" s="10">
        <v>36</v>
      </c>
      <c r="G1138" s="1" t="s">
        <v>2555</v>
      </c>
      <c r="H1138" s="1" t="s">
        <v>2559</v>
      </c>
      <c r="I1138" s="1" t="s">
        <v>2565</v>
      </c>
      <c r="J1138" s="11" t="s">
        <v>4705</v>
      </c>
      <c r="K1138" s="9">
        <v>45048</v>
      </c>
      <c r="L1138" s="1" t="s">
        <v>5067</v>
      </c>
      <c r="M1138" s="1" t="s">
        <v>2563</v>
      </c>
      <c r="N1138" s="11" t="s">
        <v>5147</v>
      </c>
      <c r="O1138" s="1" t="s">
        <v>5276</v>
      </c>
      <c r="P1138" s="1" t="s">
        <v>5281</v>
      </c>
      <c r="Q1138" s="1" t="s">
        <v>5287</v>
      </c>
      <c r="R1138" s="11">
        <v>918.06</v>
      </c>
      <c r="S1138" s="1" t="s">
        <v>5288</v>
      </c>
      <c r="T1138" s="1" t="s">
        <v>5293</v>
      </c>
      <c r="U1138" s="12">
        <v>0.70125206410030683</v>
      </c>
      <c r="V1138" s="11">
        <v>768.41</v>
      </c>
      <c r="W1138" s="1" t="s">
        <v>5295</v>
      </c>
      <c r="X1138" s="1" t="s">
        <v>5294</v>
      </c>
      <c r="Y1138" s="10">
        <v>157</v>
      </c>
      <c r="Z1138" s="10">
        <v>3</v>
      </c>
      <c r="AA1138" s="1" t="s">
        <v>5298</v>
      </c>
      <c r="AB1138" s="1">
        <v>2</v>
      </c>
      <c r="AC1138" s="10">
        <v>5</v>
      </c>
      <c r="AD1138" s="10">
        <v>2</v>
      </c>
      <c r="AE1138" s="1" t="s">
        <v>5303</v>
      </c>
      <c r="AF1138" s="1" t="s">
        <v>5295</v>
      </c>
      <c r="AG1138" s="1">
        <v>0</v>
      </c>
      <c r="AH1138" s="17">
        <f t="shared" si="68"/>
        <v>1686.4699999999998</v>
      </c>
      <c r="AI1138" s="1" t="str">
        <f t="shared" si="69"/>
        <v>Adulto</v>
      </c>
      <c r="AJ1138" s="17">
        <f t="shared" si="70"/>
        <v>1182.6405685432444</v>
      </c>
      <c r="AK1138" s="17">
        <f t="shared" si="71"/>
        <v>503.8294314567554</v>
      </c>
    </row>
    <row r="1139" spans="1:37" x14ac:dyDescent="0.25">
      <c r="A1139" s="4" t="s">
        <v>2172</v>
      </c>
      <c r="B1139" s="2" t="s">
        <v>2535</v>
      </c>
      <c r="C1139" s="2" t="s">
        <v>2549</v>
      </c>
      <c r="D1139" s="2" t="s">
        <v>2552</v>
      </c>
      <c r="E1139" s="13">
        <v>32461</v>
      </c>
      <c r="F1139" s="14">
        <v>28</v>
      </c>
      <c r="G1139" s="2" t="s">
        <v>2553</v>
      </c>
      <c r="H1139" s="2" t="s">
        <v>2558</v>
      </c>
      <c r="I1139" s="2" t="s">
        <v>2565</v>
      </c>
      <c r="J1139" s="15" t="s">
        <v>4706</v>
      </c>
      <c r="K1139" s="13">
        <v>45484</v>
      </c>
      <c r="L1139" s="2" t="s">
        <v>5067</v>
      </c>
      <c r="M1139" s="2" t="s">
        <v>5072</v>
      </c>
      <c r="N1139" s="15" t="s">
        <v>5085</v>
      </c>
      <c r="O1139" s="2" t="s">
        <v>5276</v>
      </c>
      <c r="P1139" s="2" t="s">
        <v>5283</v>
      </c>
      <c r="Q1139" s="2" t="s">
        <v>5287</v>
      </c>
      <c r="R1139" s="15">
        <v>1352.56</v>
      </c>
      <c r="S1139" s="2" t="s">
        <v>5288</v>
      </c>
      <c r="T1139" s="2" t="s">
        <v>5293</v>
      </c>
      <c r="U1139" s="16">
        <v>0.36573311446422668</v>
      </c>
      <c r="V1139" s="15">
        <v>264.61</v>
      </c>
      <c r="W1139" s="2" t="s">
        <v>5294</v>
      </c>
      <c r="X1139" s="2" t="s">
        <v>5295</v>
      </c>
      <c r="Y1139" s="14">
        <v>264</v>
      </c>
      <c r="Z1139" s="14">
        <v>2</v>
      </c>
      <c r="AA1139" s="2" t="s">
        <v>5297</v>
      </c>
      <c r="AB1139" s="2">
        <v>3</v>
      </c>
      <c r="AC1139" s="14">
        <v>5</v>
      </c>
      <c r="AD1139" s="14">
        <v>8</v>
      </c>
      <c r="AE1139" s="2" t="s">
        <v>5303</v>
      </c>
      <c r="AF1139" s="2" t="s">
        <v>5294</v>
      </c>
      <c r="AG1139" s="2">
        <v>1</v>
      </c>
      <c r="AH1139" s="23">
        <f t="shared" si="68"/>
        <v>1617.17</v>
      </c>
      <c r="AI1139" s="2" t="str">
        <f t="shared" si="69"/>
        <v>Adulto</v>
      </c>
      <c r="AJ1139" s="23">
        <f t="shared" si="70"/>
        <v>591.45262071811351</v>
      </c>
      <c r="AK1139" s="17">
        <f t="shared" si="71"/>
        <v>1025.7173792818867</v>
      </c>
    </row>
    <row r="1140" spans="1:37" x14ac:dyDescent="0.25">
      <c r="A1140" s="4" t="s">
        <v>2174</v>
      </c>
      <c r="B1140" s="2" t="s">
        <v>2541</v>
      </c>
      <c r="C1140" s="2" t="s">
        <v>2547</v>
      </c>
      <c r="D1140" s="2" t="s">
        <v>2551</v>
      </c>
      <c r="E1140" s="13">
        <v>42564</v>
      </c>
      <c r="F1140" s="14">
        <v>58</v>
      </c>
      <c r="G1140" s="2" t="s">
        <v>2555</v>
      </c>
      <c r="H1140" s="2" t="s">
        <v>2562</v>
      </c>
      <c r="I1140" s="2" t="s">
        <v>2565</v>
      </c>
      <c r="J1140" s="15" t="s">
        <v>4708</v>
      </c>
      <c r="K1140" s="13">
        <v>45278</v>
      </c>
      <c r="L1140" s="2" t="s">
        <v>5068</v>
      </c>
      <c r="M1140" s="2" t="s">
        <v>5074</v>
      </c>
      <c r="N1140" s="15" t="s">
        <v>5086</v>
      </c>
      <c r="O1140" s="2" t="s">
        <v>5275</v>
      </c>
      <c r="P1140" s="2" t="s">
        <v>5282</v>
      </c>
      <c r="Q1140" s="2" t="s">
        <v>5284</v>
      </c>
      <c r="R1140" s="15">
        <v>1025.49</v>
      </c>
      <c r="S1140" s="2" t="s">
        <v>5290</v>
      </c>
      <c r="T1140" s="2" t="s">
        <v>5291</v>
      </c>
      <c r="U1140" s="16">
        <v>0.64266919252572152</v>
      </c>
      <c r="V1140" s="15">
        <v>542.82000000000005</v>
      </c>
      <c r="W1140" s="2" t="s">
        <v>5294</v>
      </c>
      <c r="X1140" s="2" t="s">
        <v>5294</v>
      </c>
      <c r="Y1140" s="14">
        <v>269</v>
      </c>
      <c r="Z1140" s="14">
        <v>10</v>
      </c>
      <c r="AA1140" s="2" t="s">
        <v>5298</v>
      </c>
      <c r="AB1140" s="2">
        <v>4</v>
      </c>
      <c r="AC1140" s="14">
        <v>7</v>
      </c>
      <c r="AD1140" s="14">
        <v>4</v>
      </c>
      <c r="AE1140" s="2" t="s">
        <v>5303</v>
      </c>
      <c r="AF1140" s="2" t="s">
        <v>5294</v>
      </c>
      <c r="AG1140" s="2">
        <v>1</v>
      </c>
      <c r="AH1140" s="23">
        <f t="shared" si="68"/>
        <v>1568.31</v>
      </c>
      <c r="AI1140" s="2" t="str">
        <f t="shared" si="69"/>
        <v>Adulto</v>
      </c>
      <c r="AJ1140" s="23">
        <f t="shared" si="70"/>
        <v>1007.9045213300143</v>
      </c>
      <c r="AK1140" s="17">
        <f t="shared" si="71"/>
        <v>560.40547866998565</v>
      </c>
    </row>
    <row r="1141" spans="1:37" x14ac:dyDescent="0.25">
      <c r="A1141" s="3" t="s">
        <v>2175</v>
      </c>
      <c r="B1141" s="1" t="s">
        <v>2536</v>
      </c>
      <c r="C1141" s="1" t="s">
        <v>2550</v>
      </c>
      <c r="D1141" s="1" t="s">
        <v>2552</v>
      </c>
      <c r="E1141" s="9">
        <v>18486</v>
      </c>
      <c r="F1141" s="10">
        <v>36</v>
      </c>
      <c r="G1141" s="1" t="s">
        <v>2555</v>
      </c>
      <c r="H1141" s="1" t="s">
        <v>2559</v>
      </c>
      <c r="I1141" s="1" t="s">
        <v>2563</v>
      </c>
      <c r="J1141" s="11" t="s">
        <v>4709</v>
      </c>
      <c r="K1141" s="9">
        <v>45388</v>
      </c>
      <c r="L1141" s="1" t="s">
        <v>5069</v>
      </c>
      <c r="M1141" s="1" t="s">
        <v>5071</v>
      </c>
      <c r="N1141" s="11" t="s">
        <v>5189</v>
      </c>
      <c r="O1141" s="1" t="s">
        <v>5278</v>
      </c>
      <c r="P1141" s="1" t="s">
        <v>5282</v>
      </c>
      <c r="Q1141" s="1" t="s">
        <v>5285</v>
      </c>
      <c r="R1141" s="11">
        <v>536.92999999999995</v>
      </c>
      <c r="S1141" s="1" t="s">
        <v>5290</v>
      </c>
      <c r="T1141" s="1" t="s">
        <v>5288</v>
      </c>
      <c r="U1141" s="12">
        <v>0.81021608791670996</v>
      </c>
      <c r="V1141" s="11">
        <v>219.59</v>
      </c>
      <c r="W1141" s="1" t="s">
        <v>5295</v>
      </c>
      <c r="X1141" s="1" t="s">
        <v>5294</v>
      </c>
      <c r="Y1141" s="10">
        <v>219</v>
      </c>
      <c r="Z1141" s="10">
        <v>7</v>
      </c>
      <c r="AA1141" s="1" t="s">
        <v>5296</v>
      </c>
      <c r="AB1141" s="1">
        <v>4</v>
      </c>
      <c r="AC1141" s="10">
        <v>0</v>
      </c>
      <c r="AD1141" s="10">
        <v>3</v>
      </c>
      <c r="AE1141" s="1" t="s">
        <v>5303</v>
      </c>
      <c r="AF1141" s="1" t="s">
        <v>5295</v>
      </c>
      <c r="AG1141" s="1">
        <v>0</v>
      </c>
      <c r="AH1141" s="17">
        <f t="shared" si="68"/>
        <v>756.52</v>
      </c>
      <c r="AI1141" s="1" t="str">
        <f t="shared" si="69"/>
        <v>Adulto</v>
      </c>
      <c r="AJ1141" s="17">
        <f t="shared" si="70"/>
        <v>612.94467483074936</v>
      </c>
      <c r="AK1141" s="17">
        <f t="shared" si="71"/>
        <v>143.57532516925062</v>
      </c>
    </row>
    <row r="1142" spans="1:37" x14ac:dyDescent="0.25">
      <c r="A1142" s="4" t="s">
        <v>2178</v>
      </c>
      <c r="B1142" s="2" t="s">
        <v>2539</v>
      </c>
      <c r="C1142" s="2" t="s">
        <v>2547</v>
      </c>
      <c r="D1142" s="2" t="s">
        <v>2551</v>
      </c>
      <c r="E1142" s="13">
        <v>22613</v>
      </c>
      <c r="F1142" s="14">
        <v>21</v>
      </c>
      <c r="G1142" s="2" t="s">
        <v>2554</v>
      </c>
      <c r="H1142" s="2" t="s">
        <v>2560</v>
      </c>
      <c r="I1142" s="2" t="s">
        <v>2566</v>
      </c>
      <c r="J1142" s="15" t="s">
        <v>4712</v>
      </c>
      <c r="K1142" s="13">
        <v>45461</v>
      </c>
      <c r="L1142" s="2" t="s">
        <v>5069</v>
      </c>
      <c r="M1142" s="2" t="s">
        <v>2563</v>
      </c>
      <c r="N1142" s="15" t="s">
        <v>5090</v>
      </c>
      <c r="O1142" s="2" t="s">
        <v>5276</v>
      </c>
      <c r="P1142" s="2" t="s">
        <v>5282</v>
      </c>
      <c r="Q1142" s="2" t="s">
        <v>5286</v>
      </c>
      <c r="R1142" s="15">
        <v>2167.6799999999998</v>
      </c>
      <c r="S1142" s="2" t="s">
        <v>5288</v>
      </c>
      <c r="T1142" s="2" t="s">
        <v>5288</v>
      </c>
      <c r="U1142" s="16">
        <v>0.63587630877435175</v>
      </c>
      <c r="V1142" s="15">
        <v>254.35</v>
      </c>
      <c r="W1142" s="2" t="s">
        <v>5295</v>
      </c>
      <c r="X1142" s="2" t="s">
        <v>5294</v>
      </c>
      <c r="Y1142" s="14">
        <v>78</v>
      </c>
      <c r="Z1142" s="14">
        <v>9</v>
      </c>
      <c r="AA1142" s="2" t="s">
        <v>5298</v>
      </c>
      <c r="AB1142" s="2">
        <v>4</v>
      </c>
      <c r="AC1142" s="14">
        <v>5</v>
      </c>
      <c r="AD1142" s="14">
        <v>6</v>
      </c>
      <c r="AE1142" s="2" t="s">
        <v>5299</v>
      </c>
      <c r="AF1142" s="2" t="s">
        <v>5294</v>
      </c>
      <c r="AG1142" s="2">
        <v>4</v>
      </c>
      <c r="AH1142" s="23">
        <f t="shared" si="68"/>
        <v>2422.0299999999997</v>
      </c>
      <c r="AI1142" s="2" t="str">
        <f t="shared" si="69"/>
        <v>Adulto</v>
      </c>
      <c r="AJ1142" s="23">
        <f t="shared" si="70"/>
        <v>1540.1114961407429</v>
      </c>
      <c r="AK1142" s="17">
        <f t="shared" si="71"/>
        <v>881.91850385925682</v>
      </c>
    </row>
    <row r="1143" spans="1:37" x14ac:dyDescent="0.25">
      <c r="A1143" s="3" t="s">
        <v>2179</v>
      </c>
      <c r="B1143" s="1" t="s">
        <v>2533</v>
      </c>
      <c r="C1143" s="1" t="s">
        <v>2546</v>
      </c>
      <c r="D1143" s="1" t="s">
        <v>2552</v>
      </c>
      <c r="E1143" s="9">
        <v>22975</v>
      </c>
      <c r="F1143" s="10">
        <v>64</v>
      </c>
      <c r="G1143" s="1" t="s">
        <v>2555</v>
      </c>
      <c r="H1143" s="1" t="s">
        <v>2561</v>
      </c>
      <c r="I1143" s="1" t="s">
        <v>2563</v>
      </c>
      <c r="J1143" s="11" t="s">
        <v>4713</v>
      </c>
      <c r="K1143" s="9">
        <v>45225</v>
      </c>
      <c r="L1143" s="1" t="s">
        <v>5067</v>
      </c>
      <c r="M1143" s="1" t="s">
        <v>5072</v>
      </c>
      <c r="N1143" s="11" t="s">
        <v>5143</v>
      </c>
      <c r="O1143" s="1" t="s">
        <v>5275</v>
      </c>
      <c r="P1143" s="1" t="s">
        <v>5280</v>
      </c>
      <c r="Q1143" s="1" t="s">
        <v>5284</v>
      </c>
      <c r="R1143" s="11">
        <v>485.85</v>
      </c>
      <c r="S1143" s="1" t="s">
        <v>5289</v>
      </c>
      <c r="T1143" s="1" t="s">
        <v>5292</v>
      </c>
      <c r="U1143" s="12">
        <v>0.5173206616042384</v>
      </c>
      <c r="V1143" s="11">
        <v>317.01</v>
      </c>
      <c r="W1143" s="1" t="s">
        <v>5294</v>
      </c>
      <c r="X1143" s="1" t="s">
        <v>5294</v>
      </c>
      <c r="Y1143" s="10">
        <v>238</v>
      </c>
      <c r="Z1143" s="10">
        <v>14</v>
      </c>
      <c r="AA1143" s="1" t="s">
        <v>5297</v>
      </c>
      <c r="AB1143" s="1">
        <v>3</v>
      </c>
      <c r="AC1143" s="10">
        <v>0</v>
      </c>
      <c r="AD1143" s="10">
        <v>10</v>
      </c>
      <c r="AE1143" s="1" t="s">
        <v>5299</v>
      </c>
      <c r="AF1143" s="1" t="s">
        <v>5295</v>
      </c>
      <c r="AG1143" s="1">
        <v>0</v>
      </c>
      <c r="AH1143" s="17">
        <f t="shared" si="68"/>
        <v>802.86</v>
      </c>
      <c r="AI1143" s="1" t="str">
        <f t="shared" si="69"/>
        <v>Adulto</v>
      </c>
      <c r="AJ1143" s="17">
        <f t="shared" si="70"/>
        <v>415.33606637557887</v>
      </c>
      <c r="AK1143" s="17">
        <f t="shared" si="71"/>
        <v>387.52393362442115</v>
      </c>
    </row>
    <row r="1144" spans="1:37" x14ac:dyDescent="0.25">
      <c r="A1144" s="3" t="s">
        <v>2181</v>
      </c>
      <c r="B1144" s="1" t="s">
        <v>2534</v>
      </c>
      <c r="C1144" s="1" t="s">
        <v>2548</v>
      </c>
      <c r="D1144" s="1" t="s">
        <v>2551</v>
      </c>
      <c r="E1144" s="9">
        <v>30210</v>
      </c>
      <c r="F1144" s="10">
        <v>61</v>
      </c>
      <c r="G1144" s="1" t="s">
        <v>2554</v>
      </c>
      <c r="H1144" s="1" t="s">
        <v>2560</v>
      </c>
      <c r="I1144" s="1" t="s">
        <v>2566</v>
      </c>
      <c r="J1144" s="11" t="s">
        <v>4715</v>
      </c>
      <c r="K1144" s="9">
        <v>45248</v>
      </c>
      <c r="L1144" s="1" t="s">
        <v>5069</v>
      </c>
      <c r="M1144" s="1" t="s">
        <v>5074</v>
      </c>
      <c r="N1144" s="11" t="s">
        <v>5196</v>
      </c>
      <c r="O1144" s="1" t="s">
        <v>5276</v>
      </c>
      <c r="P1144" s="1" t="s">
        <v>5279</v>
      </c>
      <c r="Q1144" s="1" t="s">
        <v>5287</v>
      </c>
      <c r="R1144" s="11">
        <v>2649.19</v>
      </c>
      <c r="S1144" s="1" t="s">
        <v>5290</v>
      </c>
      <c r="T1144" s="1" t="s">
        <v>5293</v>
      </c>
      <c r="U1144" s="12">
        <v>1.8053382908025491E-2</v>
      </c>
      <c r="V1144" s="11">
        <v>30.75</v>
      </c>
      <c r="W1144" s="1" t="s">
        <v>5294</v>
      </c>
      <c r="X1144" s="1" t="s">
        <v>5294</v>
      </c>
      <c r="Y1144" s="10">
        <v>236</v>
      </c>
      <c r="Z1144" s="10">
        <v>7</v>
      </c>
      <c r="AA1144" s="1" t="s">
        <v>5296</v>
      </c>
      <c r="AB1144" s="1">
        <v>4</v>
      </c>
      <c r="AC1144" s="10">
        <v>4</v>
      </c>
      <c r="AD1144" s="10">
        <v>10</v>
      </c>
      <c r="AE1144" s="1" t="s">
        <v>5300</v>
      </c>
      <c r="AF1144" s="1" t="s">
        <v>5295</v>
      </c>
      <c r="AG1144" s="1">
        <v>2</v>
      </c>
      <c r="AH1144" s="17">
        <f t="shared" si="68"/>
        <v>2679.94</v>
      </c>
      <c r="AI1144" s="1" t="str">
        <f t="shared" si="69"/>
        <v>Adulto</v>
      </c>
      <c r="AJ1144" s="17">
        <f t="shared" si="70"/>
        <v>48.381982990533835</v>
      </c>
      <c r="AK1144" s="17">
        <f t="shared" si="71"/>
        <v>2631.5580170094663</v>
      </c>
    </row>
    <row r="1145" spans="1:37" x14ac:dyDescent="0.25">
      <c r="A1145" s="3" t="s">
        <v>2183</v>
      </c>
      <c r="B1145" s="1" t="s">
        <v>2538</v>
      </c>
      <c r="C1145" s="1" t="s">
        <v>2546</v>
      </c>
      <c r="D1145" s="1" t="s">
        <v>2552</v>
      </c>
      <c r="E1145" s="9">
        <v>24163</v>
      </c>
      <c r="F1145" s="10">
        <v>40</v>
      </c>
      <c r="G1145" s="1" t="s">
        <v>2556</v>
      </c>
      <c r="H1145" s="1" t="s">
        <v>2562</v>
      </c>
      <c r="I1145" s="1" t="s">
        <v>2563</v>
      </c>
      <c r="J1145" s="11" t="s">
        <v>4717</v>
      </c>
      <c r="K1145" s="9">
        <v>45144</v>
      </c>
      <c r="L1145" s="1" t="s">
        <v>5067</v>
      </c>
      <c r="M1145" s="1" t="s">
        <v>5073</v>
      </c>
      <c r="N1145" s="11" t="s">
        <v>5149</v>
      </c>
      <c r="O1145" s="1" t="s">
        <v>5278</v>
      </c>
      <c r="P1145" s="1" t="s">
        <v>5281</v>
      </c>
      <c r="Q1145" s="1" t="s">
        <v>5287</v>
      </c>
      <c r="R1145" s="11">
        <v>997.95</v>
      </c>
      <c r="S1145" s="1" t="s">
        <v>5288</v>
      </c>
      <c r="T1145" s="1" t="s">
        <v>5288</v>
      </c>
      <c r="U1145" s="12">
        <v>0.55043856669235192</v>
      </c>
      <c r="V1145" s="11">
        <v>527.28</v>
      </c>
      <c r="W1145" s="1" t="s">
        <v>5294</v>
      </c>
      <c r="X1145" s="1" t="s">
        <v>5294</v>
      </c>
      <c r="Y1145" s="10">
        <v>38</v>
      </c>
      <c r="Z1145" s="10">
        <v>13</v>
      </c>
      <c r="AA1145" s="1" t="s">
        <v>5297</v>
      </c>
      <c r="AB1145" s="1">
        <v>4</v>
      </c>
      <c r="AC1145" s="10">
        <v>8</v>
      </c>
      <c r="AD1145" s="10">
        <v>3</v>
      </c>
      <c r="AE1145" s="1" t="s">
        <v>5302</v>
      </c>
      <c r="AF1145" s="1" t="s">
        <v>5294</v>
      </c>
      <c r="AG1145" s="1">
        <v>3</v>
      </c>
      <c r="AH1145" s="17">
        <f t="shared" si="68"/>
        <v>1525.23</v>
      </c>
      <c r="AI1145" s="1" t="str">
        <f t="shared" si="69"/>
        <v>Adulto</v>
      </c>
      <c r="AJ1145" s="17">
        <f t="shared" si="70"/>
        <v>839.54541507617591</v>
      </c>
      <c r="AK1145" s="17">
        <f t="shared" si="71"/>
        <v>685.6845849238241</v>
      </c>
    </row>
    <row r="1146" spans="1:37" x14ac:dyDescent="0.25">
      <c r="A1146" s="4" t="s">
        <v>2184</v>
      </c>
      <c r="B1146" s="2" t="s">
        <v>2533</v>
      </c>
      <c r="C1146" s="2" t="s">
        <v>2543</v>
      </c>
      <c r="D1146" s="2" t="s">
        <v>2552</v>
      </c>
      <c r="E1146" s="13">
        <v>26345</v>
      </c>
      <c r="F1146" s="14">
        <v>56</v>
      </c>
      <c r="G1146" s="2" t="s">
        <v>2553</v>
      </c>
      <c r="H1146" s="2" t="s">
        <v>2560</v>
      </c>
      <c r="I1146" s="2" t="s">
        <v>2566</v>
      </c>
      <c r="J1146" s="15" t="s">
        <v>4718</v>
      </c>
      <c r="K1146" s="13">
        <v>45039</v>
      </c>
      <c r="L1146" s="2" t="s">
        <v>5069</v>
      </c>
      <c r="M1146" s="2" t="s">
        <v>2563</v>
      </c>
      <c r="N1146" s="15" t="s">
        <v>5128</v>
      </c>
      <c r="O1146" s="2" t="s">
        <v>5275</v>
      </c>
      <c r="P1146" s="2" t="s">
        <v>5280</v>
      </c>
      <c r="Q1146" s="2" t="s">
        <v>5285</v>
      </c>
      <c r="R1146" s="15">
        <v>1665.62</v>
      </c>
      <c r="S1146" s="2" t="s">
        <v>5290</v>
      </c>
      <c r="T1146" s="2" t="s">
        <v>5291</v>
      </c>
      <c r="U1146" s="16">
        <v>0.52410846476674433</v>
      </c>
      <c r="V1146" s="15">
        <v>220.02</v>
      </c>
      <c r="W1146" s="2" t="s">
        <v>5294</v>
      </c>
      <c r="X1146" s="2" t="s">
        <v>5295</v>
      </c>
      <c r="Y1146" s="14">
        <v>198</v>
      </c>
      <c r="Z1146" s="14">
        <v>9</v>
      </c>
      <c r="AA1146" s="2" t="s">
        <v>5296</v>
      </c>
      <c r="AB1146" s="2">
        <v>2</v>
      </c>
      <c r="AC1146" s="14">
        <v>1</v>
      </c>
      <c r="AD1146" s="14">
        <v>1</v>
      </c>
      <c r="AE1146" s="2" t="s">
        <v>5302</v>
      </c>
      <c r="AF1146" s="2" t="s">
        <v>5295</v>
      </c>
      <c r="AG1146" s="2">
        <v>2</v>
      </c>
      <c r="AH1146" s="23">
        <f t="shared" si="68"/>
        <v>1885.6399999999999</v>
      </c>
      <c r="AI1146" s="2" t="str">
        <f t="shared" si="69"/>
        <v>Adulto</v>
      </c>
      <c r="AJ1146" s="23">
        <f t="shared" si="70"/>
        <v>988.2798855027637</v>
      </c>
      <c r="AK1146" s="17">
        <f t="shared" si="71"/>
        <v>897.36011449723617</v>
      </c>
    </row>
    <row r="1147" spans="1:37" x14ac:dyDescent="0.25">
      <c r="A1147" s="4" t="s">
        <v>2186</v>
      </c>
      <c r="B1147" s="2" t="s">
        <v>2537</v>
      </c>
      <c r="C1147" s="2" t="s">
        <v>2548</v>
      </c>
      <c r="D1147" s="2" t="s">
        <v>2551</v>
      </c>
      <c r="E1147" s="13">
        <v>39889</v>
      </c>
      <c r="F1147" s="14">
        <v>31</v>
      </c>
      <c r="G1147" s="2" t="s">
        <v>2553</v>
      </c>
      <c r="H1147" s="2" t="s">
        <v>2559</v>
      </c>
      <c r="I1147" s="2" t="s">
        <v>2564</v>
      </c>
      <c r="J1147" s="15" t="s">
        <v>4720</v>
      </c>
      <c r="K1147" s="13">
        <v>45463</v>
      </c>
      <c r="L1147" s="2" t="s">
        <v>5068</v>
      </c>
      <c r="M1147" s="2" t="s">
        <v>5074</v>
      </c>
      <c r="N1147" s="15" t="s">
        <v>5145</v>
      </c>
      <c r="O1147" s="2" t="s">
        <v>5277</v>
      </c>
      <c r="P1147" s="2" t="s">
        <v>5280</v>
      </c>
      <c r="Q1147" s="2" t="s">
        <v>5286</v>
      </c>
      <c r="R1147" s="15">
        <v>124.26</v>
      </c>
      <c r="S1147" s="2" t="s">
        <v>5288</v>
      </c>
      <c r="T1147" s="2" t="s">
        <v>5292</v>
      </c>
      <c r="U1147" s="16">
        <v>0.49202632662306461</v>
      </c>
      <c r="V1147" s="15">
        <v>429.54</v>
      </c>
      <c r="W1147" s="2" t="s">
        <v>5295</v>
      </c>
      <c r="X1147" s="2" t="s">
        <v>5294</v>
      </c>
      <c r="Y1147" s="14">
        <v>69</v>
      </c>
      <c r="Z1147" s="14">
        <v>2</v>
      </c>
      <c r="AA1147" s="2" t="s">
        <v>5296</v>
      </c>
      <c r="AB1147" s="2">
        <v>1</v>
      </c>
      <c r="AC1147" s="14">
        <v>8</v>
      </c>
      <c r="AD1147" s="14">
        <v>7</v>
      </c>
      <c r="AE1147" s="2" t="s">
        <v>5299</v>
      </c>
      <c r="AF1147" s="2" t="s">
        <v>5295</v>
      </c>
      <c r="AG1147" s="2">
        <v>5</v>
      </c>
      <c r="AH1147" s="23">
        <f t="shared" si="68"/>
        <v>553.80000000000007</v>
      </c>
      <c r="AI1147" s="2" t="str">
        <f t="shared" si="69"/>
        <v>Adulto</v>
      </c>
      <c r="AJ1147" s="23">
        <f t="shared" si="70"/>
        <v>272.4841796838532</v>
      </c>
      <c r="AK1147" s="17">
        <f t="shared" si="71"/>
        <v>281.31582031614687</v>
      </c>
    </row>
    <row r="1148" spans="1:37" x14ac:dyDescent="0.25">
      <c r="A1148" s="3" t="s">
        <v>2187</v>
      </c>
      <c r="B1148" s="1" t="s">
        <v>2536</v>
      </c>
      <c r="C1148" s="1" t="s">
        <v>2543</v>
      </c>
      <c r="D1148" s="1" t="s">
        <v>2551</v>
      </c>
      <c r="E1148" s="9">
        <v>30478</v>
      </c>
      <c r="F1148" s="10">
        <v>27</v>
      </c>
      <c r="G1148" s="1" t="s">
        <v>2554</v>
      </c>
      <c r="H1148" s="1" t="s">
        <v>2559</v>
      </c>
      <c r="I1148" s="1" t="s">
        <v>2563</v>
      </c>
      <c r="J1148" s="11" t="s">
        <v>4721</v>
      </c>
      <c r="K1148" s="9">
        <v>44992</v>
      </c>
      <c r="L1148" s="1" t="s">
        <v>5067</v>
      </c>
      <c r="M1148" s="1" t="s">
        <v>5070</v>
      </c>
      <c r="N1148" s="11" t="s">
        <v>5087</v>
      </c>
      <c r="O1148" s="1" t="s">
        <v>5278</v>
      </c>
      <c r="P1148" s="1" t="s">
        <v>5283</v>
      </c>
      <c r="Q1148" s="1" t="s">
        <v>5285</v>
      </c>
      <c r="R1148" s="11">
        <v>1831.01</v>
      </c>
      <c r="S1148" s="1" t="s">
        <v>5290</v>
      </c>
      <c r="T1148" s="1" t="s">
        <v>5292</v>
      </c>
      <c r="U1148" s="12">
        <v>0.75752877502710292</v>
      </c>
      <c r="V1148" s="11">
        <v>269.02</v>
      </c>
      <c r="W1148" s="1" t="s">
        <v>5294</v>
      </c>
      <c r="X1148" s="1" t="s">
        <v>5294</v>
      </c>
      <c r="Y1148" s="10">
        <v>281</v>
      </c>
      <c r="Z1148" s="10">
        <v>8</v>
      </c>
      <c r="AA1148" s="1" t="s">
        <v>5298</v>
      </c>
      <c r="AB1148" s="1">
        <v>4</v>
      </c>
      <c r="AC1148" s="10">
        <v>7</v>
      </c>
      <c r="AD1148" s="10">
        <v>2</v>
      </c>
      <c r="AE1148" s="1" t="s">
        <v>5301</v>
      </c>
      <c r="AF1148" s="1" t="s">
        <v>5294</v>
      </c>
      <c r="AG1148" s="1">
        <v>3</v>
      </c>
      <c r="AH1148" s="17">
        <f t="shared" si="68"/>
        <v>2100.0299999999997</v>
      </c>
      <c r="AI1148" s="1" t="str">
        <f t="shared" si="69"/>
        <v>Adulto</v>
      </c>
      <c r="AJ1148" s="17">
        <f t="shared" si="70"/>
        <v>1590.8331534201668</v>
      </c>
      <c r="AK1148" s="17">
        <f t="shared" si="71"/>
        <v>509.19684657983294</v>
      </c>
    </row>
    <row r="1149" spans="1:37" x14ac:dyDescent="0.25">
      <c r="A1149" s="4" t="s">
        <v>2188</v>
      </c>
      <c r="B1149" s="2" t="s">
        <v>2533</v>
      </c>
      <c r="C1149" s="2" t="s">
        <v>2546</v>
      </c>
      <c r="D1149" s="2" t="s">
        <v>2552</v>
      </c>
      <c r="E1149" s="13">
        <v>32683</v>
      </c>
      <c r="F1149" s="14">
        <v>58</v>
      </c>
      <c r="G1149" s="2" t="s">
        <v>2557</v>
      </c>
      <c r="H1149" s="2" t="s">
        <v>2559</v>
      </c>
      <c r="I1149" s="2" t="s">
        <v>2565</v>
      </c>
      <c r="J1149" s="15" t="s">
        <v>4722</v>
      </c>
      <c r="K1149" s="13">
        <v>45082</v>
      </c>
      <c r="L1149" s="2" t="s">
        <v>5067</v>
      </c>
      <c r="M1149" s="2" t="s">
        <v>5074</v>
      </c>
      <c r="N1149" s="15" t="s">
        <v>5192</v>
      </c>
      <c r="O1149" s="2" t="s">
        <v>5274</v>
      </c>
      <c r="P1149" s="2" t="s">
        <v>5281</v>
      </c>
      <c r="Q1149" s="2" t="s">
        <v>5285</v>
      </c>
      <c r="R1149" s="15">
        <v>2156.67</v>
      </c>
      <c r="S1149" s="2" t="s">
        <v>5289</v>
      </c>
      <c r="T1149" s="2" t="s">
        <v>5293</v>
      </c>
      <c r="U1149" s="16">
        <v>0.5412024440151062</v>
      </c>
      <c r="V1149" s="15">
        <v>22.88</v>
      </c>
      <c r="W1149" s="2" t="s">
        <v>5294</v>
      </c>
      <c r="X1149" s="2" t="s">
        <v>5295</v>
      </c>
      <c r="Y1149" s="14">
        <v>57</v>
      </c>
      <c r="Z1149" s="14">
        <v>9</v>
      </c>
      <c r="AA1149" s="2" t="s">
        <v>5297</v>
      </c>
      <c r="AB1149" s="2">
        <v>2</v>
      </c>
      <c r="AC1149" s="14">
        <v>0</v>
      </c>
      <c r="AD1149" s="14">
        <v>5</v>
      </c>
      <c r="AE1149" s="2" t="s">
        <v>5302</v>
      </c>
      <c r="AF1149" s="2" t="s">
        <v>5295</v>
      </c>
      <c r="AG1149" s="2">
        <v>4</v>
      </c>
      <c r="AH1149" s="23">
        <f t="shared" si="68"/>
        <v>2179.5500000000002</v>
      </c>
      <c r="AI1149" s="2" t="str">
        <f t="shared" si="69"/>
        <v>Adulto</v>
      </c>
      <c r="AJ1149" s="23">
        <f t="shared" si="70"/>
        <v>1179.5777868531247</v>
      </c>
      <c r="AK1149" s="17">
        <f t="shared" si="71"/>
        <v>999.97221314687545</v>
      </c>
    </row>
    <row r="1150" spans="1:37" x14ac:dyDescent="0.25">
      <c r="A1150" s="3" t="s">
        <v>2189</v>
      </c>
      <c r="B1150" s="1" t="s">
        <v>2539</v>
      </c>
      <c r="C1150" s="1" t="s">
        <v>2543</v>
      </c>
      <c r="D1150" s="1" t="s">
        <v>2551</v>
      </c>
      <c r="E1150" s="9">
        <v>40186</v>
      </c>
      <c r="F1150" s="10">
        <v>25</v>
      </c>
      <c r="G1150" s="1" t="s">
        <v>2555</v>
      </c>
      <c r="H1150" s="1" t="s">
        <v>2559</v>
      </c>
      <c r="I1150" s="1" t="s">
        <v>2564</v>
      </c>
      <c r="J1150" s="11" t="s">
        <v>4723</v>
      </c>
      <c r="K1150" s="9">
        <v>45019</v>
      </c>
      <c r="L1150" s="1" t="s">
        <v>5069</v>
      </c>
      <c r="M1150" s="1" t="s">
        <v>5070</v>
      </c>
      <c r="N1150" s="11" t="s">
        <v>5104</v>
      </c>
      <c r="O1150" s="1" t="s">
        <v>5274</v>
      </c>
      <c r="P1150" s="1" t="s">
        <v>5280</v>
      </c>
      <c r="Q1150" s="1" t="s">
        <v>5284</v>
      </c>
      <c r="R1150" s="11">
        <v>2645.36</v>
      </c>
      <c r="S1150" s="1" t="s">
        <v>5288</v>
      </c>
      <c r="T1150" s="1" t="s">
        <v>5288</v>
      </c>
      <c r="U1150" s="12">
        <v>0.51761429075794152</v>
      </c>
      <c r="V1150" s="11">
        <v>440.88</v>
      </c>
      <c r="W1150" s="1" t="s">
        <v>5294</v>
      </c>
      <c r="X1150" s="1" t="s">
        <v>5295</v>
      </c>
      <c r="Y1150" s="10">
        <v>178</v>
      </c>
      <c r="Z1150" s="10">
        <v>14</v>
      </c>
      <c r="AA1150" s="1" t="s">
        <v>5296</v>
      </c>
      <c r="AB1150" s="1">
        <v>4</v>
      </c>
      <c r="AC1150" s="10">
        <v>0</v>
      </c>
      <c r="AD1150" s="10">
        <v>10</v>
      </c>
      <c r="AE1150" s="1" t="s">
        <v>5303</v>
      </c>
      <c r="AF1150" s="1" t="s">
        <v>5295</v>
      </c>
      <c r="AG1150" s="1">
        <v>5</v>
      </c>
      <c r="AH1150" s="17">
        <f t="shared" si="68"/>
        <v>3086.2400000000002</v>
      </c>
      <c r="AI1150" s="1" t="str">
        <f t="shared" si="69"/>
        <v>Adulto</v>
      </c>
      <c r="AJ1150" s="17">
        <f t="shared" si="70"/>
        <v>1597.4819287087896</v>
      </c>
      <c r="AK1150" s="17">
        <f t="shared" si="71"/>
        <v>1488.7580712912106</v>
      </c>
    </row>
    <row r="1151" spans="1:37" x14ac:dyDescent="0.25">
      <c r="A1151" s="4" t="s">
        <v>2196</v>
      </c>
      <c r="B1151" s="2" t="s">
        <v>2535</v>
      </c>
      <c r="C1151" s="2" t="s">
        <v>2550</v>
      </c>
      <c r="D1151" s="2" t="s">
        <v>2551</v>
      </c>
      <c r="E1151" s="13">
        <v>29007</v>
      </c>
      <c r="F1151" s="14">
        <v>15</v>
      </c>
      <c r="G1151" s="2" t="s">
        <v>2557</v>
      </c>
      <c r="H1151" s="2" t="s">
        <v>2559</v>
      </c>
      <c r="I1151" s="2" t="s">
        <v>2564</v>
      </c>
      <c r="J1151" s="15" t="s">
        <v>4730</v>
      </c>
      <c r="K1151" s="13">
        <v>45473</v>
      </c>
      <c r="L1151" s="2" t="s">
        <v>5067</v>
      </c>
      <c r="M1151" s="2" t="s">
        <v>5071</v>
      </c>
      <c r="N1151" s="15" t="s">
        <v>5271</v>
      </c>
      <c r="O1151" s="2" t="s">
        <v>5276</v>
      </c>
      <c r="P1151" s="2" t="s">
        <v>5282</v>
      </c>
      <c r="Q1151" s="2" t="s">
        <v>5285</v>
      </c>
      <c r="R1151" s="15">
        <v>554.27</v>
      </c>
      <c r="S1151" s="2" t="s">
        <v>5289</v>
      </c>
      <c r="T1151" s="2" t="s">
        <v>5288</v>
      </c>
      <c r="U1151" s="16">
        <v>0.121673301617756</v>
      </c>
      <c r="V1151" s="15">
        <v>31.61</v>
      </c>
      <c r="W1151" s="2" t="s">
        <v>5295</v>
      </c>
      <c r="X1151" s="2" t="s">
        <v>5295</v>
      </c>
      <c r="Y1151" s="14">
        <v>210</v>
      </c>
      <c r="Z1151" s="14">
        <v>12</v>
      </c>
      <c r="AA1151" s="2" t="s">
        <v>5298</v>
      </c>
      <c r="AB1151" s="2">
        <v>1</v>
      </c>
      <c r="AC1151" s="14">
        <v>8</v>
      </c>
      <c r="AD1151" s="14">
        <v>6</v>
      </c>
      <c r="AE1151" s="2" t="s">
        <v>5299</v>
      </c>
      <c r="AF1151" s="2" t="s">
        <v>5295</v>
      </c>
      <c r="AG1151" s="2">
        <v>4</v>
      </c>
      <c r="AH1151" s="23">
        <f t="shared" si="68"/>
        <v>585.88</v>
      </c>
      <c r="AI1151" s="2" t="str">
        <f t="shared" si="69"/>
        <v>Adulto</v>
      </c>
      <c r="AJ1151" s="23">
        <f t="shared" si="70"/>
        <v>71.285953951810882</v>
      </c>
      <c r="AK1151" s="17">
        <f t="shared" si="71"/>
        <v>514.59404604818906</v>
      </c>
    </row>
    <row r="1152" spans="1:37" x14ac:dyDescent="0.25">
      <c r="A1152" s="3" t="s">
        <v>2199</v>
      </c>
      <c r="B1152" s="1" t="s">
        <v>2535</v>
      </c>
      <c r="C1152" s="1" t="s">
        <v>2543</v>
      </c>
      <c r="D1152" s="1" t="s">
        <v>2552</v>
      </c>
      <c r="E1152" s="9">
        <v>41019</v>
      </c>
      <c r="F1152" s="10">
        <v>15</v>
      </c>
      <c r="G1152" s="1" t="s">
        <v>2555</v>
      </c>
      <c r="H1152" s="1" t="s">
        <v>2560</v>
      </c>
      <c r="I1152" s="1" t="s">
        <v>2565</v>
      </c>
      <c r="J1152" s="11" t="s">
        <v>4733</v>
      </c>
      <c r="K1152" s="9">
        <v>45339</v>
      </c>
      <c r="L1152" s="1" t="s">
        <v>5067</v>
      </c>
      <c r="M1152" s="1" t="s">
        <v>5072</v>
      </c>
      <c r="N1152" s="11" t="s">
        <v>5258</v>
      </c>
      <c r="O1152" s="1" t="s">
        <v>5278</v>
      </c>
      <c r="P1152" s="1" t="s">
        <v>5281</v>
      </c>
      <c r="Q1152" s="1" t="s">
        <v>5286</v>
      </c>
      <c r="R1152" s="11">
        <v>2831.78</v>
      </c>
      <c r="S1152" s="1" t="s">
        <v>5289</v>
      </c>
      <c r="T1152" s="1" t="s">
        <v>5288</v>
      </c>
      <c r="U1152" s="12">
        <v>0.58633762331462136</v>
      </c>
      <c r="V1152" s="11">
        <v>479.18</v>
      </c>
      <c r="W1152" s="1" t="s">
        <v>5295</v>
      </c>
      <c r="X1152" s="1" t="s">
        <v>5295</v>
      </c>
      <c r="Y1152" s="10">
        <v>32</v>
      </c>
      <c r="Z1152" s="10">
        <v>12</v>
      </c>
      <c r="AA1152" s="1" t="s">
        <v>5296</v>
      </c>
      <c r="AB1152" s="1">
        <v>1</v>
      </c>
      <c r="AC1152" s="10">
        <v>1</v>
      </c>
      <c r="AD1152" s="10">
        <v>9</v>
      </c>
      <c r="AE1152" s="1" t="s">
        <v>5299</v>
      </c>
      <c r="AF1152" s="1" t="s">
        <v>5294</v>
      </c>
      <c r="AG1152" s="1">
        <v>2</v>
      </c>
      <c r="AH1152" s="17">
        <f t="shared" si="68"/>
        <v>3310.96</v>
      </c>
      <c r="AI1152" s="1" t="str">
        <f t="shared" si="69"/>
        <v>Adulto</v>
      </c>
      <c r="AJ1152" s="17">
        <f t="shared" si="70"/>
        <v>1941.3404172897788</v>
      </c>
      <c r="AK1152" s="17">
        <f t="shared" si="71"/>
        <v>1369.6195827102213</v>
      </c>
    </row>
    <row r="1153" spans="1:37" x14ac:dyDescent="0.25">
      <c r="A1153" s="4" t="s">
        <v>2200</v>
      </c>
      <c r="B1153" s="2" t="s">
        <v>2539</v>
      </c>
      <c r="C1153" s="2" t="s">
        <v>2550</v>
      </c>
      <c r="D1153" s="2" t="s">
        <v>2552</v>
      </c>
      <c r="E1153" s="13">
        <v>31581</v>
      </c>
      <c r="F1153" s="14">
        <v>37</v>
      </c>
      <c r="G1153" s="2" t="s">
        <v>2554</v>
      </c>
      <c r="H1153" s="2" t="s">
        <v>2560</v>
      </c>
      <c r="I1153" s="2" t="s">
        <v>2563</v>
      </c>
      <c r="J1153" s="15" t="s">
        <v>4734</v>
      </c>
      <c r="K1153" s="13">
        <v>45009</v>
      </c>
      <c r="L1153" s="2" t="s">
        <v>5067</v>
      </c>
      <c r="M1153" s="2" t="s">
        <v>5074</v>
      </c>
      <c r="N1153" s="15" t="s">
        <v>5135</v>
      </c>
      <c r="O1153" s="2" t="s">
        <v>5274</v>
      </c>
      <c r="P1153" s="2" t="s">
        <v>5283</v>
      </c>
      <c r="Q1153" s="2" t="s">
        <v>5285</v>
      </c>
      <c r="R1153" s="15">
        <v>2034.62</v>
      </c>
      <c r="S1153" s="2" t="s">
        <v>5290</v>
      </c>
      <c r="T1153" s="2" t="s">
        <v>5293</v>
      </c>
      <c r="U1153" s="16">
        <v>0.18961916119791661</v>
      </c>
      <c r="V1153" s="15">
        <v>210.91</v>
      </c>
      <c r="W1153" s="2" t="s">
        <v>5295</v>
      </c>
      <c r="X1153" s="2" t="s">
        <v>5295</v>
      </c>
      <c r="Y1153" s="14">
        <v>108</v>
      </c>
      <c r="Z1153" s="14">
        <v>6</v>
      </c>
      <c r="AA1153" s="2" t="s">
        <v>5297</v>
      </c>
      <c r="AB1153" s="2">
        <v>2</v>
      </c>
      <c r="AC1153" s="14">
        <v>6</v>
      </c>
      <c r="AD1153" s="14">
        <v>3</v>
      </c>
      <c r="AE1153" s="2" t="s">
        <v>5299</v>
      </c>
      <c r="AF1153" s="2" t="s">
        <v>5294</v>
      </c>
      <c r="AG1153" s="2">
        <v>4</v>
      </c>
      <c r="AH1153" s="23">
        <f t="shared" si="68"/>
        <v>2245.5299999999997</v>
      </c>
      <c r="AI1153" s="2" t="str">
        <f t="shared" si="69"/>
        <v>Adulto</v>
      </c>
      <c r="AJ1153" s="23">
        <f t="shared" si="70"/>
        <v>425.79551504475762</v>
      </c>
      <c r="AK1153" s="17">
        <f t="shared" si="71"/>
        <v>1819.7344849552421</v>
      </c>
    </row>
    <row r="1154" spans="1:37" x14ac:dyDescent="0.25">
      <c r="A1154" s="4" t="s">
        <v>2202</v>
      </c>
      <c r="B1154" s="2" t="s">
        <v>2541</v>
      </c>
      <c r="C1154" s="2" t="s">
        <v>2546</v>
      </c>
      <c r="D1154" s="2" t="s">
        <v>2552</v>
      </c>
      <c r="E1154" s="13">
        <v>22475</v>
      </c>
      <c r="F1154" s="14">
        <v>39</v>
      </c>
      <c r="G1154" s="2" t="s">
        <v>2555</v>
      </c>
      <c r="H1154" s="2" t="s">
        <v>2559</v>
      </c>
      <c r="I1154" s="2" t="s">
        <v>2565</v>
      </c>
      <c r="J1154" s="15" t="s">
        <v>4736</v>
      </c>
      <c r="K1154" s="13">
        <v>45138</v>
      </c>
      <c r="L1154" s="2" t="s">
        <v>5069</v>
      </c>
      <c r="M1154" s="2" t="s">
        <v>5074</v>
      </c>
      <c r="N1154" s="15" t="s">
        <v>5227</v>
      </c>
      <c r="O1154" s="2" t="s">
        <v>5277</v>
      </c>
      <c r="P1154" s="2" t="s">
        <v>5282</v>
      </c>
      <c r="Q1154" s="2" t="s">
        <v>5287</v>
      </c>
      <c r="R1154" s="15">
        <v>1026.9100000000001</v>
      </c>
      <c r="S1154" s="2" t="s">
        <v>5288</v>
      </c>
      <c r="T1154" s="2" t="s">
        <v>5293</v>
      </c>
      <c r="U1154" s="16">
        <v>0.70254594618612476</v>
      </c>
      <c r="V1154" s="15">
        <v>14.68</v>
      </c>
      <c r="W1154" s="2" t="s">
        <v>5295</v>
      </c>
      <c r="X1154" s="2" t="s">
        <v>5294</v>
      </c>
      <c r="Y1154" s="14">
        <v>95</v>
      </c>
      <c r="Z1154" s="14">
        <v>5</v>
      </c>
      <c r="AA1154" s="2" t="s">
        <v>5296</v>
      </c>
      <c r="AB1154" s="2">
        <v>3</v>
      </c>
      <c r="AC1154" s="14">
        <v>0</v>
      </c>
      <c r="AD1154" s="14">
        <v>5</v>
      </c>
      <c r="AE1154" s="2" t="s">
        <v>5302</v>
      </c>
      <c r="AF1154" s="2" t="s">
        <v>5294</v>
      </c>
      <c r="AG1154" s="2">
        <v>1</v>
      </c>
      <c r="AH1154" s="23">
        <f t="shared" ref="AH1154:AH1217" si="72">R1154+V1154</f>
        <v>1041.5900000000001</v>
      </c>
      <c r="AI1154" s="2" t="str">
        <f t="shared" ref="AI1154:AI1217" si="73">IF(F1154&lt;15,"Niño",IF(F1154&lt;65,"Adulto","Adulto Mayor"))</f>
        <v>Adulto</v>
      </c>
      <c r="AJ1154" s="23">
        <f t="shared" ref="AJ1154:AJ1217" si="74">AH1154*U1154</f>
        <v>731.76483208800585</v>
      </c>
      <c r="AK1154" s="17">
        <f t="shared" si="71"/>
        <v>309.8251679119943</v>
      </c>
    </row>
    <row r="1155" spans="1:37" x14ac:dyDescent="0.25">
      <c r="A1155" s="3" t="s">
        <v>2205</v>
      </c>
      <c r="B1155" s="1" t="s">
        <v>2542</v>
      </c>
      <c r="C1155" s="1" t="s">
        <v>2550</v>
      </c>
      <c r="D1155" s="1" t="s">
        <v>2551</v>
      </c>
      <c r="E1155" s="9">
        <v>28023</v>
      </c>
      <c r="F1155" s="10">
        <v>57</v>
      </c>
      <c r="G1155" s="1" t="s">
        <v>2557</v>
      </c>
      <c r="H1155" s="1" t="s">
        <v>2558</v>
      </c>
      <c r="I1155" s="1" t="s">
        <v>2565</v>
      </c>
      <c r="J1155" s="11" t="s">
        <v>4739</v>
      </c>
      <c r="K1155" s="9">
        <v>45040</v>
      </c>
      <c r="L1155" s="1" t="s">
        <v>5067</v>
      </c>
      <c r="M1155" s="1" t="s">
        <v>2563</v>
      </c>
      <c r="N1155" s="11" t="s">
        <v>5097</v>
      </c>
      <c r="O1155" s="1" t="s">
        <v>5278</v>
      </c>
      <c r="P1155" s="1" t="s">
        <v>5281</v>
      </c>
      <c r="Q1155" s="1" t="s">
        <v>5285</v>
      </c>
      <c r="R1155" s="11">
        <v>2672.57</v>
      </c>
      <c r="S1155" s="1" t="s">
        <v>5290</v>
      </c>
      <c r="T1155" s="1" t="s">
        <v>5291</v>
      </c>
      <c r="U1155" s="12">
        <v>0.92884535970023685</v>
      </c>
      <c r="V1155" s="11">
        <v>562.61</v>
      </c>
      <c r="W1155" s="1" t="s">
        <v>5295</v>
      </c>
      <c r="X1155" s="1" t="s">
        <v>5295</v>
      </c>
      <c r="Y1155" s="10">
        <v>24</v>
      </c>
      <c r="Z1155" s="10">
        <v>14</v>
      </c>
      <c r="AA1155" s="1" t="s">
        <v>5298</v>
      </c>
      <c r="AB1155" s="1">
        <v>4</v>
      </c>
      <c r="AC1155" s="10">
        <v>7</v>
      </c>
      <c r="AD1155" s="10">
        <v>1</v>
      </c>
      <c r="AE1155" s="1" t="s">
        <v>5301</v>
      </c>
      <c r="AF1155" s="1" t="s">
        <v>5294</v>
      </c>
      <c r="AG1155" s="1">
        <v>0</v>
      </c>
      <c r="AH1155" s="17">
        <f t="shared" si="72"/>
        <v>3235.1800000000003</v>
      </c>
      <c r="AI1155" s="1" t="str">
        <f t="shared" si="73"/>
        <v>Adulto</v>
      </c>
      <c r="AJ1155" s="17">
        <f t="shared" si="74"/>
        <v>3004.9819307950124</v>
      </c>
      <c r="AK1155" s="17">
        <f t="shared" ref="AK1155:AK1218" si="75">AH1155-AJ1155</f>
        <v>230.19806920498786</v>
      </c>
    </row>
    <row r="1156" spans="1:37" x14ac:dyDescent="0.25">
      <c r="A1156" s="4" t="s">
        <v>2208</v>
      </c>
      <c r="B1156" s="2" t="s">
        <v>2535</v>
      </c>
      <c r="C1156" s="2" t="s">
        <v>2549</v>
      </c>
      <c r="D1156" s="2" t="s">
        <v>2551</v>
      </c>
      <c r="E1156" s="13">
        <v>38964</v>
      </c>
      <c r="F1156" s="14">
        <v>19</v>
      </c>
      <c r="G1156" s="2" t="s">
        <v>2557</v>
      </c>
      <c r="H1156" s="2" t="s">
        <v>2562</v>
      </c>
      <c r="I1156" s="2" t="s">
        <v>2563</v>
      </c>
      <c r="J1156" s="15" t="s">
        <v>4742</v>
      </c>
      <c r="K1156" s="13">
        <v>45471</v>
      </c>
      <c r="L1156" s="2" t="s">
        <v>5069</v>
      </c>
      <c r="M1156" s="2" t="s">
        <v>5074</v>
      </c>
      <c r="N1156" s="15" t="s">
        <v>5156</v>
      </c>
      <c r="O1156" s="2" t="s">
        <v>5278</v>
      </c>
      <c r="P1156" s="2" t="s">
        <v>5279</v>
      </c>
      <c r="Q1156" s="2" t="s">
        <v>5285</v>
      </c>
      <c r="R1156" s="15">
        <v>221.99</v>
      </c>
      <c r="S1156" s="2" t="s">
        <v>5289</v>
      </c>
      <c r="T1156" s="2" t="s">
        <v>5293</v>
      </c>
      <c r="U1156" s="16">
        <v>0.59757580140181477</v>
      </c>
      <c r="V1156" s="15">
        <v>380.08</v>
      </c>
      <c r="W1156" s="2" t="s">
        <v>5295</v>
      </c>
      <c r="X1156" s="2" t="s">
        <v>5294</v>
      </c>
      <c r="Y1156" s="14">
        <v>25</v>
      </c>
      <c r="Z1156" s="14">
        <v>11</v>
      </c>
      <c r="AA1156" s="2" t="s">
        <v>5297</v>
      </c>
      <c r="AB1156" s="2">
        <v>1</v>
      </c>
      <c r="AC1156" s="14">
        <v>5</v>
      </c>
      <c r="AD1156" s="14">
        <v>6</v>
      </c>
      <c r="AE1156" s="2" t="s">
        <v>5300</v>
      </c>
      <c r="AF1156" s="2" t="s">
        <v>5294</v>
      </c>
      <c r="AG1156" s="2">
        <v>0</v>
      </c>
      <c r="AH1156" s="23">
        <f t="shared" si="72"/>
        <v>602.06999999999994</v>
      </c>
      <c r="AI1156" s="2" t="str">
        <f t="shared" si="73"/>
        <v>Adulto</v>
      </c>
      <c r="AJ1156" s="23">
        <f t="shared" si="74"/>
        <v>359.7824627499906</v>
      </c>
      <c r="AK1156" s="17">
        <f t="shared" si="75"/>
        <v>242.28753725000934</v>
      </c>
    </row>
    <row r="1157" spans="1:37" x14ac:dyDescent="0.25">
      <c r="A1157" s="3" t="s">
        <v>2209</v>
      </c>
      <c r="B1157" s="1" t="s">
        <v>2541</v>
      </c>
      <c r="C1157" s="1" t="s">
        <v>2544</v>
      </c>
      <c r="D1157" s="1" t="s">
        <v>2552</v>
      </c>
      <c r="E1157" s="9">
        <v>18361</v>
      </c>
      <c r="F1157" s="10">
        <v>63</v>
      </c>
      <c r="G1157" s="1" t="s">
        <v>2553</v>
      </c>
      <c r="H1157" s="1" t="s">
        <v>2558</v>
      </c>
      <c r="I1157" s="1" t="s">
        <v>2564</v>
      </c>
      <c r="J1157" s="11" t="s">
        <v>4743</v>
      </c>
      <c r="K1157" s="9">
        <v>45108</v>
      </c>
      <c r="L1157" s="1" t="s">
        <v>5067</v>
      </c>
      <c r="M1157" s="1" t="s">
        <v>5073</v>
      </c>
      <c r="N1157" s="11" t="s">
        <v>5082</v>
      </c>
      <c r="O1157" s="1" t="s">
        <v>5276</v>
      </c>
      <c r="P1157" s="1" t="s">
        <v>5282</v>
      </c>
      <c r="Q1157" s="1" t="s">
        <v>5286</v>
      </c>
      <c r="R1157" s="11">
        <v>564.04</v>
      </c>
      <c r="S1157" s="1" t="s">
        <v>5290</v>
      </c>
      <c r="T1157" s="1" t="s">
        <v>5288</v>
      </c>
      <c r="U1157" s="12">
        <v>0.66580442269766771</v>
      </c>
      <c r="V1157" s="11">
        <v>365.86</v>
      </c>
      <c r="W1157" s="1" t="s">
        <v>5295</v>
      </c>
      <c r="X1157" s="1" t="s">
        <v>5295</v>
      </c>
      <c r="Y1157" s="10">
        <v>296</v>
      </c>
      <c r="Z1157" s="10">
        <v>13</v>
      </c>
      <c r="AA1157" s="1" t="s">
        <v>5296</v>
      </c>
      <c r="AB1157" s="1">
        <v>3</v>
      </c>
      <c r="AC1157" s="10">
        <v>7</v>
      </c>
      <c r="AD1157" s="10">
        <v>4</v>
      </c>
      <c r="AE1157" s="1" t="s">
        <v>5299</v>
      </c>
      <c r="AF1157" s="1" t="s">
        <v>5295</v>
      </c>
      <c r="AG1157" s="1">
        <v>2</v>
      </c>
      <c r="AH1157" s="17">
        <f t="shared" si="72"/>
        <v>929.9</v>
      </c>
      <c r="AI1157" s="1" t="str">
        <f t="shared" si="73"/>
        <v>Adulto</v>
      </c>
      <c r="AJ1157" s="17">
        <f t="shared" si="74"/>
        <v>619.13153266656116</v>
      </c>
      <c r="AK1157" s="17">
        <f t="shared" si="75"/>
        <v>310.76846733343882</v>
      </c>
    </row>
    <row r="1158" spans="1:37" x14ac:dyDescent="0.25">
      <c r="A1158" s="4" t="s">
        <v>2210</v>
      </c>
      <c r="B1158" s="2" t="s">
        <v>2539</v>
      </c>
      <c r="C1158" s="2" t="s">
        <v>2548</v>
      </c>
      <c r="D1158" s="2" t="s">
        <v>2552</v>
      </c>
      <c r="E1158" s="13">
        <v>34679</v>
      </c>
      <c r="F1158" s="14">
        <v>31</v>
      </c>
      <c r="G1158" s="2" t="s">
        <v>2556</v>
      </c>
      <c r="H1158" s="2" t="s">
        <v>2561</v>
      </c>
      <c r="I1158" s="2" t="s">
        <v>2563</v>
      </c>
      <c r="J1158" s="15" t="s">
        <v>4744</v>
      </c>
      <c r="K1158" s="13">
        <v>45344</v>
      </c>
      <c r="L1158" s="2" t="s">
        <v>5067</v>
      </c>
      <c r="M1158" s="2" t="s">
        <v>5072</v>
      </c>
      <c r="N1158" s="15" t="s">
        <v>5207</v>
      </c>
      <c r="O1158" s="2" t="s">
        <v>5278</v>
      </c>
      <c r="P1158" s="2" t="s">
        <v>5280</v>
      </c>
      <c r="Q1158" s="2" t="s">
        <v>5287</v>
      </c>
      <c r="R1158" s="15">
        <v>1035.8</v>
      </c>
      <c r="S1158" s="2" t="s">
        <v>5289</v>
      </c>
      <c r="T1158" s="2" t="s">
        <v>5288</v>
      </c>
      <c r="U1158" s="16">
        <v>0.90024150973112793</v>
      </c>
      <c r="V1158" s="15">
        <v>335.9</v>
      </c>
      <c r="W1158" s="2" t="s">
        <v>5295</v>
      </c>
      <c r="X1158" s="2" t="s">
        <v>5294</v>
      </c>
      <c r="Y1158" s="14">
        <v>43</v>
      </c>
      <c r="Z1158" s="14">
        <v>13</v>
      </c>
      <c r="AA1158" s="2" t="s">
        <v>5296</v>
      </c>
      <c r="AB1158" s="2">
        <v>2</v>
      </c>
      <c r="AC1158" s="14">
        <v>4</v>
      </c>
      <c r="AD1158" s="14">
        <v>7</v>
      </c>
      <c r="AE1158" s="2" t="s">
        <v>5299</v>
      </c>
      <c r="AF1158" s="2" t="s">
        <v>5295</v>
      </c>
      <c r="AG1158" s="2">
        <v>3</v>
      </c>
      <c r="AH1158" s="23">
        <f t="shared" si="72"/>
        <v>1371.6999999999998</v>
      </c>
      <c r="AI1158" s="2" t="str">
        <f t="shared" si="73"/>
        <v>Adulto</v>
      </c>
      <c r="AJ1158" s="23">
        <f t="shared" si="74"/>
        <v>1234.8612788981879</v>
      </c>
      <c r="AK1158" s="17">
        <f t="shared" si="75"/>
        <v>136.83872110181187</v>
      </c>
    </row>
    <row r="1159" spans="1:37" x14ac:dyDescent="0.25">
      <c r="A1159" s="4" t="s">
        <v>2216</v>
      </c>
      <c r="B1159" s="2" t="s">
        <v>2534</v>
      </c>
      <c r="C1159" s="2" t="s">
        <v>2544</v>
      </c>
      <c r="D1159" s="2" t="s">
        <v>2551</v>
      </c>
      <c r="E1159" s="13">
        <v>34761</v>
      </c>
      <c r="F1159" s="14">
        <v>62</v>
      </c>
      <c r="G1159" s="2" t="s">
        <v>2557</v>
      </c>
      <c r="H1159" s="2" t="s">
        <v>2560</v>
      </c>
      <c r="I1159" s="2" t="s">
        <v>2564</v>
      </c>
      <c r="J1159" s="15" t="s">
        <v>4750</v>
      </c>
      <c r="K1159" s="13">
        <v>45124</v>
      </c>
      <c r="L1159" s="2" t="s">
        <v>5069</v>
      </c>
      <c r="M1159" s="2" t="s">
        <v>5070</v>
      </c>
      <c r="N1159" s="15" t="s">
        <v>5220</v>
      </c>
      <c r="O1159" s="2" t="s">
        <v>5277</v>
      </c>
      <c r="P1159" s="2" t="s">
        <v>5283</v>
      </c>
      <c r="Q1159" s="2" t="s">
        <v>5284</v>
      </c>
      <c r="R1159" s="15">
        <v>1303.78</v>
      </c>
      <c r="S1159" s="2" t="s">
        <v>5289</v>
      </c>
      <c r="T1159" s="2" t="s">
        <v>5293</v>
      </c>
      <c r="U1159" s="16">
        <v>0.41664920647779219</v>
      </c>
      <c r="V1159" s="15">
        <v>160</v>
      </c>
      <c r="W1159" s="2" t="s">
        <v>5295</v>
      </c>
      <c r="X1159" s="2" t="s">
        <v>5294</v>
      </c>
      <c r="Y1159" s="14">
        <v>141</v>
      </c>
      <c r="Z1159" s="14">
        <v>6</v>
      </c>
      <c r="AA1159" s="2" t="s">
        <v>5298</v>
      </c>
      <c r="AB1159" s="2">
        <v>4</v>
      </c>
      <c r="AC1159" s="14">
        <v>7</v>
      </c>
      <c r="AD1159" s="14">
        <v>7</v>
      </c>
      <c r="AE1159" s="2" t="s">
        <v>5301</v>
      </c>
      <c r="AF1159" s="2" t="s">
        <v>5294</v>
      </c>
      <c r="AG1159" s="2">
        <v>2</v>
      </c>
      <c r="AH1159" s="23">
        <f t="shared" si="72"/>
        <v>1463.78</v>
      </c>
      <c r="AI1159" s="2" t="str">
        <f t="shared" si="73"/>
        <v>Adulto</v>
      </c>
      <c r="AJ1159" s="23">
        <f t="shared" si="74"/>
        <v>609.88277545806261</v>
      </c>
      <c r="AK1159" s="17">
        <f t="shared" si="75"/>
        <v>853.89722454193736</v>
      </c>
    </row>
    <row r="1160" spans="1:37" x14ac:dyDescent="0.25">
      <c r="A1160" s="4" t="s">
        <v>2218</v>
      </c>
      <c r="B1160" s="2" t="s">
        <v>2534</v>
      </c>
      <c r="C1160" s="2" t="s">
        <v>2547</v>
      </c>
      <c r="D1160" s="2" t="s">
        <v>2551</v>
      </c>
      <c r="E1160" s="13">
        <v>28469</v>
      </c>
      <c r="F1160" s="14">
        <v>18</v>
      </c>
      <c r="G1160" s="2" t="s">
        <v>2554</v>
      </c>
      <c r="H1160" s="2" t="s">
        <v>2559</v>
      </c>
      <c r="I1160" s="2" t="s">
        <v>2564</v>
      </c>
      <c r="J1160" s="15" t="s">
        <v>4752</v>
      </c>
      <c r="K1160" s="13">
        <v>45536</v>
      </c>
      <c r="L1160" s="2" t="s">
        <v>5069</v>
      </c>
      <c r="M1160" s="2" t="s">
        <v>5073</v>
      </c>
      <c r="N1160" s="15" t="s">
        <v>5224</v>
      </c>
      <c r="O1160" s="2" t="s">
        <v>5276</v>
      </c>
      <c r="P1160" s="2" t="s">
        <v>5280</v>
      </c>
      <c r="Q1160" s="2" t="s">
        <v>5285</v>
      </c>
      <c r="R1160" s="15">
        <v>2882.87</v>
      </c>
      <c r="S1160" s="2" t="s">
        <v>5289</v>
      </c>
      <c r="T1160" s="2" t="s">
        <v>5291</v>
      </c>
      <c r="U1160" s="16">
        <v>0.96054027158178046</v>
      </c>
      <c r="V1160" s="15">
        <v>135.57</v>
      </c>
      <c r="W1160" s="2" t="s">
        <v>5295</v>
      </c>
      <c r="X1160" s="2" t="s">
        <v>5294</v>
      </c>
      <c r="Y1160" s="14">
        <v>23</v>
      </c>
      <c r="Z1160" s="14">
        <v>8</v>
      </c>
      <c r="AA1160" s="2" t="s">
        <v>5296</v>
      </c>
      <c r="AB1160" s="2">
        <v>1</v>
      </c>
      <c r="AC1160" s="14">
        <v>0</v>
      </c>
      <c r="AD1160" s="14">
        <v>7</v>
      </c>
      <c r="AE1160" s="2" t="s">
        <v>5303</v>
      </c>
      <c r="AF1160" s="2" t="s">
        <v>5294</v>
      </c>
      <c r="AG1160" s="2">
        <v>1</v>
      </c>
      <c r="AH1160" s="23">
        <f t="shared" si="72"/>
        <v>3018.44</v>
      </c>
      <c r="AI1160" s="2" t="str">
        <f t="shared" si="73"/>
        <v>Adulto</v>
      </c>
      <c r="AJ1160" s="23">
        <f t="shared" si="74"/>
        <v>2899.3331773533096</v>
      </c>
      <c r="AK1160" s="17">
        <f t="shared" si="75"/>
        <v>119.10682264669049</v>
      </c>
    </row>
    <row r="1161" spans="1:37" x14ac:dyDescent="0.25">
      <c r="A1161" s="3" t="s">
        <v>2219</v>
      </c>
      <c r="B1161" s="1" t="s">
        <v>2539</v>
      </c>
      <c r="C1161" s="1" t="s">
        <v>2543</v>
      </c>
      <c r="D1161" s="1" t="s">
        <v>2552</v>
      </c>
      <c r="E1161" s="9">
        <v>25839</v>
      </c>
      <c r="F1161" s="10">
        <v>25</v>
      </c>
      <c r="G1161" s="1" t="s">
        <v>2554</v>
      </c>
      <c r="H1161" s="1" t="s">
        <v>2562</v>
      </c>
      <c r="I1161" s="1" t="s">
        <v>2564</v>
      </c>
      <c r="J1161" s="11" t="s">
        <v>4753</v>
      </c>
      <c r="K1161" s="9">
        <v>45493</v>
      </c>
      <c r="L1161" s="1" t="s">
        <v>5067</v>
      </c>
      <c r="M1161" s="1" t="s">
        <v>5074</v>
      </c>
      <c r="N1161" s="11" t="s">
        <v>5249</v>
      </c>
      <c r="O1161" s="1" t="s">
        <v>5278</v>
      </c>
      <c r="P1161" s="1" t="s">
        <v>5283</v>
      </c>
      <c r="Q1161" s="1" t="s">
        <v>5284</v>
      </c>
      <c r="R1161" s="11">
        <v>1269.53</v>
      </c>
      <c r="S1161" s="1" t="s">
        <v>5288</v>
      </c>
      <c r="T1161" s="1" t="s">
        <v>5293</v>
      </c>
      <c r="U1161" s="12">
        <v>0.17024726422601669</v>
      </c>
      <c r="V1161" s="11">
        <v>201.53</v>
      </c>
      <c r="W1161" s="1" t="s">
        <v>5294</v>
      </c>
      <c r="X1161" s="1" t="s">
        <v>5295</v>
      </c>
      <c r="Y1161" s="10">
        <v>190</v>
      </c>
      <c r="Z1161" s="10">
        <v>0</v>
      </c>
      <c r="AA1161" s="1" t="s">
        <v>5297</v>
      </c>
      <c r="AB1161" s="1">
        <v>3</v>
      </c>
      <c r="AC1161" s="10">
        <v>0</v>
      </c>
      <c r="AD1161" s="10">
        <v>9</v>
      </c>
      <c r="AE1161" s="1" t="s">
        <v>5300</v>
      </c>
      <c r="AF1161" s="1" t="s">
        <v>5294</v>
      </c>
      <c r="AG1161" s="1">
        <v>3</v>
      </c>
      <c r="AH1161" s="17">
        <f t="shared" si="72"/>
        <v>1471.06</v>
      </c>
      <c r="AI1161" s="1" t="str">
        <f t="shared" si="73"/>
        <v>Adulto</v>
      </c>
      <c r="AJ1161" s="17">
        <f t="shared" si="74"/>
        <v>250.4439405123241</v>
      </c>
      <c r="AK1161" s="17">
        <f t="shared" si="75"/>
        <v>1220.6160594876758</v>
      </c>
    </row>
    <row r="1162" spans="1:37" x14ac:dyDescent="0.25">
      <c r="A1162" s="4" t="s">
        <v>2220</v>
      </c>
      <c r="B1162" s="2" t="s">
        <v>2542</v>
      </c>
      <c r="C1162" s="2" t="s">
        <v>2548</v>
      </c>
      <c r="D1162" s="2" t="s">
        <v>2552</v>
      </c>
      <c r="E1162" s="13">
        <v>39655</v>
      </c>
      <c r="F1162" s="14">
        <v>20</v>
      </c>
      <c r="G1162" s="2" t="s">
        <v>2556</v>
      </c>
      <c r="H1162" s="2" t="s">
        <v>2558</v>
      </c>
      <c r="I1162" s="2" t="s">
        <v>2564</v>
      </c>
      <c r="J1162" s="15" t="s">
        <v>4754</v>
      </c>
      <c r="K1162" s="13">
        <v>45424</v>
      </c>
      <c r="L1162" s="2" t="s">
        <v>5069</v>
      </c>
      <c r="M1162" s="2" t="s">
        <v>5074</v>
      </c>
      <c r="N1162" s="15" t="s">
        <v>5252</v>
      </c>
      <c r="O1162" s="2" t="s">
        <v>5277</v>
      </c>
      <c r="P1162" s="2" t="s">
        <v>5281</v>
      </c>
      <c r="Q1162" s="2" t="s">
        <v>5286</v>
      </c>
      <c r="R1162" s="15">
        <v>2195.56</v>
      </c>
      <c r="S1162" s="2" t="s">
        <v>5288</v>
      </c>
      <c r="T1162" s="2" t="s">
        <v>5291</v>
      </c>
      <c r="U1162" s="16">
        <v>0.28146847061804009</v>
      </c>
      <c r="V1162" s="15">
        <v>148.66999999999999</v>
      </c>
      <c r="W1162" s="2" t="s">
        <v>5295</v>
      </c>
      <c r="X1162" s="2" t="s">
        <v>5294</v>
      </c>
      <c r="Y1162" s="14">
        <v>268</v>
      </c>
      <c r="Z1162" s="14">
        <v>11</v>
      </c>
      <c r="AA1162" s="2" t="s">
        <v>5297</v>
      </c>
      <c r="AB1162" s="2">
        <v>2</v>
      </c>
      <c r="AC1162" s="14">
        <v>1</v>
      </c>
      <c r="AD1162" s="14">
        <v>8</v>
      </c>
      <c r="AE1162" s="2" t="s">
        <v>5300</v>
      </c>
      <c r="AF1162" s="2" t="s">
        <v>5294</v>
      </c>
      <c r="AG1162" s="2">
        <v>1</v>
      </c>
      <c r="AH1162" s="23">
        <f t="shared" si="72"/>
        <v>2344.23</v>
      </c>
      <c r="AI1162" s="2" t="str">
        <f t="shared" si="73"/>
        <v>Adulto</v>
      </c>
      <c r="AJ1162" s="23">
        <f t="shared" si="74"/>
        <v>659.82683287692817</v>
      </c>
      <c r="AK1162" s="17">
        <f t="shared" si="75"/>
        <v>1684.4031671230719</v>
      </c>
    </row>
    <row r="1163" spans="1:37" x14ac:dyDescent="0.25">
      <c r="A1163" s="3" t="s">
        <v>2221</v>
      </c>
      <c r="B1163" s="1" t="s">
        <v>2534</v>
      </c>
      <c r="C1163" s="1" t="s">
        <v>2548</v>
      </c>
      <c r="D1163" s="1" t="s">
        <v>2552</v>
      </c>
      <c r="E1163" s="9">
        <v>30000</v>
      </c>
      <c r="F1163" s="10">
        <v>58</v>
      </c>
      <c r="G1163" s="1" t="s">
        <v>2553</v>
      </c>
      <c r="H1163" s="1" t="s">
        <v>2562</v>
      </c>
      <c r="I1163" s="1" t="s">
        <v>2563</v>
      </c>
      <c r="J1163" s="11" t="s">
        <v>4755</v>
      </c>
      <c r="K1163" s="9">
        <v>45439</v>
      </c>
      <c r="L1163" s="1" t="s">
        <v>5067</v>
      </c>
      <c r="M1163" s="1" t="s">
        <v>5072</v>
      </c>
      <c r="N1163" s="11" t="s">
        <v>5198</v>
      </c>
      <c r="O1163" s="1" t="s">
        <v>5277</v>
      </c>
      <c r="P1163" s="1" t="s">
        <v>5281</v>
      </c>
      <c r="Q1163" s="1" t="s">
        <v>5285</v>
      </c>
      <c r="R1163" s="11">
        <v>592.94000000000005</v>
      </c>
      <c r="S1163" s="1" t="s">
        <v>5290</v>
      </c>
      <c r="T1163" s="1" t="s">
        <v>5293</v>
      </c>
      <c r="U1163" s="12">
        <v>0.27345790276272469</v>
      </c>
      <c r="V1163" s="11">
        <v>120.59</v>
      </c>
      <c r="W1163" s="1" t="s">
        <v>5295</v>
      </c>
      <c r="X1163" s="1" t="s">
        <v>5294</v>
      </c>
      <c r="Y1163" s="10">
        <v>26</v>
      </c>
      <c r="Z1163" s="10">
        <v>5</v>
      </c>
      <c r="AA1163" s="1" t="s">
        <v>5298</v>
      </c>
      <c r="AB1163" s="1">
        <v>1</v>
      </c>
      <c r="AC1163" s="10">
        <v>4</v>
      </c>
      <c r="AD1163" s="10">
        <v>3</v>
      </c>
      <c r="AE1163" s="1" t="s">
        <v>5301</v>
      </c>
      <c r="AF1163" s="1" t="s">
        <v>5295</v>
      </c>
      <c r="AG1163" s="1">
        <v>5</v>
      </c>
      <c r="AH1163" s="17">
        <f t="shared" si="72"/>
        <v>713.53000000000009</v>
      </c>
      <c r="AI1163" s="1" t="str">
        <f t="shared" si="73"/>
        <v>Adulto</v>
      </c>
      <c r="AJ1163" s="17">
        <f t="shared" si="74"/>
        <v>195.12041735828697</v>
      </c>
      <c r="AK1163" s="17">
        <f t="shared" si="75"/>
        <v>518.40958264171309</v>
      </c>
    </row>
    <row r="1164" spans="1:37" x14ac:dyDescent="0.25">
      <c r="A1164" s="4" t="s">
        <v>2224</v>
      </c>
      <c r="B1164" s="2" t="s">
        <v>2541</v>
      </c>
      <c r="C1164" s="2" t="s">
        <v>2544</v>
      </c>
      <c r="D1164" s="2" t="s">
        <v>2552</v>
      </c>
      <c r="E1164" s="13">
        <v>29921</v>
      </c>
      <c r="F1164" s="14">
        <v>50</v>
      </c>
      <c r="G1164" s="2" t="s">
        <v>2557</v>
      </c>
      <c r="H1164" s="2" t="s">
        <v>2559</v>
      </c>
      <c r="I1164" s="2" t="s">
        <v>2563</v>
      </c>
      <c r="J1164" s="15" t="s">
        <v>4758</v>
      </c>
      <c r="K1164" s="13">
        <v>45516</v>
      </c>
      <c r="L1164" s="2" t="s">
        <v>5069</v>
      </c>
      <c r="M1164" s="2" t="s">
        <v>5071</v>
      </c>
      <c r="N1164" s="15" t="s">
        <v>5192</v>
      </c>
      <c r="O1164" s="2" t="s">
        <v>5278</v>
      </c>
      <c r="P1164" s="2" t="s">
        <v>5282</v>
      </c>
      <c r="Q1164" s="2" t="s">
        <v>5286</v>
      </c>
      <c r="R1164" s="15">
        <v>2042.15</v>
      </c>
      <c r="S1164" s="2" t="s">
        <v>5289</v>
      </c>
      <c r="T1164" s="2" t="s">
        <v>5292</v>
      </c>
      <c r="U1164" s="16">
        <v>0.51308141072952551</v>
      </c>
      <c r="V1164" s="15">
        <v>595.41</v>
      </c>
      <c r="W1164" s="2" t="s">
        <v>5294</v>
      </c>
      <c r="X1164" s="2" t="s">
        <v>5294</v>
      </c>
      <c r="Y1164" s="14">
        <v>68</v>
      </c>
      <c r="Z1164" s="14">
        <v>8</v>
      </c>
      <c r="AA1164" s="2" t="s">
        <v>5297</v>
      </c>
      <c r="AB1164" s="2">
        <v>1</v>
      </c>
      <c r="AC1164" s="14">
        <v>3</v>
      </c>
      <c r="AD1164" s="14">
        <v>7</v>
      </c>
      <c r="AE1164" s="2" t="s">
        <v>5302</v>
      </c>
      <c r="AF1164" s="2" t="s">
        <v>5295</v>
      </c>
      <c r="AG1164" s="2">
        <v>0</v>
      </c>
      <c r="AH1164" s="23">
        <f t="shared" si="72"/>
        <v>2637.56</v>
      </c>
      <c r="AI1164" s="2" t="str">
        <f t="shared" si="73"/>
        <v>Adulto</v>
      </c>
      <c r="AJ1164" s="23">
        <f t="shared" si="74"/>
        <v>1353.2830056837672</v>
      </c>
      <c r="AK1164" s="17">
        <f t="shared" si="75"/>
        <v>1284.2769943162327</v>
      </c>
    </row>
    <row r="1165" spans="1:37" x14ac:dyDescent="0.25">
      <c r="A1165" s="3" t="s">
        <v>2227</v>
      </c>
      <c r="B1165" s="1" t="s">
        <v>2537</v>
      </c>
      <c r="C1165" s="1" t="s">
        <v>2550</v>
      </c>
      <c r="D1165" s="1" t="s">
        <v>2551</v>
      </c>
      <c r="E1165" s="9">
        <v>20825</v>
      </c>
      <c r="F1165" s="10">
        <v>21</v>
      </c>
      <c r="G1165" s="1" t="s">
        <v>2553</v>
      </c>
      <c r="H1165" s="1" t="s">
        <v>2561</v>
      </c>
      <c r="I1165" s="1" t="s">
        <v>2565</v>
      </c>
      <c r="J1165" s="11" t="s">
        <v>4761</v>
      </c>
      <c r="K1165" s="9">
        <v>44999</v>
      </c>
      <c r="L1165" s="1" t="s">
        <v>5069</v>
      </c>
      <c r="M1165" s="1" t="s">
        <v>5072</v>
      </c>
      <c r="N1165" s="11" t="s">
        <v>5268</v>
      </c>
      <c r="O1165" s="1" t="s">
        <v>5277</v>
      </c>
      <c r="P1165" s="1" t="s">
        <v>5282</v>
      </c>
      <c r="Q1165" s="1" t="s">
        <v>5286</v>
      </c>
      <c r="R1165" s="11">
        <v>123.6</v>
      </c>
      <c r="S1165" s="1" t="s">
        <v>5289</v>
      </c>
      <c r="T1165" s="1" t="s">
        <v>5291</v>
      </c>
      <c r="U1165" s="12">
        <v>6.2917452464742563E-2</v>
      </c>
      <c r="V1165" s="11">
        <v>380.75</v>
      </c>
      <c r="W1165" s="1" t="s">
        <v>5294</v>
      </c>
      <c r="X1165" s="1" t="s">
        <v>5294</v>
      </c>
      <c r="Y1165" s="10">
        <v>245</v>
      </c>
      <c r="Z1165" s="10">
        <v>6</v>
      </c>
      <c r="AA1165" s="1" t="s">
        <v>5298</v>
      </c>
      <c r="AB1165" s="1">
        <v>1</v>
      </c>
      <c r="AC1165" s="10">
        <v>5</v>
      </c>
      <c r="AD1165" s="10">
        <v>2</v>
      </c>
      <c r="AE1165" s="1" t="s">
        <v>5303</v>
      </c>
      <c r="AF1165" s="1" t="s">
        <v>5295</v>
      </c>
      <c r="AG1165" s="1">
        <v>0</v>
      </c>
      <c r="AH1165" s="17">
        <f t="shared" si="72"/>
        <v>504.35</v>
      </c>
      <c r="AI1165" s="1" t="str">
        <f t="shared" si="73"/>
        <v>Adulto</v>
      </c>
      <c r="AJ1165" s="17">
        <f t="shared" si="74"/>
        <v>31.732417150592912</v>
      </c>
      <c r="AK1165" s="17">
        <f t="shared" si="75"/>
        <v>472.61758284940709</v>
      </c>
    </row>
    <row r="1166" spans="1:37" x14ac:dyDescent="0.25">
      <c r="A1166" s="4" t="s">
        <v>2228</v>
      </c>
      <c r="B1166" s="2" t="s">
        <v>2537</v>
      </c>
      <c r="C1166" s="2" t="s">
        <v>2543</v>
      </c>
      <c r="D1166" s="2" t="s">
        <v>2551</v>
      </c>
      <c r="E1166" s="13">
        <v>37958</v>
      </c>
      <c r="F1166" s="14">
        <v>29</v>
      </c>
      <c r="G1166" s="2" t="s">
        <v>2556</v>
      </c>
      <c r="H1166" s="2" t="s">
        <v>2558</v>
      </c>
      <c r="I1166" s="2" t="s">
        <v>2563</v>
      </c>
      <c r="J1166" s="15" t="s">
        <v>4762</v>
      </c>
      <c r="K1166" s="13">
        <v>45217</v>
      </c>
      <c r="L1166" s="2" t="s">
        <v>5068</v>
      </c>
      <c r="M1166" s="2" t="s">
        <v>5070</v>
      </c>
      <c r="N1166" s="15" t="s">
        <v>5098</v>
      </c>
      <c r="O1166" s="2" t="s">
        <v>5277</v>
      </c>
      <c r="P1166" s="2" t="s">
        <v>5280</v>
      </c>
      <c r="Q1166" s="2" t="s">
        <v>5287</v>
      </c>
      <c r="R1166" s="15">
        <v>2795.71</v>
      </c>
      <c r="S1166" s="2" t="s">
        <v>5290</v>
      </c>
      <c r="T1166" s="2" t="s">
        <v>5292</v>
      </c>
      <c r="U1166" s="16">
        <v>0.62248354579239407</v>
      </c>
      <c r="V1166" s="15">
        <v>369.08</v>
      </c>
      <c r="W1166" s="2" t="s">
        <v>5295</v>
      </c>
      <c r="X1166" s="2" t="s">
        <v>5295</v>
      </c>
      <c r="Y1166" s="14">
        <v>252</v>
      </c>
      <c r="Z1166" s="14">
        <v>11</v>
      </c>
      <c r="AA1166" s="2" t="s">
        <v>5296</v>
      </c>
      <c r="AB1166" s="2">
        <v>4</v>
      </c>
      <c r="AC1166" s="14">
        <v>8</v>
      </c>
      <c r="AD1166" s="14">
        <v>1</v>
      </c>
      <c r="AE1166" s="2" t="s">
        <v>5302</v>
      </c>
      <c r="AF1166" s="2" t="s">
        <v>5295</v>
      </c>
      <c r="AG1166" s="2">
        <v>2</v>
      </c>
      <c r="AH1166" s="23">
        <f t="shared" si="72"/>
        <v>3164.79</v>
      </c>
      <c r="AI1166" s="2" t="str">
        <f t="shared" si="73"/>
        <v>Adulto</v>
      </c>
      <c r="AJ1166" s="23">
        <f t="shared" si="74"/>
        <v>1970.0297008883108</v>
      </c>
      <c r="AK1166" s="17">
        <f t="shared" si="75"/>
        <v>1194.7602991116892</v>
      </c>
    </row>
    <row r="1167" spans="1:37" x14ac:dyDescent="0.25">
      <c r="A1167" s="3" t="s">
        <v>2231</v>
      </c>
      <c r="B1167" s="1" t="s">
        <v>2541</v>
      </c>
      <c r="C1167" s="1" t="s">
        <v>2547</v>
      </c>
      <c r="D1167" s="1" t="s">
        <v>2551</v>
      </c>
      <c r="E1167" s="9">
        <v>38999</v>
      </c>
      <c r="F1167" s="10">
        <v>47</v>
      </c>
      <c r="G1167" s="1" t="s">
        <v>2554</v>
      </c>
      <c r="H1167" s="1" t="s">
        <v>2558</v>
      </c>
      <c r="I1167" s="1" t="s">
        <v>2565</v>
      </c>
      <c r="J1167" s="11" t="s">
        <v>4765</v>
      </c>
      <c r="K1167" s="9">
        <v>45282</v>
      </c>
      <c r="L1167" s="1" t="s">
        <v>5068</v>
      </c>
      <c r="M1167" s="1" t="s">
        <v>5070</v>
      </c>
      <c r="N1167" s="11" t="s">
        <v>5212</v>
      </c>
      <c r="O1167" s="1" t="s">
        <v>5278</v>
      </c>
      <c r="P1167" s="1" t="s">
        <v>5283</v>
      </c>
      <c r="Q1167" s="1" t="s">
        <v>5284</v>
      </c>
      <c r="R1167" s="11">
        <v>1975.42</v>
      </c>
      <c r="S1167" s="1" t="s">
        <v>5288</v>
      </c>
      <c r="T1167" s="1" t="s">
        <v>5288</v>
      </c>
      <c r="U1167" s="12">
        <v>0.1067124433178039</v>
      </c>
      <c r="V1167" s="11">
        <v>608.08000000000004</v>
      </c>
      <c r="W1167" s="1" t="s">
        <v>5294</v>
      </c>
      <c r="X1167" s="1" t="s">
        <v>5295</v>
      </c>
      <c r="Y1167" s="10">
        <v>15</v>
      </c>
      <c r="Z1167" s="10">
        <v>1</v>
      </c>
      <c r="AA1167" s="1" t="s">
        <v>5296</v>
      </c>
      <c r="AB1167" s="1">
        <v>3</v>
      </c>
      <c r="AC1167" s="10">
        <v>4</v>
      </c>
      <c r="AD1167" s="10">
        <v>5</v>
      </c>
      <c r="AE1167" s="1" t="s">
        <v>5299</v>
      </c>
      <c r="AF1167" s="1" t="s">
        <v>5294</v>
      </c>
      <c r="AG1167" s="1">
        <v>5</v>
      </c>
      <c r="AH1167" s="17">
        <f t="shared" si="72"/>
        <v>2583.5</v>
      </c>
      <c r="AI1167" s="1" t="str">
        <f t="shared" si="73"/>
        <v>Adulto</v>
      </c>
      <c r="AJ1167" s="17">
        <f t="shared" si="74"/>
        <v>275.69159731154639</v>
      </c>
      <c r="AK1167" s="17">
        <f t="shared" si="75"/>
        <v>2307.8084026884535</v>
      </c>
    </row>
    <row r="1168" spans="1:37" x14ac:dyDescent="0.25">
      <c r="A1168" s="4" t="s">
        <v>2232</v>
      </c>
      <c r="B1168" s="2" t="s">
        <v>2534</v>
      </c>
      <c r="C1168" s="2" t="s">
        <v>2547</v>
      </c>
      <c r="D1168" s="2" t="s">
        <v>2551</v>
      </c>
      <c r="E1168" s="13">
        <v>22269</v>
      </c>
      <c r="F1168" s="14">
        <v>23</v>
      </c>
      <c r="G1168" s="2" t="s">
        <v>2555</v>
      </c>
      <c r="H1168" s="2" t="s">
        <v>2558</v>
      </c>
      <c r="I1168" s="2" t="s">
        <v>2563</v>
      </c>
      <c r="J1168" s="15" t="s">
        <v>4766</v>
      </c>
      <c r="K1168" s="13">
        <v>45174</v>
      </c>
      <c r="L1168" s="2" t="s">
        <v>5067</v>
      </c>
      <c r="M1168" s="2" t="s">
        <v>5074</v>
      </c>
      <c r="N1168" s="15" t="s">
        <v>5150</v>
      </c>
      <c r="O1168" s="2" t="s">
        <v>5276</v>
      </c>
      <c r="P1168" s="2" t="s">
        <v>5280</v>
      </c>
      <c r="Q1168" s="2" t="s">
        <v>5284</v>
      </c>
      <c r="R1168" s="15">
        <v>1058.07</v>
      </c>
      <c r="S1168" s="2" t="s">
        <v>5290</v>
      </c>
      <c r="T1168" s="2" t="s">
        <v>5288</v>
      </c>
      <c r="U1168" s="16">
        <v>8.5944026728429601E-2</v>
      </c>
      <c r="V1168" s="15">
        <v>678.05</v>
      </c>
      <c r="W1168" s="2" t="s">
        <v>5294</v>
      </c>
      <c r="X1168" s="2" t="s">
        <v>5295</v>
      </c>
      <c r="Y1168" s="14">
        <v>178</v>
      </c>
      <c r="Z1168" s="14">
        <v>0</v>
      </c>
      <c r="AA1168" s="2" t="s">
        <v>5296</v>
      </c>
      <c r="AB1168" s="2">
        <v>1</v>
      </c>
      <c r="AC1168" s="14">
        <v>5</v>
      </c>
      <c r="AD1168" s="14">
        <v>5</v>
      </c>
      <c r="AE1168" s="2" t="s">
        <v>5303</v>
      </c>
      <c r="AF1168" s="2" t="s">
        <v>5294</v>
      </c>
      <c r="AG1168" s="2">
        <v>5</v>
      </c>
      <c r="AH1168" s="23">
        <f t="shared" si="72"/>
        <v>1736.12</v>
      </c>
      <c r="AI1168" s="2" t="str">
        <f t="shared" si="73"/>
        <v>Adulto</v>
      </c>
      <c r="AJ1168" s="23">
        <f t="shared" si="74"/>
        <v>149.2091436837612</v>
      </c>
      <c r="AK1168" s="17">
        <f t="shared" si="75"/>
        <v>1586.9108563162388</v>
      </c>
    </row>
    <row r="1169" spans="1:37" x14ac:dyDescent="0.25">
      <c r="A1169" s="3" t="s">
        <v>2233</v>
      </c>
      <c r="B1169" s="1" t="s">
        <v>2536</v>
      </c>
      <c r="C1169" s="1" t="s">
        <v>2545</v>
      </c>
      <c r="D1169" s="1" t="s">
        <v>2551</v>
      </c>
      <c r="E1169" s="9">
        <v>34517</v>
      </c>
      <c r="F1169" s="10">
        <v>50</v>
      </c>
      <c r="G1169" s="1" t="s">
        <v>2553</v>
      </c>
      <c r="H1169" s="1" t="s">
        <v>2559</v>
      </c>
      <c r="I1169" s="1" t="s">
        <v>2565</v>
      </c>
      <c r="J1169" s="11" t="s">
        <v>4767</v>
      </c>
      <c r="K1169" s="9">
        <v>45561</v>
      </c>
      <c r="L1169" s="1" t="s">
        <v>5068</v>
      </c>
      <c r="M1169" s="1" t="s">
        <v>5074</v>
      </c>
      <c r="N1169" s="11" t="s">
        <v>5199</v>
      </c>
      <c r="O1169" s="1" t="s">
        <v>5274</v>
      </c>
      <c r="P1169" s="1" t="s">
        <v>5281</v>
      </c>
      <c r="Q1169" s="1" t="s">
        <v>5287</v>
      </c>
      <c r="R1169" s="11">
        <v>596.88</v>
      </c>
      <c r="S1169" s="1" t="s">
        <v>5289</v>
      </c>
      <c r="T1169" s="1" t="s">
        <v>5288</v>
      </c>
      <c r="U1169" s="12">
        <v>0.28175226291090438</v>
      </c>
      <c r="V1169" s="11">
        <v>187.33</v>
      </c>
      <c r="W1169" s="1" t="s">
        <v>5294</v>
      </c>
      <c r="X1169" s="1" t="s">
        <v>5294</v>
      </c>
      <c r="Y1169" s="10">
        <v>39</v>
      </c>
      <c r="Z1169" s="10">
        <v>14</v>
      </c>
      <c r="AA1169" s="1" t="s">
        <v>5297</v>
      </c>
      <c r="AB1169" s="1">
        <v>3</v>
      </c>
      <c r="AC1169" s="10">
        <v>7</v>
      </c>
      <c r="AD1169" s="10">
        <v>1</v>
      </c>
      <c r="AE1169" s="1" t="s">
        <v>5301</v>
      </c>
      <c r="AF1169" s="1" t="s">
        <v>5294</v>
      </c>
      <c r="AG1169" s="1">
        <v>4</v>
      </c>
      <c r="AH1169" s="17">
        <f t="shared" si="72"/>
        <v>784.21</v>
      </c>
      <c r="AI1169" s="1" t="str">
        <f t="shared" si="73"/>
        <v>Adulto</v>
      </c>
      <c r="AJ1169" s="17">
        <f t="shared" si="74"/>
        <v>220.95294209736034</v>
      </c>
      <c r="AK1169" s="17">
        <f t="shared" si="75"/>
        <v>563.25705790263964</v>
      </c>
    </row>
    <row r="1170" spans="1:37" x14ac:dyDescent="0.25">
      <c r="A1170" s="4" t="s">
        <v>2238</v>
      </c>
      <c r="B1170" s="2" t="s">
        <v>2538</v>
      </c>
      <c r="C1170" s="2" t="s">
        <v>2549</v>
      </c>
      <c r="D1170" s="2" t="s">
        <v>2551</v>
      </c>
      <c r="E1170" s="13">
        <v>40131</v>
      </c>
      <c r="F1170" s="14">
        <v>53</v>
      </c>
      <c r="G1170" s="2" t="s">
        <v>2554</v>
      </c>
      <c r="H1170" s="2" t="s">
        <v>2558</v>
      </c>
      <c r="I1170" s="2" t="s">
        <v>2565</v>
      </c>
      <c r="J1170" s="15" t="s">
        <v>4772</v>
      </c>
      <c r="K1170" s="13">
        <v>45523</v>
      </c>
      <c r="L1170" s="2" t="s">
        <v>5068</v>
      </c>
      <c r="M1170" s="2" t="s">
        <v>5074</v>
      </c>
      <c r="N1170" s="15" t="s">
        <v>5130</v>
      </c>
      <c r="O1170" s="2" t="s">
        <v>5274</v>
      </c>
      <c r="P1170" s="2" t="s">
        <v>5279</v>
      </c>
      <c r="Q1170" s="2" t="s">
        <v>5284</v>
      </c>
      <c r="R1170" s="15">
        <v>1938.01</v>
      </c>
      <c r="S1170" s="2" t="s">
        <v>5289</v>
      </c>
      <c r="T1170" s="2" t="s">
        <v>5293</v>
      </c>
      <c r="U1170" s="16">
        <v>0.45711183803171079</v>
      </c>
      <c r="V1170" s="15">
        <v>476.81</v>
      </c>
      <c r="W1170" s="2" t="s">
        <v>5295</v>
      </c>
      <c r="X1170" s="2" t="s">
        <v>5294</v>
      </c>
      <c r="Y1170" s="14">
        <v>171</v>
      </c>
      <c r="Z1170" s="14">
        <v>10</v>
      </c>
      <c r="AA1170" s="2" t="s">
        <v>5298</v>
      </c>
      <c r="AB1170" s="2">
        <v>4</v>
      </c>
      <c r="AC1170" s="14">
        <v>3</v>
      </c>
      <c r="AD1170" s="14">
        <v>1</v>
      </c>
      <c r="AE1170" s="2" t="s">
        <v>5302</v>
      </c>
      <c r="AF1170" s="2" t="s">
        <v>5294</v>
      </c>
      <c r="AG1170" s="2">
        <v>5</v>
      </c>
      <c r="AH1170" s="23">
        <f t="shared" si="72"/>
        <v>2414.8200000000002</v>
      </c>
      <c r="AI1170" s="2" t="str">
        <f t="shared" si="73"/>
        <v>Adulto</v>
      </c>
      <c r="AJ1170" s="23">
        <f t="shared" si="74"/>
        <v>1103.8428087157358</v>
      </c>
      <c r="AK1170" s="17">
        <f t="shared" si="75"/>
        <v>1310.9771912842643</v>
      </c>
    </row>
    <row r="1171" spans="1:37" x14ac:dyDescent="0.25">
      <c r="A1171" s="3" t="s">
        <v>2243</v>
      </c>
      <c r="B1171" s="1" t="s">
        <v>2534</v>
      </c>
      <c r="C1171" s="1" t="s">
        <v>2550</v>
      </c>
      <c r="D1171" s="1" t="s">
        <v>2552</v>
      </c>
      <c r="E1171" s="9">
        <v>23174</v>
      </c>
      <c r="F1171" s="10">
        <v>57</v>
      </c>
      <c r="G1171" s="1" t="s">
        <v>2556</v>
      </c>
      <c r="H1171" s="1" t="s">
        <v>2562</v>
      </c>
      <c r="I1171" s="1" t="s">
        <v>2563</v>
      </c>
      <c r="J1171" s="11" t="s">
        <v>4777</v>
      </c>
      <c r="K1171" s="9">
        <v>45417</v>
      </c>
      <c r="L1171" s="1" t="s">
        <v>5069</v>
      </c>
      <c r="M1171" s="1" t="s">
        <v>5073</v>
      </c>
      <c r="N1171" s="11" t="s">
        <v>5106</v>
      </c>
      <c r="O1171" s="1" t="s">
        <v>5274</v>
      </c>
      <c r="P1171" s="1" t="s">
        <v>5282</v>
      </c>
      <c r="Q1171" s="1" t="s">
        <v>5286</v>
      </c>
      <c r="R1171" s="11">
        <v>795.87</v>
      </c>
      <c r="S1171" s="1" t="s">
        <v>5290</v>
      </c>
      <c r="T1171" s="1" t="s">
        <v>5293</v>
      </c>
      <c r="U1171" s="12">
        <v>0.9534235433266024</v>
      </c>
      <c r="V1171" s="11">
        <v>321.41000000000003</v>
      </c>
      <c r="W1171" s="1" t="s">
        <v>5294</v>
      </c>
      <c r="X1171" s="1" t="s">
        <v>5294</v>
      </c>
      <c r="Y1171" s="10">
        <v>57</v>
      </c>
      <c r="Z1171" s="10">
        <v>1</v>
      </c>
      <c r="AA1171" s="1" t="s">
        <v>5298</v>
      </c>
      <c r="AB1171" s="1">
        <v>1</v>
      </c>
      <c r="AC1171" s="10">
        <v>8</v>
      </c>
      <c r="AD1171" s="10">
        <v>2</v>
      </c>
      <c r="AE1171" s="1" t="s">
        <v>5301</v>
      </c>
      <c r="AF1171" s="1" t="s">
        <v>5295</v>
      </c>
      <c r="AG1171" s="1">
        <v>2</v>
      </c>
      <c r="AH1171" s="17">
        <f t="shared" si="72"/>
        <v>1117.28</v>
      </c>
      <c r="AI1171" s="1" t="str">
        <f t="shared" si="73"/>
        <v>Adulto</v>
      </c>
      <c r="AJ1171" s="17">
        <f t="shared" si="74"/>
        <v>1065.2410564879463</v>
      </c>
      <c r="AK1171" s="17">
        <f t="shared" si="75"/>
        <v>52.03894351205372</v>
      </c>
    </row>
    <row r="1172" spans="1:37" x14ac:dyDescent="0.25">
      <c r="A1172" s="4" t="s">
        <v>2246</v>
      </c>
      <c r="B1172" s="2" t="s">
        <v>2534</v>
      </c>
      <c r="C1172" s="2" t="s">
        <v>2545</v>
      </c>
      <c r="D1172" s="2" t="s">
        <v>2552</v>
      </c>
      <c r="E1172" s="13">
        <v>39911</v>
      </c>
      <c r="F1172" s="14">
        <v>19</v>
      </c>
      <c r="G1172" s="2" t="s">
        <v>2557</v>
      </c>
      <c r="H1172" s="2" t="s">
        <v>2558</v>
      </c>
      <c r="I1172" s="2" t="s">
        <v>2566</v>
      </c>
      <c r="J1172" s="15" t="s">
        <v>4780</v>
      </c>
      <c r="K1172" s="13">
        <v>45552</v>
      </c>
      <c r="L1172" s="2" t="s">
        <v>5069</v>
      </c>
      <c r="M1172" s="2" t="s">
        <v>2563</v>
      </c>
      <c r="N1172" s="15" t="s">
        <v>5174</v>
      </c>
      <c r="O1172" s="2" t="s">
        <v>5274</v>
      </c>
      <c r="P1172" s="2" t="s">
        <v>5281</v>
      </c>
      <c r="Q1172" s="2" t="s">
        <v>5286</v>
      </c>
      <c r="R1172" s="15">
        <v>1146.6199999999999</v>
      </c>
      <c r="S1172" s="2" t="s">
        <v>5290</v>
      </c>
      <c r="T1172" s="2" t="s">
        <v>5288</v>
      </c>
      <c r="U1172" s="16">
        <v>0.50601923553660566</v>
      </c>
      <c r="V1172" s="15">
        <v>706.22</v>
      </c>
      <c r="W1172" s="2" t="s">
        <v>5295</v>
      </c>
      <c r="X1172" s="2" t="s">
        <v>5294</v>
      </c>
      <c r="Y1172" s="14">
        <v>264</v>
      </c>
      <c r="Z1172" s="14">
        <v>8</v>
      </c>
      <c r="AA1172" s="2" t="s">
        <v>5298</v>
      </c>
      <c r="AB1172" s="2">
        <v>4</v>
      </c>
      <c r="AC1172" s="14">
        <v>4</v>
      </c>
      <c r="AD1172" s="14">
        <v>4</v>
      </c>
      <c r="AE1172" s="2" t="s">
        <v>5299</v>
      </c>
      <c r="AF1172" s="2" t="s">
        <v>5295</v>
      </c>
      <c r="AG1172" s="2">
        <v>5</v>
      </c>
      <c r="AH1172" s="23">
        <f t="shared" si="72"/>
        <v>1852.84</v>
      </c>
      <c r="AI1172" s="2" t="str">
        <f t="shared" si="73"/>
        <v>Adulto</v>
      </c>
      <c r="AJ1172" s="23">
        <f t="shared" si="74"/>
        <v>937.57268037164442</v>
      </c>
      <c r="AK1172" s="17">
        <f t="shared" si="75"/>
        <v>915.26731962835549</v>
      </c>
    </row>
    <row r="1173" spans="1:37" x14ac:dyDescent="0.25">
      <c r="A1173" s="3" t="s">
        <v>2247</v>
      </c>
      <c r="B1173" s="1" t="s">
        <v>2541</v>
      </c>
      <c r="C1173" s="1" t="s">
        <v>2545</v>
      </c>
      <c r="D1173" s="1" t="s">
        <v>2551</v>
      </c>
      <c r="E1173" s="9">
        <v>28711</v>
      </c>
      <c r="F1173" s="10">
        <v>44</v>
      </c>
      <c r="G1173" s="1" t="s">
        <v>2555</v>
      </c>
      <c r="H1173" s="1" t="s">
        <v>2560</v>
      </c>
      <c r="I1173" s="1" t="s">
        <v>2563</v>
      </c>
      <c r="J1173" s="11" t="s">
        <v>4781</v>
      </c>
      <c r="K1173" s="9">
        <v>45399</v>
      </c>
      <c r="L1173" s="1" t="s">
        <v>5067</v>
      </c>
      <c r="M1173" s="1" t="s">
        <v>5072</v>
      </c>
      <c r="N1173" s="11" t="s">
        <v>5167</v>
      </c>
      <c r="O1173" s="1" t="s">
        <v>5274</v>
      </c>
      <c r="P1173" s="1" t="s">
        <v>5282</v>
      </c>
      <c r="Q1173" s="1" t="s">
        <v>5287</v>
      </c>
      <c r="R1173" s="11">
        <v>2380.73</v>
      </c>
      <c r="S1173" s="1" t="s">
        <v>5289</v>
      </c>
      <c r="T1173" s="1" t="s">
        <v>5291</v>
      </c>
      <c r="U1173" s="12">
        <v>0.3855924967768577</v>
      </c>
      <c r="V1173" s="11">
        <v>607.89</v>
      </c>
      <c r="W1173" s="1" t="s">
        <v>5294</v>
      </c>
      <c r="X1173" s="1" t="s">
        <v>5295</v>
      </c>
      <c r="Y1173" s="10">
        <v>14</v>
      </c>
      <c r="Z1173" s="10">
        <v>6</v>
      </c>
      <c r="AA1173" s="1" t="s">
        <v>5298</v>
      </c>
      <c r="AB1173" s="1">
        <v>3</v>
      </c>
      <c r="AC1173" s="10">
        <v>2</v>
      </c>
      <c r="AD1173" s="10">
        <v>2</v>
      </c>
      <c r="AE1173" s="1" t="s">
        <v>5303</v>
      </c>
      <c r="AF1173" s="1" t="s">
        <v>5294</v>
      </c>
      <c r="AG1173" s="1">
        <v>2</v>
      </c>
      <c r="AH1173" s="17">
        <f t="shared" si="72"/>
        <v>2988.62</v>
      </c>
      <c r="AI1173" s="1" t="str">
        <f t="shared" si="73"/>
        <v>Adulto</v>
      </c>
      <c r="AJ1173" s="17">
        <f t="shared" si="74"/>
        <v>1152.3894477172523</v>
      </c>
      <c r="AK1173" s="17">
        <f t="shared" si="75"/>
        <v>1836.2305522827476</v>
      </c>
    </row>
    <row r="1174" spans="1:37" x14ac:dyDescent="0.25">
      <c r="A1174" s="4" t="s">
        <v>2248</v>
      </c>
      <c r="B1174" s="2" t="s">
        <v>2542</v>
      </c>
      <c r="C1174" s="2" t="s">
        <v>2547</v>
      </c>
      <c r="D1174" s="2" t="s">
        <v>2551</v>
      </c>
      <c r="E1174" s="13">
        <v>36905</v>
      </c>
      <c r="F1174" s="14">
        <v>63</v>
      </c>
      <c r="G1174" s="2" t="s">
        <v>2556</v>
      </c>
      <c r="H1174" s="2" t="s">
        <v>2559</v>
      </c>
      <c r="I1174" s="2" t="s">
        <v>2564</v>
      </c>
      <c r="J1174" s="15" t="s">
        <v>4782</v>
      </c>
      <c r="K1174" s="13">
        <v>45125</v>
      </c>
      <c r="L1174" s="2" t="s">
        <v>5068</v>
      </c>
      <c r="M1174" s="2" t="s">
        <v>5073</v>
      </c>
      <c r="N1174" s="15" t="s">
        <v>5208</v>
      </c>
      <c r="O1174" s="2" t="s">
        <v>5276</v>
      </c>
      <c r="P1174" s="2" t="s">
        <v>5280</v>
      </c>
      <c r="Q1174" s="2" t="s">
        <v>5285</v>
      </c>
      <c r="R1174" s="15">
        <v>1359.05</v>
      </c>
      <c r="S1174" s="2" t="s">
        <v>5289</v>
      </c>
      <c r="T1174" s="2" t="s">
        <v>5291</v>
      </c>
      <c r="U1174" s="16">
        <v>0.41261102912944009</v>
      </c>
      <c r="V1174" s="15">
        <v>283.42</v>
      </c>
      <c r="W1174" s="2" t="s">
        <v>5294</v>
      </c>
      <c r="X1174" s="2" t="s">
        <v>5295</v>
      </c>
      <c r="Y1174" s="14">
        <v>87</v>
      </c>
      <c r="Z1174" s="14">
        <v>8</v>
      </c>
      <c r="AA1174" s="2" t="s">
        <v>5297</v>
      </c>
      <c r="AB1174" s="2">
        <v>3</v>
      </c>
      <c r="AC1174" s="14">
        <v>0</v>
      </c>
      <c r="AD1174" s="14">
        <v>4</v>
      </c>
      <c r="AE1174" s="2" t="s">
        <v>5302</v>
      </c>
      <c r="AF1174" s="2" t="s">
        <v>5294</v>
      </c>
      <c r="AG1174" s="2">
        <v>5</v>
      </c>
      <c r="AH1174" s="23">
        <f t="shared" si="72"/>
        <v>1642.47</v>
      </c>
      <c r="AI1174" s="2" t="str">
        <f t="shared" si="73"/>
        <v>Adulto</v>
      </c>
      <c r="AJ1174" s="23">
        <f t="shared" si="74"/>
        <v>677.70123701423142</v>
      </c>
      <c r="AK1174" s="17">
        <f t="shared" si="75"/>
        <v>964.7687629857686</v>
      </c>
    </row>
    <row r="1175" spans="1:37" x14ac:dyDescent="0.25">
      <c r="A1175" s="4" t="s">
        <v>2250</v>
      </c>
      <c r="B1175" s="2" t="s">
        <v>2535</v>
      </c>
      <c r="C1175" s="2" t="s">
        <v>2544</v>
      </c>
      <c r="D1175" s="2" t="s">
        <v>2551</v>
      </c>
      <c r="E1175" s="13">
        <v>23887</v>
      </c>
      <c r="F1175" s="14">
        <v>39</v>
      </c>
      <c r="G1175" s="2" t="s">
        <v>2555</v>
      </c>
      <c r="H1175" s="2" t="s">
        <v>2559</v>
      </c>
      <c r="I1175" s="2" t="s">
        <v>2564</v>
      </c>
      <c r="J1175" s="15" t="s">
        <v>4784</v>
      </c>
      <c r="K1175" s="13">
        <v>45109</v>
      </c>
      <c r="L1175" s="2" t="s">
        <v>5067</v>
      </c>
      <c r="M1175" s="2" t="s">
        <v>5074</v>
      </c>
      <c r="N1175" s="15" t="s">
        <v>5195</v>
      </c>
      <c r="O1175" s="2" t="s">
        <v>5275</v>
      </c>
      <c r="P1175" s="2" t="s">
        <v>5282</v>
      </c>
      <c r="Q1175" s="2" t="s">
        <v>5286</v>
      </c>
      <c r="R1175" s="15">
        <v>123.47</v>
      </c>
      <c r="S1175" s="2" t="s">
        <v>5288</v>
      </c>
      <c r="T1175" s="2" t="s">
        <v>5288</v>
      </c>
      <c r="U1175" s="16">
        <v>6.0240496857170367E-2</v>
      </c>
      <c r="V1175" s="15">
        <v>103.19</v>
      </c>
      <c r="W1175" s="2" t="s">
        <v>5295</v>
      </c>
      <c r="X1175" s="2" t="s">
        <v>5295</v>
      </c>
      <c r="Y1175" s="14">
        <v>104</v>
      </c>
      <c r="Z1175" s="14">
        <v>9</v>
      </c>
      <c r="AA1175" s="2" t="s">
        <v>5298</v>
      </c>
      <c r="AB1175" s="2">
        <v>2</v>
      </c>
      <c r="AC1175" s="14">
        <v>8</v>
      </c>
      <c r="AD1175" s="14">
        <v>8</v>
      </c>
      <c r="AE1175" s="2" t="s">
        <v>5299</v>
      </c>
      <c r="AF1175" s="2" t="s">
        <v>5295</v>
      </c>
      <c r="AG1175" s="2">
        <v>3</v>
      </c>
      <c r="AH1175" s="23">
        <f t="shared" si="72"/>
        <v>226.66</v>
      </c>
      <c r="AI1175" s="2" t="str">
        <f t="shared" si="73"/>
        <v>Adulto</v>
      </c>
      <c r="AJ1175" s="23">
        <f t="shared" si="74"/>
        <v>13.654111017646235</v>
      </c>
      <c r="AK1175" s="17">
        <f t="shared" si="75"/>
        <v>213.00588898235375</v>
      </c>
    </row>
    <row r="1176" spans="1:37" x14ac:dyDescent="0.25">
      <c r="A1176" s="4" t="s">
        <v>2252</v>
      </c>
      <c r="B1176" s="2" t="s">
        <v>2542</v>
      </c>
      <c r="C1176" s="2" t="s">
        <v>2548</v>
      </c>
      <c r="D1176" s="2" t="s">
        <v>2551</v>
      </c>
      <c r="E1176" s="13">
        <v>37956</v>
      </c>
      <c r="F1176" s="14">
        <v>26</v>
      </c>
      <c r="G1176" s="2" t="s">
        <v>2555</v>
      </c>
      <c r="H1176" s="2" t="s">
        <v>2562</v>
      </c>
      <c r="I1176" s="2" t="s">
        <v>2564</v>
      </c>
      <c r="J1176" s="15" t="s">
        <v>4786</v>
      </c>
      <c r="K1176" s="13">
        <v>45000</v>
      </c>
      <c r="L1176" s="2" t="s">
        <v>5069</v>
      </c>
      <c r="M1176" s="2" t="s">
        <v>5074</v>
      </c>
      <c r="N1176" s="15" t="s">
        <v>5111</v>
      </c>
      <c r="O1176" s="2" t="s">
        <v>5275</v>
      </c>
      <c r="P1176" s="2" t="s">
        <v>5282</v>
      </c>
      <c r="Q1176" s="2" t="s">
        <v>5285</v>
      </c>
      <c r="R1176" s="15">
        <v>2340.2399999999998</v>
      </c>
      <c r="S1176" s="2" t="s">
        <v>5289</v>
      </c>
      <c r="T1176" s="2" t="s">
        <v>5292</v>
      </c>
      <c r="U1176" s="16">
        <v>0.22703956980352569</v>
      </c>
      <c r="V1176" s="15">
        <v>426.94</v>
      </c>
      <c r="W1176" s="2" t="s">
        <v>5294</v>
      </c>
      <c r="X1176" s="2" t="s">
        <v>5294</v>
      </c>
      <c r="Y1176" s="14">
        <v>190</v>
      </c>
      <c r="Z1176" s="14">
        <v>4</v>
      </c>
      <c r="AA1176" s="2" t="s">
        <v>5297</v>
      </c>
      <c r="AB1176" s="2">
        <v>4</v>
      </c>
      <c r="AC1176" s="14">
        <v>1</v>
      </c>
      <c r="AD1176" s="14">
        <v>6</v>
      </c>
      <c r="AE1176" s="2" t="s">
        <v>5300</v>
      </c>
      <c r="AF1176" s="2" t="s">
        <v>5294</v>
      </c>
      <c r="AG1176" s="2">
        <v>5</v>
      </c>
      <c r="AH1176" s="23">
        <f t="shared" si="72"/>
        <v>2767.18</v>
      </c>
      <c r="AI1176" s="2" t="str">
        <f t="shared" si="73"/>
        <v>Adulto</v>
      </c>
      <c r="AJ1176" s="23">
        <f t="shared" si="74"/>
        <v>628.25935676892016</v>
      </c>
      <c r="AK1176" s="17">
        <f t="shared" si="75"/>
        <v>2138.9206432310798</v>
      </c>
    </row>
    <row r="1177" spans="1:37" x14ac:dyDescent="0.25">
      <c r="A1177" s="3" t="s">
        <v>2253</v>
      </c>
      <c r="B1177" s="1" t="s">
        <v>2542</v>
      </c>
      <c r="C1177" s="1" t="s">
        <v>2550</v>
      </c>
      <c r="D1177" s="1" t="s">
        <v>2551</v>
      </c>
      <c r="E1177" s="9">
        <v>27544</v>
      </c>
      <c r="F1177" s="10">
        <v>44</v>
      </c>
      <c r="G1177" s="1" t="s">
        <v>2557</v>
      </c>
      <c r="H1177" s="1" t="s">
        <v>2559</v>
      </c>
      <c r="I1177" s="1" t="s">
        <v>2565</v>
      </c>
      <c r="J1177" s="11" t="s">
        <v>4787</v>
      </c>
      <c r="K1177" s="9">
        <v>45384</v>
      </c>
      <c r="L1177" s="1" t="s">
        <v>5069</v>
      </c>
      <c r="M1177" s="1" t="s">
        <v>2563</v>
      </c>
      <c r="N1177" s="11" t="s">
        <v>5167</v>
      </c>
      <c r="O1177" s="1" t="s">
        <v>5275</v>
      </c>
      <c r="P1177" s="1" t="s">
        <v>5281</v>
      </c>
      <c r="Q1177" s="1" t="s">
        <v>5286</v>
      </c>
      <c r="R1177" s="11">
        <v>1891.06</v>
      </c>
      <c r="S1177" s="1" t="s">
        <v>5289</v>
      </c>
      <c r="T1177" s="1" t="s">
        <v>5288</v>
      </c>
      <c r="U1177" s="12">
        <v>0.40751427427834308</v>
      </c>
      <c r="V1177" s="11">
        <v>512.48</v>
      </c>
      <c r="W1177" s="1" t="s">
        <v>5294</v>
      </c>
      <c r="X1177" s="1" t="s">
        <v>5294</v>
      </c>
      <c r="Y1177" s="10">
        <v>214</v>
      </c>
      <c r="Z1177" s="10">
        <v>0</v>
      </c>
      <c r="AA1177" s="1" t="s">
        <v>5296</v>
      </c>
      <c r="AB1177" s="1">
        <v>2</v>
      </c>
      <c r="AC1177" s="10">
        <v>5</v>
      </c>
      <c r="AD1177" s="10">
        <v>9</v>
      </c>
      <c r="AE1177" s="1" t="s">
        <v>5301</v>
      </c>
      <c r="AF1177" s="1" t="s">
        <v>5295</v>
      </c>
      <c r="AG1177" s="1">
        <v>2</v>
      </c>
      <c r="AH1177" s="17">
        <f t="shared" si="72"/>
        <v>2403.54</v>
      </c>
      <c r="AI1177" s="1" t="str">
        <f t="shared" si="73"/>
        <v>Adulto</v>
      </c>
      <c r="AJ1177" s="17">
        <f t="shared" si="74"/>
        <v>979.47685879896869</v>
      </c>
      <c r="AK1177" s="17">
        <f t="shared" si="75"/>
        <v>1424.0631412010312</v>
      </c>
    </row>
    <row r="1178" spans="1:37" x14ac:dyDescent="0.25">
      <c r="A1178" s="3" t="s">
        <v>2255</v>
      </c>
      <c r="B1178" s="1" t="s">
        <v>2542</v>
      </c>
      <c r="C1178" s="1" t="s">
        <v>2545</v>
      </c>
      <c r="D1178" s="1" t="s">
        <v>2551</v>
      </c>
      <c r="E1178" s="9">
        <v>25090</v>
      </c>
      <c r="F1178" s="10">
        <v>22</v>
      </c>
      <c r="G1178" s="1" t="s">
        <v>2556</v>
      </c>
      <c r="H1178" s="1" t="s">
        <v>2560</v>
      </c>
      <c r="I1178" s="1" t="s">
        <v>2565</v>
      </c>
      <c r="J1178" s="11" t="s">
        <v>4789</v>
      </c>
      <c r="K1178" s="9">
        <v>44989</v>
      </c>
      <c r="L1178" s="1" t="s">
        <v>5067</v>
      </c>
      <c r="M1178" s="1" t="s">
        <v>5072</v>
      </c>
      <c r="N1178" s="11" t="s">
        <v>5188</v>
      </c>
      <c r="O1178" s="1" t="s">
        <v>5275</v>
      </c>
      <c r="P1178" s="1" t="s">
        <v>5281</v>
      </c>
      <c r="Q1178" s="1" t="s">
        <v>5284</v>
      </c>
      <c r="R1178" s="11">
        <v>1861.24</v>
      </c>
      <c r="S1178" s="1" t="s">
        <v>5288</v>
      </c>
      <c r="T1178" s="1" t="s">
        <v>5291</v>
      </c>
      <c r="U1178" s="12">
        <v>0.72220455966846298</v>
      </c>
      <c r="V1178" s="11">
        <v>447.53</v>
      </c>
      <c r="W1178" s="1" t="s">
        <v>5294</v>
      </c>
      <c r="X1178" s="1" t="s">
        <v>5294</v>
      </c>
      <c r="Y1178" s="10">
        <v>104</v>
      </c>
      <c r="Z1178" s="10">
        <v>3</v>
      </c>
      <c r="AA1178" s="1" t="s">
        <v>5296</v>
      </c>
      <c r="AB1178" s="1">
        <v>4</v>
      </c>
      <c r="AC1178" s="10">
        <v>5</v>
      </c>
      <c r="AD1178" s="10">
        <v>3</v>
      </c>
      <c r="AE1178" s="1" t="s">
        <v>5301</v>
      </c>
      <c r="AF1178" s="1" t="s">
        <v>5294</v>
      </c>
      <c r="AG1178" s="1">
        <v>0</v>
      </c>
      <c r="AH1178" s="17">
        <f t="shared" si="72"/>
        <v>2308.77</v>
      </c>
      <c r="AI1178" s="1" t="str">
        <f t="shared" si="73"/>
        <v>Adulto</v>
      </c>
      <c r="AJ1178" s="17">
        <f t="shared" si="74"/>
        <v>1667.4042212257573</v>
      </c>
      <c r="AK1178" s="17">
        <f t="shared" si="75"/>
        <v>641.3657787742427</v>
      </c>
    </row>
    <row r="1179" spans="1:37" x14ac:dyDescent="0.25">
      <c r="A1179" s="4" t="s">
        <v>2260</v>
      </c>
      <c r="B1179" s="2" t="s">
        <v>2539</v>
      </c>
      <c r="C1179" s="2" t="s">
        <v>2547</v>
      </c>
      <c r="D1179" s="2" t="s">
        <v>2552</v>
      </c>
      <c r="E1179" s="13">
        <v>22909</v>
      </c>
      <c r="F1179" s="14">
        <v>30</v>
      </c>
      <c r="G1179" s="2" t="s">
        <v>2556</v>
      </c>
      <c r="H1179" s="2" t="s">
        <v>2561</v>
      </c>
      <c r="I1179" s="2" t="s">
        <v>2565</v>
      </c>
      <c r="J1179" s="15" t="s">
        <v>4794</v>
      </c>
      <c r="K1179" s="13">
        <v>45315</v>
      </c>
      <c r="L1179" s="2" t="s">
        <v>5068</v>
      </c>
      <c r="M1179" s="2" t="s">
        <v>2563</v>
      </c>
      <c r="N1179" s="15" t="s">
        <v>5135</v>
      </c>
      <c r="O1179" s="2" t="s">
        <v>5276</v>
      </c>
      <c r="P1179" s="2" t="s">
        <v>5282</v>
      </c>
      <c r="Q1179" s="2" t="s">
        <v>5285</v>
      </c>
      <c r="R1179" s="15">
        <v>2606.5300000000002</v>
      </c>
      <c r="S1179" s="2" t="s">
        <v>5290</v>
      </c>
      <c r="T1179" s="2" t="s">
        <v>5293</v>
      </c>
      <c r="U1179" s="16">
        <v>3.8026006539337631E-2</v>
      </c>
      <c r="V1179" s="15">
        <v>714.42</v>
      </c>
      <c r="W1179" s="2" t="s">
        <v>5295</v>
      </c>
      <c r="X1179" s="2" t="s">
        <v>5294</v>
      </c>
      <c r="Y1179" s="14">
        <v>229</v>
      </c>
      <c r="Z1179" s="14">
        <v>7</v>
      </c>
      <c r="AA1179" s="2" t="s">
        <v>5297</v>
      </c>
      <c r="AB1179" s="2">
        <v>3</v>
      </c>
      <c r="AC1179" s="14">
        <v>7</v>
      </c>
      <c r="AD1179" s="14">
        <v>2</v>
      </c>
      <c r="AE1179" s="2" t="s">
        <v>5303</v>
      </c>
      <c r="AF1179" s="2" t="s">
        <v>5295</v>
      </c>
      <c r="AG1179" s="2">
        <v>0</v>
      </c>
      <c r="AH1179" s="23">
        <f t="shared" si="72"/>
        <v>3320.9500000000003</v>
      </c>
      <c r="AI1179" s="2" t="str">
        <f t="shared" si="73"/>
        <v>Adulto</v>
      </c>
      <c r="AJ1179" s="23">
        <f t="shared" si="74"/>
        <v>126.28246641681332</v>
      </c>
      <c r="AK1179" s="17">
        <f t="shared" si="75"/>
        <v>3194.6675335831869</v>
      </c>
    </row>
    <row r="1180" spans="1:37" x14ac:dyDescent="0.25">
      <c r="A1180" s="3" t="s">
        <v>2261</v>
      </c>
      <c r="B1180" s="1" t="s">
        <v>2533</v>
      </c>
      <c r="C1180" s="1" t="s">
        <v>2550</v>
      </c>
      <c r="D1180" s="1" t="s">
        <v>2552</v>
      </c>
      <c r="E1180" s="9">
        <v>38162</v>
      </c>
      <c r="F1180" s="10">
        <v>44</v>
      </c>
      <c r="G1180" s="1" t="s">
        <v>2554</v>
      </c>
      <c r="H1180" s="1" t="s">
        <v>2558</v>
      </c>
      <c r="I1180" s="1" t="s">
        <v>2566</v>
      </c>
      <c r="J1180" s="11" t="s">
        <v>4795</v>
      </c>
      <c r="K1180" s="9">
        <v>45120</v>
      </c>
      <c r="L1180" s="1" t="s">
        <v>5068</v>
      </c>
      <c r="M1180" s="1" t="s">
        <v>5072</v>
      </c>
      <c r="N1180" s="11" t="s">
        <v>5243</v>
      </c>
      <c r="O1180" s="1" t="s">
        <v>5276</v>
      </c>
      <c r="P1180" s="1" t="s">
        <v>5283</v>
      </c>
      <c r="Q1180" s="1" t="s">
        <v>5287</v>
      </c>
      <c r="R1180" s="11">
        <v>822.64</v>
      </c>
      <c r="S1180" s="1" t="s">
        <v>5289</v>
      </c>
      <c r="T1180" s="1" t="s">
        <v>5293</v>
      </c>
      <c r="U1180" s="12">
        <v>0.85866067474775432</v>
      </c>
      <c r="V1180" s="11">
        <v>371.42</v>
      </c>
      <c r="W1180" s="1" t="s">
        <v>5295</v>
      </c>
      <c r="X1180" s="1" t="s">
        <v>5294</v>
      </c>
      <c r="Y1180" s="10">
        <v>234</v>
      </c>
      <c r="Z1180" s="10">
        <v>14</v>
      </c>
      <c r="AA1180" s="1" t="s">
        <v>5297</v>
      </c>
      <c r="AB1180" s="1">
        <v>3</v>
      </c>
      <c r="AC1180" s="10">
        <v>5</v>
      </c>
      <c r="AD1180" s="10">
        <v>3</v>
      </c>
      <c r="AE1180" s="1" t="s">
        <v>5303</v>
      </c>
      <c r="AF1180" s="1" t="s">
        <v>5294</v>
      </c>
      <c r="AG1180" s="1">
        <v>2</v>
      </c>
      <c r="AH1180" s="17">
        <f t="shared" si="72"/>
        <v>1194.06</v>
      </c>
      <c r="AI1180" s="1" t="str">
        <f t="shared" si="73"/>
        <v>Adulto</v>
      </c>
      <c r="AJ1180" s="17">
        <f t="shared" si="74"/>
        <v>1025.2923652893035</v>
      </c>
      <c r="AK1180" s="17">
        <f t="shared" si="75"/>
        <v>168.76763471069648</v>
      </c>
    </row>
    <row r="1181" spans="1:37" x14ac:dyDescent="0.25">
      <c r="A1181" s="4" t="s">
        <v>2264</v>
      </c>
      <c r="B1181" s="2" t="s">
        <v>2540</v>
      </c>
      <c r="C1181" s="2" t="s">
        <v>2547</v>
      </c>
      <c r="D1181" s="2" t="s">
        <v>2551</v>
      </c>
      <c r="E1181" s="13">
        <v>43154</v>
      </c>
      <c r="F1181" s="14">
        <v>38</v>
      </c>
      <c r="G1181" s="2" t="s">
        <v>2556</v>
      </c>
      <c r="H1181" s="2" t="s">
        <v>2559</v>
      </c>
      <c r="I1181" s="2" t="s">
        <v>2563</v>
      </c>
      <c r="J1181" s="15" t="s">
        <v>4798</v>
      </c>
      <c r="K1181" s="13">
        <v>44958</v>
      </c>
      <c r="L1181" s="2" t="s">
        <v>5068</v>
      </c>
      <c r="M1181" s="2" t="s">
        <v>5072</v>
      </c>
      <c r="N1181" s="15" t="s">
        <v>5097</v>
      </c>
      <c r="O1181" s="2" t="s">
        <v>5274</v>
      </c>
      <c r="P1181" s="2" t="s">
        <v>5283</v>
      </c>
      <c r="Q1181" s="2" t="s">
        <v>5286</v>
      </c>
      <c r="R1181" s="15">
        <v>447.81</v>
      </c>
      <c r="S1181" s="2" t="s">
        <v>5290</v>
      </c>
      <c r="T1181" s="2" t="s">
        <v>5288</v>
      </c>
      <c r="U1181" s="16">
        <v>2.0312728121706591E-2</v>
      </c>
      <c r="V1181" s="15">
        <v>701.84</v>
      </c>
      <c r="W1181" s="2" t="s">
        <v>5294</v>
      </c>
      <c r="X1181" s="2" t="s">
        <v>5294</v>
      </c>
      <c r="Y1181" s="14">
        <v>283</v>
      </c>
      <c r="Z1181" s="14">
        <v>13</v>
      </c>
      <c r="AA1181" s="2" t="s">
        <v>5297</v>
      </c>
      <c r="AB1181" s="2">
        <v>1</v>
      </c>
      <c r="AC1181" s="14">
        <v>5</v>
      </c>
      <c r="AD1181" s="14">
        <v>2</v>
      </c>
      <c r="AE1181" s="2" t="s">
        <v>5302</v>
      </c>
      <c r="AF1181" s="2" t="s">
        <v>5294</v>
      </c>
      <c r="AG1181" s="2">
        <v>0</v>
      </c>
      <c r="AH1181" s="23">
        <f t="shared" si="72"/>
        <v>1149.6500000000001</v>
      </c>
      <c r="AI1181" s="2" t="str">
        <f t="shared" si="73"/>
        <v>Adulto</v>
      </c>
      <c r="AJ1181" s="23">
        <f t="shared" si="74"/>
        <v>23.352527885119983</v>
      </c>
      <c r="AK1181" s="17">
        <f t="shared" si="75"/>
        <v>1126.2974721148801</v>
      </c>
    </row>
    <row r="1182" spans="1:37" x14ac:dyDescent="0.25">
      <c r="A1182" s="3" t="s">
        <v>2265</v>
      </c>
      <c r="B1182" s="1" t="s">
        <v>2536</v>
      </c>
      <c r="C1182" s="1" t="s">
        <v>2548</v>
      </c>
      <c r="D1182" s="1" t="s">
        <v>2551</v>
      </c>
      <c r="E1182" s="9">
        <v>26536</v>
      </c>
      <c r="F1182" s="10">
        <v>59</v>
      </c>
      <c r="G1182" s="1" t="s">
        <v>2554</v>
      </c>
      <c r="H1182" s="1" t="s">
        <v>2562</v>
      </c>
      <c r="I1182" s="1" t="s">
        <v>2563</v>
      </c>
      <c r="J1182" s="11" t="s">
        <v>4799</v>
      </c>
      <c r="K1182" s="9">
        <v>45513</v>
      </c>
      <c r="L1182" s="1" t="s">
        <v>5069</v>
      </c>
      <c r="M1182" s="1" t="s">
        <v>2563</v>
      </c>
      <c r="N1182" s="11" t="s">
        <v>5273</v>
      </c>
      <c r="O1182" s="1" t="s">
        <v>5276</v>
      </c>
      <c r="P1182" s="1" t="s">
        <v>5279</v>
      </c>
      <c r="Q1182" s="1" t="s">
        <v>5286</v>
      </c>
      <c r="R1182" s="11">
        <v>1584.94</v>
      </c>
      <c r="S1182" s="1" t="s">
        <v>5289</v>
      </c>
      <c r="T1182" s="1" t="s">
        <v>5292</v>
      </c>
      <c r="U1182" s="12">
        <v>0.84900155107531938</v>
      </c>
      <c r="V1182" s="11">
        <v>590.14</v>
      </c>
      <c r="W1182" s="1" t="s">
        <v>5295</v>
      </c>
      <c r="X1182" s="1" t="s">
        <v>5295</v>
      </c>
      <c r="Y1182" s="10">
        <v>70</v>
      </c>
      <c r="Z1182" s="10">
        <v>14</v>
      </c>
      <c r="AA1182" s="1" t="s">
        <v>5298</v>
      </c>
      <c r="AB1182" s="1">
        <v>1</v>
      </c>
      <c r="AC1182" s="10">
        <v>1</v>
      </c>
      <c r="AD1182" s="10">
        <v>6</v>
      </c>
      <c r="AE1182" s="1" t="s">
        <v>5300</v>
      </c>
      <c r="AF1182" s="1" t="s">
        <v>5294</v>
      </c>
      <c r="AG1182" s="1">
        <v>3</v>
      </c>
      <c r="AH1182" s="17">
        <f t="shared" si="72"/>
        <v>2175.08</v>
      </c>
      <c r="AI1182" s="1" t="str">
        <f t="shared" si="73"/>
        <v>Adulto</v>
      </c>
      <c r="AJ1182" s="17">
        <f t="shared" si="74"/>
        <v>1846.6462937129056</v>
      </c>
      <c r="AK1182" s="17">
        <f t="shared" si="75"/>
        <v>328.43370628709431</v>
      </c>
    </row>
    <row r="1183" spans="1:37" x14ac:dyDescent="0.25">
      <c r="A1183" s="4" t="s">
        <v>2266</v>
      </c>
      <c r="B1183" s="2" t="s">
        <v>2542</v>
      </c>
      <c r="C1183" s="2" t="s">
        <v>2549</v>
      </c>
      <c r="D1183" s="2" t="s">
        <v>2552</v>
      </c>
      <c r="E1183" s="13">
        <v>23974</v>
      </c>
      <c r="F1183" s="14">
        <v>42</v>
      </c>
      <c r="G1183" s="2" t="s">
        <v>2553</v>
      </c>
      <c r="H1183" s="2" t="s">
        <v>2562</v>
      </c>
      <c r="I1183" s="2" t="s">
        <v>2565</v>
      </c>
      <c r="J1183" s="15" t="s">
        <v>4800</v>
      </c>
      <c r="K1183" s="13">
        <v>45480</v>
      </c>
      <c r="L1183" s="2" t="s">
        <v>5068</v>
      </c>
      <c r="M1183" s="2" t="s">
        <v>5073</v>
      </c>
      <c r="N1183" s="15" t="s">
        <v>5095</v>
      </c>
      <c r="O1183" s="2" t="s">
        <v>5277</v>
      </c>
      <c r="P1183" s="2" t="s">
        <v>5281</v>
      </c>
      <c r="Q1183" s="2" t="s">
        <v>5286</v>
      </c>
      <c r="R1183" s="15">
        <v>255.17</v>
      </c>
      <c r="S1183" s="2" t="s">
        <v>5289</v>
      </c>
      <c r="T1183" s="2" t="s">
        <v>5288</v>
      </c>
      <c r="U1183" s="16">
        <v>0.6960563292662435</v>
      </c>
      <c r="V1183" s="15">
        <v>80.099999999999994</v>
      </c>
      <c r="W1183" s="2" t="s">
        <v>5294</v>
      </c>
      <c r="X1183" s="2" t="s">
        <v>5295</v>
      </c>
      <c r="Y1183" s="14">
        <v>214</v>
      </c>
      <c r="Z1183" s="14">
        <v>0</v>
      </c>
      <c r="AA1183" s="2" t="s">
        <v>5298</v>
      </c>
      <c r="AB1183" s="2">
        <v>2</v>
      </c>
      <c r="AC1183" s="14">
        <v>3</v>
      </c>
      <c r="AD1183" s="14">
        <v>2</v>
      </c>
      <c r="AE1183" s="2" t="s">
        <v>5303</v>
      </c>
      <c r="AF1183" s="2" t="s">
        <v>5294</v>
      </c>
      <c r="AG1183" s="2">
        <v>0</v>
      </c>
      <c r="AH1183" s="23">
        <f t="shared" si="72"/>
        <v>335.27</v>
      </c>
      <c r="AI1183" s="2" t="str">
        <f t="shared" si="73"/>
        <v>Adulto</v>
      </c>
      <c r="AJ1183" s="23">
        <f t="shared" si="74"/>
        <v>233.36680551309345</v>
      </c>
      <c r="AK1183" s="17">
        <f t="shared" si="75"/>
        <v>101.90319448690653</v>
      </c>
    </row>
    <row r="1184" spans="1:37" x14ac:dyDescent="0.25">
      <c r="A1184" s="3" t="s">
        <v>2267</v>
      </c>
      <c r="B1184" s="1" t="s">
        <v>2538</v>
      </c>
      <c r="C1184" s="1" t="s">
        <v>2545</v>
      </c>
      <c r="D1184" s="1" t="s">
        <v>2552</v>
      </c>
      <c r="E1184" s="9">
        <v>35878</v>
      </c>
      <c r="F1184" s="10">
        <v>52</v>
      </c>
      <c r="G1184" s="1" t="s">
        <v>2553</v>
      </c>
      <c r="H1184" s="1" t="s">
        <v>2560</v>
      </c>
      <c r="I1184" s="1" t="s">
        <v>2563</v>
      </c>
      <c r="J1184" s="11" t="s">
        <v>4801</v>
      </c>
      <c r="K1184" s="9">
        <v>45361</v>
      </c>
      <c r="L1184" s="1" t="s">
        <v>5069</v>
      </c>
      <c r="M1184" s="1" t="s">
        <v>2563</v>
      </c>
      <c r="N1184" s="11" t="s">
        <v>5234</v>
      </c>
      <c r="O1184" s="1" t="s">
        <v>5274</v>
      </c>
      <c r="P1184" s="1" t="s">
        <v>5281</v>
      </c>
      <c r="Q1184" s="1" t="s">
        <v>5285</v>
      </c>
      <c r="R1184" s="11">
        <v>595.63</v>
      </c>
      <c r="S1184" s="1" t="s">
        <v>5289</v>
      </c>
      <c r="T1184" s="1" t="s">
        <v>5288</v>
      </c>
      <c r="U1184" s="12">
        <v>0.64034243147649295</v>
      </c>
      <c r="V1184" s="11">
        <v>371.82</v>
      </c>
      <c r="W1184" s="1" t="s">
        <v>5294</v>
      </c>
      <c r="X1184" s="1" t="s">
        <v>5294</v>
      </c>
      <c r="Y1184" s="10">
        <v>116</v>
      </c>
      <c r="Z1184" s="10">
        <v>8</v>
      </c>
      <c r="AA1184" s="1" t="s">
        <v>5297</v>
      </c>
      <c r="AB1184" s="1">
        <v>3</v>
      </c>
      <c r="AC1184" s="10">
        <v>1</v>
      </c>
      <c r="AD1184" s="10">
        <v>7</v>
      </c>
      <c r="AE1184" s="1" t="s">
        <v>5302</v>
      </c>
      <c r="AF1184" s="1" t="s">
        <v>5295</v>
      </c>
      <c r="AG1184" s="1">
        <v>5</v>
      </c>
      <c r="AH1184" s="17">
        <f t="shared" si="72"/>
        <v>967.45</v>
      </c>
      <c r="AI1184" s="1" t="str">
        <f t="shared" si="73"/>
        <v>Adulto</v>
      </c>
      <c r="AJ1184" s="17">
        <f t="shared" si="74"/>
        <v>619.49928533193315</v>
      </c>
      <c r="AK1184" s="17">
        <f t="shared" si="75"/>
        <v>347.95071466806689</v>
      </c>
    </row>
    <row r="1185" spans="1:37" x14ac:dyDescent="0.25">
      <c r="A1185" s="4" t="s">
        <v>2268</v>
      </c>
      <c r="B1185" s="2" t="s">
        <v>2542</v>
      </c>
      <c r="C1185" s="2" t="s">
        <v>2546</v>
      </c>
      <c r="D1185" s="2" t="s">
        <v>2552</v>
      </c>
      <c r="E1185" s="13">
        <v>37982</v>
      </c>
      <c r="F1185" s="14">
        <v>63</v>
      </c>
      <c r="G1185" s="2" t="s">
        <v>2553</v>
      </c>
      <c r="H1185" s="2" t="s">
        <v>2561</v>
      </c>
      <c r="I1185" s="2" t="s">
        <v>2564</v>
      </c>
      <c r="J1185" s="15" t="s">
        <v>4802</v>
      </c>
      <c r="K1185" s="13">
        <v>45312</v>
      </c>
      <c r="L1185" s="2" t="s">
        <v>5067</v>
      </c>
      <c r="M1185" s="2" t="s">
        <v>5073</v>
      </c>
      <c r="N1185" s="15" t="s">
        <v>5081</v>
      </c>
      <c r="O1185" s="2" t="s">
        <v>5275</v>
      </c>
      <c r="P1185" s="2" t="s">
        <v>5279</v>
      </c>
      <c r="Q1185" s="2" t="s">
        <v>5284</v>
      </c>
      <c r="R1185" s="15">
        <v>2743.24</v>
      </c>
      <c r="S1185" s="2" t="s">
        <v>5289</v>
      </c>
      <c r="T1185" s="2" t="s">
        <v>5293</v>
      </c>
      <c r="U1185" s="16">
        <v>0.3565321256191839</v>
      </c>
      <c r="V1185" s="15">
        <v>169.58</v>
      </c>
      <c r="W1185" s="2" t="s">
        <v>5294</v>
      </c>
      <c r="X1185" s="2" t="s">
        <v>5295</v>
      </c>
      <c r="Y1185" s="14">
        <v>99</v>
      </c>
      <c r="Z1185" s="14">
        <v>14</v>
      </c>
      <c r="AA1185" s="2" t="s">
        <v>5298</v>
      </c>
      <c r="AB1185" s="2">
        <v>1</v>
      </c>
      <c r="AC1185" s="14">
        <v>3</v>
      </c>
      <c r="AD1185" s="14">
        <v>10</v>
      </c>
      <c r="AE1185" s="2" t="s">
        <v>5303</v>
      </c>
      <c r="AF1185" s="2" t="s">
        <v>5294</v>
      </c>
      <c r="AG1185" s="2">
        <v>4</v>
      </c>
      <c r="AH1185" s="23">
        <f t="shared" si="72"/>
        <v>2912.8199999999997</v>
      </c>
      <c r="AI1185" s="2" t="str">
        <f t="shared" si="73"/>
        <v>Adulto</v>
      </c>
      <c r="AJ1185" s="23">
        <f t="shared" si="74"/>
        <v>1038.5139061460711</v>
      </c>
      <c r="AK1185" s="17">
        <f t="shared" si="75"/>
        <v>1874.3060938539286</v>
      </c>
    </row>
    <row r="1186" spans="1:37" x14ac:dyDescent="0.25">
      <c r="A1186" s="3" t="s">
        <v>2269</v>
      </c>
      <c r="B1186" s="1" t="s">
        <v>2540</v>
      </c>
      <c r="C1186" s="1" t="s">
        <v>2548</v>
      </c>
      <c r="D1186" s="1" t="s">
        <v>2551</v>
      </c>
      <c r="E1186" s="9">
        <v>24111</v>
      </c>
      <c r="F1186" s="10">
        <v>61</v>
      </c>
      <c r="G1186" s="1" t="s">
        <v>2557</v>
      </c>
      <c r="H1186" s="1" t="s">
        <v>2561</v>
      </c>
      <c r="I1186" s="1" t="s">
        <v>2565</v>
      </c>
      <c r="J1186" s="11" t="s">
        <v>4803</v>
      </c>
      <c r="K1186" s="9">
        <v>45506</v>
      </c>
      <c r="L1186" s="1" t="s">
        <v>5068</v>
      </c>
      <c r="M1186" s="1" t="s">
        <v>5073</v>
      </c>
      <c r="N1186" s="11" t="s">
        <v>5131</v>
      </c>
      <c r="O1186" s="1" t="s">
        <v>5275</v>
      </c>
      <c r="P1186" s="1" t="s">
        <v>5281</v>
      </c>
      <c r="Q1186" s="1" t="s">
        <v>5285</v>
      </c>
      <c r="R1186" s="11">
        <v>401.77</v>
      </c>
      <c r="S1186" s="1" t="s">
        <v>5288</v>
      </c>
      <c r="T1186" s="1" t="s">
        <v>5293</v>
      </c>
      <c r="U1186" s="12">
        <v>0.37672741478997862</v>
      </c>
      <c r="V1186" s="11">
        <v>253.88</v>
      </c>
      <c r="W1186" s="1" t="s">
        <v>5295</v>
      </c>
      <c r="X1186" s="1" t="s">
        <v>5295</v>
      </c>
      <c r="Y1186" s="10">
        <v>87</v>
      </c>
      <c r="Z1186" s="10">
        <v>0</v>
      </c>
      <c r="AA1186" s="1" t="s">
        <v>5297</v>
      </c>
      <c r="AB1186" s="1">
        <v>4</v>
      </c>
      <c r="AC1186" s="10">
        <v>6</v>
      </c>
      <c r="AD1186" s="10">
        <v>3</v>
      </c>
      <c r="AE1186" s="1" t="s">
        <v>5299</v>
      </c>
      <c r="AF1186" s="1" t="s">
        <v>5294</v>
      </c>
      <c r="AG1186" s="1">
        <v>1</v>
      </c>
      <c r="AH1186" s="17">
        <f t="shared" si="72"/>
        <v>655.65</v>
      </c>
      <c r="AI1186" s="1" t="str">
        <f t="shared" si="73"/>
        <v>Adulto</v>
      </c>
      <c r="AJ1186" s="17">
        <f t="shared" si="74"/>
        <v>247.00132950704946</v>
      </c>
      <c r="AK1186" s="17">
        <f t="shared" si="75"/>
        <v>408.64867049295049</v>
      </c>
    </row>
    <row r="1187" spans="1:37" x14ac:dyDescent="0.25">
      <c r="A1187" s="4" t="s">
        <v>2270</v>
      </c>
      <c r="B1187" s="2" t="s">
        <v>2539</v>
      </c>
      <c r="C1187" s="2" t="s">
        <v>2543</v>
      </c>
      <c r="D1187" s="2" t="s">
        <v>2552</v>
      </c>
      <c r="E1187" s="13">
        <v>20255</v>
      </c>
      <c r="F1187" s="14">
        <v>34</v>
      </c>
      <c r="G1187" s="2" t="s">
        <v>2553</v>
      </c>
      <c r="H1187" s="2" t="s">
        <v>2562</v>
      </c>
      <c r="I1187" s="2" t="s">
        <v>2565</v>
      </c>
      <c r="J1187" s="15" t="s">
        <v>4804</v>
      </c>
      <c r="K1187" s="13">
        <v>45047</v>
      </c>
      <c r="L1187" s="2" t="s">
        <v>5068</v>
      </c>
      <c r="M1187" s="2" t="s">
        <v>2563</v>
      </c>
      <c r="N1187" s="15" t="s">
        <v>5223</v>
      </c>
      <c r="O1187" s="2" t="s">
        <v>5277</v>
      </c>
      <c r="P1187" s="2" t="s">
        <v>5282</v>
      </c>
      <c r="Q1187" s="2" t="s">
        <v>5284</v>
      </c>
      <c r="R1187" s="15">
        <v>1757.8</v>
      </c>
      <c r="S1187" s="2" t="s">
        <v>5289</v>
      </c>
      <c r="T1187" s="2" t="s">
        <v>5291</v>
      </c>
      <c r="U1187" s="16">
        <v>0.84556119051030421</v>
      </c>
      <c r="V1187" s="15">
        <v>375</v>
      </c>
      <c r="W1187" s="2" t="s">
        <v>5295</v>
      </c>
      <c r="X1187" s="2" t="s">
        <v>5295</v>
      </c>
      <c r="Y1187" s="14">
        <v>152</v>
      </c>
      <c r="Z1187" s="14">
        <v>10</v>
      </c>
      <c r="AA1187" s="2" t="s">
        <v>5298</v>
      </c>
      <c r="AB1187" s="2">
        <v>1</v>
      </c>
      <c r="AC1187" s="14">
        <v>7</v>
      </c>
      <c r="AD1187" s="14">
        <v>8</v>
      </c>
      <c r="AE1187" s="2" t="s">
        <v>5303</v>
      </c>
      <c r="AF1187" s="2" t="s">
        <v>5294</v>
      </c>
      <c r="AG1187" s="2">
        <v>3</v>
      </c>
      <c r="AH1187" s="23">
        <f t="shared" si="72"/>
        <v>2132.8000000000002</v>
      </c>
      <c r="AI1187" s="2" t="str">
        <f t="shared" si="73"/>
        <v>Adulto</v>
      </c>
      <c r="AJ1187" s="23">
        <f t="shared" si="74"/>
        <v>1803.412907120377</v>
      </c>
      <c r="AK1187" s="17">
        <f t="shared" si="75"/>
        <v>329.3870928796232</v>
      </c>
    </row>
    <row r="1188" spans="1:37" x14ac:dyDescent="0.25">
      <c r="A1188" s="3" t="s">
        <v>2271</v>
      </c>
      <c r="B1188" s="1" t="s">
        <v>2535</v>
      </c>
      <c r="C1188" s="1" t="s">
        <v>2548</v>
      </c>
      <c r="D1188" s="1" t="s">
        <v>2551</v>
      </c>
      <c r="E1188" s="9">
        <v>39337</v>
      </c>
      <c r="F1188" s="10">
        <v>39</v>
      </c>
      <c r="G1188" s="1" t="s">
        <v>2555</v>
      </c>
      <c r="H1188" s="1" t="s">
        <v>2558</v>
      </c>
      <c r="I1188" s="1" t="s">
        <v>2565</v>
      </c>
      <c r="J1188" s="11" t="s">
        <v>4805</v>
      </c>
      <c r="K1188" s="9">
        <v>44978</v>
      </c>
      <c r="L1188" s="1" t="s">
        <v>5067</v>
      </c>
      <c r="M1188" s="1" t="s">
        <v>5072</v>
      </c>
      <c r="N1188" s="11" t="s">
        <v>5269</v>
      </c>
      <c r="O1188" s="1" t="s">
        <v>5278</v>
      </c>
      <c r="P1188" s="1" t="s">
        <v>5281</v>
      </c>
      <c r="Q1188" s="1" t="s">
        <v>5285</v>
      </c>
      <c r="R1188" s="11">
        <v>1004.27</v>
      </c>
      <c r="S1188" s="1" t="s">
        <v>5289</v>
      </c>
      <c r="T1188" s="1" t="s">
        <v>5293</v>
      </c>
      <c r="U1188" s="12">
        <v>0.71348387826129056</v>
      </c>
      <c r="V1188" s="11">
        <v>177.22</v>
      </c>
      <c r="W1188" s="1" t="s">
        <v>5295</v>
      </c>
      <c r="X1188" s="1" t="s">
        <v>5294</v>
      </c>
      <c r="Y1188" s="10">
        <v>294</v>
      </c>
      <c r="Z1188" s="10">
        <v>14</v>
      </c>
      <c r="AA1188" s="1" t="s">
        <v>5297</v>
      </c>
      <c r="AB1188" s="1">
        <v>2</v>
      </c>
      <c r="AC1188" s="10">
        <v>2</v>
      </c>
      <c r="AD1188" s="10">
        <v>3</v>
      </c>
      <c r="AE1188" s="1" t="s">
        <v>5302</v>
      </c>
      <c r="AF1188" s="1" t="s">
        <v>5295</v>
      </c>
      <c r="AG1188" s="1">
        <v>4</v>
      </c>
      <c r="AH1188" s="17">
        <f t="shared" si="72"/>
        <v>1181.49</v>
      </c>
      <c r="AI1188" s="1" t="str">
        <f t="shared" si="73"/>
        <v>Adulto</v>
      </c>
      <c r="AJ1188" s="17">
        <f t="shared" si="74"/>
        <v>842.97406732693219</v>
      </c>
      <c r="AK1188" s="17">
        <f t="shared" si="75"/>
        <v>338.51593267306782</v>
      </c>
    </row>
    <row r="1189" spans="1:37" x14ac:dyDescent="0.25">
      <c r="A1189" s="4" t="s">
        <v>2272</v>
      </c>
      <c r="B1189" s="2" t="s">
        <v>2536</v>
      </c>
      <c r="C1189" s="2" t="s">
        <v>2545</v>
      </c>
      <c r="D1189" s="2" t="s">
        <v>2552</v>
      </c>
      <c r="E1189" s="13">
        <v>43653</v>
      </c>
      <c r="F1189" s="14">
        <v>41</v>
      </c>
      <c r="G1189" s="2" t="s">
        <v>2557</v>
      </c>
      <c r="H1189" s="2" t="s">
        <v>2561</v>
      </c>
      <c r="I1189" s="2" t="s">
        <v>2566</v>
      </c>
      <c r="J1189" s="15" t="s">
        <v>4806</v>
      </c>
      <c r="K1189" s="13">
        <v>45082</v>
      </c>
      <c r="L1189" s="2" t="s">
        <v>5069</v>
      </c>
      <c r="M1189" s="2" t="s">
        <v>5074</v>
      </c>
      <c r="N1189" s="15" t="s">
        <v>5211</v>
      </c>
      <c r="O1189" s="2" t="s">
        <v>5278</v>
      </c>
      <c r="P1189" s="2" t="s">
        <v>5282</v>
      </c>
      <c r="Q1189" s="2" t="s">
        <v>5287</v>
      </c>
      <c r="R1189" s="15">
        <v>1688.17</v>
      </c>
      <c r="S1189" s="2" t="s">
        <v>5288</v>
      </c>
      <c r="T1189" s="2" t="s">
        <v>5291</v>
      </c>
      <c r="U1189" s="16">
        <v>0.67031658035231101</v>
      </c>
      <c r="V1189" s="15">
        <v>412.75</v>
      </c>
      <c r="W1189" s="2" t="s">
        <v>5294</v>
      </c>
      <c r="X1189" s="2" t="s">
        <v>5295</v>
      </c>
      <c r="Y1189" s="14">
        <v>176</v>
      </c>
      <c r="Z1189" s="14">
        <v>3</v>
      </c>
      <c r="AA1189" s="2" t="s">
        <v>5297</v>
      </c>
      <c r="AB1189" s="2">
        <v>1</v>
      </c>
      <c r="AC1189" s="14">
        <v>0</v>
      </c>
      <c r="AD1189" s="14">
        <v>10</v>
      </c>
      <c r="AE1189" s="2" t="s">
        <v>5299</v>
      </c>
      <c r="AF1189" s="2" t="s">
        <v>5294</v>
      </c>
      <c r="AG1189" s="2">
        <v>1</v>
      </c>
      <c r="AH1189" s="23">
        <f t="shared" si="72"/>
        <v>2100.92</v>
      </c>
      <c r="AI1189" s="2" t="str">
        <f t="shared" si="73"/>
        <v>Adulto</v>
      </c>
      <c r="AJ1189" s="23">
        <f t="shared" si="74"/>
        <v>1408.2815099937773</v>
      </c>
      <c r="AK1189" s="17">
        <f t="shared" si="75"/>
        <v>692.63849000622281</v>
      </c>
    </row>
    <row r="1190" spans="1:37" x14ac:dyDescent="0.25">
      <c r="A1190" s="3" t="s">
        <v>2273</v>
      </c>
      <c r="B1190" s="1" t="s">
        <v>2539</v>
      </c>
      <c r="C1190" s="1" t="s">
        <v>2545</v>
      </c>
      <c r="D1190" s="1" t="s">
        <v>2551</v>
      </c>
      <c r="E1190" s="9">
        <v>35025</v>
      </c>
      <c r="F1190" s="10">
        <v>37</v>
      </c>
      <c r="G1190" s="1" t="s">
        <v>2557</v>
      </c>
      <c r="H1190" s="1" t="s">
        <v>2558</v>
      </c>
      <c r="I1190" s="1" t="s">
        <v>2566</v>
      </c>
      <c r="J1190" s="11" t="s">
        <v>4807</v>
      </c>
      <c r="K1190" s="9">
        <v>45443</v>
      </c>
      <c r="L1190" s="1" t="s">
        <v>5068</v>
      </c>
      <c r="M1190" s="1" t="s">
        <v>5071</v>
      </c>
      <c r="N1190" s="11" t="s">
        <v>5123</v>
      </c>
      <c r="O1190" s="1" t="s">
        <v>5277</v>
      </c>
      <c r="P1190" s="1" t="s">
        <v>5281</v>
      </c>
      <c r="Q1190" s="1" t="s">
        <v>5286</v>
      </c>
      <c r="R1190" s="11">
        <v>743.17</v>
      </c>
      <c r="S1190" s="1" t="s">
        <v>5288</v>
      </c>
      <c r="T1190" s="1" t="s">
        <v>5288</v>
      </c>
      <c r="U1190" s="12">
        <v>3.0649328449777299E-2</v>
      </c>
      <c r="V1190" s="11">
        <v>514.62</v>
      </c>
      <c r="W1190" s="1" t="s">
        <v>5294</v>
      </c>
      <c r="X1190" s="1" t="s">
        <v>5294</v>
      </c>
      <c r="Y1190" s="10">
        <v>131</v>
      </c>
      <c r="Z1190" s="10">
        <v>4</v>
      </c>
      <c r="AA1190" s="1" t="s">
        <v>5296</v>
      </c>
      <c r="AB1190" s="1">
        <v>3</v>
      </c>
      <c r="AC1190" s="10">
        <v>9</v>
      </c>
      <c r="AD1190" s="10">
        <v>6</v>
      </c>
      <c r="AE1190" s="1" t="s">
        <v>5302</v>
      </c>
      <c r="AF1190" s="1" t="s">
        <v>5295</v>
      </c>
      <c r="AG1190" s="1">
        <v>1</v>
      </c>
      <c r="AH1190" s="17">
        <f t="shared" si="72"/>
        <v>1257.79</v>
      </c>
      <c r="AI1190" s="1" t="str">
        <f t="shared" si="73"/>
        <v>Adulto</v>
      </c>
      <c r="AJ1190" s="17">
        <f t="shared" si="74"/>
        <v>38.550418830845388</v>
      </c>
      <c r="AK1190" s="17">
        <f t="shared" si="75"/>
        <v>1219.2395811691545</v>
      </c>
    </row>
    <row r="1191" spans="1:37" x14ac:dyDescent="0.25">
      <c r="A1191" s="4" t="s">
        <v>2276</v>
      </c>
      <c r="B1191" s="2" t="s">
        <v>2538</v>
      </c>
      <c r="C1191" s="2" t="s">
        <v>2545</v>
      </c>
      <c r="D1191" s="2" t="s">
        <v>2552</v>
      </c>
      <c r="E1191" s="13">
        <v>41488</v>
      </c>
      <c r="F1191" s="14">
        <v>32</v>
      </c>
      <c r="G1191" s="2" t="s">
        <v>2556</v>
      </c>
      <c r="H1191" s="2" t="s">
        <v>2558</v>
      </c>
      <c r="I1191" s="2" t="s">
        <v>2565</v>
      </c>
      <c r="J1191" s="15" t="s">
        <v>4810</v>
      </c>
      <c r="K1191" s="13">
        <v>45574</v>
      </c>
      <c r="L1191" s="2" t="s">
        <v>5068</v>
      </c>
      <c r="M1191" s="2" t="s">
        <v>5072</v>
      </c>
      <c r="N1191" s="15" t="s">
        <v>5160</v>
      </c>
      <c r="O1191" s="2" t="s">
        <v>5275</v>
      </c>
      <c r="P1191" s="2" t="s">
        <v>5283</v>
      </c>
      <c r="Q1191" s="2" t="s">
        <v>5284</v>
      </c>
      <c r="R1191" s="15">
        <v>1159.8399999999999</v>
      </c>
      <c r="S1191" s="2" t="s">
        <v>5288</v>
      </c>
      <c r="T1191" s="2" t="s">
        <v>5291</v>
      </c>
      <c r="U1191" s="16">
        <v>0.45437124979018773</v>
      </c>
      <c r="V1191" s="15">
        <v>248.45</v>
      </c>
      <c r="W1191" s="2" t="s">
        <v>5295</v>
      </c>
      <c r="X1191" s="2" t="s">
        <v>5295</v>
      </c>
      <c r="Y1191" s="14">
        <v>67</v>
      </c>
      <c r="Z1191" s="14">
        <v>8</v>
      </c>
      <c r="AA1191" s="2" t="s">
        <v>5296</v>
      </c>
      <c r="AB1191" s="2">
        <v>1</v>
      </c>
      <c r="AC1191" s="14">
        <v>6</v>
      </c>
      <c r="AD1191" s="14">
        <v>7</v>
      </c>
      <c r="AE1191" s="2" t="s">
        <v>5302</v>
      </c>
      <c r="AF1191" s="2" t="s">
        <v>5294</v>
      </c>
      <c r="AG1191" s="2">
        <v>4</v>
      </c>
      <c r="AH1191" s="23">
        <f t="shared" si="72"/>
        <v>1408.29</v>
      </c>
      <c r="AI1191" s="2" t="str">
        <f t="shared" si="73"/>
        <v>Adulto</v>
      </c>
      <c r="AJ1191" s="23">
        <f t="shared" si="74"/>
        <v>639.88648736702351</v>
      </c>
      <c r="AK1191" s="17">
        <f t="shared" si="75"/>
        <v>768.40351263297646</v>
      </c>
    </row>
    <row r="1192" spans="1:37" x14ac:dyDescent="0.25">
      <c r="A1192" s="4" t="s">
        <v>2278</v>
      </c>
      <c r="B1192" s="2" t="s">
        <v>2541</v>
      </c>
      <c r="C1192" s="2" t="s">
        <v>2548</v>
      </c>
      <c r="D1192" s="2" t="s">
        <v>2551</v>
      </c>
      <c r="E1192" s="13">
        <v>39722</v>
      </c>
      <c r="F1192" s="14">
        <v>18</v>
      </c>
      <c r="G1192" s="2" t="s">
        <v>2554</v>
      </c>
      <c r="H1192" s="2" t="s">
        <v>2560</v>
      </c>
      <c r="I1192" s="2" t="s">
        <v>2563</v>
      </c>
      <c r="J1192" s="15" t="s">
        <v>4812</v>
      </c>
      <c r="K1192" s="13">
        <v>45265</v>
      </c>
      <c r="L1192" s="2" t="s">
        <v>5067</v>
      </c>
      <c r="M1192" s="2" t="s">
        <v>5070</v>
      </c>
      <c r="N1192" s="15" t="s">
        <v>5178</v>
      </c>
      <c r="O1192" s="2" t="s">
        <v>5278</v>
      </c>
      <c r="P1192" s="2" t="s">
        <v>5279</v>
      </c>
      <c r="Q1192" s="2" t="s">
        <v>5287</v>
      </c>
      <c r="R1192" s="15">
        <v>1366.05</v>
      </c>
      <c r="S1192" s="2" t="s">
        <v>5288</v>
      </c>
      <c r="T1192" s="2" t="s">
        <v>5291</v>
      </c>
      <c r="U1192" s="16">
        <v>0.38932522622242338</v>
      </c>
      <c r="V1192" s="15">
        <v>179.64</v>
      </c>
      <c r="W1192" s="2" t="s">
        <v>5295</v>
      </c>
      <c r="X1192" s="2" t="s">
        <v>5294</v>
      </c>
      <c r="Y1192" s="14">
        <v>12</v>
      </c>
      <c r="Z1192" s="14">
        <v>11</v>
      </c>
      <c r="AA1192" s="2" t="s">
        <v>5297</v>
      </c>
      <c r="AB1192" s="2">
        <v>1</v>
      </c>
      <c r="AC1192" s="14">
        <v>2</v>
      </c>
      <c r="AD1192" s="14">
        <v>7</v>
      </c>
      <c r="AE1192" s="2" t="s">
        <v>5301</v>
      </c>
      <c r="AF1192" s="2" t="s">
        <v>5295</v>
      </c>
      <c r="AG1192" s="2">
        <v>2</v>
      </c>
      <c r="AH1192" s="23">
        <f t="shared" si="72"/>
        <v>1545.69</v>
      </c>
      <c r="AI1192" s="2" t="str">
        <f t="shared" si="73"/>
        <v>Adulto</v>
      </c>
      <c r="AJ1192" s="23">
        <f t="shared" si="74"/>
        <v>601.77610891973757</v>
      </c>
      <c r="AK1192" s="17">
        <f t="shared" si="75"/>
        <v>943.91389108026249</v>
      </c>
    </row>
    <row r="1193" spans="1:37" x14ac:dyDescent="0.25">
      <c r="A1193" s="3" t="s">
        <v>2279</v>
      </c>
      <c r="B1193" s="1" t="s">
        <v>2534</v>
      </c>
      <c r="C1193" s="1" t="s">
        <v>2548</v>
      </c>
      <c r="D1193" s="1" t="s">
        <v>2551</v>
      </c>
      <c r="E1193" s="9">
        <v>39475</v>
      </c>
      <c r="F1193" s="10">
        <v>45</v>
      </c>
      <c r="G1193" s="1" t="s">
        <v>2553</v>
      </c>
      <c r="H1193" s="1" t="s">
        <v>2562</v>
      </c>
      <c r="I1193" s="1" t="s">
        <v>2563</v>
      </c>
      <c r="J1193" s="11" t="s">
        <v>4813</v>
      </c>
      <c r="K1193" s="9">
        <v>44968</v>
      </c>
      <c r="L1193" s="1" t="s">
        <v>5069</v>
      </c>
      <c r="M1193" s="1" t="s">
        <v>5071</v>
      </c>
      <c r="N1193" s="11" t="s">
        <v>5174</v>
      </c>
      <c r="O1193" s="1" t="s">
        <v>5277</v>
      </c>
      <c r="P1193" s="1" t="s">
        <v>5283</v>
      </c>
      <c r="Q1193" s="1" t="s">
        <v>5286</v>
      </c>
      <c r="R1193" s="11">
        <v>346.45</v>
      </c>
      <c r="S1193" s="1" t="s">
        <v>5288</v>
      </c>
      <c r="T1193" s="1" t="s">
        <v>5293</v>
      </c>
      <c r="U1193" s="12">
        <v>0.76432287714317204</v>
      </c>
      <c r="V1193" s="11">
        <v>265.63</v>
      </c>
      <c r="W1193" s="1" t="s">
        <v>5294</v>
      </c>
      <c r="X1193" s="1" t="s">
        <v>5294</v>
      </c>
      <c r="Y1193" s="10">
        <v>192</v>
      </c>
      <c r="Z1193" s="10">
        <v>14</v>
      </c>
      <c r="AA1193" s="1" t="s">
        <v>5297</v>
      </c>
      <c r="AB1193" s="1">
        <v>1</v>
      </c>
      <c r="AC1193" s="10">
        <v>4</v>
      </c>
      <c r="AD1193" s="10">
        <v>5</v>
      </c>
      <c r="AE1193" s="1" t="s">
        <v>5303</v>
      </c>
      <c r="AF1193" s="1" t="s">
        <v>5295</v>
      </c>
      <c r="AG1193" s="1">
        <v>1</v>
      </c>
      <c r="AH1193" s="17">
        <f t="shared" si="72"/>
        <v>612.07999999999993</v>
      </c>
      <c r="AI1193" s="1" t="str">
        <f t="shared" si="73"/>
        <v>Adulto</v>
      </c>
      <c r="AJ1193" s="17">
        <f t="shared" si="74"/>
        <v>467.82674664179268</v>
      </c>
      <c r="AK1193" s="17">
        <f t="shared" si="75"/>
        <v>144.25325335820725</v>
      </c>
    </row>
    <row r="1194" spans="1:37" x14ac:dyDescent="0.25">
      <c r="A1194" s="3" t="s">
        <v>2281</v>
      </c>
      <c r="B1194" s="1" t="s">
        <v>2540</v>
      </c>
      <c r="C1194" s="1" t="s">
        <v>2545</v>
      </c>
      <c r="D1194" s="1" t="s">
        <v>2551</v>
      </c>
      <c r="E1194" s="9">
        <v>40128</v>
      </c>
      <c r="F1194" s="10">
        <v>33</v>
      </c>
      <c r="G1194" s="1" t="s">
        <v>2554</v>
      </c>
      <c r="H1194" s="1" t="s">
        <v>2561</v>
      </c>
      <c r="I1194" s="1" t="s">
        <v>2564</v>
      </c>
      <c r="J1194" s="11" t="s">
        <v>4815</v>
      </c>
      <c r="K1194" s="9">
        <v>45316</v>
      </c>
      <c r="L1194" s="1" t="s">
        <v>5068</v>
      </c>
      <c r="M1194" s="1" t="s">
        <v>5072</v>
      </c>
      <c r="N1194" s="11" t="s">
        <v>5265</v>
      </c>
      <c r="O1194" s="1" t="s">
        <v>5276</v>
      </c>
      <c r="P1194" s="1" t="s">
        <v>5282</v>
      </c>
      <c r="Q1194" s="1" t="s">
        <v>5285</v>
      </c>
      <c r="R1194" s="11">
        <v>70.36</v>
      </c>
      <c r="S1194" s="1" t="s">
        <v>5288</v>
      </c>
      <c r="T1194" s="1" t="s">
        <v>5293</v>
      </c>
      <c r="U1194" s="12">
        <v>4.2128019627297619E-2</v>
      </c>
      <c r="V1194" s="11">
        <v>110.92</v>
      </c>
      <c r="W1194" s="1" t="s">
        <v>5295</v>
      </c>
      <c r="X1194" s="1" t="s">
        <v>5295</v>
      </c>
      <c r="Y1194" s="10">
        <v>152</v>
      </c>
      <c r="Z1194" s="10">
        <v>14</v>
      </c>
      <c r="AA1194" s="1" t="s">
        <v>5296</v>
      </c>
      <c r="AB1194" s="1">
        <v>3</v>
      </c>
      <c r="AC1194" s="10">
        <v>3</v>
      </c>
      <c r="AD1194" s="10">
        <v>1</v>
      </c>
      <c r="AE1194" s="1" t="s">
        <v>5299</v>
      </c>
      <c r="AF1194" s="1" t="s">
        <v>5295</v>
      </c>
      <c r="AG1194" s="1">
        <v>1</v>
      </c>
      <c r="AH1194" s="17">
        <f t="shared" si="72"/>
        <v>181.28</v>
      </c>
      <c r="AI1194" s="1" t="str">
        <f t="shared" si="73"/>
        <v>Adulto</v>
      </c>
      <c r="AJ1194" s="17">
        <f t="shared" si="74"/>
        <v>7.6369673980365125</v>
      </c>
      <c r="AK1194" s="17">
        <f t="shared" si="75"/>
        <v>173.64303260196348</v>
      </c>
    </row>
    <row r="1195" spans="1:37" x14ac:dyDescent="0.25">
      <c r="A1195" s="3" t="s">
        <v>2285</v>
      </c>
      <c r="B1195" s="1" t="s">
        <v>2535</v>
      </c>
      <c r="C1195" s="1" t="s">
        <v>2543</v>
      </c>
      <c r="D1195" s="1" t="s">
        <v>2551</v>
      </c>
      <c r="E1195" s="9">
        <v>34552</v>
      </c>
      <c r="F1195" s="10">
        <v>36</v>
      </c>
      <c r="G1195" s="1" t="s">
        <v>2555</v>
      </c>
      <c r="H1195" s="1" t="s">
        <v>2558</v>
      </c>
      <c r="I1195" s="1" t="s">
        <v>2566</v>
      </c>
      <c r="J1195" s="11" t="s">
        <v>4819</v>
      </c>
      <c r="K1195" s="9">
        <v>45361</v>
      </c>
      <c r="L1195" s="1" t="s">
        <v>5068</v>
      </c>
      <c r="M1195" s="1" t="s">
        <v>5070</v>
      </c>
      <c r="N1195" s="11" t="s">
        <v>5269</v>
      </c>
      <c r="O1195" s="1" t="s">
        <v>5275</v>
      </c>
      <c r="P1195" s="1" t="s">
        <v>5283</v>
      </c>
      <c r="Q1195" s="1" t="s">
        <v>5285</v>
      </c>
      <c r="R1195" s="11">
        <v>1842.79</v>
      </c>
      <c r="S1195" s="1" t="s">
        <v>5289</v>
      </c>
      <c r="T1195" s="1" t="s">
        <v>5291</v>
      </c>
      <c r="U1195" s="12">
        <v>0.71600462797977837</v>
      </c>
      <c r="V1195" s="11">
        <v>76.900000000000006</v>
      </c>
      <c r="W1195" s="1" t="s">
        <v>5295</v>
      </c>
      <c r="X1195" s="1" t="s">
        <v>5295</v>
      </c>
      <c r="Y1195" s="10">
        <v>108</v>
      </c>
      <c r="Z1195" s="10">
        <v>13</v>
      </c>
      <c r="AA1195" s="1" t="s">
        <v>5296</v>
      </c>
      <c r="AB1195" s="1">
        <v>4</v>
      </c>
      <c r="AC1195" s="10">
        <v>5</v>
      </c>
      <c r="AD1195" s="10">
        <v>6</v>
      </c>
      <c r="AE1195" s="1" t="s">
        <v>5302</v>
      </c>
      <c r="AF1195" s="1" t="s">
        <v>5295</v>
      </c>
      <c r="AG1195" s="1">
        <v>4</v>
      </c>
      <c r="AH1195" s="17">
        <f t="shared" si="72"/>
        <v>1919.69</v>
      </c>
      <c r="AI1195" s="1" t="str">
        <f t="shared" si="73"/>
        <v>Adulto</v>
      </c>
      <c r="AJ1195" s="17">
        <f t="shared" si="74"/>
        <v>1374.5069242865009</v>
      </c>
      <c r="AK1195" s="17">
        <f t="shared" si="75"/>
        <v>545.18307571349919</v>
      </c>
    </row>
    <row r="1196" spans="1:37" x14ac:dyDescent="0.25">
      <c r="A1196" s="4" t="s">
        <v>2286</v>
      </c>
      <c r="B1196" s="2" t="s">
        <v>2541</v>
      </c>
      <c r="C1196" s="2" t="s">
        <v>2550</v>
      </c>
      <c r="D1196" s="2" t="s">
        <v>2552</v>
      </c>
      <c r="E1196" s="13">
        <v>38939</v>
      </c>
      <c r="F1196" s="14">
        <v>23</v>
      </c>
      <c r="G1196" s="2" t="s">
        <v>2554</v>
      </c>
      <c r="H1196" s="2" t="s">
        <v>2562</v>
      </c>
      <c r="I1196" s="2" t="s">
        <v>2564</v>
      </c>
      <c r="J1196" s="15" t="s">
        <v>4820</v>
      </c>
      <c r="K1196" s="13">
        <v>45466</v>
      </c>
      <c r="L1196" s="2" t="s">
        <v>5067</v>
      </c>
      <c r="M1196" s="2" t="s">
        <v>5074</v>
      </c>
      <c r="N1196" s="15" t="s">
        <v>5227</v>
      </c>
      <c r="O1196" s="2" t="s">
        <v>5277</v>
      </c>
      <c r="P1196" s="2" t="s">
        <v>5281</v>
      </c>
      <c r="Q1196" s="2" t="s">
        <v>5284</v>
      </c>
      <c r="R1196" s="15">
        <v>140.16</v>
      </c>
      <c r="S1196" s="2" t="s">
        <v>5288</v>
      </c>
      <c r="T1196" s="2" t="s">
        <v>5293</v>
      </c>
      <c r="U1196" s="16">
        <v>0.49581964888728408</v>
      </c>
      <c r="V1196" s="15">
        <v>627.9</v>
      </c>
      <c r="W1196" s="2" t="s">
        <v>5295</v>
      </c>
      <c r="X1196" s="2" t="s">
        <v>5295</v>
      </c>
      <c r="Y1196" s="14">
        <v>59</v>
      </c>
      <c r="Z1196" s="14">
        <v>0</v>
      </c>
      <c r="AA1196" s="2" t="s">
        <v>5298</v>
      </c>
      <c r="AB1196" s="2">
        <v>4</v>
      </c>
      <c r="AC1196" s="14">
        <v>3</v>
      </c>
      <c r="AD1196" s="14">
        <v>8</v>
      </c>
      <c r="AE1196" s="2" t="s">
        <v>5303</v>
      </c>
      <c r="AF1196" s="2" t="s">
        <v>5295</v>
      </c>
      <c r="AG1196" s="2">
        <v>1</v>
      </c>
      <c r="AH1196" s="23">
        <f t="shared" si="72"/>
        <v>768.06</v>
      </c>
      <c r="AI1196" s="2" t="str">
        <f t="shared" si="73"/>
        <v>Adulto</v>
      </c>
      <c r="AJ1196" s="23">
        <f t="shared" si="74"/>
        <v>380.81923952436739</v>
      </c>
      <c r="AK1196" s="17">
        <f t="shared" si="75"/>
        <v>387.24076047563256</v>
      </c>
    </row>
    <row r="1197" spans="1:37" x14ac:dyDescent="0.25">
      <c r="A1197" s="3" t="s">
        <v>2287</v>
      </c>
      <c r="B1197" s="1" t="s">
        <v>2539</v>
      </c>
      <c r="C1197" s="1" t="s">
        <v>2548</v>
      </c>
      <c r="D1197" s="1" t="s">
        <v>2552</v>
      </c>
      <c r="E1197" s="9">
        <v>43458</v>
      </c>
      <c r="F1197" s="10">
        <v>40</v>
      </c>
      <c r="G1197" s="1" t="s">
        <v>2557</v>
      </c>
      <c r="H1197" s="1" t="s">
        <v>2558</v>
      </c>
      <c r="I1197" s="1" t="s">
        <v>2563</v>
      </c>
      <c r="J1197" s="11" t="s">
        <v>4821</v>
      </c>
      <c r="K1197" s="9">
        <v>45498</v>
      </c>
      <c r="L1197" s="1" t="s">
        <v>5069</v>
      </c>
      <c r="M1197" s="1" t="s">
        <v>2563</v>
      </c>
      <c r="N1197" s="11" t="s">
        <v>5250</v>
      </c>
      <c r="O1197" s="1" t="s">
        <v>5278</v>
      </c>
      <c r="P1197" s="1" t="s">
        <v>5280</v>
      </c>
      <c r="Q1197" s="1" t="s">
        <v>5286</v>
      </c>
      <c r="R1197" s="11">
        <v>2585.5700000000002</v>
      </c>
      <c r="S1197" s="1" t="s">
        <v>5288</v>
      </c>
      <c r="T1197" s="1" t="s">
        <v>5291</v>
      </c>
      <c r="U1197" s="12">
        <v>0.92831684754344257</v>
      </c>
      <c r="V1197" s="11">
        <v>681.87</v>
      </c>
      <c r="W1197" s="1" t="s">
        <v>5295</v>
      </c>
      <c r="X1197" s="1" t="s">
        <v>5294</v>
      </c>
      <c r="Y1197" s="10">
        <v>65</v>
      </c>
      <c r="Z1197" s="10">
        <v>3</v>
      </c>
      <c r="AA1197" s="1" t="s">
        <v>5297</v>
      </c>
      <c r="AB1197" s="1">
        <v>1</v>
      </c>
      <c r="AC1197" s="10">
        <v>9</v>
      </c>
      <c r="AD1197" s="10">
        <v>8</v>
      </c>
      <c r="AE1197" s="1" t="s">
        <v>5302</v>
      </c>
      <c r="AF1197" s="1" t="s">
        <v>5294</v>
      </c>
      <c r="AG1197" s="1">
        <v>4</v>
      </c>
      <c r="AH1197" s="17">
        <f t="shared" si="72"/>
        <v>3267.44</v>
      </c>
      <c r="AI1197" s="1" t="str">
        <f t="shared" si="73"/>
        <v>Adulto</v>
      </c>
      <c r="AJ1197" s="17">
        <f t="shared" si="74"/>
        <v>3033.219600337346</v>
      </c>
      <c r="AK1197" s="17">
        <f t="shared" si="75"/>
        <v>234.22039966265402</v>
      </c>
    </row>
    <row r="1198" spans="1:37" x14ac:dyDescent="0.25">
      <c r="A1198" s="3" t="s">
        <v>2289</v>
      </c>
      <c r="B1198" s="1" t="s">
        <v>2542</v>
      </c>
      <c r="C1198" s="1" t="s">
        <v>2550</v>
      </c>
      <c r="D1198" s="1" t="s">
        <v>2551</v>
      </c>
      <c r="E1198" s="9">
        <v>33178</v>
      </c>
      <c r="F1198" s="10">
        <v>34</v>
      </c>
      <c r="G1198" s="1" t="s">
        <v>2553</v>
      </c>
      <c r="H1198" s="1" t="s">
        <v>2560</v>
      </c>
      <c r="I1198" s="1" t="s">
        <v>2563</v>
      </c>
      <c r="J1198" s="11" t="s">
        <v>4823</v>
      </c>
      <c r="K1198" s="9">
        <v>45263</v>
      </c>
      <c r="L1198" s="1" t="s">
        <v>5068</v>
      </c>
      <c r="M1198" s="1" t="s">
        <v>2563</v>
      </c>
      <c r="N1198" s="11" t="s">
        <v>5255</v>
      </c>
      <c r="O1198" s="1" t="s">
        <v>5275</v>
      </c>
      <c r="P1198" s="1" t="s">
        <v>5280</v>
      </c>
      <c r="Q1198" s="1" t="s">
        <v>5285</v>
      </c>
      <c r="R1198" s="11">
        <v>2925.82</v>
      </c>
      <c r="S1198" s="1" t="s">
        <v>5288</v>
      </c>
      <c r="T1198" s="1" t="s">
        <v>5288</v>
      </c>
      <c r="U1198" s="12">
        <v>6.6568364401080049E-2</v>
      </c>
      <c r="V1198" s="11">
        <v>431.38</v>
      </c>
      <c r="W1198" s="1" t="s">
        <v>5294</v>
      </c>
      <c r="X1198" s="1" t="s">
        <v>5294</v>
      </c>
      <c r="Y1198" s="10">
        <v>140</v>
      </c>
      <c r="Z1198" s="10">
        <v>6</v>
      </c>
      <c r="AA1198" s="1" t="s">
        <v>5298</v>
      </c>
      <c r="AB1198" s="1">
        <v>3</v>
      </c>
      <c r="AC1198" s="10">
        <v>9</v>
      </c>
      <c r="AD1198" s="10">
        <v>5</v>
      </c>
      <c r="AE1198" s="1" t="s">
        <v>5303</v>
      </c>
      <c r="AF1198" s="1" t="s">
        <v>5295</v>
      </c>
      <c r="AG1198" s="1">
        <v>4</v>
      </c>
      <c r="AH1198" s="17">
        <f t="shared" si="72"/>
        <v>3357.2000000000003</v>
      </c>
      <c r="AI1198" s="1" t="str">
        <f t="shared" si="73"/>
        <v>Adulto</v>
      </c>
      <c r="AJ1198" s="17">
        <f t="shared" si="74"/>
        <v>223.48331296730595</v>
      </c>
      <c r="AK1198" s="17">
        <f t="shared" si="75"/>
        <v>3133.7166870326942</v>
      </c>
    </row>
    <row r="1199" spans="1:37" x14ac:dyDescent="0.25">
      <c r="A1199" s="4" t="s">
        <v>2290</v>
      </c>
      <c r="B1199" s="2" t="s">
        <v>2538</v>
      </c>
      <c r="C1199" s="2" t="s">
        <v>2548</v>
      </c>
      <c r="D1199" s="2" t="s">
        <v>2552</v>
      </c>
      <c r="E1199" s="13">
        <v>29828</v>
      </c>
      <c r="F1199" s="14">
        <v>24</v>
      </c>
      <c r="G1199" s="2" t="s">
        <v>2553</v>
      </c>
      <c r="H1199" s="2" t="s">
        <v>2560</v>
      </c>
      <c r="I1199" s="2" t="s">
        <v>2566</v>
      </c>
      <c r="J1199" s="15" t="s">
        <v>4824</v>
      </c>
      <c r="K1199" s="13">
        <v>45206</v>
      </c>
      <c r="L1199" s="2" t="s">
        <v>5068</v>
      </c>
      <c r="M1199" s="2" t="s">
        <v>5070</v>
      </c>
      <c r="N1199" s="15" t="s">
        <v>5246</v>
      </c>
      <c r="O1199" s="2" t="s">
        <v>5277</v>
      </c>
      <c r="P1199" s="2" t="s">
        <v>5283</v>
      </c>
      <c r="Q1199" s="2" t="s">
        <v>5285</v>
      </c>
      <c r="R1199" s="15">
        <v>405.37</v>
      </c>
      <c r="S1199" s="2" t="s">
        <v>5290</v>
      </c>
      <c r="T1199" s="2" t="s">
        <v>5291</v>
      </c>
      <c r="U1199" s="16">
        <v>0.90512185224698594</v>
      </c>
      <c r="V1199" s="15">
        <v>618.13</v>
      </c>
      <c r="W1199" s="2" t="s">
        <v>5294</v>
      </c>
      <c r="X1199" s="2" t="s">
        <v>5294</v>
      </c>
      <c r="Y1199" s="14">
        <v>51</v>
      </c>
      <c r="Z1199" s="14">
        <v>3</v>
      </c>
      <c r="AA1199" s="2" t="s">
        <v>5296</v>
      </c>
      <c r="AB1199" s="2">
        <v>4</v>
      </c>
      <c r="AC1199" s="14">
        <v>9</v>
      </c>
      <c r="AD1199" s="14">
        <v>4</v>
      </c>
      <c r="AE1199" s="2" t="s">
        <v>5300</v>
      </c>
      <c r="AF1199" s="2" t="s">
        <v>5294</v>
      </c>
      <c r="AG1199" s="2">
        <v>4</v>
      </c>
      <c r="AH1199" s="23">
        <f t="shared" si="72"/>
        <v>1023.5</v>
      </c>
      <c r="AI1199" s="2" t="str">
        <f t="shared" si="73"/>
        <v>Adulto</v>
      </c>
      <c r="AJ1199" s="23">
        <f t="shared" si="74"/>
        <v>926.39221577479009</v>
      </c>
      <c r="AK1199" s="17">
        <f t="shared" si="75"/>
        <v>97.107784225209912</v>
      </c>
    </row>
    <row r="1200" spans="1:37" x14ac:dyDescent="0.25">
      <c r="A1200" s="3" t="s">
        <v>2291</v>
      </c>
      <c r="B1200" s="1" t="s">
        <v>2542</v>
      </c>
      <c r="C1200" s="1" t="s">
        <v>2548</v>
      </c>
      <c r="D1200" s="1" t="s">
        <v>2551</v>
      </c>
      <c r="E1200" s="9">
        <v>35644</v>
      </c>
      <c r="F1200" s="10">
        <v>17</v>
      </c>
      <c r="G1200" s="1" t="s">
        <v>2555</v>
      </c>
      <c r="H1200" s="1" t="s">
        <v>2561</v>
      </c>
      <c r="I1200" s="1" t="s">
        <v>2564</v>
      </c>
      <c r="J1200" s="11" t="s">
        <v>4825</v>
      </c>
      <c r="K1200" s="9">
        <v>45133</v>
      </c>
      <c r="L1200" s="1" t="s">
        <v>5067</v>
      </c>
      <c r="M1200" s="1" t="s">
        <v>5072</v>
      </c>
      <c r="N1200" s="11" t="s">
        <v>5162</v>
      </c>
      <c r="O1200" s="1" t="s">
        <v>5277</v>
      </c>
      <c r="P1200" s="1" t="s">
        <v>5280</v>
      </c>
      <c r="Q1200" s="1" t="s">
        <v>5286</v>
      </c>
      <c r="R1200" s="11">
        <v>2836.78</v>
      </c>
      <c r="S1200" s="1" t="s">
        <v>5289</v>
      </c>
      <c r="T1200" s="1" t="s">
        <v>5288</v>
      </c>
      <c r="U1200" s="12">
        <v>0.66910713280740897</v>
      </c>
      <c r="V1200" s="11">
        <v>121.61</v>
      </c>
      <c r="W1200" s="1" t="s">
        <v>5294</v>
      </c>
      <c r="X1200" s="1" t="s">
        <v>5294</v>
      </c>
      <c r="Y1200" s="10">
        <v>179</v>
      </c>
      <c r="Z1200" s="10">
        <v>7</v>
      </c>
      <c r="AA1200" s="1" t="s">
        <v>5298</v>
      </c>
      <c r="AB1200" s="1">
        <v>1</v>
      </c>
      <c r="AC1200" s="10">
        <v>1</v>
      </c>
      <c r="AD1200" s="10">
        <v>6</v>
      </c>
      <c r="AE1200" s="1" t="s">
        <v>5301</v>
      </c>
      <c r="AF1200" s="1" t="s">
        <v>5294</v>
      </c>
      <c r="AG1200" s="1">
        <v>3</v>
      </c>
      <c r="AH1200" s="17">
        <f t="shared" si="72"/>
        <v>2958.3900000000003</v>
      </c>
      <c r="AI1200" s="1" t="str">
        <f t="shared" si="73"/>
        <v>Adulto</v>
      </c>
      <c r="AJ1200" s="17">
        <f t="shared" si="74"/>
        <v>1979.4798506261109</v>
      </c>
      <c r="AK1200" s="17">
        <f t="shared" si="75"/>
        <v>978.91014937388945</v>
      </c>
    </row>
    <row r="1201" spans="1:37" x14ac:dyDescent="0.25">
      <c r="A1201" s="3" t="s">
        <v>2295</v>
      </c>
      <c r="B1201" s="1" t="s">
        <v>2538</v>
      </c>
      <c r="C1201" s="1" t="s">
        <v>2548</v>
      </c>
      <c r="D1201" s="1" t="s">
        <v>2551</v>
      </c>
      <c r="E1201" s="9">
        <v>20564</v>
      </c>
      <c r="F1201" s="10">
        <v>22</v>
      </c>
      <c r="G1201" s="1" t="s">
        <v>2556</v>
      </c>
      <c r="H1201" s="1" t="s">
        <v>2561</v>
      </c>
      <c r="I1201" s="1" t="s">
        <v>2563</v>
      </c>
      <c r="J1201" s="11" t="s">
        <v>4829</v>
      </c>
      <c r="K1201" s="9">
        <v>45507</v>
      </c>
      <c r="L1201" s="1" t="s">
        <v>5067</v>
      </c>
      <c r="M1201" s="1" t="s">
        <v>5070</v>
      </c>
      <c r="N1201" s="11" t="s">
        <v>5108</v>
      </c>
      <c r="O1201" s="1" t="s">
        <v>5275</v>
      </c>
      <c r="P1201" s="1" t="s">
        <v>5281</v>
      </c>
      <c r="Q1201" s="1" t="s">
        <v>5287</v>
      </c>
      <c r="R1201" s="11">
        <v>90.93</v>
      </c>
      <c r="S1201" s="1" t="s">
        <v>5290</v>
      </c>
      <c r="T1201" s="1" t="s">
        <v>5291</v>
      </c>
      <c r="U1201" s="12">
        <v>0.77182505593046602</v>
      </c>
      <c r="V1201" s="11">
        <v>182.2</v>
      </c>
      <c r="W1201" s="1" t="s">
        <v>5295</v>
      </c>
      <c r="X1201" s="1" t="s">
        <v>5294</v>
      </c>
      <c r="Y1201" s="10">
        <v>16</v>
      </c>
      <c r="Z1201" s="10">
        <v>9</v>
      </c>
      <c r="AA1201" s="1" t="s">
        <v>5297</v>
      </c>
      <c r="AB1201" s="1">
        <v>4</v>
      </c>
      <c r="AC1201" s="10">
        <v>7</v>
      </c>
      <c r="AD1201" s="10">
        <v>6</v>
      </c>
      <c r="AE1201" s="1" t="s">
        <v>5302</v>
      </c>
      <c r="AF1201" s="1" t="s">
        <v>5294</v>
      </c>
      <c r="AG1201" s="1">
        <v>5</v>
      </c>
      <c r="AH1201" s="17">
        <f t="shared" si="72"/>
        <v>273.13</v>
      </c>
      <c r="AI1201" s="1" t="str">
        <f t="shared" si="73"/>
        <v>Adulto</v>
      </c>
      <c r="AJ1201" s="17">
        <f t="shared" si="74"/>
        <v>210.80857752628819</v>
      </c>
      <c r="AK1201" s="17">
        <f t="shared" si="75"/>
        <v>62.321422473711806</v>
      </c>
    </row>
    <row r="1202" spans="1:37" x14ac:dyDescent="0.25">
      <c r="A1202" s="4" t="s">
        <v>2296</v>
      </c>
      <c r="B1202" s="2" t="s">
        <v>2541</v>
      </c>
      <c r="C1202" s="2" t="s">
        <v>2549</v>
      </c>
      <c r="D1202" s="2" t="s">
        <v>2551</v>
      </c>
      <c r="E1202" s="13">
        <v>18949</v>
      </c>
      <c r="F1202" s="14">
        <v>15</v>
      </c>
      <c r="G1202" s="2" t="s">
        <v>2553</v>
      </c>
      <c r="H1202" s="2" t="s">
        <v>2561</v>
      </c>
      <c r="I1202" s="2" t="s">
        <v>2564</v>
      </c>
      <c r="J1202" s="15" t="s">
        <v>4830</v>
      </c>
      <c r="K1202" s="13">
        <v>45215</v>
      </c>
      <c r="L1202" s="2" t="s">
        <v>5069</v>
      </c>
      <c r="M1202" s="2" t="s">
        <v>2563</v>
      </c>
      <c r="N1202" s="15" t="s">
        <v>5237</v>
      </c>
      <c r="O1202" s="2" t="s">
        <v>5277</v>
      </c>
      <c r="P1202" s="2" t="s">
        <v>5280</v>
      </c>
      <c r="Q1202" s="2" t="s">
        <v>5285</v>
      </c>
      <c r="R1202" s="15">
        <v>2205.5700000000002</v>
      </c>
      <c r="S1202" s="2" t="s">
        <v>5289</v>
      </c>
      <c r="T1202" s="2" t="s">
        <v>5292</v>
      </c>
      <c r="U1202" s="16">
        <v>0.76431481780634714</v>
      </c>
      <c r="V1202" s="15">
        <v>666.03</v>
      </c>
      <c r="W1202" s="2" t="s">
        <v>5295</v>
      </c>
      <c r="X1202" s="2" t="s">
        <v>5295</v>
      </c>
      <c r="Y1202" s="14">
        <v>125</v>
      </c>
      <c r="Z1202" s="14">
        <v>2</v>
      </c>
      <c r="AA1202" s="2" t="s">
        <v>5297</v>
      </c>
      <c r="AB1202" s="2">
        <v>4</v>
      </c>
      <c r="AC1202" s="14">
        <v>4</v>
      </c>
      <c r="AD1202" s="14">
        <v>9</v>
      </c>
      <c r="AE1202" s="2" t="s">
        <v>5300</v>
      </c>
      <c r="AF1202" s="2" t="s">
        <v>5294</v>
      </c>
      <c r="AG1202" s="2">
        <v>5</v>
      </c>
      <c r="AH1202" s="23">
        <f t="shared" si="72"/>
        <v>2871.6000000000004</v>
      </c>
      <c r="AI1202" s="2" t="str">
        <f t="shared" si="73"/>
        <v>Adulto</v>
      </c>
      <c r="AJ1202" s="23">
        <f t="shared" si="74"/>
        <v>2194.8064308127068</v>
      </c>
      <c r="AK1202" s="17">
        <f t="shared" si="75"/>
        <v>676.79356918729354</v>
      </c>
    </row>
    <row r="1203" spans="1:37" x14ac:dyDescent="0.25">
      <c r="A1203" s="3" t="s">
        <v>2297</v>
      </c>
      <c r="B1203" s="1" t="s">
        <v>2537</v>
      </c>
      <c r="C1203" s="1" t="s">
        <v>2543</v>
      </c>
      <c r="D1203" s="1" t="s">
        <v>2551</v>
      </c>
      <c r="E1203" s="9">
        <v>38835</v>
      </c>
      <c r="F1203" s="10">
        <v>15</v>
      </c>
      <c r="G1203" s="1" t="s">
        <v>2556</v>
      </c>
      <c r="H1203" s="1" t="s">
        <v>2559</v>
      </c>
      <c r="I1203" s="1" t="s">
        <v>2566</v>
      </c>
      <c r="J1203" s="11" t="s">
        <v>4831</v>
      </c>
      <c r="K1203" s="9">
        <v>45321</v>
      </c>
      <c r="L1203" s="1" t="s">
        <v>5069</v>
      </c>
      <c r="M1203" s="1" t="s">
        <v>2563</v>
      </c>
      <c r="N1203" s="11" t="s">
        <v>5154</v>
      </c>
      <c r="O1203" s="1" t="s">
        <v>5276</v>
      </c>
      <c r="P1203" s="1" t="s">
        <v>5279</v>
      </c>
      <c r="Q1203" s="1" t="s">
        <v>5285</v>
      </c>
      <c r="R1203" s="11">
        <v>2674.11</v>
      </c>
      <c r="S1203" s="1" t="s">
        <v>5289</v>
      </c>
      <c r="T1203" s="1" t="s">
        <v>5292</v>
      </c>
      <c r="U1203" s="12">
        <v>0.91192964134704357</v>
      </c>
      <c r="V1203" s="11">
        <v>454.49</v>
      </c>
      <c r="W1203" s="1" t="s">
        <v>5295</v>
      </c>
      <c r="X1203" s="1" t="s">
        <v>5294</v>
      </c>
      <c r="Y1203" s="10">
        <v>81</v>
      </c>
      <c r="Z1203" s="10">
        <v>7</v>
      </c>
      <c r="AA1203" s="1" t="s">
        <v>5298</v>
      </c>
      <c r="AB1203" s="1">
        <v>3</v>
      </c>
      <c r="AC1203" s="10">
        <v>6</v>
      </c>
      <c r="AD1203" s="10">
        <v>9</v>
      </c>
      <c r="AE1203" s="1" t="s">
        <v>5302</v>
      </c>
      <c r="AF1203" s="1" t="s">
        <v>5295</v>
      </c>
      <c r="AG1203" s="1">
        <v>4</v>
      </c>
      <c r="AH1203" s="17">
        <f t="shared" si="72"/>
        <v>3128.6000000000004</v>
      </c>
      <c r="AI1203" s="1" t="str">
        <f t="shared" si="73"/>
        <v>Adulto</v>
      </c>
      <c r="AJ1203" s="17">
        <f t="shared" si="74"/>
        <v>2853.0630759183609</v>
      </c>
      <c r="AK1203" s="17">
        <f t="shared" si="75"/>
        <v>275.53692408163943</v>
      </c>
    </row>
    <row r="1204" spans="1:37" x14ac:dyDescent="0.25">
      <c r="A1204" s="4" t="s">
        <v>2298</v>
      </c>
      <c r="B1204" s="2" t="s">
        <v>2539</v>
      </c>
      <c r="C1204" s="2" t="s">
        <v>2550</v>
      </c>
      <c r="D1204" s="2" t="s">
        <v>2552</v>
      </c>
      <c r="E1204" s="13">
        <v>24988</v>
      </c>
      <c r="F1204" s="14">
        <v>25</v>
      </c>
      <c r="G1204" s="2" t="s">
        <v>2554</v>
      </c>
      <c r="H1204" s="2" t="s">
        <v>2561</v>
      </c>
      <c r="I1204" s="2" t="s">
        <v>2566</v>
      </c>
      <c r="J1204" s="15" t="s">
        <v>4832</v>
      </c>
      <c r="K1204" s="13">
        <v>45337</v>
      </c>
      <c r="L1204" s="2" t="s">
        <v>5067</v>
      </c>
      <c r="M1204" s="2" t="s">
        <v>5072</v>
      </c>
      <c r="N1204" s="15" t="s">
        <v>5198</v>
      </c>
      <c r="O1204" s="2" t="s">
        <v>5275</v>
      </c>
      <c r="P1204" s="2" t="s">
        <v>5279</v>
      </c>
      <c r="Q1204" s="2" t="s">
        <v>5284</v>
      </c>
      <c r="R1204" s="15">
        <v>568.64</v>
      </c>
      <c r="S1204" s="2" t="s">
        <v>5290</v>
      </c>
      <c r="T1204" s="2" t="s">
        <v>5293</v>
      </c>
      <c r="U1204" s="16">
        <v>0.57815316609030754</v>
      </c>
      <c r="V1204" s="15">
        <v>5.87</v>
      </c>
      <c r="W1204" s="2" t="s">
        <v>5294</v>
      </c>
      <c r="X1204" s="2" t="s">
        <v>5294</v>
      </c>
      <c r="Y1204" s="14">
        <v>39</v>
      </c>
      <c r="Z1204" s="14">
        <v>3</v>
      </c>
      <c r="AA1204" s="2" t="s">
        <v>5297</v>
      </c>
      <c r="AB1204" s="2">
        <v>4</v>
      </c>
      <c r="AC1204" s="14">
        <v>6</v>
      </c>
      <c r="AD1204" s="14">
        <v>8</v>
      </c>
      <c r="AE1204" s="2" t="s">
        <v>5299</v>
      </c>
      <c r="AF1204" s="2" t="s">
        <v>5294</v>
      </c>
      <c r="AG1204" s="2">
        <v>1</v>
      </c>
      <c r="AH1204" s="23">
        <f t="shared" si="72"/>
        <v>574.51</v>
      </c>
      <c r="AI1204" s="2" t="str">
        <f t="shared" si="73"/>
        <v>Adulto</v>
      </c>
      <c r="AJ1204" s="23">
        <f t="shared" si="74"/>
        <v>332.15477545054256</v>
      </c>
      <c r="AK1204" s="17">
        <f t="shared" si="75"/>
        <v>242.35522454945743</v>
      </c>
    </row>
    <row r="1205" spans="1:37" x14ac:dyDescent="0.25">
      <c r="A1205" s="3" t="s">
        <v>2299</v>
      </c>
      <c r="B1205" s="1" t="s">
        <v>2541</v>
      </c>
      <c r="C1205" s="1" t="s">
        <v>2549</v>
      </c>
      <c r="D1205" s="1" t="s">
        <v>2551</v>
      </c>
      <c r="E1205" s="9">
        <v>27121</v>
      </c>
      <c r="F1205" s="10">
        <v>53</v>
      </c>
      <c r="G1205" s="1" t="s">
        <v>2554</v>
      </c>
      <c r="H1205" s="1" t="s">
        <v>2562</v>
      </c>
      <c r="I1205" s="1" t="s">
        <v>2565</v>
      </c>
      <c r="J1205" s="11" t="s">
        <v>4833</v>
      </c>
      <c r="K1205" s="9">
        <v>45311</v>
      </c>
      <c r="L1205" s="1" t="s">
        <v>5068</v>
      </c>
      <c r="M1205" s="1" t="s">
        <v>2563</v>
      </c>
      <c r="N1205" s="11" t="s">
        <v>5224</v>
      </c>
      <c r="O1205" s="1" t="s">
        <v>5275</v>
      </c>
      <c r="P1205" s="1" t="s">
        <v>5281</v>
      </c>
      <c r="Q1205" s="1" t="s">
        <v>5286</v>
      </c>
      <c r="R1205" s="11">
        <v>1062.9000000000001</v>
      </c>
      <c r="S1205" s="1" t="s">
        <v>5290</v>
      </c>
      <c r="T1205" s="1" t="s">
        <v>5288</v>
      </c>
      <c r="U1205" s="12">
        <v>0.39466639056380631</v>
      </c>
      <c r="V1205" s="11">
        <v>415.41</v>
      </c>
      <c r="W1205" s="1" t="s">
        <v>5295</v>
      </c>
      <c r="X1205" s="1" t="s">
        <v>5295</v>
      </c>
      <c r="Y1205" s="10">
        <v>103</v>
      </c>
      <c r="Z1205" s="10">
        <v>7</v>
      </c>
      <c r="AA1205" s="1" t="s">
        <v>5297</v>
      </c>
      <c r="AB1205" s="1">
        <v>2</v>
      </c>
      <c r="AC1205" s="10">
        <v>9</v>
      </c>
      <c r="AD1205" s="10">
        <v>10</v>
      </c>
      <c r="AE1205" s="1" t="s">
        <v>5301</v>
      </c>
      <c r="AF1205" s="1" t="s">
        <v>5295</v>
      </c>
      <c r="AG1205" s="1">
        <v>3</v>
      </c>
      <c r="AH1205" s="17">
        <f t="shared" si="72"/>
        <v>1478.3100000000002</v>
      </c>
      <c r="AI1205" s="1" t="str">
        <f t="shared" si="73"/>
        <v>Adulto</v>
      </c>
      <c r="AJ1205" s="17">
        <f t="shared" si="74"/>
        <v>583.43927183438063</v>
      </c>
      <c r="AK1205" s="17">
        <f t="shared" si="75"/>
        <v>894.87072816561954</v>
      </c>
    </row>
    <row r="1206" spans="1:37" x14ac:dyDescent="0.25">
      <c r="A1206" s="4" t="s">
        <v>2300</v>
      </c>
      <c r="B1206" s="2" t="s">
        <v>2539</v>
      </c>
      <c r="C1206" s="2" t="s">
        <v>2547</v>
      </c>
      <c r="D1206" s="2" t="s">
        <v>2551</v>
      </c>
      <c r="E1206" s="13">
        <v>19930</v>
      </c>
      <c r="F1206" s="14">
        <v>21</v>
      </c>
      <c r="G1206" s="2" t="s">
        <v>2554</v>
      </c>
      <c r="H1206" s="2" t="s">
        <v>2562</v>
      </c>
      <c r="I1206" s="2" t="s">
        <v>2565</v>
      </c>
      <c r="J1206" s="15" t="s">
        <v>4834</v>
      </c>
      <c r="K1206" s="13">
        <v>45383</v>
      </c>
      <c r="L1206" s="2" t="s">
        <v>5069</v>
      </c>
      <c r="M1206" s="2" t="s">
        <v>5072</v>
      </c>
      <c r="N1206" s="15" t="s">
        <v>5122</v>
      </c>
      <c r="O1206" s="2" t="s">
        <v>5277</v>
      </c>
      <c r="P1206" s="2" t="s">
        <v>5281</v>
      </c>
      <c r="Q1206" s="2" t="s">
        <v>5284</v>
      </c>
      <c r="R1206" s="15">
        <v>1705.63</v>
      </c>
      <c r="S1206" s="2" t="s">
        <v>5289</v>
      </c>
      <c r="T1206" s="2" t="s">
        <v>5291</v>
      </c>
      <c r="U1206" s="16">
        <v>0.48067916858550053</v>
      </c>
      <c r="V1206" s="15">
        <v>248.22</v>
      </c>
      <c r="W1206" s="2" t="s">
        <v>5295</v>
      </c>
      <c r="X1206" s="2" t="s">
        <v>5295</v>
      </c>
      <c r="Y1206" s="14">
        <v>218</v>
      </c>
      <c r="Z1206" s="14">
        <v>0</v>
      </c>
      <c r="AA1206" s="2" t="s">
        <v>5297</v>
      </c>
      <c r="AB1206" s="2">
        <v>1</v>
      </c>
      <c r="AC1206" s="14">
        <v>5</v>
      </c>
      <c r="AD1206" s="14">
        <v>1</v>
      </c>
      <c r="AE1206" s="2" t="s">
        <v>5300</v>
      </c>
      <c r="AF1206" s="2" t="s">
        <v>5294</v>
      </c>
      <c r="AG1206" s="2">
        <v>5</v>
      </c>
      <c r="AH1206" s="23">
        <f t="shared" si="72"/>
        <v>1953.8500000000001</v>
      </c>
      <c r="AI1206" s="2" t="str">
        <f t="shared" si="73"/>
        <v>Adulto</v>
      </c>
      <c r="AJ1206" s="23">
        <f t="shared" si="74"/>
        <v>939.17499354078029</v>
      </c>
      <c r="AK1206" s="17">
        <f t="shared" si="75"/>
        <v>1014.6750064592198</v>
      </c>
    </row>
    <row r="1207" spans="1:37" x14ac:dyDescent="0.25">
      <c r="A1207" s="3" t="s">
        <v>2303</v>
      </c>
      <c r="B1207" s="1" t="s">
        <v>2535</v>
      </c>
      <c r="C1207" s="1" t="s">
        <v>2549</v>
      </c>
      <c r="D1207" s="1" t="s">
        <v>2552</v>
      </c>
      <c r="E1207" s="9">
        <v>31095</v>
      </c>
      <c r="F1207" s="10">
        <v>32</v>
      </c>
      <c r="G1207" s="1" t="s">
        <v>2555</v>
      </c>
      <c r="H1207" s="1" t="s">
        <v>2562</v>
      </c>
      <c r="I1207" s="1" t="s">
        <v>2566</v>
      </c>
      <c r="J1207" s="11" t="s">
        <v>4837</v>
      </c>
      <c r="K1207" s="9">
        <v>44994</v>
      </c>
      <c r="L1207" s="1" t="s">
        <v>5068</v>
      </c>
      <c r="M1207" s="1" t="s">
        <v>2563</v>
      </c>
      <c r="N1207" s="11" t="s">
        <v>5269</v>
      </c>
      <c r="O1207" s="1" t="s">
        <v>5277</v>
      </c>
      <c r="P1207" s="1" t="s">
        <v>5281</v>
      </c>
      <c r="Q1207" s="1" t="s">
        <v>5287</v>
      </c>
      <c r="R1207" s="11">
        <v>2295.16</v>
      </c>
      <c r="S1207" s="1" t="s">
        <v>5290</v>
      </c>
      <c r="T1207" s="1" t="s">
        <v>5293</v>
      </c>
      <c r="U1207" s="12">
        <v>0.60958662142773545</v>
      </c>
      <c r="V1207" s="11">
        <v>249.18</v>
      </c>
      <c r="W1207" s="1" t="s">
        <v>5295</v>
      </c>
      <c r="X1207" s="1" t="s">
        <v>5295</v>
      </c>
      <c r="Y1207" s="10">
        <v>177</v>
      </c>
      <c r="Z1207" s="10">
        <v>1</v>
      </c>
      <c r="AA1207" s="1" t="s">
        <v>5297</v>
      </c>
      <c r="AB1207" s="1">
        <v>2</v>
      </c>
      <c r="AC1207" s="10">
        <v>2</v>
      </c>
      <c r="AD1207" s="10">
        <v>3</v>
      </c>
      <c r="AE1207" s="1" t="s">
        <v>5300</v>
      </c>
      <c r="AF1207" s="1" t="s">
        <v>5294</v>
      </c>
      <c r="AG1207" s="1">
        <v>2</v>
      </c>
      <c r="AH1207" s="17">
        <f t="shared" si="72"/>
        <v>2544.3399999999997</v>
      </c>
      <c r="AI1207" s="1" t="str">
        <f t="shared" si="73"/>
        <v>Adulto</v>
      </c>
      <c r="AJ1207" s="17">
        <f t="shared" si="74"/>
        <v>1550.9956243634442</v>
      </c>
      <c r="AK1207" s="17">
        <f t="shared" si="75"/>
        <v>993.34437563655547</v>
      </c>
    </row>
    <row r="1208" spans="1:37" x14ac:dyDescent="0.25">
      <c r="A1208" s="4" t="s">
        <v>2304</v>
      </c>
      <c r="B1208" s="2" t="s">
        <v>2536</v>
      </c>
      <c r="C1208" s="2" t="s">
        <v>2545</v>
      </c>
      <c r="D1208" s="2" t="s">
        <v>2552</v>
      </c>
      <c r="E1208" s="13">
        <v>41161</v>
      </c>
      <c r="F1208" s="14">
        <v>21</v>
      </c>
      <c r="G1208" s="2" t="s">
        <v>2557</v>
      </c>
      <c r="H1208" s="2" t="s">
        <v>2559</v>
      </c>
      <c r="I1208" s="2" t="s">
        <v>2566</v>
      </c>
      <c r="J1208" s="15" t="s">
        <v>4838</v>
      </c>
      <c r="K1208" s="13">
        <v>45176</v>
      </c>
      <c r="L1208" s="2" t="s">
        <v>5067</v>
      </c>
      <c r="M1208" s="2" t="s">
        <v>5070</v>
      </c>
      <c r="N1208" s="15" t="s">
        <v>5145</v>
      </c>
      <c r="O1208" s="2" t="s">
        <v>5276</v>
      </c>
      <c r="P1208" s="2" t="s">
        <v>5280</v>
      </c>
      <c r="Q1208" s="2" t="s">
        <v>5284</v>
      </c>
      <c r="R1208" s="15">
        <v>1121.83</v>
      </c>
      <c r="S1208" s="2" t="s">
        <v>5288</v>
      </c>
      <c r="T1208" s="2" t="s">
        <v>5291</v>
      </c>
      <c r="U1208" s="16">
        <v>0.2180803599597512</v>
      </c>
      <c r="V1208" s="15">
        <v>163.51</v>
      </c>
      <c r="W1208" s="2" t="s">
        <v>5294</v>
      </c>
      <c r="X1208" s="2" t="s">
        <v>5295</v>
      </c>
      <c r="Y1208" s="14">
        <v>17</v>
      </c>
      <c r="Z1208" s="14">
        <v>13</v>
      </c>
      <c r="AA1208" s="2" t="s">
        <v>5298</v>
      </c>
      <c r="AB1208" s="2">
        <v>3</v>
      </c>
      <c r="AC1208" s="14">
        <v>2</v>
      </c>
      <c r="AD1208" s="14">
        <v>8</v>
      </c>
      <c r="AE1208" s="2" t="s">
        <v>5300</v>
      </c>
      <c r="AF1208" s="2" t="s">
        <v>5295</v>
      </c>
      <c r="AG1208" s="2">
        <v>2</v>
      </c>
      <c r="AH1208" s="23">
        <f t="shared" si="72"/>
        <v>1285.3399999999999</v>
      </c>
      <c r="AI1208" s="2" t="str">
        <f t="shared" si="73"/>
        <v>Adulto</v>
      </c>
      <c r="AJ1208" s="23">
        <f t="shared" si="74"/>
        <v>280.30740987066656</v>
      </c>
      <c r="AK1208" s="17">
        <f t="shared" si="75"/>
        <v>1005.0325901293334</v>
      </c>
    </row>
    <row r="1209" spans="1:37" x14ac:dyDescent="0.25">
      <c r="A1209" s="4" t="s">
        <v>2306</v>
      </c>
      <c r="B1209" s="2" t="s">
        <v>2535</v>
      </c>
      <c r="C1209" s="2" t="s">
        <v>2545</v>
      </c>
      <c r="D1209" s="2" t="s">
        <v>2551</v>
      </c>
      <c r="E1209" s="13">
        <v>25250</v>
      </c>
      <c r="F1209" s="14">
        <v>44</v>
      </c>
      <c r="G1209" s="2" t="s">
        <v>2555</v>
      </c>
      <c r="H1209" s="2" t="s">
        <v>2558</v>
      </c>
      <c r="I1209" s="2" t="s">
        <v>2563</v>
      </c>
      <c r="J1209" s="15" t="s">
        <v>4840</v>
      </c>
      <c r="K1209" s="13">
        <v>45350</v>
      </c>
      <c r="L1209" s="2" t="s">
        <v>5068</v>
      </c>
      <c r="M1209" s="2" t="s">
        <v>5070</v>
      </c>
      <c r="N1209" s="15" t="s">
        <v>5230</v>
      </c>
      <c r="O1209" s="2" t="s">
        <v>5277</v>
      </c>
      <c r="P1209" s="2" t="s">
        <v>5283</v>
      </c>
      <c r="Q1209" s="2" t="s">
        <v>5285</v>
      </c>
      <c r="R1209" s="15">
        <v>2899.93</v>
      </c>
      <c r="S1209" s="2" t="s">
        <v>5290</v>
      </c>
      <c r="T1209" s="2" t="s">
        <v>5293</v>
      </c>
      <c r="U1209" s="16">
        <v>0.64724156821019663</v>
      </c>
      <c r="V1209" s="15">
        <v>143.69</v>
      </c>
      <c r="W1209" s="2" t="s">
        <v>5295</v>
      </c>
      <c r="X1209" s="2" t="s">
        <v>5294</v>
      </c>
      <c r="Y1209" s="14">
        <v>160</v>
      </c>
      <c r="Z1209" s="14">
        <v>11</v>
      </c>
      <c r="AA1209" s="2" t="s">
        <v>5297</v>
      </c>
      <c r="AB1209" s="2">
        <v>2</v>
      </c>
      <c r="AC1209" s="14">
        <v>1</v>
      </c>
      <c r="AD1209" s="14">
        <v>9</v>
      </c>
      <c r="AE1209" s="2" t="s">
        <v>5303</v>
      </c>
      <c r="AF1209" s="2" t="s">
        <v>5295</v>
      </c>
      <c r="AG1209" s="2">
        <v>1</v>
      </c>
      <c r="AH1209" s="23">
        <f t="shared" si="72"/>
        <v>3043.62</v>
      </c>
      <c r="AI1209" s="2" t="str">
        <f t="shared" si="73"/>
        <v>Adulto</v>
      </c>
      <c r="AJ1209" s="23">
        <f t="shared" si="74"/>
        <v>1969.9573818359186</v>
      </c>
      <c r="AK1209" s="17">
        <f t="shared" si="75"/>
        <v>1073.6626181640813</v>
      </c>
    </row>
    <row r="1210" spans="1:37" x14ac:dyDescent="0.25">
      <c r="A1210" s="3" t="s">
        <v>2311</v>
      </c>
      <c r="B1210" s="1" t="s">
        <v>2536</v>
      </c>
      <c r="C1210" s="1" t="s">
        <v>2550</v>
      </c>
      <c r="D1210" s="1" t="s">
        <v>2552</v>
      </c>
      <c r="E1210" s="9">
        <v>33920</v>
      </c>
      <c r="F1210" s="10">
        <v>15</v>
      </c>
      <c r="G1210" s="1" t="s">
        <v>2553</v>
      </c>
      <c r="H1210" s="1" t="s">
        <v>2559</v>
      </c>
      <c r="I1210" s="1" t="s">
        <v>2563</v>
      </c>
      <c r="J1210" s="11" t="s">
        <v>4845</v>
      </c>
      <c r="K1210" s="9">
        <v>45339</v>
      </c>
      <c r="L1210" s="1" t="s">
        <v>5067</v>
      </c>
      <c r="M1210" s="1" t="s">
        <v>5074</v>
      </c>
      <c r="N1210" s="11" t="s">
        <v>5254</v>
      </c>
      <c r="O1210" s="1" t="s">
        <v>5276</v>
      </c>
      <c r="P1210" s="1" t="s">
        <v>5282</v>
      </c>
      <c r="Q1210" s="1" t="s">
        <v>5284</v>
      </c>
      <c r="R1210" s="11">
        <v>493.36</v>
      </c>
      <c r="S1210" s="1" t="s">
        <v>5288</v>
      </c>
      <c r="T1210" s="1" t="s">
        <v>5288</v>
      </c>
      <c r="U1210" s="12">
        <v>0.1165606147708509</v>
      </c>
      <c r="V1210" s="11">
        <v>722.21</v>
      </c>
      <c r="W1210" s="1" t="s">
        <v>5295</v>
      </c>
      <c r="X1210" s="1" t="s">
        <v>5294</v>
      </c>
      <c r="Y1210" s="10">
        <v>186</v>
      </c>
      <c r="Z1210" s="10">
        <v>9</v>
      </c>
      <c r="AA1210" s="1" t="s">
        <v>5296</v>
      </c>
      <c r="AB1210" s="1">
        <v>4</v>
      </c>
      <c r="AC1210" s="10">
        <v>2</v>
      </c>
      <c r="AD1210" s="10">
        <v>2</v>
      </c>
      <c r="AE1210" s="1" t="s">
        <v>5302</v>
      </c>
      <c r="AF1210" s="1" t="s">
        <v>5295</v>
      </c>
      <c r="AG1210" s="1">
        <v>1</v>
      </c>
      <c r="AH1210" s="17">
        <f t="shared" si="72"/>
        <v>1215.5700000000002</v>
      </c>
      <c r="AI1210" s="1" t="str">
        <f t="shared" si="73"/>
        <v>Adulto</v>
      </c>
      <c r="AJ1210" s="17">
        <f t="shared" si="74"/>
        <v>141.68758649700325</v>
      </c>
      <c r="AK1210" s="17">
        <f t="shared" si="75"/>
        <v>1073.882413502997</v>
      </c>
    </row>
    <row r="1211" spans="1:37" x14ac:dyDescent="0.25">
      <c r="A1211" s="4" t="s">
        <v>2312</v>
      </c>
      <c r="B1211" s="2" t="s">
        <v>2542</v>
      </c>
      <c r="C1211" s="2" t="s">
        <v>2543</v>
      </c>
      <c r="D1211" s="2" t="s">
        <v>2552</v>
      </c>
      <c r="E1211" s="13">
        <v>31082</v>
      </c>
      <c r="F1211" s="14">
        <v>20</v>
      </c>
      <c r="G1211" s="2" t="s">
        <v>2556</v>
      </c>
      <c r="H1211" s="2" t="s">
        <v>2562</v>
      </c>
      <c r="I1211" s="2" t="s">
        <v>2566</v>
      </c>
      <c r="J1211" s="15" t="s">
        <v>4846</v>
      </c>
      <c r="K1211" s="13">
        <v>44973</v>
      </c>
      <c r="L1211" s="2" t="s">
        <v>5069</v>
      </c>
      <c r="M1211" s="2" t="s">
        <v>2563</v>
      </c>
      <c r="N1211" s="15" t="s">
        <v>5208</v>
      </c>
      <c r="O1211" s="2" t="s">
        <v>5277</v>
      </c>
      <c r="P1211" s="2" t="s">
        <v>5279</v>
      </c>
      <c r="Q1211" s="2" t="s">
        <v>5285</v>
      </c>
      <c r="R1211" s="15">
        <v>2663.1</v>
      </c>
      <c r="S1211" s="2" t="s">
        <v>5289</v>
      </c>
      <c r="T1211" s="2" t="s">
        <v>5292</v>
      </c>
      <c r="U1211" s="16">
        <v>2.1667417184167981E-2</v>
      </c>
      <c r="V1211" s="15">
        <v>662.4</v>
      </c>
      <c r="W1211" s="2" t="s">
        <v>5294</v>
      </c>
      <c r="X1211" s="2" t="s">
        <v>5294</v>
      </c>
      <c r="Y1211" s="14">
        <v>240</v>
      </c>
      <c r="Z1211" s="14">
        <v>12</v>
      </c>
      <c r="AA1211" s="2" t="s">
        <v>5298</v>
      </c>
      <c r="AB1211" s="2">
        <v>4</v>
      </c>
      <c r="AC1211" s="14">
        <v>9</v>
      </c>
      <c r="AD1211" s="14">
        <v>6</v>
      </c>
      <c r="AE1211" s="2" t="s">
        <v>5300</v>
      </c>
      <c r="AF1211" s="2" t="s">
        <v>5294</v>
      </c>
      <c r="AG1211" s="2">
        <v>3</v>
      </c>
      <c r="AH1211" s="23">
        <f t="shared" si="72"/>
        <v>3325.5</v>
      </c>
      <c r="AI1211" s="2" t="str">
        <f t="shared" si="73"/>
        <v>Adulto</v>
      </c>
      <c r="AJ1211" s="23">
        <f t="shared" si="74"/>
        <v>72.054995845950614</v>
      </c>
      <c r="AK1211" s="17">
        <f t="shared" si="75"/>
        <v>3253.4450041540495</v>
      </c>
    </row>
    <row r="1212" spans="1:37" x14ac:dyDescent="0.25">
      <c r="A1212" s="3" t="s">
        <v>2313</v>
      </c>
      <c r="B1212" s="1" t="s">
        <v>2539</v>
      </c>
      <c r="C1212" s="1" t="s">
        <v>2545</v>
      </c>
      <c r="D1212" s="1" t="s">
        <v>2551</v>
      </c>
      <c r="E1212" s="9">
        <v>38693</v>
      </c>
      <c r="F1212" s="10">
        <v>34</v>
      </c>
      <c r="G1212" s="1" t="s">
        <v>2554</v>
      </c>
      <c r="H1212" s="1" t="s">
        <v>2561</v>
      </c>
      <c r="I1212" s="1" t="s">
        <v>2565</v>
      </c>
      <c r="J1212" s="11" t="s">
        <v>4847</v>
      </c>
      <c r="K1212" s="9">
        <v>45092</v>
      </c>
      <c r="L1212" s="1" t="s">
        <v>5069</v>
      </c>
      <c r="M1212" s="1" t="s">
        <v>5070</v>
      </c>
      <c r="N1212" s="11" t="s">
        <v>5240</v>
      </c>
      <c r="O1212" s="1" t="s">
        <v>5278</v>
      </c>
      <c r="P1212" s="1" t="s">
        <v>5279</v>
      </c>
      <c r="Q1212" s="1" t="s">
        <v>5284</v>
      </c>
      <c r="R1212" s="11">
        <v>2977.03</v>
      </c>
      <c r="S1212" s="1" t="s">
        <v>5288</v>
      </c>
      <c r="T1212" s="1" t="s">
        <v>5291</v>
      </c>
      <c r="U1212" s="12">
        <v>0.18463235716042961</v>
      </c>
      <c r="V1212" s="11">
        <v>184.26</v>
      </c>
      <c r="W1212" s="1" t="s">
        <v>5294</v>
      </c>
      <c r="X1212" s="1" t="s">
        <v>5295</v>
      </c>
      <c r="Y1212" s="10">
        <v>224</v>
      </c>
      <c r="Z1212" s="10">
        <v>6</v>
      </c>
      <c r="AA1212" s="1" t="s">
        <v>5297</v>
      </c>
      <c r="AB1212" s="1">
        <v>1</v>
      </c>
      <c r="AC1212" s="10">
        <v>5</v>
      </c>
      <c r="AD1212" s="10">
        <v>1</v>
      </c>
      <c r="AE1212" s="1" t="s">
        <v>5300</v>
      </c>
      <c r="AF1212" s="1" t="s">
        <v>5294</v>
      </c>
      <c r="AG1212" s="1">
        <v>2</v>
      </c>
      <c r="AH1212" s="17">
        <f t="shared" si="72"/>
        <v>3161.29</v>
      </c>
      <c r="AI1212" s="1" t="str">
        <f t="shared" si="73"/>
        <v>Adulto</v>
      </c>
      <c r="AJ1212" s="17">
        <f t="shared" si="74"/>
        <v>583.67642436769449</v>
      </c>
      <c r="AK1212" s="17">
        <f t="shared" si="75"/>
        <v>2577.6135756323056</v>
      </c>
    </row>
    <row r="1213" spans="1:37" x14ac:dyDescent="0.25">
      <c r="A1213" s="4" t="s">
        <v>2314</v>
      </c>
      <c r="B1213" s="2" t="s">
        <v>2540</v>
      </c>
      <c r="C1213" s="2" t="s">
        <v>2547</v>
      </c>
      <c r="D1213" s="2" t="s">
        <v>2551</v>
      </c>
      <c r="E1213" s="13">
        <v>42899</v>
      </c>
      <c r="F1213" s="14">
        <v>36</v>
      </c>
      <c r="G1213" s="2" t="s">
        <v>2555</v>
      </c>
      <c r="H1213" s="2" t="s">
        <v>2560</v>
      </c>
      <c r="I1213" s="2" t="s">
        <v>2564</v>
      </c>
      <c r="J1213" s="15" t="s">
        <v>4848</v>
      </c>
      <c r="K1213" s="13">
        <v>45162</v>
      </c>
      <c r="L1213" s="2" t="s">
        <v>5069</v>
      </c>
      <c r="M1213" s="2" t="s">
        <v>5074</v>
      </c>
      <c r="N1213" s="15" t="s">
        <v>5086</v>
      </c>
      <c r="O1213" s="2" t="s">
        <v>5276</v>
      </c>
      <c r="P1213" s="2" t="s">
        <v>5282</v>
      </c>
      <c r="Q1213" s="2" t="s">
        <v>5287</v>
      </c>
      <c r="R1213" s="15">
        <v>209.31</v>
      </c>
      <c r="S1213" s="2" t="s">
        <v>5289</v>
      </c>
      <c r="T1213" s="2" t="s">
        <v>5293</v>
      </c>
      <c r="U1213" s="16">
        <v>0.18696630606371289</v>
      </c>
      <c r="V1213" s="15">
        <v>580.71</v>
      </c>
      <c r="W1213" s="2" t="s">
        <v>5294</v>
      </c>
      <c r="X1213" s="2" t="s">
        <v>5294</v>
      </c>
      <c r="Y1213" s="14">
        <v>47</v>
      </c>
      <c r="Z1213" s="14">
        <v>1</v>
      </c>
      <c r="AA1213" s="2" t="s">
        <v>5298</v>
      </c>
      <c r="AB1213" s="2">
        <v>3</v>
      </c>
      <c r="AC1213" s="14">
        <v>8</v>
      </c>
      <c r="AD1213" s="14">
        <v>10</v>
      </c>
      <c r="AE1213" s="2" t="s">
        <v>5302</v>
      </c>
      <c r="AF1213" s="2" t="s">
        <v>5294</v>
      </c>
      <c r="AG1213" s="2">
        <v>0</v>
      </c>
      <c r="AH1213" s="23">
        <f t="shared" si="72"/>
        <v>790.02</v>
      </c>
      <c r="AI1213" s="2" t="str">
        <f t="shared" si="73"/>
        <v>Adulto</v>
      </c>
      <c r="AJ1213" s="23">
        <f t="shared" si="74"/>
        <v>147.70712111645446</v>
      </c>
      <c r="AK1213" s="17">
        <f t="shared" si="75"/>
        <v>642.31287888354552</v>
      </c>
    </row>
    <row r="1214" spans="1:37" x14ac:dyDescent="0.25">
      <c r="A1214" s="4" t="s">
        <v>2318</v>
      </c>
      <c r="B1214" s="2" t="s">
        <v>2540</v>
      </c>
      <c r="C1214" s="2" t="s">
        <v>2546</v>
      </c>
      <c r="D1214" s="2" t="s">
        <v>2551</v>
      </c>
      <c r="E1214" s="13">
        <v>31234</v>
      </c>
      <c r="F1214" s="14">
        <v>30</v>
      </c>
      <c r="G1214" s="2" t="s">
        <v>2557</v>
      </c>
      <c r="H1214" s="2" t="s">
        <v>2561</v>
      </c>
      <c r="I1214" s="2" t="s">
        <v>2566</v>
      </c>
      <c r="J1214" s="15" t="s">
        <v>4852</v>
      </c>
      <c r="K1214" s="13">
        <v>45106</v>
      </c>
      <c r="L1214" s="2" t="s">
        <v>5068</v>
      </c>
      <c r="M1214" s="2" t="s">
        <v>5072</v>
      </c>
      <c r="N1214" s="15" t="s">
        <v>5089</v>
      </c>
      <c r="O1214" s="2" t="s">
        <v>5276</v>
      </c>
      <c r="P1214" s="2" t="s">
        <v>5282</v>
      </c>
      <c r="Q1214" s="2" t="s">
        <v>5286</v>
      </c>
      <c r="R1214" s="15">
        <v>1382.32</v>
      </c>
      <c r="S1214" s="2" t="s">
        <v>5290</v>
      </c>
      <c r="T1214" s="2" t="s">
        <v>5293</v>
      </c>
      <c r="U1214" s="16">
        <v>8.6716508443139606E-2</v>
      </c>
      <c r="V1214" s="15">
        <v>798.39</v>
      </c>
      <c r="W1214" s="2" t="s">
        <v>5295</v>
      </c>
      <c r="X1214" s="2" t="s">
        <v>5294</v>
      </c>
      <c r="Y1214" s="14">
        <v>73</v>
      </c>
      <c r="Z1214" s="14">
        <v>13</v>
      </c>
      <c r="AA1214" s="2" t="s">
        <v>5296</v>
      </c>
      <c r="AB1214" s="2">
        <v>2</v>
      </c>
      <c r="AC1214" s="14">
        <v>4</v>
      </c>
      <c r="AD1214" s="14">
        <v>8</v>
      </c>
      <c r="AE1214" s="2" t="s">
        <v>5301</v>
      </c>
      <c r="AF1214" s="2" t="s">
        <v>5295</v>
      </c>
      <c r="AG1214" s="2">
        <v>0</v>
      </c>
      <c r="AH1214" s="23">
        <f t="shared" si="72"/>
        <v>2180.71</v>
      </c>
      <c r="AI1214" s="2" t="str">
        <f t="shared" si="73"/>
        <v>Adulto</v>
      </c>
      <c r="AJ1214" s="23">
        <f t="shared" si="74"/>
        <v>189.10355712703898</v>
      </c>
      <c r="AK1214" s="17">
        <f t="shared" si="75"/>
        <v>1991.606442872961</v>
      </c>
    </row>
    <row r="1215" spans="1:37" x14ac:dyDescent="0.25">
      <c r="A1215" s="3" t="s">
        <v>2321</v>
      </c>
      <c r="B1215" s="1" t="s">
        <v>2542</v>
      </c>
      <c r="C1215" s="1" t="s">
        <v>2544</v>
      </c>
      <c r="D1215" s="1" t="s">
        <v>2551</v>
      </c>
      <c r="E1215" s="9">
        <v>20196</v>
      </c>
      <c r="F1215" s="10">
        <v>63</v>
      </c>
      <c r="G1215" s="1" t="s">
        <v>2553</v>
      </c>
      <c r="H1215" s="1" t="s">
        <v>2560</v>
      </c>
      <c r="I1215" s="1" t="s">
        <v>2564</v>
      </c>
      <c r="J1215" s="11" t="s">
        <v>4855</v>
      </c>
      <c r="K1215" s="9">
        <v>45240</v>
      </c>
      <c r="L1215" s="1" t="s">
        <v>5068</v>
      </c>
      <c r="M1215" s="1" t="s">
        <v>5074</v>
      </c>
      <c r="N1215" s="11" t="s">
        <v>5173</v>
      </c>
      <c r="O1215" s="1" t="s">
        <v>5274</v>
      </c>
      <c r="P1215" s="1" t="s">
        <v>5283</v>
      </c>
      <c r="Q1215" s="1" t="s">
        <v>5285</v>
      </c>
      <c r="R1215" s="11">
        <v>2885.54</v>
      </c>
      <c r="S1215" s="1" t="s">
        <v>5288</v>
      </c>
      <c r="T1215" s="1" t="s">
        <v>5291</v>
      </c>
      <c r="U1215" s="12">
        <v>0.61149806199020307</v>
      </c>
      <c r="V1215" s="11">
        <v>443.53</v>
      </c>
      <c r="W1215" s="1" t="s">
        <v>5295</v>
      </c>
      <c r="X1215" s="1" t="s">
        <v>5295</v>
      </c>
      <c r="Y1215" s="10">
        <v>241</v>
      </c>
      <c r="Z1215" s="10">
        <v>2</v>
      </c>
      <c r="AA1215" s="1" t="s">
        <v>5296</v>
      </c>
      <c r="AB1215" s="1">
        <v>2</v>
      </c>
      <c r="AC1215" s="10">
        <v>0</v>
      </c>
      <c r="AD1215" s="10">
        <v>1</v>
      </c>
      <c r="AE1215" s="1" t="s">
        <v>5301</v>
      </c>
      <c r="AF1215" s="1" t="s">
        <v>5294</v>
      </c>
      <c r="AG1215" s="1">
        <v>3</v>
      </c>
      <c r="AH1215" s="17">
        <f t="shared" si="72"/>
        <v>3329.0699999999997</v>
      </c>
      <c r="AI1215" s="1" t="str">
        <f t="shared" si="73"/>
        <v>Adulto</v>
      </c>
      <c r="AJ1215" s="17">
        <f t="shared" si="74"/>
        <v>2035.7198532297252</v>
      </c>
      <c r="AK1215" s="17">
        <f t="shared" si="75"/>
        <v>1293.3501467702745</v>
      </c>
    </row>
    <row r="1216" spans="1:37" x14ac:dyDescent="0.25">
      <c r="A1216" s="4" t="s">
        <v>2322</v>
      </c>
      <c r="B1216" s="2" t="s">
        <v>2535</v>
      </c>
      <c r="C1216" s="2" t="s">
        <v>2549</v>
      </c>
      <c r="D1216" s="2" t="s">
        <v>2552</v>
      </c>
      <c r="E1216" s="13">
        <v>43675</v>
      </c>
      <c r="F1216" s="14">
        <v>35</v>
      </c>
      <c r="G1216" s="2" t="s">
        <v>2554</v>
      </c>
      <c r="H1216" s="2" t="s">
        <v>2561</v>
      </c>
      <c r="I1216" s="2" t="s">
        <v>2565</v>
      </c>
      <c r="J1216" s="15" t="s">
        <v>4856</v>
      </c>
      <c r="K1216" s="13">
        <v>45054</v>
      </c>
      <c r="L1216" s="2" t="s">
        <v>5069</v>
      </c>
      <c r="M1216" s="2" t="s">
        <v>2563</v>
      </c>
      <c r="N1216" s="15" t="s">
        <v>5202</v>
      </c>
      <c r="O1216" s="2" t="s">
        <v>5277</v>
      </c>
      <c r="P1216" s="2" t="s">
        <v>5280</v>
      </c>
      <c r="Q1216" s="2" t="s">
        <v>5286</v>
      </c>
      <c r="R1216" s="15">
        <v>1031.6600000000001</v>
      </c>
      <c r="S1216" s="2" t="s">
        <v>5288</v>
      </c>
      <c r="T1216" s="2" t="s">
        <v>5291</v>
      </c>
      <c r="U1216" s="16">
        <v>0.15972718477881201</v>
      </c>
      <c r="V1216" s="15">
        <v>87.5</v>
      </c>
      <c r="W1216" s="2" t="s">
        <v>5294</v>
      </c>
      <c r="X1216" s="2" t="s">
        <v>5295</v>
      </c>
      <c r="Y1216" s="14">
        <v>257</v>
      </c>
      <c r="Z1216" s="14">
        <v>14</v>
      </c>
      <c r="AA1216" s="2" t="s">
        <v>5296</v>
      </c>
      <c r="AB1216" s="2">
        <v>3</v>
      </c>
      <c r="AC1216" s="14">
        <v>0</v>
      </c>
      <c r="AD1216" s="14">
        <v>2</v>
      </c>
      <c r="AE1216" s="2" t="s">
        <v>5302</v>
      </c>
      <c r="AF1216" s="2" t="s">
        <v>5295</v>
      </c>
      <c r="AG1216" s="2">
        <v>4</v>
      </c>
      <c r="AH1216" s="23">
        <f t="shared" si="72"/>
        <v>1119.1600000000001</v>
      </c>
      <c r="AI1216" s="2" t="str">
        <f t="shared" si="73"/>
        <v>Adulto</v>
      </c>
      <c r="AJ1216" s="23">
        <f t="shared" si="74"/>
        <v>178.76027611705527</v>
      </c>
      <c r="AK1216" s="17">
        <f t="shared" si="75"/>
        <v>940.39972388294484</v>
      </c>
    </row>
    <row r="1217" spans="1:37" x14ac:dyDescent="0.25">
      <c r="A1217" s="3" t="s">
        <v>2325</v>
      </c>
      <c r="B1217" s="1" t="s">
        <v>2542</v>
      </c>
      <c r="C1217" s="1" t="s">
        <v>2550</v>
      </c>
      <c r="D1217" s="1" t="s">
        <v>2551</v>
      </c>
      <c r="E1217" s="9">
        <v>41783</v>
      </c>
      <c r="F1217" s="10">
        <v>46</v>
      </c>
      <c r="G1217" s="1" t="s">
        <v>2553</v>
      </c>
      <c r="H1217" s="1" t="s">
        <v>2562</v>
      </c>
      <c r="I1217" s="1" t="s">
        <v>2564</v>
      </c>
      <c r="J1217" s="11" t="s">
        <v>4859</v>
      </c>
      <c r="K1217" s="9">
        <v>45061</v>
      </c>
      <c r="L1217" s="1" t="s">
        <v>5068</v>
      </c>
      <c r="M1217" s="1" t="s">
        <v>5073</v>
      </c>
      <c r="N1217" s="11" t="s">
        <v>5210</v>
      </c>
      <c r="O1217" s="1" t="s">
        <v>5275</v>
      </c>
      <c r="P1217" s="1" t="s">
        <v>5282</v>
      </c>
      <c r="Q1217" s="1" t="s">
        <v>5285</v>
      </c>
      <c r="R1217" s="11">
        <v>1150.43</v>
      </c>
      <c r="S1217" s="1" t="s">
        <v>5288</v>
      </c>
      <c r="T1217" s="1" t="s">
        <v>5291</v>
      </c>
      <c r="U1217" s="12">
        <v>0.57952820425684237</v>
      </c>
      <c r="V1217" s="11">
        <v>240.86</v>
      </c>
      <c r="W1217" s="1" t="s">
        <v>5294</v>
      </c>
      <c r="X1217" s="1" t="s">
        <v>5294</v>
      </c>
      <c r="Y1217" s="10">
        <v>257</v>
      </c>
      <c r="Z1217" s="10">
        <v>5</v>
      </c>
      <c r="AA1217" s="1" t="s">
        <v>5296</v>
      </c>
      <c r="AB1217" s="1">
        <v>4</v>
      </c>
      <c r="AC1217" s="10">
        <v>4</v>
      </c>
      <c r="AD1217" s="10">
        <v>1</v>
      </c>
      <c r="AE1217" s="1" t="s">
        <v>5301</v>
      </c>
      <c r="AF1217" s="1" t="s">
        <v>5294</v>
      </c>
      <c r="AG1217" s="1">
        <v>0</v>
      </c>
      <c r="AH1217" s="17">
        <f t="shared" si="72"/>
        <v>1391.29</v>
      </c>
      <c r="AI1217" s="1" t="str">
        <f t="shared" si="73"/>
        <v>Adulto</v>
      </c>
      <c r="AJ1217" s="17">
        <f t="shared" si="74"/>
        <v>806.29179530050226</v>
      </c>
      <c r="AK1217" s="17">
        <f t="shared" si="75"/>
        <v>584.99820469949771</v>
      </c>
    </row>
    <row r="1218" spans="1:37" x14ac:dyDescent="0.25">
      <c r="A1218" s="4" t="s">
        <v>2326</v>
      </c>
      <c r="B1218" s="2" t="s">
        <v>2533</v>
      </c>
      <c r="C1218" s="2" t="s">
        <v>2545</v>
      </c>
      <c r="D1218" s="2" t="s">
        <v>2552</v>
      </c>
      <c r="E1218" s="13">
        <v>27121</v>
      </c>
      <c r="F1218" s="14">
        <v>56</v>
      </c>
      <c r="G1218" s="2" t="s">
        <v>2553</v>
      </c>
      <c r="H1218" s="2" t="s">
        <v>2562</v>
      </c>
      <c r="I1218" s="2" t="s">
        <v>2566</v>
      </c>
      <c r="J1218" s="15" t="s">
        <v>4860</v>
      </c>
      <c r="K1218" s="13">
        <v>45262</v>
      </c>
      <c r="L1218" s="2" t="s">
        <v>5067</v>
      </c>
      <c r="M1218" s="2" t="s">
        <v>2563</v>
      </c>
      <c r="N1218" s="15" t="s">
        <v>5127</v>
      </c>
      <c r="O1218" s="2" t="s">
        <v>5277</v>
      </c>
      <c r="P1218" s="2" t="s">
        <v>5279</v>
      </c>
      <c r="Q1218" s="2" t="s">
        <v>5287</v>
      </c>
      <c r="R1218" s="15">
        <v>1422.63</v>
      </c>
      <c r="S1218" s="2" t="s">
        <v>5289</v>
      </c>
      <c r="T1218" s="2" t="s">
        <v>5291</v>
      </c>
      <c r="U1218" s="16">
        <v>0.34587748652818789</v>
      </c>
      <c r="V1218" s="15">
        <v>117.76</v>
      </c>
      <c r="W1218" s="2" t="s">
        <v>5295</v>
      </c>
      <c r="X1218" s="2" t="s">
        <v>5294</v>
      </c>
      <c r="Y1218" s="14">
        <v>120</v>
      </c>
      <c r="Z1218" s="14">
        <v>6</v>
      </c>
      <c r="AA1218" s="2" t="s">
        <v>5298</v>
      </c>
      <c r="AB1218" s="2">
        <v>3</v>
      </c>
      <c r="AC1218" s="14">
        <v>8</v>
      </c>
      <c r="AD1218" s="14">
        <v>8</v>
      </c>
      <c r="AE1218" s="2" t="s">
        <v>5300</v>
      </c>
      <c r="AF1218" s="2" t="s">
        <v>5295</v>
      </c>
      <c r="AG1218" s="2">
        <v>5</v>
      </c>
      <c r="AH1218" s="23">
        <f t="shared" ref="AH1218:AH1281" si="76">R1218+V1218</f>
        <v>1540.39</v>
      </c>
      <c r="AI1218" s="2" t="str">
        <f t="shared" ref="AI1218:AI1281" si="77">IF(F1218&lt;15,"Niño",IF(F1218&lt;65,"Adulto","Adulto Mayor"))</f>
        <v>Adulto</v>
      </c>
      <c r="AJ1218" s="23">
        <f t="shared" ref="AJ1218:AJ1281" si="78">AH1218*U1218</f>
        <v>532.78622147315536</v>
      </c>
      <c r="AK1218" s="17">
        <f t="shared" si="75"/>
        <v>1007.6037785268447</v>
      </c>
    </row>
    <row r="1219" spans="1:37" x14ac:dyDescent="0.25">
      <c r="A1219" s="3" t="s">
        <v>2329</v>
      </c>
      <c r="B1219" s="1" t="s">
        <v>2533</v>
      </c>
      <c r="C1219" s="1" t="s">
        <v>2548</v>
      </c>
      <c r="D1219" s="1" t="s">
        <v>2552</v>
      </c>
      <c r="E1219" s="9">
        <v>32047</v>
      </c>
      <c r="F1219" s="10">
        <v>36</v>
      </c>
      <c r="G1219" s="1" t="s">
        <v>2554</v>
      </c>
      <c r="H1219" s="1" t="s">
        <v>2562</v>
      </c>
      <c r="I1219" s="1" t="s">
        <v>2564</v>
      </c>
      <c r="J1219" s="11" t="s">
        <v>4863</v>
      </c>
      <c r="K1219" s="9">
        <v>45069</v>
      </c>
      <c r="L1219" s="1" t="s">
        <v>5069</v>
      </c>
      <c r="M1219" s="1" t="s">
        <v>5071</v>
      </c>
      <c r="N1219" s="11" t="s">
        <v>5210</v>
      </c>
      <c r="O1219" s="1" t="s">
        <v>5278</v>
      </c>
      <c r="P1219" s="1" t="s">
        <v>5281</v>
      </c>
      <c r="Q1219" s="1" t="s">
        <v>5284</v>
      </c>
      <c r="R1219" s="11">
        <v>1276.26</v>
      </c>
      <c r="S1219" s="1" t="s">
        <v>5288</v>
      </c>
      <c r="T1219" s="1" t="s">
        <v>5293</v>
      </c>
      <c r="U1219" s="12">
        <v>0.27998806442131169</v>
      </c>
      <c r="V1219" s="11">
        <v>774.94</v>
      </c>
      <c r="W1219" s="1" t="s">
        <v>5294</v>
      </c>
      <c r="X1219" s="1" t="s">
        <v>5294</v>
      </c>
      <c r="Y1219" s="10">
        <v>179</v>
      </c>
      <c r="Z1219" s="10">
        <v>0</v>
      </c>
      <c r="AA1219" s="1" t="s">
        <v>5297</v>
      </c>
      <c r="AB1219" s="1">
        <v>2</v>
      </c>
      <c r="AC1219" s="10">
        <v>8</v>
      </c>
      <c r="AD1219" s="10">
        <v>6</v>
      </c>
      <c r="AE1219" s="1" t="s">
        <v>5300</v>
      </c>
      <c r="AF1219" s="1" t="s">
        <v>5295</v>
      </c>
      <c r="AG1219" s="1">
        <v>1</v>
      </c>
      <c r="AH1219" s="17">
        <f t="shared" si="76"/>
        <v>2051.1999999999998</v>
      </c>
      <c r="AI1219" s="1" t="str">
        <f t="shared" si="77"/>
        <v>Adulto</v>
      </c>
      <c r="AJ1219" s="17">
        <f t="shared" si="78"/>
        <v>574.31151774099453</v>
      </c>
      <c r="AK1219" s="17">
        <f t="shared" ref="AK1219:AK1282" si="79">AH1219-AJ1219</f>
        <v>1476.8884822590053</v>
      </c>
    </row>
    <row r="1220" spans="1:37" x14ac:dyDescent="0.25">
      <c r="A1220" s="3" t="s">
        <v>2331</v>
      </c>
      <c r="B1220" s="1" t="s">
        <v>2537</v>
      </c>
      <c r="C1220" s="1" t="s">
        <v>2544</v>
      </c>
      <c r="D1220" s="1" t="s">
        <v>2552</v>
      </c>
      <c r="E1220" s="9">
        <v>27859</v>
      </c>
      <c r="F1220" s="10">
        <v>19</v>
      </c>
      <c r="G1220" s="1" t="s">
        <v>2556</v>
      </c>
      <c r="H1220" s="1" t="s">
        <v>2562</v>
      </c>
      <c r="I1220" s="1" t="s">
        <v>2564</v>
      </c>
      <c r="J1220" s="11" t="s">
        <v>4865</v>
      </c>
      <c r="K1220" s="9">
        <v>44997</v>
      </c>
      <c r="L1220" s="1" t="s">
        <v>5069</v>
      </c>
      <c r="M1220" s="1" t="s">
        <v>5073</v>
      </c>
      <c r="N1220" s="11" t="s">
        <v>5075</v>
      </c>
      <c r="O1220" s="1" t="s">
        <v>5274</v>
      </c>
      <c r="P1220" s="1" t="s">
        <v>5280</v>
      </c>
      <c r="Q1220" s="1" t="s">
        <v>5286</v>
      </c>
      <c r="R1220" s="11">
        <v>2926.61</v>
      </c>
      <c r="S1220" s="1" t="s">
        <v>5289</v>
      </c>
      <c r="T1220" s="1" t="s">
        <v>5292</v>
      </c>
      <c r="U1220" s="12">
        <v>0.56382278023603016</v>
      </c>
      <c r="V1220" s="11">
        <v>170.09</v>
      </c>
      <c r="W1220" s="1" t="s">
        <v>5294</v>
      </c>
      <c r="X1220" s="1" t="s">
        <v>5294</v>
      </c>
      <c r="Y1220" s="10">
        <v>289</v>
      </c>
      <c r="Z1220" s="10">
        <v>8</v>
      </c>
      <c r="AA1220" s="1" t="s">
        <v>5297</v>
      </c>
      <c r="AB1220" s="1">
        <v>1</v>
      </c>
      <c r="AC1220" s="10">
        <v>2</v>
      </c>
      <c r="AD1220" s="10">
        <v>3</v>
      </c>
      <c r="AE1220" s="1" t="s">
        <v>5302</v>
      </c>
      <c r="AF1220" s="1" t="s">
        <v>5294</v>
      </c>
      <c r="AG1220" s="1">
        <v>4</v>
      </c>
      <c r="AH1220" s="17">
        <f t="shared" si="76"/>
        <v>3096.7000000000003</v>
      </c>
      <c r="AI1220" s="1" t="str">
        <f t="shared" si="77"/>
        <v>Adulto</v>
      </c>
      <c r="AJ1220" s="17">
        <f t="shared" si="78"/>
        <v>1745.9900035569149</v>
      </c>
      <c r="AK1220" s="17">
        <f t="shared" si="79"/>
        <v>1350.7099964430854</v>
      </c>
    </row>
    <row r="1221" spans="1:37" x14ac:dyDescent="0.25">
      <c r="A1221" s="4" t="s">
        <v>2332</v>
      </c>
      <c r="B1221" s="2" t="s">
        <v>2537</v>
      </c>
      <c r="C1221" s="2" t="s">
        <v>2549</v>
      </c>
      <c r="D1221" s="2" t="s">
        <v>2551</v>
      </c>
      <c r="E1221" s="13">
        <v>37038</v>
      </c>
      <c r="F1221" s="14">
        <v>28</v>
      </c>
      <c r="G1221" s="2" t="s">
        <v>2553</v>
      </c>
      <c r="H1221" s="2" t="s">
        <v>2562</v>
      </c>
      <c r="I1221" s="2" t="s">
        <v>2565</v>
      </c>
      <c r="J1221" s="15" t="s">
        <v>4866</v>
      </c>
      <c r="K1221" s="13">
        <v>45147</v>
      </c>
      <c r="L1221" s="2" t="s">
        <v>5067</v>
      </c>
      <c r="M1221" s="2" t="s">
        <v>5074</v>
      </c>
      <c r="N1221" s="15" t="s">
        <v>5169</v>
      </c>
      <c r="O1221" s="2" t="s">
        <v>5275</v>
      </c>
      <c r="P1221" s="2" t="s">
        <v>5282</v>
      </c>
      <c r="Q1221" s="2" t="s">
        <v>5287</v>
      </c>
      <c r="R1221" s="15">
        <v>175.28</v>
      </c>
      <c r="S1221" s="2" t="s">
        <v>5289</v>
      </c>
      <c r="T1221" s="2" t="s">
        <v>5288</v>
      </c>
      <c r="U1221" s="16">
        <v>0.1117471837624872</v>
      </c>
      <c r="V1221" s="15">
        <v>370.62</v>
      </c>
      <c r="W1221" s="2" t="s">
        <v>5295</v>
      </c>
      <c r="X1221" s="2" t="s">
        <v>5294</v>
      </c>
      <c r="Y1221" s="14">
        <v>72</v>
      </c>
      <c r="Z1221" s="14">
        <v>11</v>
      </c>
      <c r="AA1221" s="2" t="s">
        <v>5296</v>
      </c>
      <c r="AB1221" s="2">
        <v>3</v>
      </c>
      <c r="AC1221" s="14">
        <v>6</v>
      </c>
      <c r="AD1221" s="14">
        <v>7</v>
      </c>
      <c r="AE1221" s="2" t="s">
        <v>5303</v>
      </c>
      <c r="AF1221" s="2" t="s">
        <v>5294</v>
      </c>
      <c r="AG1221" s="2">
        <v>2</v>
      </c>
      <c r="AH1221" s="23">
        <f t="shared" si="76"/>
        <v>545.9</v>
      </c>
      <c r="AI1221" s="2" t="str">
        <f t="shared" si="77"/>
        <v>Adulto</v>
      </c>
      <c r="AJ1221" s="23">
        <f t="shared" si="78"/>
        <v>61.002787615941756</v>
      </c>
      <c r="AK1221" s="17">
        <f t="shared" si="79"/>
        <v>484.89721238405821</v>
      </c>
    </row>
    <row r="1222" spans="1:37" x14ac:dyDescent="0.25">
      <c r="A1222" s="3" t="s">
        <v>2333</v>
      </c>
      <c r="B1222" s="1" t="s">
        <v>2535</v>
      </c>
      <c r="C1222" s="1" t="s">
        <v>2549</v>
      </c>
      <c r="D1222" s="1" t="s">
        <v>2551</v>
      </c>
      <c r="E1222" s="9">
        <v>22792</v>
      </c>
      <c r="F1222" s="10">
        <v>23</v>
      </c>
      <c r="G1222" s="1" t="s">
        <v>2554</v>
      </c>
      <c r="H1222" s="1" t="s">
        <v>2561</v>
      </c>
      <c r="I1222" s="1" t="s">
        <v>2564</v>
      </c>
      <c r="J1222" s="11" t="s">
        <v>4867</v>
      </c>
      <c r="K1222" s="9">
        <v>45448</v>
      </c>
      <c r="L1222" s="1" t="s">
        <v>5067</v>
      </c>
      <c r="M1222" s="1" t="s">
        <v>5073</v>
      </c>
      <c r="N1222" s="11" t="s">
        <v>5113</v>
      </c>
      <c r="O1222" s="1" t="s">
        <v>5276</v>
      </c>
      <c r="P1222" s="1" t="s">
        <v>5280</v>
      </c>
      <c r="Q1222" s="1" t="s">
        <v>5286</v>
      </c>
      <c r="R1222" s="11">
        <v>1372.27</v>
      </c>
      <c r="S1222" s="1" t="s">
        <v>5289</v>
      </c>
      <c r="T1222" s="1" t="s">
        <v>5293</v>
      </c>
      <c r="U1222" s="12">
        <v>0.18935700526085489</v>
      </c>
      <c r="V1222" s="11">
        <v>481.67</v>
      </c>
      <c r="W1222" s="1" t="s">
        <v>5294</v>
      </c>
      <c r="X1222" s="1" t="s">
        <v>5294</v>
      </c>
      <c r="Y1222" s="10">
        <v>208</v>
      </c>
      <c r="Z1222" s="10">
        <v>7</v>
      </c>
      <c r="AA1222" s="1" t="s">
        <v>5297</v>
      </c>
      <c r="AB1222" s="1">
        <v>2</v>
      </c>
      <c r="AC1222" s="10">
        <v>3</v>
      </c>
      <c r="AD1222" s="10">
        <v>8</v>
      </c>
      <c r="AE1222" s="1" t="s">
        <v>5302</v>
      </c>
      <c r="AF1222" s="1" t="s">
        <v>5294</v>
      </c>
      <c r="AG1222" s="1">
        <v>5</v>
      </c>
      <c r="AH1222" s="17">
        <f t="shared" si="76"/>
        <v>1853.94</v>
      </c>
      <c r="AI1222" s="1" t="str">
        <f t="shared" si="77"/>
        <v>Adulto</v>
      </c>
      <c r="AJ1222" s="17">
        <f t="shared" si="78"/>
        <v>351.05652633330931</v>
      </c>
      <c r="AK1222" s="17">
        <f t="shared" si="79"/>
        <v>1502.8834736666909</v>
      </c>
    </row>
    <row r="1223" spans="1:37" x14ac:dyDescent="0.25">
      <c r="A1223" s="3" t="s">
        <v>2337</v>
      </c>
      <c r="B1223" s="1" t="s">
        <v>2533</v>
      </c>
      <c r="C1223" s="1" t="s">
        <v>2546</v>
      </c>
      <c r="D1223" s="1" t="s">
        <v>2551</v>
      </c>
      <c r="E1223" s="9">
        <v>36304</v>
      </c>
      <c r="F1223" s="10">
        <v>46</v>
      </c>
      <c r="G1223" s="1" t="s">
        <v>2553</v>
      </c>
      <c r="H1223" s="1" t="s">
        <v>2558</v>
      </c>
      <c r="I1223" s="1" t="s">
        <v>2563</v>
      </c>
      <c r="J1223" s="11" t="s">
        <v>4871</v>
      </c>
      <c r="K1223" s="9">
        <v>45532</v>
      </c>
      <c r="L1223" s="1" t="s">
        <v>5067</v>
      </c>
      <c r="M1223" s="1" t="s">
        <v>5074</v>
      </c>
      <c r="N1223" s="11" t="s">
        <v>5152</v>
      </c>
      <c r="O1223" s="1" t="s">
        <v>5278</v>
      </c>
      <c r="P1223" s="1" t="s">
        <v>5279</v>
      </c>
      <c r="Q1223" s="1" t="s">
        <v>5286</v>
      </c>
      <c r="R1223" s="11">
        <v>215.79</v>
      </c>
      <c r="S1223" s="1" t="s">
        <v>5289</v>
      </c>
      <c r="T1223" s="1" t="s">
        <v>5291</v>
      </c>
      <c r="U1223" s="12">
        <v>0.1043334890844136</v>
      </c>
      <c r="V1223" s="11">
        <v>150.41</v>
      </c>
      <c r="W1223" s="1" t="s">
        <v>5295</v>
      </c>
      <c r="X1223" s="1" t="s">
        <v>5294</v>
      </c>
      <c r="Y1223" s="10">
        <v>216</v>
      </c>
      <c r="Z1223" s="10">
        <v>6</v>
      </c>
      <c r="AA1223" s="1" t="s">
        <v>5297</v>
      </c>
      <c r="AB1223" s="1">
        <v>2</v>
      </c>
      <c r="AC1223" s="10">
        <v>7</v>
      </c>
      <c r="AD1223" s="10">
        <v>1</v>
      </c>
      <c r="AE1223" s="1" t="s">
        <v>5299</v>
      </c>
      <c r="AF1223" s="1" t="s">
        <v>5294</v>
      </c>
      <c r="AG1223" s="1">
        <v>2</v>
      </c>
      <c r="AH1223" s="17">
        <f t="shared" si="76"/>
        <v>366.2</v>
      </c>
      <c r="AI1223" s="1" t="str">
        <f t="shared" si="77"/>
        <v>Adulto</v>
      </c>
      <c r="AJ1223" s="17">
        <f t="shared" si="78"/>
        <v>38.20692370271226</v>
      </c>
      <c r="AK1223" s="17">
        <f t="shared" si="79"/>
        <v>327.99307629728776</v>
      </c>
    </row>
    <row r="1224" spans="1:37" x14ac:dyDescent="0.25">
      <c r="A1224" s="4" t="s">
        <v>2338</v>
      </c>
      <c r="B1224" s="2" t="s">
        <v>2540</v>
      </c>
      <c r="C1224" s="2" t="s">
        <v>2545</v>
      </c>
      <c r="D1224" s="2" t="s">
        <v>2551</v>
      </c>
      <c r="E1224" s="13">
        <v>41253</v>
      </c>
      <c r="F1224" s="14">
        <v>15</v>
      </c>
      <c r="G1224" s="2" t="s">
        <v>2555</v>
      </c>
      <c r="H1224" s="2" t="s">
        <v>2560</v>
      </c>
      <c r="I1224" s="2" t="s">
        <v>2566</v>
      </c>
      <c r="J1224" s="15" t="s">
        <v>4872</v>
      </c>
      <c r="K1224" s="13">
        <v>45185</v>
      </c>
      <c r="L1224" s="2" t="s">
        <v>5067</v>
      </c>
      <c r="M1224" s="2" t="s">
        <v>2563</v>
      </c>
      <c r="N1224" s="15" t="s">
        <v>5086</v>
      </c>
      <c r="O1224" s="2" t="s">
        <v>5276</v>
      </c>
      <c r="P1224" s="2" t="s">
        <v>5279</v>
      </c>
      <c r="Q1224" s="2" t="s">
        <v>5287</v>
      </c>
      <c r="R1224" s="15">
        <v>2579.8000000000002</v>
      </c>
      <c r="S1224" s="2" t="s">
        <v>5288</v>
      </c>
      <c r="T1224" s="2" t="s">
        <v>5291</v>
      </c>
      <c r="U1224" s="16">
        <v>0.5854887595838042</v>
      </c>
      <c r="V1224" s="15">
        <v>719.78</v>
      </c>
      <c r="W1224" s="2" t="s">
        <v>5294</v>
      </c>
      <c r="X1224" s="2" t="s">
        <v>5295</v>
      </c>
      <c r="Y1224" s="14">
        <v>213</v>
      </c>
      <c r="Z1224" s="14">
        <v>2</v>
      </c>
      <c r="AA1224" s="2" t="s">
        <v>5298</v>
      </c>
      <c r="AB1224" s="2">
        <v>4</v>
      </c>
      <c r="AC1224" s="14">
        <v>2</v>
      </c>
      <c r="AD1224" s="14">
        <v>9</v>
      </c>
      <c r="AE1224" s="2" t="s">
        <v>5299</v>
      </c>
      <c r="AF1224" s="2" t="s">
        <v>5294</v>
      </c>
      <c r="AG1224" s="2">
        <v>2</v>
      </c>
      <c r="AH1224" s="23">
        <f t="shared" si="76"/>
        <v>3299.58</v>
      </c>
      <c r="AI1224" s="2" t="str">
        <f t="shared" si="77"/>
        <v>Adulto</v>
      </c>
      <c r="AJ1224" s="23">
        <f t="shared" si="78"/>
        <v>1931.8670013475287</v>
      </c>
      <c r="AK1224" s="17">
        <f t="shared" si="79"/>
        <v>1367.7129986524712</v>
      </c>
    </row>
    <row r="1225" spans="1:37" x14ac:dyDescent="0.25">
      <c r="A1225" s="4" t="s">
        <v>2340</v>
      </c>
      <c r="B1225" s="2" t="s">
        <v>2537</v>
      </c>
      <c r="C1225" s="2" t="s">
        <v>2543</v>
      </c>
      <c r="D1225" s="2" t="s">
        <v>2551</v>
      </c>
      <c r="E1225" s="13">
        <v>28219</v>
      </c>
      <c r="F1225" s="14">
        <v>15</v>
      </c>
      <c r="G1225" s="2" t="s">
        <v>2557</v>
      </c>
      <c r="H1225" s="2" t="s">
        <v>2561</v>
      </c>
      <c r="I1225" s="2" t="s">
        <v>2563</v>
      </c>
      <c r="J1225" s="15" t="s">
        <v>4874</v>
      </c>
      <c r="K1225" s="13">
        <v>45328</v>
      </c>
      <c r="L1225" s="2" t="s">
        <v>5067</v>
      </c>
      <c r="M1225" s="2" t="s">
        <v>5073</v>
      </c>
      <c r="N1225" s="15" t="s">
        <v>5137</v>
      </c>
      <c r="O1225" s="2" t="s">
        <v>5277</v>
      </c>
      <c r="P1225" s="2" t="s">
        <v>5280</v>
      </c>
      <c r="Q1225" s="2" t="s">
        <v>5286</v>
      </c>
      <c r="R1225" s="15">
        <v>145.15</v>
      </c>
      <c r="S1225" s="2" t="s">
        <v>5290</v>
      </c>
      <c r="T1225" s="2" t="s">
        <v>5293</v>
      </c>
      <c r="U1225" s="16">
        <v>0.1738929067890006</v>
      </c>
      <c r="V1225" s="15">
        <v>582.41</v>
      </c>
      <c r="W1225" s="2" t="s">
        <v>5295</v>
      </c>
      <c r="X1225" s="2" t="s">
        <v>5295</v>
      </c>
      <c r="Y1225" s="14">
        <v>60</v>
      </c>
      <c r="Z1225" s="14">
        <v>14</v>
      </c>
      <c r="AA1225" s="2" t="s">
        <v>5296</v>
      </c>
      <c r="AB1225" s="2">
        <v>3</v>
      </c>
      <c r="AC1225" s="14">
        <v>2</v>
      </c>
      <c r="AD1225" s="14">
        <v>3</v>
      </c>
      <c r="AE1225" s="2" t="s">
        <v>5302</v>
      </c>
      <c r="AF1225" s="2" t="s">
        <v>5294</v>
      </c>
      <c r="AG1225" s="2">
        <v>2</v>
      </c>
      <c r="AH1225" s="23">
        <f t="shared" si="76"/>
        <v>727.56</v>
      </c>
      <c r="AI1225" s="2" t="str">
        <f t="shared" si="77"/>
        <v>Adulto</v>
      </c>
      <c r="AJ1225" s="23">
        <f t="shared" si="78"/>
        <v>126.51752326340527</v>
      </c>
      <c r="AK1225" s="17">
        <f t="shared" si="79"/>
        <v>601.04247673659472</v>
      </c>
    </row>
    <row r="1226" spans="1:37" x14ac:dyDescent="0.25">
      <c r="A1226" s="3" t="s">
        <v>2341</v>
      </c>
      <c r="B1226" s="1" t="s">
        <v>2535</v>
      </c>
      <c r="C1226" s="1" t="s">
        <v>2547</v>
      </c>
      <c r="D1226" s="1" t="s">
        <v>2552</v>
      </c>
      <c r="E1226" s="9">
        <v>24794</v>
      </c>
      <c r="F1226" s="10">
        <v>51</v>
      </c>
      <c r="G1226" s="1" t="s">
        <v>2554</v>
      </c>
      <c r="H1226" s="1" t="s">
        <v>2559</v>
      </c>
      <c r="I1226" s="1" t="s">
        <v>2566</v>
      </c>
      <c r="J1226" s="11" t="s">
        <v>4875</v>
      </c>
      <c r="K1226" s="9">
        <v>45000</v>
      </c>
      <c r="L1226" s="1" t="s">
        <v>5069</v>
      </c>
      <c r="M1226" s="1" t="s">
        <v>5073</v>
      </c>
      <c r="N1226" s="11" t="s">
        <v>5142</v>
      </c>
      <c r="O1226" s="1" t="s">
        <v>5276</v>
      </c>
      <c r="P1226" s="1" t="s">
        <v>5279</v>
      </c>
      <c r="Q1226" s="1" t="s">
        <v>5284</v>
      </c>
      <c r="R1226" s="11">
        <v>193.97</v>
      </c>
      <c r="S1226" s="1" t="s">
        <v>5288</v>
      </c>
      <c r="T1226" s="1" t="s">
        <v>5292</v>
      </c>
      <c r="U1226" s="12">
        <v>0.26108631866631438</v>
      </c>
      <c r="V1226" s="11">
        <v>215.16</v>
      </c>
      <c r="W1226" s="1" t="s">
        <v>5295</v>
      </c>
      <c r="X1226" s="1" t="s">
        <v>5295</v>
      </c>
      <c r="Y1226" s="10">
        <v>94</v>
      </c>
      <c r="Z1226" s="10">
        <v>10</v>
      </c>
      <c r="AA1226" s="1" t="s">
        <v>5298</v>
      </c>
      <c r="AB1226" s="1">
        <v>3</v>
      </c>
      <c r="AC1226" s="10">
        <v>8</v>
      </c>
      <c r="AD1226" s="10">
        <v>4</v>
      </c>
      <c r="AE1226" s="1" t="s">
        <v>5303</v>
      </c>
      <c r="AF1226" s="1" t="s">
        <v>5295</v>
      </c>
      <c r="AG1226" s="1">
        <v>3</v>
      </c>
      <c r="AH1226" s="17">
        <f t="shared" si="76"/>
        <v>409.13</v>
      </c>
      <c r="AI1226" s="1" t="str">
        <f t="shared" si="77"/>
        <v>Adulto</v>
      </c>
      <c r="AJ1226" s="17">
        <f t="shared" si="78"/>
        <v>106.8182455559492</v>
      </c>
      <c r="AK1226" s="17">
        <f t="shared" si="79"/>
        <v>302.31175444405079</v>
      </c>
    </row>
    <row r="1227" spans="1:37" x14ac:dyDescent="0.25">
      <c r="A1227" s="3" t="s">
        <v>2345</v>
      </c>
      <c r="B1227" s="1" t="s">
        <v>2536</v>
      </c>
      <c r="C1227" s="1" t="s">
        <v>2548</v>
      </c>
      <c r="D1227" s="1" t="s">
        <v>2551</v>
      </c>
      <c r="E1227" s="9">
        <v>28566</v>
      </c>
      <c r="F1227" s="10">
        <v>62</v>
      </c>
      <c r="G1227" s="1" t="s">
        <v>2554</v>
      </c>
      <c r="H1227" s="1" t="s">
        <v>2559</v>
      </c>
      <c r="I1227" s="1" t="s">
        <v>2566</v>
      </c>
      <c r="J1227" s="11" t="s">
        <v>4879</v>
      </c>
      <c r="K1227" s="9">
        <v>45247</v>
      </c>
      <c r="L1227" s="1" t="s">
        <v>5069</v>
      </c>
      <c r="M1227" s="1" t="s">
        <v>5073</v>
      </c>
      <c r="N1227" s="11" t="s">
        <v>5080</v>
      </c>
      <c r="O1227" s="1" t="s">
        <v>5277</v>
      </c>
      <c r="P1227" s="1" t="s">
        <v>5279</v>
      </c>
      <c r="Q1227" s="1" t="s">
        <v>5286</v>
      </c>
      <c r="R1227" s="11">
        <v>847.47</v>
      </c>
      <c r="S1227" s="1" t="s">
        <v>5290</v>
      </c>
      <c r="T1227" s="1" t="s">
        <v>5288</v>
      </c>
      <c r="U1227" s="12">
        <v>0.56270509727003637</v>
      </c>
      <c r="V1227" s="11">
        <v>326.95999999999998</v>
      </c>
      <c r="W1227" s="1" t="s">
        <v>5295</v>
      </c>
      <c r="X1227" s="1" t="s">
        <v>5295</v>
      </c>
      <c r="Y1227" s="10">
        <v>0</v>
      </c>
      <c r="Z1227" s="10">
        <v>1</v>
      </c>
      <c r="AA1227" s="1" t="s">
        <v>5296</v>
      </c>
      <c r="AB1227" s="1">
        <v>3</v>
      </c>
      <c r="AC1227" s="10">
        <v>2</v>
      </c>
      <c r="AD1227" s="10">
        <v>6</v>
      </c>
      <c r="AE1227" s="1" t="s">
        <v>5301</v>
      </c>
      <c r="AF1227" s="1" t="s">
        <v>5295</v>
      </c>
      <c r="AG1227" s="1">
        <v>1</v>
      </c>
      <c r="AH1227" s="17">
        <f t="shared" si="76"/>
        <v>1174.43</v>
      </c>
      <c r="AI1227" s="1" t="str">
        <f t="shared" si="77"/>
        <v>Adulto</v>
      </c>
      <c r="AJ1227" s="17">
        <f t="shared" si="78"/>
        <v>660.85774738684881</v>
      </c>
      <c r="AK1227" s="17">
        <f t="shared" si="79"/>
        <v>513.57225261315125</v>
      </c>
    </row>
    <row r="1228" spans="1:37" x14ac:dyDescent="0.25">
      <c r="A1228" s="4" t="s">
        <v>2346</v>
      </c>
      <c r="B1228" s="2" t="s">
        <v>2535</v>
      </c>
      <c r="C1228" s="2" t="s">
        <v>2546</v>
      </c>
      <c r="D1228" s="2" t="s">
        <v>2551</v>
      </c>
      <c r="E1228" s="13">
        <v>28836</v>
      </c>
      <c r="F1228" s="14">
        <v>51</v>
      </c>
      <c r="G1228" s="2" t="s">
        <v>2556</v>
      </c>
      <c r="H1228" s="2" t="s">
        <v>2561</v>
      </c>
      <c r="I1228" s="2" t="s">
        <v>2565</v>
      </c>
      <c r="J1228" s="15" t="s">
        <v>4880</v>
      </c>
      <c r="K1228" s="13">
        <v>45383</v>
      </c>
      <c r="L1228" s="2" t="s">
        <v>5067</v>
      </c>
      <c r="M1228" s="2" t="s">
        <v>5071</v>
      </c>
      <c r="N1228" s="15" t="s">
        <v>5185</v>
      </c>
      <c r="O1228" s="2" t="s">
        <v>5275</v>
      </c>
      <c r="P1228" s="2" t="s">
        <v>5279</v>
      </c>
      <c r="Q1228" s="2" t="s">
        <v>5284</v>
      </c>
      <c r="R1228" s="15">
        <v>560.26</v>
      </c>
      <c r="S1228" s="2" t="s">
        <v>5290</v>
      </c>
      <c r="T1228" s="2" t="s">
        <v>5293</v>
      </c>
      <c r="U1228" s="16">
        <v>0.29549534463832222</v>
      </c>
      <c r="V1228" s="15">
        <v>412.25</v>
      </c>
      <c r="W1228" s="2" t="s">
        <v>5295</v>
      </c>
      <c r="X1228" s="2" t="s">
        <v>5294</v>
      </c>
      <c r="Y1228" s="14">
        <v>149</v>
      </c>
      <c r="Z1228" s="14">
        <v>13</v>
      </c>
      <c r="AA1228" s="2" t="s">
        <v>5296</v>
      </c>
      <c r="AB1228" s="2">
        <v>1</v>
      </c>
      <c r="AC1228" s="14">
        <v>6</v>
      </c>
      <c r="AD1228" s="14">
        <v>9</v>
      </c>
      <c r="AE1228" s="2" t="s">
        <v>5302</v>
      </c>
      <c r="AF1228" s="2" t="s">
        <v>5295</v>
      </c>
      <c r="AG1228" s="2">
        <v>1</v>
      </c>
      <c r="AH1228" s="23">
        <f t="shared" si="76"/>
        <v>972.51</v>
      </c>
      <c r="AI1228" s="2" t="str">
        <f t="shared" si="77"/>
        <v>Adulto</v>
      </c>
      <c r="AJ1228" s="23">
        <f t="shared" si="78"/>
        <v>287.37217761421476</v>
      </c>
      <c r="AK1228" s="17">
        <f t="shared" si="79"/>
        <v>685.13782238578528</v>
      </c>
    </row>
    <row r="1229" spans="1:37" x14ac:dyDescent="0.25">
      <c r="A1229" s="3" t="s">
        <v>2347</v>
      </c>
      <c r="B1229" s="1" t="s">
        <v>2535</v>
      </c>
      <c r="C1229" s="1" t="s">
        <v>2545</v>
      </c>
      <c r="D1229" s="1" t="s">
        <v>2552</v>
      </c>
      <c r="E1229" s="9">
        <v>32845</v>
      </c>
      <c r="F1229" s="10">
        <v>63</v>
      </c>
      <c r="G1229" s="1" t="s">
        <v>2555</v>
      </c>
      <c r="H1229" s="1" t="s">
        <v>2562</v>
      </c>
      <c r="I1229" s="1" t="s">
        <v>2563</v>
      </c>
      <c r="J1229" s="11" t="s">
        <v>4881</v>
      </c>
      <c r="K1229" s="9">
        <v>45572</v>
      </c>
      <c r="L1229" s="1" t="s">
        <v>5069</v>
      </c>
      <c r="M1229" s="1" t="s">
        <v>5070</v>
      </c>
      <c r="N1229" s="11" t="s">
        <v>5256</v>
      </c>
      <c r="O1229" s="1" t="s">
        <v>5275</v>
      </c>
      <c r="P1229" s="1" t="s">
        <v>5281</v>
      </c>
      <c r="Q1229" s="1" t="s">
        <v>5285</v>
      </c>
      <c r="R1229" s="11">
        <v>923.43</v>
      </c>
      <c r="S1229" s="1" t="s">
        <v>5290</v>
      </c>
      <c r="T1229" s="1" t="s">
        <v>5291</v>
      </c>
      <c r="U1229" s="12">
        <v>0.85532178195191344</v>
      </c>
      <c r="V1229" s="11">
        <v>282.36</v>
      </c>
      <c r="W1229" s="1" t="s">
        <v>5294</v>
      </c>
      <c r="X1229" s="1" t="s">
        <v>5295</v>
      </c>
      <c r="Y1229" s="10">
        <v>214</v>
      </c>
      <c r="Z1229" s="10">
        <v>12</v>
      </c>
      <c r="AA1229" s="1" t="s">
        <v>5298</v>
      </c>
      <c r="AB1229" s="1">
        <v>1</v>
      </c>
      <c r="AC1229" s="10">
        <v>6</v>
      </c>
      <c r="AD1229" s="10">
        <v>5</v>
      </c>
      <c r="AE1229" s="1" t="s">
        <v>5302</v>
      </c>
      <c r="AF1229" s="1" t="s">
        <v>5295</v>
      </c>
      <c r="AG1229" s="1">
        <v>3</v>
      </c>
      <c r="AH1229" s="17">
        <f t="shared" si="76"/>
        <v>1205.79</v>
      </c>
      <c r="AI1229" s="1" t="str">
        <f t="shared" si="77"/>
        <v>Adulto</v>
      </c>
      <c r="AJ1229" s="17">
        <f t="shared" si="78"/>
        <v>1031.3384514597976</v>
      </c>
      <c r="AK1229" s="17">
        <f t="shared" si="79"/>
        <v>174.45154854020234</v>
      </c>
    </row>
    <row r="1230" spans="1:37" x14ac:dyDescent="0.25">
      <c r="A1230" s="4" t="s">
        <v>2350</v>
      </c>
      <c r="B1230" s="2" t="s">
        <v>2536</v>
      </c>
      <c r="C1230" s="2" t="s">
        <v>2546</v>
      </c>
      <c r="D1230" s="2" t="s">
        <v>2552</v>
      </c>
      <c r="E1230" s="13">
        <v>25949</v>
      </c>
      <c r="F1230" s="14">
        <v>16</v>
      </c>
      <c r="G1230" s="2" t="s">
        <v>2557</v>
      </c>
      <c r="H1230" s="2" t="s">
        <v>2561</v>
      </c>
      <c r="I1230" s="2" t="s">
        <v>2564</v>
      </c>
      <c r="J1230" s="15" t="s">
        <v>4884</v>
      </c>
      <c r="K1230" s="13">
        <v>45183</v>
      </c>
      <c r="L1230" s="2" t="s">
        <v>5069</v>
      </c>
      <c r="M1230" s="2" t="s">
        <v>5074</v>
      </c>
      <c r="N1230" s="15" t="s">
        <v>5078</v>
      </c>
      <c r="O1230" s="2" t="s">
        <v>5275</v>
      </c>
      <c r="P1230" s="2" t="s">
        <v>5281</v>
      </c>
      <c r="Q1230" s="2" t="s">
        <v>5286</v>
      </c>
      <c r="R1230" s="15">
        <v>2252.69</v>
      </c>
      <c r="S1230" s="2" t="s">
        <v>5290</v>
      </c>
      <c r="T1230" s="2" t="s">
        <v>5291</v>
      </c>
      <c r="U1230" s="16">
        <v>0.93174259822713468</v>
      </c>
      <c r="V1230" s="15">
        <v>542.75</v>
      </c>
      <c r="W1230" s="2" t="s">
        <v>5295</v>
      </c>
      <c r="X1230" s="2" t="s">
        <v>5294</v>
      </c>
      <c r="Y1230" s="14">
        <v>5</v>
      </c>
      <c r="Z1230" s="14">
        <v>13</v>
      </c>
      <c r="AA1230" s="2" t="s">
        <v>5297</v>
      </c>
      <c r="AB1230" s="2">
        <v>2</v>
      </c>
      <c r="AC1230" s="14">
        <v>9</v>
      </c>
      <c r="AD1230" s="14">
        <v>8</v>
      </c>
      <c r="AE1230" s="2" t="s">
        <v>5303</v>
      </c>
      <c r="AF1230" s="2" t="s">
        <v>5294</v>
      </c>
      <c r="AG1230" s="2">
        <v>5</v>
      </c>
      <c r="AH1230" s="23">
        <f t="shared" si="76"/>
        <v>2795.44</v>
      </c>
      <c r="AI1230" s="2" t="str">
        <f t="shared" si="77"/>
        <v>Adulto</v>
      </c>
      <c r="AJ1230" s="23">
        <f t="shared" si="78"/>
        <v>2604.6305287880614</v>
      </c>
      <c r="AK1230" s="17">
        <f t="shared" si="79"/>
        <v>190.80947121193867</v>
      </c>
    </row>
    <row r="1231" spans="1:37" x14ac:dyDescent="0.25">
      <c r="A1231" s="4" t="s">
        <v>2352</v>
      </c>
      <c r="B1231" s="2" t="s">
        <v>2537</v>
      </c>
      <c r="C1231" s="2" t="s">
        <v>2546</v>
      </c>
      <c r="D1231" s="2" t="s">
        <v>2551</v>
      </c>
      <c r="E1231" s="13">
        <v>31607</v>
      </c>
      <c r="F1231" s="14">
        <v>24</v>
      </c>
      <c r="G1231" s="2" t="s">
        <v>2555</v>
      </c>
      <c r="H1231" s="2" t="s">
        <v>2561</v>
      </c>
      <c r="I1231" s="2" t="s">
        <v>2565</v>
      </c>
      <c r="J1231" s="15" t="s">
        <v>4886</v>
      </c>
      <c r="K1231" s="13">
        <v>45194</v>
      </c>
      <c r="L1231" s="2" t="s">
        <v>5069</v>
      </c>
      <c r="M1231" s="2" t="s">
        <v>5071</v>
      </c>
      <c r="N1231" s="15" t="s">
        <v>5220</v>
      </c>
      <c r="O1231" s="2" t="s">
        <v>5278</v>
      </c>
      <c r="P1231" s="2" t="s">
        <v>5280</v>
      </c>
      <c r="Q1231" s="2" t="s">
        <v>5285</v>
      </c>
      <c r="R1231" s="15">
        <v>1847.08</v>
      </c>
      <c r="S1231" s="2" t="s">
        <v>5290</v>
      </c>
      <c r="T1231" s="2" t="s">
        <v>5291</v>
      </c>
      <c r="U1231" s="16">
        <v>0.51187710854531676</v>
      </c>
      <c r="V1231" s="15">
        <v>564.09</v>
      </c>
      <c r="W1231" s="2" t="s">
        <v>5294</v>
      </c>
      <c r="X1231" s="2" t="s">
        <v>5295</v>
      </c>
      <c r="Y1231" s="14">
        <v>188</v>
      </c>
      <c r="Z1231" s="14">
        <v>5</v>
      </c>
      <c r="AA1231" s="2" t="s">
        <v>5298</v>
      </c>
      <c r="AB1231" s="2">
        <v>2</v>
      </c>
      <c r="AC1231" s="14">
        <v>1</v>
      </c>
      <c r="AD1231" s="14">
        <v>10</v>
      </c>
      <c r="AE1231" s="2" t="s">
        <v>5299</v>
      </c>
      <c r="AF1231" s="2" t="s">
        <v>5295</v>
      </c>
      <c r="AG1231" s="2">
        <v>5</v>
      </c>
      <c r="AH1231" s="23">
        <f t="shared" si="76"/>
        <v>2411.17</v>
      </c>
      <c r="AI1231" s="2" t="str">
        <f t="shared" si="77"/>
        <v>Adulto</v>
      </c>
      <c r="AJ1231" s="23">
        <f t="shared" si="78"/>
        <v>1234.2227278112114</v>
      </c>
      <c r="AK1231" s="17">
        <f t="shared" si="79"/>
        <v>1176.9472721887887</v>
      </c>
    </row>
    <row r="1232" spans="1:37" x14ac:dyDescent="0.25">
      <c r="A1232" s="4" t="s">
        <v>2354</v>
      </c>
      <c r="B1232" s="2" t="s">
        <v>2540</v>
      </c>
      <c r="C1232" s="2" t="s">
        <v>2546</v>
      </c>
      <c r="D1232" s="2" t="s">
        <v>2552</v>
      </c>
      <c r="E1232" s="13">
        <v>22933</v>
      </c>
      <c r="F1232" s="14">
        <v>57</v>
      </c>
      <c r="G1232" s="2" t="s">
        <v>2555</v>
      </c>
      <c r="H1232" s="2" t="s">
        <v>2562</v>
      </c>
      <c r="I1232" s="2" t="s">
        <v>2564</v>
      </c>
      <c r="J1232" s="15" t="s">
        <v>4888</v>
      </c>
      <c r="K1232" s="13">
        <v>45391</v>
      </c>
      <c r="L1232" s="2" t="s">
        <v>5069</v>
      </c>
      <c r="M1232" s="2" t="s">
        <v>5074</v>
      </c>
      <c r="N1232" s="15" t="s">
        <v>5171</v>
      </c>
      <c r="O1232" s="2" t="s">
        <v>5276</v>
      </c>
      <c r="P1232" s="2" t="s">
        <v>5282</v>
      </c>
      <c r="Q1232" s="2" t="s">
        <v>5284</v>
      </c>
      <c r="R1232" s="15">
        <v>1007.96</v>
      </c>
      <c r="S1232" s="2" t="s">
        <v>5290</v>
      </c>
      <c r="T1232" s="2" t="s">
        <v>5288</v>
      </c>
      <c r="U1232" s="16">
        <v>0.20601411326638661</v>
      </c>
      <c r="V1232" s="15">
        <v>701.2</v>
      </c>
      <c r="W1232" s="2" t="s">
        <v>5294</v>
      </c>
      <c r="X1232" s="2" t="s">
        <v>5295</v>
      </c>
      <c r="Y1232" s="14">
        <v>147</v>
      </c>
      <c r="Z1232" s="14">
        <v>10</v>
      </c>
      <c r="AA1232" s="2" t="s">
        <v>5296</v>
      </c>
      <c r="AB1232" s="2">
        <v>3</v>
      </c>
      <c r="AC1232" s="14">
        <v>9</v>
      </c>
      <c r="AD1232" s="14">
        <v>1</v>
      </c>
      <c r="AE1232" s="2" t="s">
        <v>5299</v>
      </c>
      <c r="AF1232" s="2" t="s">
        <v>5295</v>
      </c>
      <c r="AG1232" s="2">
        <v>1</v>
      </c>
      <c r="AH1232" s="23">
        <f t="shared" si="76"/>
        <v>1709.16</v>
      </c>
      <c r="AI1232" s="2" t="str">
        <f t="shared" si="77"/>
        <v>Adulto</v>
      </c>
      <c r="AJ1232" s="23">
        <f t="shared" si="78"/>
        <v>352.11108183037737</v>
      </c>
      <c r="AK1232" s="17">
        <f t="shared" si="79"/>
        <v>1357.0489181696228</v>
      </c>
    </row>
    <row r="1233" spans="1:37" x14ac:dyDescent="0.25">
      <c r="A1233" s="3" t="s">
        <v>2355</v>
      </c>
      <c r="B1233" s="1" t="s">
        <v>2538</v>
      </c>
      <c r="C1233" s="1" t="s">
        <v>2550</v>
      </c>
      <c r="D1233" s="1" t="s">
        <v>2551</v>
      </c>
      <c r="E1233" s="9">
        <v>37374</v>
      </c>
      <c r="F1233" s="10">
        <v>31</v>
      </c>
      <c r="G1233" s="1" t="s">
        <v>2554</v>
      </c>
      <c r="H1233" s="1" t="s">
        <v>2560</v>
      </c>
      <c r="I1233" s="1" t="s">
        <v>2566</v>
      </c>
      <c r="J1233" s="11" t="s">
        <v>4889</v>
      </c>
      <c r="K1233" s="9">
        <v>45322</v>
      </c>
      <c r="L1233" s="1" t="s">
        <v>5069</v>
      </c>
      <c r="M1233" s="1" t="s">
        <v>5072</v>
      </c>
      <c r="N1233" s="11" t="s">
        <v>5126</v>
      </c>
      <c r="O1233" s="1" t="s">
        <v>5275</v>
      </c>
      <c r="P1233" s="1" t="s">
        <v>5280</v>
      </c>
      <c r="Q1233" s="1" t="s">
        <v>5284</v>
      </c>
      <c r="R1233" s="11">
        <v>473.35</v>
      </c>
      <c r="S1233" s="1" t="s">
        <v>5288</v>
      </c>
      <c r="T1233" s="1" t="s">
        <v>5293</v>
      </c>
      <c r="U1233" s="12">
        <v>0.14196817319770461</v>
      </c>
      <c r="V1233" s="11">
        <v>305.70999999999998</v>
      </c>
      <c r="W1233" s="1" t="s">
        <v>5295</v>
      </c>
      <c r="X1233" s="1" t="s">
        <v>5295</v>
      </c>
      <c r="Y1233" s="10">
        <v>27</v>
      </c>
      <c r="Z1233" s="10">
        <v>0</v>
      </c>
      <c r="AA1233" s="1" t="s">
        <v>5298</v>
      </c>
      <c r="AB1233" s="1">
        <v>4</v>
      </c>
      <c r="AC1233" s="10">
        <v>1</v>
      </c>
      <c r="AD1233" s="10">
        <v>4</v>
      </c>
      <c r="AE1233" s="1" t="s">
        <v>5301</v>
      </c>
      <c r="AF1233" s="1" t="s">
        <v>5294</v>
      </c>
      <c r="AG1233" s="1">
        <v>0</v>
      </c>
      <c r="AH1233" s="17">
        <f t="shared" si="76"/>
        <v>779.06</v>
      </c>
      <c r="AI1233" s="1" t="str">
        <f t="shared" si="77"/>
        <v>Adulto</v>
      </c>
      <c r="AJ1233" s="17">
        <f t="shared" si="78"/>
        <v>110.60172501140374</v>
      </c>
      <c r="AK1233" s="17">
        <f t="shared" si="79"/>
        <v>668.45827498859626</v>
      </c>
    </row>
    <row r="1234" spans="1:37" x14ac:dyDescent="0.25">
      <c r="A1234" s="4" t="s">
        <v>2358</v>
      </c>
      <c r="B1234" s="2" t="s">
        <v>2537</v>
      </c>
      <c r="C1234" s="2" t="s">
        <v>2548</v>
      </c>
      <c r="D1234" s="2" t="s">
        <v>2551</v>
      </c>
      <c r="E1234" s="13">
        <v>32477</v>
      </c>
      <c r="F1234" s="14">
        <v>29</v>
      </c>
      <c r="G1234" s="2" t="s">
        <v>2554</v>
      </c>
      <c r="H1234" s="2" t="s">
        <v>2559</v>
      </c>
      <c r="I1234" s="2" t="s">
        <v>2563</v>
      </c>
      <c r="J1234" s="15" t="s">
        <v>4892</v>
      </c>
      <c r="K1234" s="13">
        <v>45547</v>
      </c>
      <c r="L1234" s="2" t="s">
        <v>5068</v>
      </c>
      <c r="M1234" s="2" t="s">
        <v>5072</v>
      </c>
      <c r="N1234" s="15" t="s">
        <v>5251</v>
      </c>
      <c r="O1234" s="2" t="s">
        <v>5274</v>
      </c>
      <c r="P1234" s="2" t="s">
        <v>5279</v>
      </c>
      <c r="Q1234" s="2" t="s">
        <v>5287</v>
      </c>
      <c r="R1234" s="15">
        <v>2214.64</v>
      </c>
      <c r="S1234" s="2" t="s">
        <v>5289</v>
      </c>
      <c r="T1234" s="2" t="s">
        <v>5288</v>
      </c>
      <c r="U1234" s="16">
        <v>0.6522510548976943</v>
      </c>
      <c r="V1234" s="15">
        <v>407.34</v>
      </c>
      <c r="W1234" s="2" t="s">
        <v>5295</v>
      </c>
      <c r="X1234" s="2" t="s">
        <v>5294</v>
      </c>
      <c r="Y1234" s="14">
        <v>253</v>
      </c>
      <c r="Z1234" s="14">
        <v>13</v>
      </c>
      <c r="AA1234" s="2" t="s">
        <v>5298</v>
      </c>
      <c r="AB1234" s="2">
        <v>4</v>
      </c>
      <c r="AC1234" s="14">
        <v>9</v>
      </c>
      <c r="AD1234" s="14">
        <v>5</v>
      </c>
      <c r="AE1234" s="2" t="s">
        <v>5301</v>
      </c>
      <c r="AF1234" s="2" t="s">
        <v>5295</v>
      </c>
      <c r="AG1234" s="2">
        <v>5</v>
      </c>
      <c r="AH1234" s="23">
        <f t="shared" si="76"/>
        <v>2621.98</v>
      </c>
      <c r="AI1234" s="2" t="str">
        <f t="shared" si="77"/>
        <v>Adulto</v>
      </c>
      <c r="AJ1234" s="23">
        <f t="shared" si="78"/>
        <v>1710.1892209206565</v>
      </c>
      <c r="AK1234" s="17">
        <f t="shared" si="79"/>
        <v>911.79077907934357</v>
      </c>
    </row>
    <row r="1235" spans="1:37" x14ac:dyDescent="0.25">
      <c r="A1235" s="4" t="s">
        <v>2362</v>
      </c>
      <c r="B1235" s="2" t="s">
        <v>2536</v>
      </c>
      <c r="C1235" s="2" t="s">
        <v>2548</v>
      </c>
      <c r="D1235" s="2" t="s">
        <v>2551</v>
      </c>
      <c r="E1235" s="13">
        <v>39133</v>
      </c>
      <c r="F1235" s="14">
        <v>28</v>
      </c>
      <c r="G1235" s="2" t="s">
        <v>2553</v>
      </c>
      <c r="H1235" s="2" t="s">
        <v>2561</v>
      </c>
      <c r="I1235" s="2" t="s">
        <v>2565</v>
      </c>
      <c r="J1235" s="15" t="s">
        <v>4896</v>
      </c>
      <c r="K1235" s="13">
        <v>44960</v>
      </c>
      <c r="L1235" s="2" t="s">
        <v>5068</v>
      </c>
      <c r="M1235" s="2" t="s">
        <v>5073</v>
      </c>
      <c r="N1235" s="15" t="s">
        <v>5234</v>
      </c>
      <c r="O1235" s="2" t="s">
        <v>5276</v>
      </c>
      <c r="P1235" s="2" t="s">
        <v>5281</v>
      </c>
      <c r="Q1235" s="2" t="s">
        <v>5285</v>
      </c>
      <c r="R1235" s="15">
        <v>2587.1999999999998</v>
      </c>
      <c r="S1235" s="2" t="s">
        <v>5290</v>
      </c>
      <c r="T1235" s="2" t="s">
        <v>5288</v>
      </c>
      <c r="U1235" s="16">
        <v>0.1319473287040076</v>
      </c>
      <c r="V1235" s="15">
        <v>708.21</v>
      </c>
      <c r="W1235" s="2" t="s">
        <v>5294</v>
      </c>
      <c r="X1235" s="2" t="s">
        <v>5295</v>
      </c>
      <c r="Y1235" s="14">
        <v>268</v>
      </c>
      <c r="Z1235" s="14">
        <v>2</v>
      </c>
      <c r="AA1235" s="2" t="s">
        <v>5298</v>
      </c>
      <c r="AB1235" s="2">
        <v>3</v>
      </c>
      <c r="AC1235" s="14">
        <v>5</v>
      </c>
      <c r="AD1235" s="14">
        <v>5</v>
      </c>
      <c r="AE1235" s="2" t="s">
        <v>5299</v>
      </c>
      <c r="AF1235" s="2" t="s">
        <v>5294</v>
      </c>
      <c r="AG1235" s="2">
        <v>3</v>
      </c>
      <c r="AH1235" s="23">
        <f t="shared" si="76"/>
        <v>3295.41</v>
      </c>
      <c r="AI1235" s="2" t="str">
        <f t="shared" si="77"/>
        <v>Adulto</v>
      </c>
      <c r="AJ1235" s="23">
        <f t="shared" si="78"/>
        <v>434.82054648447371</v>
      </c>
      <c r="AK1235" s="17">
        <f t="shared" si="79"/>
        <v>2860.5894535155262</v>
      </c>
    </row>
    <row r="1236" spans="1:37" x14ac:dyDescent="0.25">
      <c r="A1236" s="4" t="s">
        <v>2364</v>
      </c>
      <c r="B1236" s="2" t="s">
        <v>2542</v>
      </c>
      <c r="C1236" s="2" t="s">
        <v>2547</v>
      </c>
      <c r="D1236" s="2" t="s">
        <v>2551</v>
      </c>
      <c r="E1236" s="13">
        <v>24641</v>
      </c>
      <c r="F1236" s="14">
        <v>48</v>
      </c>
      <c r="G1236" s="2" t="s">
        <v>2556</v>
      </c>
      <c r="H1236" s="2" t="s">
        <v>2562</v>
      </c>
      <c r="I1236" s="2" t="s">
        <v>2563</v>
      </c>
      <c r="J1236" s="15" t="s">
        <v>4898</v>
      </c>
      <c r="K1236" s="13">
        <v>44965</v>
      </c>
      <c r="L1236" s="2" t="s">
        <v>5068</v>
      </c>
      <c r="M1236" s="2" t="s">
        <v>5070</v>
      </c>
      <c r="N1236" s="15" t="s">
        <v>5129</v>
      </c>
      <c r="O1236" s="2" t="s">
        <v>5277</v>
      </c>
      <c r="P1236" s="2" t="s">
        <v>5279</v>
      </c>
      <c r="Q1236" s="2" t="s">
        <v>5286</v>
      </c>
      <c r="R1236" s="15">
        <v>994.97</v>
      </c>
      <c r="S1236" s="2" t="s">
        <v>5289</v>
      </c>
      <c r="T1236" s="2" t="s">
        <v>5288</v>
      </c>
      <c r="U1236" s="16">
        <v>0.74734106071958972</v>
      </c>
      <c r="V1236" s="15">
        <v>17.36</v>
      </c>
      <c r="W1236" s="2" t="s">
        <v>5294</v>
      </c>
      <c r="X1236" s="2" t="s">
        <v>5294</v>
      </c>
      <c r="Y1236" s="14">
        <v>86</v>
      </c>
      <c r="Z1236" s="14">
        <v>10</v>
      </c>
      <c r="AA1236" s="2" t="s">
        <v>5297</v>
      </c>
      <c r="AB1236" s="2">
        <v>1</v>
      </c>
      <c r="AC1236" s="14">
        <v>1</v>
      </c>
      <c r="AD1236" s="14">
        <v>1</v>
      </c>
      <c r="AE1236" s="2" t="s">
        <v>5302</v>
      </c>
      <c r="AF1236" s="2" t="s">
        <v>5295</v>
      </c>
      <c r="AG1236" s="2">
        <v>5</v>
      </c>
      <c r="AH1236" s="23">
        <f t="shared" si="76"/>
        <v>1012.33</v>
      </c>
      <c r="AI1236" s="2" t="str">
        <f t="shared" si="77"/>
        <v>Adulto</v>
      </c>
      <c r="AJ1236" s="23">
        <f t="shared" si="78"/>
        <v>756.55577599826233</v>
      </c>
      <c r="AK1236" s="17">
        <f t="shared" si="79"/>
        <v>255.77422400173771</v>
      </c>
    </row>
    <row r="1237" spans="1:37" x14ac:dyDescent="0.25">
      <c r="A1237" s="3" t="s">
        <v>2367</v>
      </c>
      <c r="B1237" s="1" t="s">
        <v>2536</v>
      </c>
      <c r="C1237" s="1" t="s">
        <v>2547</v>
      </c>
      <c r="D1237" s="1" t="s">
        <v>2552</v>
      </c>
      <c r="E1237" s="9">
        <v>34714</v>
      </c>
      <c r="F1237" s="10">
        <v>33</v>
      </c>
      <c r="G1237" s="1" t="s">
        <v>2555</v>
      </c>
      <c r="H1237" s="1" t="s">
        <v>2558</v>
      </c>
      <c r="I1237" s="1" t="s">
        <v>2566</v>
      </c>
      <c r="J1237" s="11" t="s">
        <v>4901</v>
      </c>
      <c r="K1237" s="9">
        <v>45001</v>
      </c>
      <c r="L1237" s="1" t="s">
        <v>5067</v>
      </c>
      <c r="M1237" s="1" t="s">
        <v>5071</v>
      </c>
      <c r="N1237" s="11" t="s">
        <v>5191</v>
      </c>
      <c r="O1237" s="1" t="s">
        <v>5276</v>
      </c>
      <c r="P1237" s="1" t="s">
        <v>5280</v>
      </c>
      <c r="Q1237" s="1" t="s">
        <v>5287</v>
      </c>
      <c r="R1237" s="11">
        <v>1443.67</v>
      </c>
      <c r="S1237" s="1" t="s">
        <v>5288</v>
      </c>
      <c r="T1237" s="1" t="s">
        <v>5293</v>
      </c>
      <c r="U1237" s="12">
        <v>0.60123724606121021</v>
      </c>
      <c r="V1237" s="11">
        <v>39.08</v>
      </c>
      <c r="W1237" s="1" t="s">
        <v>5294</v>
      </c>
      <c r="X1237" s="1" t="s">
        <v>5294</v>
      </c>
      <c r="Y1237" s="10">
        <v>265</v>
      </c>
      <c r="Z1237" s="10">
        <v>14</v>
      </c>
      <c r="AA1237" s="1" t="s">
        <v>5298</v>
      </c>
      <c r="AB1237" s="1">
        <v>1</v>
      </c>
      <c r="AC1237" s="10">
        <v>7</v>
      </c>
      <c r="AD1237" s="10">
        <v>8</v>
      </c>
      <c r="AE1237" s="1" t="s">
        <v>5299</v>
      </c>
      <c r="AF1237" s="1" t="s">
        <v>5295</v>
      </c>
      <c r="AG1237" s="1">
        <v>1</v>
      </c>
      <c r="AH1237" s="17">
        <f t="shared" si="76"/>
        <v>1482.75</v>
      </c>
      <c r="AI1237" s="1" t="str">
        <f t="shared" si="77"/>
        <v>Adulto</v>
      </c>
      <c r="AJ1237" s="17">
        <f t="shared" si="78"/>
        <v>891.48452659725945</v>
      </c>
      <c r="AK1237" s="17">
        <f t="shared" si="79"/>
        <v>591.26547340274055</v>
      </c>
    </row>
    <row r="1238" spans="1:37" x14ac:dyDescent="0.25">
      <c r="A1238" s="3" t="s">
        <v>2371</v>
      </c>
      <c r="B1238" s="1" t="s">
        <v>2536</v>
      </c>
      <c r="C1238" s="1" t="s">
        <v>2545</v>
      </c>
      <c r="D1238" s="1" t="s">
        <v>2551</v>
      </c>
      <c r="E1238" s="9">
        <v>31082</v>
      </c>
      <c r="F1238" s="10">
        <v>57</v>
      </c>
      <c r="G1238" s="1" t="s">
        <v>2553</v>
      </c>
      <c r="H1238" s="1" t="s">
        <v>2560</v>
      </c>
      <c r="I1238" s="1" t="s">
        <v>2564</v>
      </c>
      <c r="J1238" s="11" t="s">
        <v>4905</v>
      </c>
      <c r="K1238" s="9">
        <v>45005</v>
      </c>
      <c r="L1238" s="1" t="s">
        <v>5067</v>
      </c>
      <c r="M1238" s="1" t="s">
        <v>2563</v>
      </c>
      <c r="N1238" s="11" t="s">
        <v>5197</v>
      </c>
      <c r="O1238" s="1" t="s">
        <v>5274</v>
      </c>
      <c r="P1238" s="1" t="s">
        <v>5279</v>
      </c>
      <c r="Q1238" s="1" t="s">
        <v>5286</v>
      </c>
      <c r="R1238" s="11">
        <v>1584.28</v>
      </c>
      <c r="S1238" s="1" t="s">
        <v>5288</v>
      </c>
      <c r="T1238" s="1" t="s">
        <v>5291</v>
      </c>
      <c r="U1238" s="12">
        <v>0.93277520765036948</v>
      </c>
      <c r="V1238" s="11">
        <v>328.93</v>
      </c>
      <c r="W1238" s="1" t="s">
        <v>5295</v>
      </c>
      <c r="X1238" s="1" t="s">
        <v>5295</v>
      </c>
      <c r="Y1238" s="10">
        <v>55</v>
      </c>
      <c r="Z1238" s="10">
        <v>14</v>
      </c>
      <c r="AA1238" s="1" t="s">
        <v>5298</v>
      </c>
      <c r="AB1238" s="1">
        <v>2</v>
      </c>
      <c r="AC1238" s="10">
        <v>0</v>
      </c>
      <c r="AD1238" s="10">
        <v>2</v>
      </c>
      <c r="AE1238" s="1" t="s">
        <v>5303</v>
      </c>
      <c r="AF1238" s="1" t="s">
        <v>5294</v>
      </c>
      <c r="AG1238" s="1">
        <v>0</v>
      </c>
      <c r="AH1238" s="17">
        <f t="shared" si="76"/>
        <v>1913.21</v>
      </c>
      <c r="AI1238" s="1" t="str">
        <f t="shared" si="77"/>
        <v>Adulto</v>
      </c>
      <c r="AJ1238" s="17">
        <f t="shared" si="78"/>
        <v>1784.5948550287635</v>
      </c>
      <c r="AK1238" s="17">
        <f t="shared" si="79"/>
        <v>128.61514497123653</v>
      </c>
    </row>
    <row r="1239" spans="1:37" x14ac:dyDescent="0.25">
      <c r="A1239" s="4" t="s">
        <v>2372</v>
      </c>
      <c r="B1239" s="2" t="s">
        <v>2541</v>
      </c>
      <c r="C1239" s="2" t="s">
        <v>2548</v>
      </c>
      <c r="D1239" s="2" t="s">
        <v>2551</v>
      </c>
      <c r="E1239" s="13">
        <v>32931</v>
      </c>
      <c r="F1239" s="14">
        <v>44</v>
      </c>
      <c r="G1239" s="2" t="s">
        <v>2556</v>
      </c>
      <c r="H1239" s="2" t="s">
        <v>2558</v>
      </c>
      <c r="I1239" s="2" t="s">
        <v>2566</v>
      </c>
      <c r="J1239" s="15" t="s">
        <v>4906</v>
      </c>
      <c r="K1239" s="13">
        <v>45199</v>
      </c>
      <c r="L1239" s="2" t="s">
        <v>5067</v>
      </c>
      <c r="M1239" s="2" t="s">
        <v>5071</v>
      </c>
      <c r="N1239" s="15" t="s">
        <v>5251</v>
      </c>
      <c r="O1239" s="2" t="s">
        <v>5274</v>
      </c>
      <c r="P1239" s="2" t="s">
        <v>5282</v>
      </c>
      <c r="Q1239" s="2" t="s">
        <v>5286</v>
      </c>
      <c r="R1239" s="15">
        <v>300.3</v>
      </c>
      <c r="S1239" s="2" t="s">
        <v>5289</v>
      </c>
      <c r="T1239" s="2" t="s">
        <v>5292</v>
      </c>
      <c r="U1239" s="16">
        <v>0.59805584778261989</v>
      </c>
      <c r="V1239" s="15">
        <v>780.29</v>
      </c>
      <c r="W1239" s="2" t="s">
        <v>5295</v>
      </c>
      <c r="X1239" s="2" t="s">
        <v>5294</v>
      </c>
      <c r="Y1239" s="14">
        <v>238</v>
      </c>
      <c r="Z1239" s="14">
        <v>2</v>
      </c>
      <c r="AA1239" s="2" t="s">
        <v>5297</v>
      </c>
      <c r="AB1239" s="2">
        <v>1</v>
      </c>
      <c r="AC1239" s="14">
        <v>1</v>
      </c>
      <c r="AD1239" s="14">
        <v>9</v>
      </c>
      <c r="AE1239" s="2" t="s">
        <v>5300</v>
      </c>
      <c r="AF1239" s="2" t="s">
        <v>5294</v>
      </c>
      <c r="AG1239" s="2">
        <v>3</v>
      </c>
      <c r="AH1239" s="23">
        <f t="shared" si="76"/>
        <v>1080.5899999999999</v>
      </c>
      <c r="AI1239" s="2" t="str">
        <f t="shared" si="77"/>
        <v>Adulto</v>
      </c>
      <c r="AJ1239" s="23">
        <f t="shared" si="78"/>
        <v>646.25316855542121</v>
      </c>
      <c r="AK1239" s="17">
        <f t="shared" si="79"/>
        <v>434.33683144457871</v>
      </c>
    </row>
    <row r="1240" spans="1:37" x14ac:dyDescent="0.25">
      <c r="A1240" s="4" t="s">
        <v>2374</v>
      </c>
      <c r="B1240" s="2" t="s">
        <v>2536</v>
      </c>
      <c r="C1240" s="2" t="s">
        <v>2550</v>
      </c>
      <c r="D1240" s="2" t="s">
        <v>2552</v>
      </c>
      <c r="E1240" s="13">
        <v>42252</v>
      </c>
      <c r="F1240" s="14">
        <v>24</v>
      </c>
      <c r="G1240" s="2" t="s">
        <v>2553</v>
      </c>
      <c r="H1240" s="2" t="s">
        <v>2558</v>
      </c>
      <c r="I1240" s="2" t="s">
        <v>2563</v>
      </c>
      <c r="J1240" s="15" t="s">
        <v>4908</v>
      </c>
      <c r="K1240" s="13">
        <v>44973</v>
      </c>
      <c r="L1240" s="2" t="s">
        <v>5067</v>
      </c>
      <c r="M1240" s="2" t="s">
        <v>5071</v>
      </c>
      <c r="N1240" s="15" t="s">
        <v>5216</v>
      </c>
      <c r="O1240" s="2" t="s">
        <v>5275</v>
      </c>
      <c r="P1240" s="2" t="s">
        <v>5282</v>
      </c>
      <c r="Q1240" s="2" t="s">
        <v>5287</v>
      </c>
      <c r="R1240" s="15">
        <v>932.08</v>
      </c>
      <c r="S1240" s="2" t="s">
        <v>5289</v>
      </c>
      <c r="T1240" s="2" t="s">
        <v>5291</v>
      </c>
      <c r="U1240" s="16">
        <v>0.61752661302214662</v>
      </c>
      <c r="V1240" s="15">
        <v>164.88</v>
      </c>
      <c r="W1240" s="2" t="s">
        <v>5294</v>
      </c>
      <c r="X1240" s="2" t="s">
        <v>5294</v>
      </c>
      <c r="Y1240" s="14">
        <v>211</v>
      </c>
      <c r="Z1240" s="14">
        <v>9</v>
      </c>
      <c r="AA1240" s="2" t="s">
        <v>5296</v>
      </c>
      <c r="AB1240" s="2">
        <v>2</v>
      </c>
      <c r="AC1240" s="14">
        <v>8</v>
      </c>
      <c r="AD1240" s="14">
        <v>4</v>
      </c>
      <c r="AE1240" s="2" t="s">
        <v>5301</v>
      </c>
      <c r="AF1240" s="2" t="s">
        <v>5295</v>
      </c>
      <c r="AG1240" s="2">
        <v>5</v>
      </c>
      <c r="AH1240" s="23">
        <f t="shared" si="76"/>
        <v>1096.96</v>
      </c>
      <c r="AI1240" s="2" t="str">
        <f t="shared" si="77"/>
        <v>Adulto</v>
      </c>
      <c r="AJ1240" s="23">
        <f t="shared" si="78"/>
        <v>677.40199342077403</v>
      </c>
      <c r="AK1240" s="17">
        <f t="shared" si="79"/>
        <v>419.558006579226</v>
      </c>
    </row>
    <row r="1241" spans="1:37" x14ac:dyDescent="0.25">
      <c r="A1241" s="3" t="s">
        <v>2375</v>
      </c>
      <c r="B1241" s="1" t="s">
        <v>2533</v>
      </c>
      <c r="C1241" s="1" t="s">
        <v>2544</v>
      </c>
      <c r="D1241" s="1" t="s">
        <v>2552</v>
      </c>
      <c r="E1241" s="9">
        <v>19738</v>
      </c>
      <c r="F1241" s="10">
        <v>44</v>
      </c>
      <c r="G1241" s="1" t="s">
        <v>2555</v>
      </c>
      <c r="H1241" s="1" t="s">
        <v>2558</v>
      </c>
      <c r="I1241" s="1" t="s">
        <v>2564</v>
      </c>
      <c r="J1241" s="11" t="s">
        <v>4909</v>
      </c>
      <c r="K1241" s="9">
        <v>44979</v>
      </c>
      <c r="L1241" s="1" t="s">
        <v>5068</v>
      </c>
      <c r="M1241" s="1" t="s">
        <v>2563</v>
      </c>
      <c r="N1241" s="11" t="s">
        <v>5080</v>
      </c>
      <c r="O1241" s="1" t="s">
        <v>5276</v>
      </c>
      <c r="P1241" s="1" t="s">
        <v>5283</v>
      </c>
      <c r="Q1241" s="1" t="s">
        <v>5285</v>
      </c>
      <c r="R1241" s="11">
        <v>673.99</v>
      </c>
      <c r="S1241" s="1" t="s">
        <v>5288</v>
      </c>
      <c r="T1241" s="1" t="s">
        <v>5292</v>
      </c>
      <c r="U1241" s="12">
        <v>9.7047421531115896E-2</v>
      </c>
      <c r="V1241" s="11">
        <v>541.08000000000004</v>
      </c>
      <c r="W1241" s="1" t="s">
        <v>5295</v>
      </c>
      <c r="X1241" s="1" t="s">
        <v>5295</v>
      </c>
      <c r="Y1241" s="10">
        <v>188</v>
      </c>
      <c r="Z1241" s="10">
        <v>4</v>
      </c>
      <c r="AA1241" s="1" t="s">
        <v>5297</v>
      </c>
      <c r="AB1241" s="1">
        <v>1</v>
      </c>
      <c r="AC1241" s="10">
        <v>6</v>
      </c>
      <c r="AD1241" s="10">
        <v>8</v>
      </c>
      <c r="AE1241" s="1" t="s">
        <v>5300</v>
      </c>
      <c r="AF1241" s="1" t="s">
        <v>5294</v>
      </c>
      <c r="AG1241" s="1">
        <v>1</v>
      </c>
      <c r="AH1241" s="17">
        <f t="shared" si="76"/>
        <v>1215.0700000000002</v>
      </c>
      <c r="AI1241" s="1" t="str">
        <f t="shared" si="77"/>
        <v>Adulto</v>
      </c>
      <c r="AJ1241" s="17">
        <f t="shared" si="78"/>
        <v>117.91941047981301</v>
      </c>
      <c r="AK1241" s="17">
        <f t="shared" si="79"/>
        <v>1097.1505895201872</v>
      </c>
    </row>
    <row r="1242" spans="1:37" x14ac:dyDescent="0.25">
      <c r="A1242" s="4" t="s">
        <v>2376</v>
      </c>
      <c r="B1242" s="2" t="s">
        <v>2537</v>
      </c>
      <c r="C1242" s="2" t="s">
        <v>2547</v>
      </c>
      <c r="D1242" s="2" t="s">
        <v>2552</v>
      </c>
      <c r="E1242" s="13">
        <v>19030</v>
      </c>
      <c r="F1242" s="14">
        <v>57</v>
      </c>
      <c r="G1242" s="2" t="s">
        <v>2554</v>
      </c>
      <c r="H1242" s="2" t="s">
        <v>2562</v>
      </c>
      <c r="I1242" s="2" t="s">
        <v>2563</v>
      </c>
      <c r="J1242" s="15" t="s">
        <v>4910</v>
      </c>
      <c r="K1242" s="13">
        <v>45157</v>
      </c>
      <c r="L1242" s="2" t="s">
        <v>5068</v>
      </c>
      <c r="M1242" s="2" t="s">
        <v>5074</v>
      </c>
      <c r="N1242" s="15" t="s">
        <v>5166</v>
      </c>
      <c r="O1242" s="2" t="s">
        <v>5274</v>
      </c>
      <c r="P1242" s="2" t="s">
        <v>5282</v>
      </c>
      <c r="Q1242" s="2" t="s">
        <v>5287</v>
      </c>
      <c r="R1242" s="15">
        <v>2859.97</v>
      </c>
      <c r="S1242" s="2" t="s">
        <v>5290</v>
      </c>
      <c r="T1242" s="2" t="s">
        <v>5292</v>
      </c>
      <c r="U1242" s="16">
        <v>0.13882147363569919</v>
      </c>
      <c r="V1242" s="15">
        <v>35.18</v>
      </c>
      <c r="W1242" s="2" t="s">
        <v>5295</v>
      </c>
      <c r="X1242" s="2" t="s">
        <v>5295</v>
      </c>
      <c r="Y1242" s="14">
        <v>101</v>
      </c>
      <c r="Z1242" s="14">
        <v>12</v>
      </c>
      <c r="AA1242" s="2" t="s">
        <v>5297</v>
      </c>
      <c r="AB1242" s="2">
        <v>1</v>
      </c>
      <c r="AC1242" s="14">
        <v>8</v>
      </c>
      <c r="AD1242" s="14">
        <v>2</v>
      </c>
      <c r="AE1242" s="2" t="s">
        <v>5302</v>
      </c>
      <c r="AF1242" s="2" t="s">
        <v>5295</v>
      </c>
      <c r="AG1242" s="2">
        <v>5</v>
      </c>
      <c r="AH1242" s="23">
        <f t="shared" si="76"/>
        <v>2895.1499999999996</v>
      </c>
      <c r="AI1242" s="2" t="str">
        <f t="shared" si="77"/>
        <v>Adulto</v>
      </c>
      <c r="AJ1242" s="23">
        <f t="shared" si="78"/>
        <v>401.90898939639447</v>
      </c>
      <c r="AK1242" s="17">
        <f t="shared" si="79"/>
        <v>2493.241010603605</v>
      </c>
    </row>
    <row r="1243" spans="1:37" x14ac:dyDescent="0.25">
      <c r="A1243" s="3" t="s">
        <v>2377</v>
      </c>
      <c r="B1243" s="1" t="s">
        <v>2536</v>
      </c>
      <c r="C1243" s="1" t="s">
        <v>2548</v>
      </c>
      <c r="D1243" s="1" t="s">
        <v>2551</v>
      </c>
      <c r="E1243" s="9">
        <v>22898</v>
      </c>
      <c r="F1243" s="10">
        <v>16</v>
      </c>
      <c r="G1243" s="1" t="s">
        <v>2557</v>
      </c>
      <c r="H1243" s="1" t="s">
        <v>2562</v>
      </c>
      <c r="I1243" s="1" t="s">
        <v>2565</v>
      </c>
      <c r="J1243" s="11" t="s">
        <v>4911</v>
      </c>
      <c r="K1243" s="9">
        <v>45539</v>
      </c>
      <c r="L1243" s="1" t="s">
        <v>5068</v>
      </c>
      <c r="M1243" s="1" t="s">
        <v>2563</v>
      </c>
      <c r="N1243" s="11" t="s">
        <v>5194</v>
      </c>
      <c r="O1243" s="1" t="s">
        <v>5275</v>
      </c>
      <c r="P1243" s="1" t="s">
        <v>5280</v>
      </c>
      <c r="Q1243" s="1" t="s">
        <v>5286</v>
      </c>
      <c r="R1243" s="11">
        <v>1258.95</v>
      </c>
      <c r="S1243" s="1" t="s">
        <v>5290</v>
      </c>
      <c r="T1243" s="1" t="s">
        <v>5293</v>
      </c>
      <c r="U1243" s="12">
        <v>0.19134469818913499</v>
      </c>
      <c r="V1243" s="11">
        <v>656.55</v>
      </c>
      <c r="W1243" s="1" t="s">
        <v>5295</v>
      </c>
      <c r="X1243" s="1" t="s">
        <v>5295</v>
      </c>
      <c r="Y1243" s="10">
        <v>142</v>
      </c>
      <c r="Z1243" s="10">
        <v>0</v>
      </c>
      <c r="AA1243" s="1" t="s">
        <v>5298</v>
      </c>
      <c r="AB1243" s="1">
        <v>1</v>
      </c>
      <c r="AC1243" s="10">
        <v>7</v>
      </c>
      <c r="AD1243" s="10">
        <v>10</v>
      </c>
      <c r="AE1243" s="1" t="s">
        <v>5300</v>
      </c>
      <c r="AF1243" s="1" t="s">
        <v>5294</v>
      </c>
      <c r="AG1243" s="1">
        <v>4</v>
      </c>
      <c r="AH1243" s="17">
        <f t="shared" si="76"/>
        <v>1915.5</v>
      </c>
      <c r="AI1243" s="1" t="str">
        <f t="shared" si="77"/>
        <v>Adulto</v>
      </c>
      <c r="AJ1243" s="17">
        <f t="shared" si="78"/>
        <v>366.52076938128806</v>
      </c>
      <c r="AK1243" s="17">
        <f t="shared" si="79"/>
        <v>1548.9792306187119</v>
      </c>
    </row>
    <row r="1244" spans="1:37" x14ac:dyDescent="0.25">
      <c r="A1244" s="4" t="s">
        <v>2378</v>
      </c>
      <c r="B1244" s="2" t="s">
        <v>2537</v>
      </c>
      <c r="C1244" s="2" t="s">
        <v>2545</v>
      </c>
      <c r="D1244" s="2" t="s">
        <v>2552</v>
      </c>
      <c r="E1244" s="13">
        <v>43911</v>
      </c>
      <c r="F1244" s="14">
        <v>21</v>
      </c>
      <c r="G1244" s="2" t="s">
        <v>2554</v>
      </c>
      <c r="H1244" s="2" t="s">
        <v>2562</v>
      </c>
      <c r="I1244" s="2" t="s">
        <v>2565</v>
      </c>
      <c r="J1244" s="15" t="s">
        <v>4912</v>
      </c>
      <c r="K1244" s="13">
        <v>45361</v>
      </c>
      <c r="L1244" s="2" t="s">
        <v>5068</v>
      </c>
      <c r="M1244" s="2" t="s">
        <v>5072</v>
      </c>
      <c r="N1244" s="15" t="s">
        <v>5134</v>
      </c>
      <c r="O1244" s="2" t="s">
        <v>5274</v>
      </c>
      <c r="P1244" s="2" t="s">
        <v>5279</v>
      </c>
      <c r="Q1244" s="2" t="s">
        <v>5284</v>
      </c>
      <c r="R1244" s="15">
        <v>2635.99</v>
      </c>
      <c r="S1244" s="2" t="s">
        <v>5290</v>
      </c>
      <c r="T1244" s="2" t="s">
        <v>5293</v>
      </c>
      <c r="U1244" s="16">
        <v>0.36349342105475702</v>
      </c>
      <c r="V1244" s="15">
        <v>159.22</v>
      </c>
      <c r="W1244" s="2" t="s">
        <v>5295</v>
      </c>
      <c r="X1244" s="2" t="s">
        <v>5294</v>
      </c>
      <c r="Y1244" s="14">
        <v>284</v>
      </c>
      <c r="Z1244" s="14">
        <v>5</v>
      </c>
      <c r="AA1244" s="2" t="s">
        <v>5298</v>
      </c>
      <c r="AB1244" s="2">
        <v>4</v>
      </c>
      <c r="AC1244" s="14">
        <v>9</v>
      </c>
      <c r="AD1244" s="14">
        <v>2</v>
      </c>
      <c r="AE1244" s="2" t="s">
        <v>5303</v>
      </c>
      <c r="AF1244" s="2" t="s">
        <v>5294</v>
      </c>
      <c r="AG1244" s="2">
        <v>1</v>
      </c>
      <c r="AH1244" s="23">
        <f t="shared" si="76"/>
        <v>2795.2099999999996</v>
      </c>
      <c r="AI1244" s="2" t="str">
        <f t="shared" si="77"/>
        <v>Adulto</v>
      </c>
      <c r="AJ1244" s="23">
        <f t="shared" si="78"/>
        <v>1016.0404454664672</v>
      </c>
      <c r="AK1244" s="17">
        <f t="shared" si="79"/>
        <v>1779.1695545335324</v>
      </c>
    </row>
    <row r="1245" spans="1:37" x14ac:dyDescent="0.25">
      <c r="A1245" s="4" t="s">
        <v>2380</v>
      </c>
      <c r="B1245" s="2" t="s">
        <v>2538</v>
      </c>
      <c r="C1245" s="2" t="s">
        <v>2547</v>
      </c>
      <c r="D1245" s="2" t="s">
        <v>2552</v>
      </c>
      <c r="E1245" s="13">
        <v>34244</v>
      </c>
      <c r="F1245" s="14">
        <v>51</v>
      </c>
      <c r="G1245" s="2" t="s">
        <v>2556</v>
      </c>
      <c r="H1245" s="2" t="s">
        <v>2561</v>
      </c>
      <c r="I1245" s="2" t="s">
        <v>2565</v>
      </c>
      <c r="J1245" s="15" t="s">
        <v>4914</v>
      </c>
      <c r="K1245" s="13">
        <v>45162</v>
      </c>
      <c r="L1245" s="2" t="s">
        <v>5068</v>
      </c>
      <c r="M1245" s="2" t="s">
        <v>5070</v>
      </c>
      <c r="N1245" s="15" t="s">
        <v>5169</v>
      </c>
      <c r="O1245" s="2" t="s">
        <v>5276</v>
      </c>
      <c r="P1245" s="2" t="s">
        <v>5281</v>
      </c>
      <c r="Q1245" s="2" t="s">
        <v>5286</v>
      </c>
      <c r="R1245" s="15">
        <v>2447.08</v>
      </c>
      <c r="S1245" s="2" t="s">
        <v>5288</v>
      </c>
      <c r="T1245" s="2" t="s">
        <v>5288</v>
      </c>
      <c r="U1245" s="16">
        <v>0.33355367417373799</v>
      </c>
      <c r="V1245" s="15">
        <v>199.01</v>
      </c>
      <c r="W1245" s="2" t="s">
        <v>5294</v>
      </c>
      <c r="X1245" s="2" t="s">
        <v>5294</v>
      </c>
      <c r="Y1245" s="14">
        <v>64</v>
      </c>
      <c r="Z1245" s="14">
        <v>4</v>
      </c>
      <c r="AA1245" s="2" t="s">
        <v>5298</v>
      </c>
      <c r="AB1245" s="2">
        <v>2</v>
      </c>
      <c r="AC1245" s="14">
        <v>0</v>
      </c>
      <c r="AD1245" s="14">
        <v>2</v>
      </c>
      <c r="AE1245" s="2" t="s">
        <v>5301</v>
      </c>
      <c r="AF1245" s="2" t="s">
        <v>5294</v>
      </c>
      <c r="AG1245" s="2">
        <v>5</v>
      </c>
      <c r="AH1245" s="23">
        <f t="shared" si="76"/>
        <v>2646.09</v>
      </c>
      <c r="AI1245" s="2" t="str">
        <f t="shared" si="77"/>
        <v>Adulto</v>
      </c>
      <c r="AJ1245" s="23">
        <f t="shared" si="78"/>
        <v>882.61304169438642</v>
      </c>
      <c r="AK1245" s="17">
        <f t="shared" si="79"/>
        <v>1763.4769583056136</v>
      </c>
    </row>
    <row r="1246" spans="1:37" x14ac:dyDescent="0.25">
      <c r="A1246" s="3" t="s">
        <v>2381</v>
      </c>
      <c r="B1246" s="1" t="s">
        <v>2534</v>
      </c>
      <c r="C1246" s="1" t="s">
        <v>2544</v>
      </c>
      <c r="D1246" s="1" t="s">
        <v>2551</v>
      </c>
      <c r="E1246" s="9">
        <v>19487</v>
      </c>
      <c r="F1246" s="10">
        <v>21</v>
      </c>
      <c r="G1246" s="1" t="s">
        <v>2553</v>
      </c>
      <c r="H1246" s="1" t="s">
        <v>2562</v>
      </c>
      <c r="I1246" s="1" t="s">
        <v>2563</v>
      </c>
      <c r="J1246" s="11" t="s">
        <v>4915</v>
      </c>
      <c r="K1246" s="9">
        <v>45312</v>
      </c>
      <c r="L1246" s="1" t="s">
        <v>5067</v>
      </c>
      <c r="M1246" s="1" t="s">
        <v>5074</v>
      </c>
      <c r="N1246" s="11" t="s">
        <v>5143</v>
      </c>
      <c r="O1246" s="1" t="s">
        <v>5274</v>
      </c>
      <c r="P1246" s="1" t="s">
        <v>5281</v>
      </c>
      <c r="Q1246" s="1" t="s">
        <v>5285</v>
      </c>
      <c r="R1246" s="11">
        <v>686.34</v>
      </c>
      <c r="S1246" s="1" t="s">
        <v>5290</v>
      </c>
      <c r="T1246" s="1" t="s">
        <v>5288</v>
      </c>
      <c r="U1246" s="12">
        <v>0.45226710733603259</v>
      </c>
      <c r="V1246" s="11">
        <v>527.11</v>
      </c>
      <c r="W1246" s="1" t="s">
        <v>5294</v>
      </c>
      <c r="X1246" s="1" t="s">
        <v>5294</v>
      </c>
      <c r="Y1246" s="10">
        <v>197</v>
      </c>
      <c r="Z1246" s="10">
        <v>4</v>
      </c>
      <c r="AA1246" s="1" t="s">
        <v>5296</v>
      </c>
      <c r="AB1246" s="1">
        <v>1</v>
      </c>
      <c r="AC1246" s="10">
        <v>4</v>
      </c>
      <c r="AD1246" s="10">
        <v>1</v>
      </c>
      <c r="AE1246" s="1" t="s">
        <v>5301</v>
      </c>
      <c r="AF1246" s="1" t="s">
        <v>5294</v>
      </c>
      <c r="AG1246" s="1">
        <v>3</v>
      </c>
      <c r="AH1246" s="17">
        <f t="shared" si="76"/>
        <v>1213.45</v>
      </c>
      <c r="AI1246" s="1" t="str">
        <f t="shared" si="77"/>
        <v>Adulto</v>
      </c>
      <c r="AJ1246" s="17">
        <f t="shared" si="78"/>
        <v>548.80352139690876</v>
      </c>
      <c r="AK1246" s="17">
        <f t="shared" si="79"/>
        <v>664.64647860309128</v>
      </c>
    </row>
    <row r="1247" spans="1:37" x14ac:dyDescent="0.25">
      <c r="A1247" s="4" t="s">
        <v>2382</v>
      </c>
      <c r="B1247" s="2" t="s">
        <v>2536</v>
      </c>
      <c r="C1247" s="2" t="s">
        <v>2549</v>
      </c>
      <c r="D1247" s="2" t="s">
        <v>2552</v>
      </c>
      <c r="E1247" s="13">
        <v>41120</v>
      </c>
      <c r="F1247" s="14">
        <v>60</v>
      </c>
      <c r="G1247" s="2" t="s">
        <v>2556</v>
      </c>
      <c r="H1247" s="2" t="s">
        <v>2561</v>
      </c>
      <c r="I1247" s="2" t="s">
        <v>2566</v>
      </c>
      <c r="J1247" s="15" t="s">
        <v>4916</v>
      </c>
      <c r="K1247" s="13">
        <v>44933</v>
      </c>
      <c r="L1247" s="2" t="s">
        <v>5068</v>
      </c>
      <c r="M1247" s="2" t="s">
        <v>5070</v>
      </c>
      <c r="N1247" s="15" t="s">
        <v>5075</v>
      </c>
      <c r="O1247" s="2" t="s">
        <v>5277</v>
      </c>
      <c r="P1247" s="2" t="s">
        <v>5281</v>
      </c>
      <c r="Q1247" s="2" t="s">
        <v>5287</v>
      </c>
      <c r="R1247" s="15">
        <v>1369.6</v>
      </c>
      <c r="S1247" s="2" t="s">
        <v>5288</v>
      </c>
      <c r="T1247" s="2" t="s">
        <v>5292</v>
      </c>
      <c r="U1247" s="16">
        <v>4.7289033084934262E-2</v>
      </c>
      <c r="V1247" s="15">
        <v>469.77</v>
      </c>
      <c r="W1247" s="2" t="s">
        <v>5294</v>
      </c>
      <c r="X1247" s="2" t="s">
        <v>5295</v>
      </c>
      <c r="Y1247" s="14">
        <v>15</v>
      </c>
      <c r="Z1247" s="14">
        <v>12</v>
      </c>
      <c r="AA1247" s="2" t="s">
        <v>5298</v>
      </c>
      <c r="AB1247" s="2">
        <v>3</v>
      </c>
      <c r="AC1247" s="14">
        <v>6</v>
      </c>
      <c r="AD1247" s="14">
        <v>10</v>
      </c>
      <c r="AE1247" s="2" t="s">
        <v>5301</v>
      </c>
      <c r="AF1247" s="2" t="s">
        <v>5295</v>
      </c>
      <c r="AG1247" s="2">
        <v>2</v>
      </c>
      <c r="AH1247" s="23">
        <f t="shared" si="76"/>
        <v>1839.37</v>
      </c>
      <c r="AI1247" s="2" t="str">
        <f t="shared" si="77"/>
        <v>Adulto</v>
      </c>
      <c r="AJ1247" s="23">
        <f t="shared" si="78"/>
        <v>86.982028785435531</v>
      </c>
      <c r="AK1247" s="17">
        <f t="shared" si="79"/>
        <v>1752.3879712145645</v>
      </c>
    </row>
    <row r="1248" spans="1:37" x14ac:dyDescent="0.25">
      <c r="A1248" s="3" t="s">
        <v>2383</v>
      </c>
      <c r="B1248" s="1" t="s">
        <v>2541</v>
      </c>
      <c r="C1248" s="1" t="s">
        <v>2549</v>
      </c>
      <c r="D1248" s="1" t="s">
        <v>2551</v>
      </c>
      <c r="E1248" s="9">
        <v>39395</v>
      </c>
      <c r="F1248" s="10">
        <v>51</v>
      </c>
      <c r="G1248" s="1" t="s">
        <v>2553</v>
      </c>
      <c r="H1248" s="1" t="s">
        <v>2559</v>
      </c>
      <c r="I1248" s="1" t="s">
        <v>2566</v>
      </c>
      <c r="J1248" s="11" t="s">
        <v>4917</v>
      </c>
      <c r="K1248" s="9">
        <v>45340</v>
      </c>
      <c r="L1248" s="1" t="s">
        <v>5067</v>
      </c>
      <c r="M1248" s="1" t="s">
        <v>5071</v>
      </c>
      <c r="N1248" s="11" t="s">
        <v>5239</v>
      </c>
      <c r="O1248" s="1" t="s">
        <v>5278</v>
      </c>
      <c r="P1248" s="1" t="s">
        <v>5279</v>
      </c>
      <c r="Q1248" s="1" t="s">
        <v>5287</v>
      </c>
      <c r="R1248" s="11">
        <v>987.96</v>
      </c>
      <c r="S1248" s="1" t="s">
        <v>5288</v>
      </c>
      <c r="T1248" s="1" t="s">
        <v>5288</v>
      </c>
      <c r="U1248" s="12">
        <v>0.6197578007244221</v>
      </c>
      <c r="V1248" s="11">
        <v>757.15</v>
      </c>
      <c r="W1248" s="1" t="s">
        <v>5295</v>
      </c>
      <c r="X1248" s="1" t="s">
        <v>5295</v>
      </c>
      <c r="Y1248" s="10">
        <v>262</v>
      </c>
      <c r="Z1248" s="10">
        <v>5</v>
      </c>
      <c r="AA1248" s="1" t="s">
        <v>5297</v>
      </c>
      <c r="AB1248" s="1">
        <v>1</v>
      </c>
      <c r="AC1248" s="10">
        <v>1</v>
      </c>
      <c r="AD1248" s="10">
        <v>2</v>
      </c>
      <c r="AE1248" s="1" t="s">
        <v>5302</v>
      </c>
      <c r="AF1248" s="1" t="s">
        <v>5295</v>
      </c>
      <c r="AG1248" s="1">
        <v>4</v>
      </c>
      <c r="AH1248" s="17">
        <f t="shared" si="76"/>
        <v>1745.1100000000001</v>
      </c>
      <c r="AI1248" s="1" t="str">
        <f t="shared" si="77"/>
        <v>Adulto</v>
      </c>
      <c r="AJ1248" s="17">
        <f t="shared" si="78"/>
        <v>1081.5455356221964</v>
      </c>
      <c r="AK1248" s="17">
        <f t="shared" si="79"/>
        <v>663.56446437780369</v>
      </c>
    </row>
    <row r="1249" spans="1:37" x14ac:dyDescent="0.25">
      <c r="A1249" s="4" t="s">
        <v>2384</v>
      </c>
      <c r="B1249" s="2" t="s">
        <v>2533</v>
      </c>
      <c r="C1249" s="2" t="s">
        <v>2548</v>
      </c>
      <c r="D1249" s="2" t="s">
        <v>2552</v>
      </c>
      <c r="E1249" s="13">
        <v>35548</v>
      </c>
      <c r="F1249" s="14">
        <v>21</v>
      </c>
      <c r="G1249" s="2" t="s">
        <v>2557</v>
      </c>
      <c r="H1249" s="2" t="s">
        <v>2562</v>
      </c>
      <c r="I1249" s="2" t="s">
        <v>2565</v>
      </c>
      <c r="J1249" s="15" t="s">
        <v>4918</v>
      </c>
      <c r="K1249" s="13">
        <v>45520</v>
      </c>
      <c r="L1249" s="2" t="s">
        <v>5068</v>
      </c>
      <c r="M1249" s="2" t="s">
        <v>5074</v>
      </c>
      <c r="N1249" s="15" t="s">
        <v>5165</v>
      </c>
      <c r="O1249" s="2" t="s">
        <v>5278</v>
      </c>
      <c r="P1249" s="2" t="s">
        <v>5280</v>
      </c>
      <c r="Q1249" s="2" t="s">
        <v>5286</v>
      </c>
      <c r="R1249" s="15">
        <v>2912.71</v>
      </c>
      <c r="S1249" s="2" t="s">
        <v>5289</v>
      </c>
      <c r="T1249" s="2" t="s">
        <v>5293</v>
      </c>
      <c r="U1249" s="16">
        <v>0.657031765505942</v>
      </c>
      <c r="V1249" s="15">
        <v>356.48</v>
      </c>
      <c r="W1249" s="2" t="s">
        <v>5295</v>
      </c>
      <c r="X1249" s="2" t="s">
        <v>5294</v>
      </c>
      <c r="Y1249" s="14">
        <v>59</v>
      </c>
      <c r="Z1249" s="14">
        <v>6</v>
      </c>
      <c r="AA1249" s="2" t="s">
        <v>5298</v>
      </c>
      <c r="AB1249" s="2">
        <v>1</v>
      </c>
      <c r="AC1249" s="14">
        <v>3</v>
      </c>
      <c r="AD1249" s="14">
        <v>2</v>
      </c>
      <c r="AE1249" s="2" t="s">
        <v>5301</v>
      </c>
      <c r="AF1249" s="2" t="s">
        <v>5294</v>
      </c>
      <c r="AG1249" s="2">
        <v>0</v>
      </c>
      <c r="AH1249" s="23">
        <f t="shared" si="76"/>
        <v>3269.19</v>
      </c>
      <c r="AI1249" s="2" t="str">
        <f t="shared" si="77"/>
        <v>Adulto</v>
      </c>
      <c r="AJ1249" s="23">
        <f t="shared" si="78"/>
        <v>2147.9616774743704</v>
      </c>
      <c r="AK1249" s="17">
        <f t="shared" si="79"/>
        <v>1121.2283225256297</v>
      </c>
    </row>
    <row r="1250" spans="1:37" x14ac:dyDescent="0.25">
      <c r="A1250" s="3" t="s">
        <v>2389</v>
      </c>
      <c r="B1250" s="1" t="s">
        <v>2535</v>
      </c>
      <c r="C1250" s="1" t="s">
        <v>2550</v>
      </c>
      <c r="D1250" s="1" t="s">
        <v>2551</v>
      </c>
      <c r="E1250" s="9">
        <v>20714</v>
      </c>
      <c r="F1250" s="10">
        <v>58</v>
      </c>
      <c r="G1250" s="1" t="s">
        <v>2554</v>
      </c>
      <c r="H1250" s="1" t="s">
        <v>2559</v>
      </c>
      <c r="I1250" s="1" t="s">
        <v>2565</v>
      </c>
      <c r="J1250" s="11" t="s">
        <v>4923</v>
      </c>
      <c r="K1250" s="9">
        <v>45513</v>
      </c>
      <c r="L1250" s="1" t="s">
        <v>5069</v>
      </c>
      <c r="M1250" s="1" t="s">
        <v>5072</v>
      </c>
      <c r="N1250" s="11" t="s">
        <v>5208</v>
      </c>
      <c r="O1250" s="1" t="s">
        <v>5278</v>
      </c>
      <c r="P1250" s="1" t="s">
        <v>5281</v>
      </c>
      <c r="Q1250" s="1" t="s">
        <v>5287</v>
      </c>
      <c r="R1250" s="11">
        <v>871.89</v>
      </c>
      <c r="S1250" s="1" t="s">
        <v>5289</v>
      </c>
      <c r="T1250" s="1" t="s">
        <v>5288</v>
      </c>
      <c r="U1250" s="12">
        <v>0.55285987418154603</v>
      </c>
      <c r="V1250" s="11">
        <v>439.81</v>
      </c>
      <c r="W1250" s="1" t="s">
        <v>5295</v>
      </c>
      <c r="X1250" s="1" t="s">
        <v>5295</v>
      </c>
      <c r="Y1250" s="10">
        <v>83</v>
      </c>
      <c r="Z1250" s="10">
        <v>4</v>
      </c>
      <c r="AA1250" s="1" t="s">
        <v>5296</v>
      </c>
      <c r="AB1250" s="1">
        <v>1</v>
      </c>
      <c r="AC1250" s="10">
        <v>7</v>
      </c>
      <c r="AD1250" s="10">
        <v>2</v>
      </c>
      <c r="AE1250" s="1" t="s">
        <v>5299</v>
      </c>
      <c r="AF1250" s="1" t="s">
        <v>5294</v>
      </c>
      <c r="AG1250" s="1">
        <v>1</v>
      </c>
      <c r="AH1250" s="17">
        <f t="shared" si="76"/>
        <v>1311.7</v>
      </c>
      <c r="AI1250" s="1" t="str">
        <f t="shared" si="77"/>
        <v>Adulto</v>
      </c>
      <c r="AJ1250" s="17">
        <f t="shared" si="78"/>
        <v>725.18629696393396</v>
      </c>
      <c r="AK1250" s="17">
        <f t="shared" si="79"/>
        <v>586.51370303606609</v>
      </c>
    </row>
    <row r="1251" spans="1:37" x14ac:dyDescent="0.25">
      <c r="A1251" s="4" t="s">
        <v>2394</v>
      </c>
      <c r="B1251" s="2" t="s">
        <v>2541</v>
      </c>
      <c r="C1251" s="2" t="s">
        <v>2544</v>
      </c>
      <c r="D1251" s="2" t="s">
        <v>2552</v>
      </c>
      <c r="E1251" s="13">
        <v>21618</v>
      </c>
      <c r="F1251" s="14">
        <v>34</v>
      </c>
      <c r="G1251" s="2" t="s">
        <v>2555</v>
      </c>
      <c r="H1251" s="2" t="s">
        <v>2560</v>
      </c>
      <c r="I1251" s="2" t="s">
        <v>2566</v>
      </c>
      <c r="J1251" s="15" t="s">
        <v>4928</v>
      </c>
      <c r="K1251" s="13">
        <v>45201</v>
      </c>
      <c r="L1251" s="2" t="s">
        <v>5067</v>
      </c>
      <c r="M1251" s="2" t="s">
        <v>5072</v>
      </c>
      <c r="N1251" s="15" t="s">
        <v>5236</v>
      </c>
      <c r="O1251" s="2" t="s">
        <v>5274</v>
      </c>
      <c r="P1251" s="2" t="s">
        <v>5280</v>
      </c>
      <c r="Q1251" s="2" t="s">
        <v>5284</v>
      </c>
      <c r="R1251" s="15">
        <v>1664.54</v>
      </c>
      <c r="S1251" s="2" t="s">
        <v>5290</v>
      </c>
      <c r="T1251" s="2" t="s">
        <v>5291</v>
      </c>
      <c r="U1251" s="16">
        <v>0.1728238534969582</v>
      </c>
      <c r="V1251" s="15">
        <v>444.96</v>
      </c>
      <c r="W1251" s="2" t="s">
        <v>5294</v>
      </c>
      <c r="X1251" s="2" t="s">
        <v>5295</v>
      </c>
      <c r="Y1251" s="14">
        <v>210</v>
      </c>
      <c r="Z1251" s="14">
        <v>1</v>
      </c>
      <c r="AA1251" s="2" t="s">
        <v>5296</v>
      </c>
      <c r="AB1251" s="2">
        <v>1</v>
      </c>
      <c r="AC1251" s="14">
        <v>6</v>
      </c>
      <c r="AD1251" s="14">
        <v>5</v>
      </c>
      <c r="AE1251" s="2" t="s">
        <v>5303</v>
      </c>
      <c r="AF1251" s="2" t="s">
        <v>5294</v>
      </c>
      <c r="AG1251" s="2">
        <v>1</v>
      </c>
      <c r="AH1251" s="23">
        <f t="shared" si="76"/>
        <v>2109.5</v>
      </c>
      <c r="AI1251" s="2" t="str">
        <f t="shared" si="77"/>
        <v>Adulto</v>
      </c>
      <c r="AJ1251" s="23">
        <f t="shared" si="78"/>
        <v>364.57191895183331</v>
      </c>
      <c r="AK1251" s="17">
        <f t="shared" si="79"/>
        <v>1744.9280810481666</v>
      </c>
    </row>
    <row r="1252" spans="1:37" x14ac:dyDescent="0.25">
      <c r="A1252" s="3" t="s">
        <v>2395</v>
      </c>
      <c r="B1252" s="1" t="s">
        <v>2541</v>
      </c>
      <c r="C1252" s="1" t="s">
        <v>2543</v>
      </c>
      <c r="D1252" s="1" t="s">
        <v>2552</v>
      </c>
      <c r="E1252" s="9">
        <v>31953</v>
      </c>
      <c r="F1252" s="10">
        <v>56</v>
      </c>
      <c r="G1252" s="1" t="s">
        <v>2557</v>
      </c>
      <c r="H1252" s="1" t="s">
        <v>2560</v>
      </c>
      <c r="I1252" s="1" t="s">
        <v>2565</v>
      </c>
      <c r="J1252" s="11" t="s">
        <v>4929</v>
      </c>
      <c r="K1252" s="9">
        <v>45118</v>
      </c>
      <c r="L1252" s="1" t="s">
        <v>5069</v>
      </c>
      <c r="M1252" s="1" t="s">
        <v>2563</v>
      </c>
      <c r="N1252" s="11" t="s">
        <v>5252</v>
      </c>
      <c r="O1252" s="1" t="s">
        <v>5278</v>
      </c>
      <c r="P1252" s="1" t="s">
        <v>5283</v>
      </c>
      <c r="Q1252" s="1" t="s">
        <v>5284</v>
      </c>
      <c r="R1252" s="11">
        <v>1073.98</v>
      </c>
      <c r="S1252" s="1" t="s">
        <v>5290</v>
      </c>
      <c r="T1252" s="1" t="s">
        <v>5291</v>
      </c>
      <c r="U1252" s="12">
        <v>0.68073085374679954</v>
      </c>
      <c r="V1252" s="11">
        <v>223.47</v>
      </c>
      <c r="W1252" s="1" t="s">
        <v>5295</v>
      </c>
      <c r="X1252" s="1" t="s">
        <v>5294</v>
      </c>
      <c r="Y1252" s="10">
        <v>224</v>
      </c>
      <c r="Z1252" s="10">
        <v>1</v>
      </c>
      <c r="AA1252" s="1" t="s">
        <v>5298</v>
      </c>
      <c r="AB1252" s="1">
        <v>3</v>
      </c>
      <c r="AC1252" s="10">
        <v>1</v>
      </c>
      <c r="AD1252" s="10">
        <v>6</v>
      </c>
      <c r="AE1252" s="1" t="s">
        <v>5301</v>
      </c>
      <c r="AF1252" s="1" t="s">
        <v>5294</v>
      </c>
      <c r="AG1252" s="1">
        <v>3</v>
      </c>
      <c r="AH1252" s="17">
        <f t="shared" si="76"/>
        <v>1297.45</v>
      </c>
      <c r="AI1252" s="1" t="str">
        <f t="shared" si="77"/>
        <v>Adulto</v>
      </c>
      <c r="AJ1252" s="17">
        <f t="shared" si="78"/>
        <v>883.21424619378513</v>
      </c>
      <c r="AK1252" s="17">
        <f t="shared" si="79"/>
        <v>414.23575380621492</v>
      </c>
    </row>
    <row r="1253" spans="1:37" x14ac:dyDescent="0.25">
      <c r="A1253" s="4" t="s">
        <v>2398</v>
      </c>
      <c r="B1253" s="2" t="s">
        <v>2535</v>
      </c>
      <c r="C1253" s="2" t="s">
        <v>2545</v>
      </c>
      <c r="D1253" s="2" t="s">
        <v>2552</v>
      </c>
      <c r="E1253" s="13">
        <v>40143</v>
      </c>
      <c r="F1253" s="14">
        <v>42</v>
      </c>
      <c r="G1253" s="2" t="s">
        <v>2556</v>
      </c>
      <c r="H1253" s="2" t="s">
        <v>2559</v>
      </c>
      <c r="I1253" s="2" t="s">
        <v>2565</v>
      </c>
      <c r="J1253" s="15" t="s">
        <v>4932</v>
      </c>
      <c r="K1253" s="13">
        <v>44955</v>
      </c>
      <c r="L1253" s="2" t="s">
        <v>5069</v>
      </c>
      <c r="M1253" s="2" t="s">
        <v>2563</v>
      </c>
      <c r="N1253" s="15" t="s">
        <v>5128</v>
      </c>
      <c r="O1253" s="2" t="s">
        <v>5276</v>
      </c>
      <c r="P1253" s="2" t="s">
        <v>5279</v>
      </c>
      <c r="Q1253" s="2" t="s">
        <v>5286</v>
      </c>
      <c r="R1253" s="15">
        <v>196.05</v>
      </c>
      <c r="S1253" s="2" t="s">
        <v>5290</v>
      </c>
      <c r="T1253" s="2" t="s">
        <v>5292</v>
      </c>
      <c r="U1253" s="16">
        <v>0.7964950727244432</v>
      </c>
      <c r="V1253" s="15">
        <v>783.71</v>
      </c>
      <c r="W1253" s="2" t="s">
        <v>5294</v>
      </c>
      <c r="X1253" s="2" t="s">
        <v>5295</v>
      </c>
      <c r="Y1253" s="14">
        <v>45</v>
      </c>
      <c r="Z1253" s="14">
        <v>8</v>
      </c>
      <c r="AA1253" s="2" t="s">
        <v>5297</v>
      </c>
      <c r="AB1253" s="2">
        <v>2</v>
      </c>
      <c r="AC1253" s="14">
        <v>3</v>
      </c>
      <c r="AD1253" s="14">
        <v>7</v>
      </c>
      <c r="AE1253" s="2" t="s">
        <v>5302</v>
      </c>
      <c r="AF1253" s="2" t="s">
        <v>5294</v>
      </c>
      <c r="AG1253" s="2">
        <v>0</v>
      </c>
      <c r="AH1253" s="23">
        <f t="shared" si="76"/>
        <v>979.76</v>
      </c>
      <c r="AI1253" s="2" t="str">
        <f t="shared" si="77"/>
        <v>Adulto</v>
      </c>
      <c r="AJ1253" s="23">
        <f t="shared" si="78"/>
        <v>780.37401245250044</v>
      </c>
      <c r="AK1253" s="17">
        <f t="shared" si="79"/>
        <v>199.38598754749955</v>
      </c>
    </row>
    <row r="1254" spans="1:37" x14ac:dyDescent="0.25">
      <c r="A1254" s="3" t="s">
        <v>2399</v>
      </c>
      <c r="B1254" s="1" t="s">
        <v>2541</v>
      </c>
      <c r="C1254" s="1" t="s">
        <v>2547</v>
      </c>
      <c r="D1254" s="1" t="s">
        <v>2552</v>
      </c>
      <c r="E1254" s="9">
        <v>18550</v>
      </c>
      <c r="F1254" s="10">
        <v>62</v>
      </c>
      <c r="G1254" s="1" t="s">
        <v>2556</v>
      </c>
      <c r="H1254" s="1" t="s">
        <v>2562</v>
      </c>
      <c r="I1254" s="1" t="s">
        <v>2566</v>
      </c>
      <c r="J1254" s="11" t="s">
        <v>4933</v>
      </c>
      <c r="K1254" s="9">
        <v>45006</v>
      </c>
      <c r="L1254" s="1" t="s">
        <v>5069</v>
      </c>
      <c r="M1254" s="1" t="s">
        <v>2563</v>
      </c>
      <c r="N1254" s="11" t="s">
        <v>5216</v>
      </c>
      <c r="O1254" s="1" t="s">
        <v>5276</v>
      </c>
      <c r="P1254" s="1" t="s">
        <v>5283</v>
      </c>
      <c r="Q1254" s="1" t="s">
        <v>5286</v>
      </c>
      <c r="R1254" s="11">
        <v>1225.93</v>
      </c>
      <c r="S1254" s="1" t="s">
        <v>5290</v>
      </c>
      <c r="T1254" s="1" t="s">
        <v>5291</v>
      </c>
      <c r="U1254" s="12">
        <v>0.45650472588101487</v>
      </c>
      <c r="V1254" s="11">
        <v>319.38</v>
      </c>
      <c r="W1254" s="1" t="s">
        <v>5294</v>
      </c>
      <c r="X1254" s="1" t="s">
        <v>5294</v>
      </c>
      <c r="Y1254" s="10">
        <v>1</v>
      </c>
      <c r="Z1254" s="10">
        <v>6</v>
      </c>
      <c r="AA1254" s="1" t="s">
        <v>5297</v>
      </c>
      <c r="AB1254" s="1">
        <v>2</v>
      </c>
      <c r="AC1254" s="10">
        <v>4</v>
      </c>
      <c r="AD1254" s="10">
        <v>8</v>
      </c>
      <c r="AE1254" s="1" t="s">
        <v>5303</v>
      </c>
      <c r="AF1254" s="1" t="s">
        <v>5294</v>
      </c>
      <c r="AG1254" s="1">
        <v>0</v>
      </c>
      <c r="AH1254" s="17">
        <f t="shared" si="76"/>
        <v>1545.31</v>
      </c>
      <c r="AI1254" s="1" t="str">
        <f t="shared" si="77"/>
        <v>Adulto</v>
      </c>
      <c r="AJ1254" s="17">
        <f t="shared" si="78"/>
        <v>705.44131795119108</v>
      </c>
      <c r="AK1254" s="17">
        <f t="shared" si="79"/>
        <v>839.86868204880886</v>
      </c>
    </row>
    <row r="1255" spans="1:37" x14ac:dyDescent="0.25">
      <c r="A1255" s="4" t="s">
        <v>2402</v>
      </c>
      <c r="B1255" s="2" t="s">
        <v>2535</v>
      </c>
      <c r="C1255" s="2" t="s">
        <v>2548</v>
      </c>
      <c r="D1255" s="2" t="s">
        <v>2551</v>
      </c>
      <c r="E1255" s="13">
        <v>20760</v>
      </c>
      <c r="F1255" s="14">
        <v>63</v>
      </c>
      <c r="G1255" s="2" t="s">
        <v>2557</v>
      </c>
      <c r="H1255" s="2" t="s">
        <v>2562</v>
      </c>
      <c r="I1255" s="2" t="s">
        <v>2566</v>
      </c>
      <c r="J1255" s="15" t="s">
        <v>4936</v>
      </c>
      <c r="K1255" s="13">
        <v>45400</v>
      </c>
      <c r="L1255" s="2" t="s">
        <v>5069</v>
      </c>
      <c r="M1255" s="2" t="s">
        <v>5071</v>
      </c>
      <c r="N1255" s="15" t="s">
        <v>5076</v>
      </c>
      <c r="O1255" s="2" t="s">
        <v>5276</v>
      </c>
      <c r="P1255" s="2" t="s">
        <v>5281</v>
      </c>
      <c r="Q1255" s="2" t="s">
        <v>5286</v>
      </c>
      <c r="R1255" s="15">
        <v>572.42999999999995</v>
      </c>
      <c r="S1255" s="2" t="s">
        <v>5288</v>
      </c>
      <c r="T1255" s="2" t="s">
        <v>5293</v>
      </c>
      <c r="U1255" s="16">
        <v>0.59672696453434748</v>
      </c>
      <c r="V1255" s="15">
        <v>92.64</v>
      </c>
      <c r="W1255" s="2" t="s">
        <v>5294</v>
      </c>
      <c r="X1255" s="2" t="s">
        <v>5295</v>
      </c>
      <c r="Y1255" s="14">
        <v>117</v>
      </c>
      <c r="Z1255" s="14">
        <v>2</v>
      </c>
      <c r="AA1255" s="2" t="s">
        <v>5297</v>
      </c>
      <c r="AB1255" s="2">
        <v>3</v>
      </c>
      <c r="AC1255" s="14">
        <v>2</v>
      </c>
      <c r="AD1255" s="14">
        <v>6</v>
      </c>
      <c r="AE1255" s="2" t="s">
        <v>5303</v>
      </c>
      <c r="AF1255" s="2" t="s">
        <v>5295</v>
      </c>
      <c r="AG1255" s="2">
        <v>3</v>
      </c>
      <c r="AH1255" s="23">
        <f t="shared" si="76"/>
        <v>665.06999999999994</v>
      </c>
      <c r="AI1255" s="2" t="str">
        <f t="shared" si="77"/>
        <v>Adulto</v>
      </c>
      <c r="AJ1255" s="23">
        <f t="shared" si="78"/>
        <v>396.86520230285845</v>
      </c>
      <c r="AK1255" s="17">
        <f t="shared" si="79"/>
        <v>268.20479769714149</v>
      </c>
    </row>
    <row r="1256" spans="1:37" x14ac:dyDescent="0.25">
      <c r="A1256" s="3" t="s">
        <v>2403</v>
      </c>
      <c r="B1256" s="1" t="s">
        <v>2533</v>
      </c>
      <c r="C1256" s="1" t="s">
        <v>2546</v>
      </c>
      <c r="D1256" s="1" t="s">
        <v>2551</v>
      </c>
      <c r="E1256" s="9">
        <v>25988</v>
      </c>
      <c r="F1256" s="10">
        <v>20</v>
      </c>
      <c r="G1256" s="1" t="s">
        <v>2556</v>
      </c>
      <c r="H1256" s="1" t="s">
        <v>2560</v>
      </c>
      <c r="I1256" s="1" t="s">
        <v>2563</v>
      </c>
      <c r="J1256" s="11" t="s">
        <v>4937</v>
      </c>
      <c r="K1256" s="9">
        <v>45350</v>
      </c>
      <c r="L1256" s="1" t="s">
        <v>5067</v>
      </c>
      <c r="M1256" s="1" t="s">
        <v>5074</v>
      </c>
      <c r="N1256" s="11" t="s">
        <v>5236</v>
      </c>
      <c r="O1256" s="1" t="s">
        <v>5278</v>
      </c>
      <c r="P1256" s="1" t="s">
        <v>5281</v>
      </c>
      <c r="Q1256" s="1" t="s">
        <v>5285</v>
      </c>
      <c r="R1256" s="11">
        <v>2037.91</v>
      </c>
      <c r="S1256" s="1" t="s">
        <v>5288</v>
      </c>
      <c r="T1256" s="1" t="s">
        <v>5292</v>
      </c>
      <c r="U1256" s="12">
        <v>0.17040632582345491</v>
      </c>
      <c r="V1256" s="11">
        <v>156.82</v>
      </c>
      <c r="W1256" s="1" t="s">
        <v>5295</v>
      </c>
      <c r="X1256" s="1" t="s">
        <v>5294</v>
      </c>
      <c r="Y1256" s="10">
        <v>271</v>
      </c>
      <c r="Z1256" s="10">
        <v>4</v>
      </c>
      <c r="AA1256" s="1" t="s">
        <v>5298</v>
      </c>
      <c r="AB1256" s="1">
        <v>4</v>
      </c>
      <c r="AC1256" s="10">
        <v>9</v>
      </c>
      <c r="AD1256" s="10">
        <v>8</v>
      </c>
      <c r="AE1256" s="1" t="s">
        <v>5299</v>
      </c>
      <c r="AF1256" s="1" t="s">
        <v>5294</v>
      </c>
      <c r="AG1256" s="1">
        <v>5</v>
      </c>
      <c r="AH1256" s="17">
        <f t="shared" si="76"/>
        <v>2194.73</v>
      </c>
      <c r="AI1256" s="1" t="str">
        <f t="shared" si="77"/>
        <v>Adulto</v>
      </c>
      <c r="AJ1256" s="17">
        <f t="shared" si="78"/>
        <v>373.99587547451119</v>
      </c>
      <c r="AK1256" s="17">
        <f t="shared" si="79"/>
        <v>1820.7341245254888</v>
      </c>
    </row>
    <row r="1257" spans="1:37" x14ac:dyDescent="0.25">
      <c r="A1257" s="4" t="s">
        <v>2404</v>
      </c>
      <c r="B1257" s="2" t="s">
        <v>2533</v>
      </c>
      <c r="C1257" s="2" t="s">
        <v>2545</v>
      </c>
      <c r="D1257" s="2" t="s">
        <v>2551</v>
      </c>
      <c r="E1257" s="13">
        <v>19675</v>
      </c>
      <c r="F1257" s="14">
        <v>21</v>
      </c>
      <c r="G1257" s="2" t="s">
        <v>2554</v>
      </c>
      <c r="H1257" s="2" t="s">
        <v>2559</v>
      </c>
      <c r="I1257" s="2" t="s">
        <v>2565</v>
      </c>
      <c r="J1257" s="15" t="s">
        <v>4938</v>
      </c>
      <c r="K1257" s="13">
        <v>45476</v>
      </c>
      <c r="L1257" s="2" t="s">
        <v>5067</v>
      </c>
      <c r="M1257" s="2" t="s">
        <v>5073</v>
      </c>
      <c r="N1257" s="15" t="s">
        <v>5193</v>
      </c>
      <c r="O1257" s="2" t="s">
        <v>5275</v>
      </c>
      <c r="P1257" s="2" t="s">
        <v>5279</v>
      </c>
      <c r="Q1257" s="2" t="s">
        <v>5284</v>
      </c>
      <c r="R1257" s="15">
        <v>1104.26</v>
      </c>
      <c r="S1257" s="2" t="s">
        <v>5290</v>
      </c>
      <c r="T1257" s="2" t="s">
        <v>5288</v>
      </c>
      <c r="U1257" s="16">
        <v>0.87234889977766783</v>
      </c>
      <c r="V1257" s="15">
        <v>407.12</v>
      </c>
      <c r="W1257" s="2" t="s">
        <v>5295</v>
      </c>
      <c r="X1257" s="2" t="s">
        <v>5294</v>
      </c>
      <c r="Y1257" s="14">
        <v>172</v>
      </c>
      <c r="Z1257" s="14">
        <v>9</v>
      </c>
      <c r="AA1257" s="2" t="s">
        <v>5297</v>
      </c>
      <c r="AB1257" s="2">
        <v>2</v>
      </c>
      <c r="AC1257" s="14">
        <v>0</v>
      </c>
      <c r="AD1257" s="14">
        <v>9</v>
      </c>
      <c r="AE1257" s="2" t="s">
        <v>5301</v>
      </c>
      <c r="AF1257" s="2" t="s">
        <v>5294</v>
      </c>
      <c r="AG1257" s="2">
        <v>3</v>
      </c>
      <c r="AH1257" s="23">
        <f t="shared" si="76"/>
        <v>1511.38</v>
      </c>
      <c r="AI1257" s="2" t="str">
        <f t="shared" si="77"/>
        <v>Adulto</v>
      </c>
      <c r="AJ1257" s="23">
        <f t="shared" si="78"/>
        <v>1318.4506801459718</v>
      </c>
      <c r="AK1257" s="17">
        <f t="shared" si="79"/>
        <v>192.92931985402834</v>
      </c>
    </row>
    <row r="1258" spans="1:37" x14ac:dyDescent="0.25">
      <c r="A1258" s="4" t="s">
        <v>2408</v>
      </c>
      <c r="B1258" s="2" t="s">
        <v>2539</v>
      </c>
      <c r="C1258" s="2" t="s">
        <v>2543</v>
      </c>
      <c r="D1258" s="2" t="s">
        <v>2551</v>
      </c>
      <c r="E1258" s="13">
        <v>19632</v>
      </c>
      <c r="F1258" s="14">
        <v>56</v>
      </c>
      <c r="G1258" s="2" t="s">
        <v>2557</v>
      </c>
      <c r="H1258" s="2" t="s">
        <v>2558</v>
      </c>
      <c r="I1258" s="2" t="s">
        <v>2563</v>
      </c>
      <c r="J1258" s="15" t="s">
        <v>4942</v>
      </c>
      <c r="K1258" s="13">
        <v>45105</v>
      </c>
      <c r="L1258" s="2" t="s">
        <v>5067</v>
      </c>
      <c r="M1258" s="2" t="s">
        <v>5074</v>
      </c>
      <c r="N1258" s="15" t="s">
        <v>5102</v>
      </c>
      <c r="O1258" s="2" t="s">
        <v>5278</v>
      </c>
      <c r="P1258" s="2" t="s">
        <v>5280</v>
      </c>
      <c r="Q1258" s="2" t="s">
        <v>5286</v>
      </c>
      <c r="R1258" s="15">
        <v>1005.42</v>
      </c>
      <c r="S1258" s="2" t="s">
        <v>5289</v>
      </c>
      <c r="T1258" s="2" t="s">
        <v>5288</v>
      </c>
      <c r="U1258" s="16">
        <v>0.82462277475634016</v>
      </c>
      <c r="V1258" s="15">
        <v>755.8</v>
      </c>
      <c r="W1258" s="2" t="s">
        <v>5294</v>
      </c>
      <c r="X1258" s="2" t="s">
        <v>5295</v>
      </c>
      <c r="Y1258" s="14">
        <v>160</v>
      </c>
      <c r="Z1258" s="14">
        <v>8</v>
      </c>
      <c r="AA1258" s="2" t="s">
        <v>5296</v>
      </c>
      <c r="AB1258" s="2">
        <v>1</v>
      </c>
      <c r="AC1258" s="14">
        <v>0</v>
      </c>
      <c r="AD1258" s="14">
        <v>10</v>
      </c>
      <c r="AE1258" s="2" t="s">
        <v>5299</v>
      </c>
      <c r="AF1258" s="2" t="s">
        <v>5294</v>
      </c>
      <c r="AG1258" s="2">
        <v>0</v>
      </c>
      <c r="AH1258" s="23">
        <f t="shared" si="76"/>
        <v>1761.2199999999998</v>
      </c>
      <c r="AI1258" s="2" t="str">
        <f t="shared" si="77"/>
        <v>Adulto</v>
      </c>
      <c r="AJ1258" s="23">
        <f t="shared" si="78"/>
        <v>1452.3421233563613</v>
      </c>
      <c r="AK1258" s="17">
        <f t="shared" si="79"/>
        <v>308.8778766436385</v>
      </c>
    </row>
    <row r="1259" spans="1:37" x14ac:dyDescent="0.25">
      <c r="A1259" s="4" t="s">
        <v>2412</v>
      </c>
      <c r="B1259" s="2" t="s">
        <v>2533</v>
      </c>
      <c r="C1259" s="2" t="s">
        <v>2549</v>
      </c>
      <c r="D1259" s="2" t="s">
        <v>2552</v>
      </c>
      <c r="E1259" s="13">
        <v>34940</v>
      </c>
      <c r="F1259" s="14">
        <v>23</v>
      </c>
      <c r="G1259" s="2" t="s">
        <v>2555</v>
      </c>
      <c r="H1259" s="2" t="s">
        <v>2558</v>
      </c>
      <c r="I1259" s="2" t="s">
        <v>2563</v>
      </c>
      <c r="J1259" s="15" t="s">
        <v>4946</v>
      </c>
      <c r="K1259" s="13">
        <v>45445</v>
      </c>
      <c r="L1259" s="2" t="s">
        <v>5068</v>
      </c>
      <c r="M1259" s="2" t="s">
        <v>5070</v>
      </c>
      <c r="N1259" s="15" t="s">
        <v>5273</v>
      </c>
      <c r="O1259" s="2" t="s">
        <v>5276</v>
      </c>
      <c r="P1259" s="2" t="s">
        <v>5283</v>
      </c>
      <c r="Q1259" s="2" t="s">
        <v>5286</v>
      </c>
      <c r="R1259" s="15">
        <v>991.68</v>
      </c>
      <c r="S1259" s="2" t="s">
        <v>5289</v>
      </c>
      <c r="T1259" s="2" t="s">
        <v>5292</v>
      </c>
      <c r="U1259" s="16">
        <v>0.38284733503770429</v>
      </c>
      <c r="V1259" s="15">
        <v>480.59</v>
      </c>
      <c r="W1259" s="2" t="s">
        <v>5295</v>
      </c>
      <c r="X1259" s="2" t="s">
        <v>5294</v>
      </c>
      <c r="Y1259" s="14">
        <v>131</v>
      </c>
      <c r="Z1259" s="14">
        <v>13</v>
      </c>
      <c r="AA1259" s="2" t="s">
        <v>5296</v>
      </c>
      <c r="AB1259" s="2">
        <v>4</v>
      </c>
      <c r="AC1259" s="14">
        <v>9</v>
      </c>
      <c r="AD1259" s="14">
        <v>3</v>
      </c>
      <c r="AE1259" s="2" t="s">
        <v>5299</v>
      </c>
      <c r="AF1259" s="2" t="s">
        <v>5295</v>
      </c>
      <c r="AG1259" s="2">
        <v>2</v>
      </c>
      <c r="AH1259" s="23">
        <f t="shared" si="76"/>
        <v>1472.27</v>
      </c>
      <c r="AI1259" s="2" t="str">
        <f t="shared" si="77"/>
        <v>Adulto</v>
      </c>
      <c r="AJ1259" s="23">
        <f t="shared" si="78"/>
        <v>563.65464595596086</v>
      </c>
      <c r="AK1259" s="17">
        <f t="shared" si="79"/>
        <v>908.61535404403912</v>
      </c>
    </row>
    <row r="1260" spans="1:37" x14ac:dyDescent="0.25">
      <c r="A1260" s="4" t="s">
        <v>2414</v>
      </c>
      <c r="B1260" s="2" t="s">
        <v>2539</v>
      </c>
      <c r="C1260" s="2" t="s">
        <v>2550</v>
      </c>
      <c r="D1260" s="2" t="s">
        <v>2552</v>
      </c>
      <c r="E1260" s="13">
        <v>21944</v>
      </c>
      <c r="F1260" s="14">
        <v>30</v>
      </c>
      <c r="G1260" s="2" t="s">
        <v>2553</v>
      </c>
      <c r="H1260" s="2" t="s">
        <v>2562</v>
      </c>
      <c r="I1260" s="2" t="s">
        <v>2565</v>
      </c>
      <c r="J1260" s="15" t="s">
        <v>4948</v>
      </c>
      <c r="K1260" s="13">
        <v>45484</v>
      </c>
      <c r="L1260" s="2" t="s">
        <v>5068</v>
      </c>
      <c r="M1260" s="2" t="s">
        <v>5072</v>
      </c>
      <c r="N1260" s="15" t="s">
        <v>5267</v>
      </c>
      <c r="O1260" s="2" t="s">
        <v>5276</v>
      </c>
      <c r="P1260" s="2" t="s">
        <v>5283</v>
      </c>
      <c r="Q1260" s="2" t="s">
        <v>5286</v>
      </c>
      <c r="R1260" s="15">
        <v>274.64999999999998</v>
      </c>
      <c r="S1260" s="2" t="s">
        <v>5290</v>
      </c>
      <c r="T1260" s="2" t="s">
        <v>5288</v>
      </c>
      <c r="U1260" s="16">
        <v>0.29246239285637582</v>
      </c>
      <c r="V1260" s="15">
        <v>536.97</v>
      </c>
      <c r="W1260" s="2" t="s">
        <v>5294</v>
      </c>
      <c r="X1260" s="2" t="s">
        <v>5295</v>
      </c>
      <c r="Y1260" s="14">
        <v>288</v>
      </c>
      <c r="Z1260" s="14">
        <v>14</v>
      </c>
      <c r="AA1260" s="2" t="s">
        <v>5297</v>
      </c>
      <c r="AB1260" s="2">
        <v>1</v>
      </c>
      <c r="AC1260" s="14">
        <v>0</v>
      </c>
      <c r="AD1260" s="14">
        <v>7</v>
      </c>
      <c r="AE1260" s="2" t="s">
        <v>5299</v>
      </c>
      <c r="AF1260" s="2" t="s">
        <v>5295</v>
      </c>
      <c r="AG1260" s="2">
        <v>1</v>
      </c>
      <c r="AH1260" s="23">
        <f t="shared" si="76"/>
        <v>811.62</v>
      </c>
      <c r="AI1260" s="2" t="str">
        <f t="shared" si="77"/>
        <v>Adulto</v>
      </c>
      <c r="AJ1260" s="23">
        <f t="shared" si="78"/>
        <v>237.36832729009174</v>
      </c>
      <c r="AK1260" s="17">
        <f t="shared" si="79"/>
        <v>574.25167270990823</v>
      </c>
    </row>
    <row r="1261" spans="1:37" x14ac:dyDescent="0.25">
      <c r="A1261" s="4" t="s">
        <v>2416</v>
      </c>
      <c r="B1261" s="2" t="s">
        <v>2537</v>
      </c>
      <c r="C1261" s="2" t="s">
        <v>2549</v>
      </c>
      <c r="D1261" s="2" t="s">
        <v>2551</v>
      </c>
      <c r="E1261" s="13">
        <v>18475</v>
      </c>
      <c r="F1261" s="14">
        <v>37</v>
      </c>
      <c r="G1261" s="2" t="s">
        <v>2556</v>
      </c>
      <c r="H1261" s="2" t="s">
        <v>2559</v>
      </c>
      <c r="I1261" s="2" t="s">
        <v>2566</v>
      </c>
      <c r="J1261" s="15" t="s">
        <v>4950</v>
      </c>
      <c r="K1261" s="13">
        <v>45207</v>
      </c>
      <c r="L1261" s="2" t="s">
        <v>5068</v>
      </c>
      <c r="M1261" s="2" t="s">
        <v>5072</v>
      </c>
      <c r="N1261" s="15" t="s">
        <v>5271</v>
      </c>
      <c r="O1261" s="2" t="s">
        <v>5277</v>
      </c>
      <c r="P1261" s="2" t="s">
        <v>5282</v>
      </c>
      <c r="Q1261" s="2" t="s">
        <v>5285</v>
      </c>
      <c r="R1261" s="15">
        <v>834.57</v>
      </c>
      <c r="S1261" s="2" t="s">
        <v>5289</v>
      </c>
      <c r="T1261" s="2" t="s">
        <v>5291</v>
      </c>
      <c r="U1261" s="16">
        <v>0.80545763385711211</v>
      </c>
      <c r="V1261" s="15">
        <v>313.27</v>
      </c>
      <c r="W1261" s="2" t="s">
        <v>5294</v>
      </c>
      <c r="X1261" s="2" t="s">
        <v>5294</v>
      </c>
      <c r="Y1261" s="14">
        <v>20</v>
      </c>
      <c r="Z1261" s="14">
        <v>3</v>
      </c>
      <c r="AA1261" s="2" t="s">
        <v>5296</v>
      </c>
      <c r="AB1261" s="2">
        <v>2</v>
      </c>
      <c r="AC1261" s="14">
        <v>9</v>
      </c>
      <c r="AD1261" s="14">
        <v>5</v>
      </c>
      <c r="AE1261" s="2" t="s">
        <v>5302</v>
      </c>
      <c r="AF1261" s="2" t="s">
        <v>5295</v>
      </c>
      <c r="AG1261" s="2">
        <v>0</v>
      </c>
      <c r="AH1261" s="23">
        <f t="shared" si="76"/>
        <v>1147.8400000000001</v>
      </c>
      <c r="AI1261" s="2" t="str">
        <f t="shared" si="77"/>
        <v>Adulto</v>
      </c>
      <c r="AJ1261" s="23">
        <f t="shared" si="78"/>
        <v>924.53649044654765</v>
      </c>
      <c r="AK1261" s="17">
        <f t="shared" si="79"/>
        <v>223.3035095534525</v>
      </c>
    </row>
    <row r="1262" spans="1:37" x14ac:dyDescent="0.25">
      <c r="A1262" s="3" t="s">
        <v>2417</v>
      </c>
      <c r="B1262" s="1" t="s">
        <v>2539</v>
      </c>
      <c r="C1262" s="1" t="s">
        <v>2549</v>
      </c>
      <c r="D1262" s="1" t="s">
        <v>2551</v>
      </c>
      <c r="E1262" s="9">
        <v>23803</v>
      </c>
      <c r="F1262" s="10">
        <v>55</v>
      </c>
      <c r="G1262" s="1" t="s">
        <v>2553</v>
      </c>
      <c r="H1262" s="1" t="s">
        <v>2562</v>
      </c>
      <c r="I1262" s="1" t="s">
        <v>2564</v>
      </c>
      <c r="J1262" s="11" t="s">
        <v>4951</v>
      </c>
      <c r="K1262" s="9">
        <v>45134</v>
      </c>
      <c r="L1262" s="1" t="s">
        <v>5068</v>
      </c>
      <c r="M1262" s="1" t="s">
        <v>5074</v>
      </c>
      <c r="N1262" s="11" t="s">
        <v>5259</v>
      </c>
      <c r="O1262" s="1" t="s">
        <v>5274</v>
      </c>
      <c r="P1262" s="1" t="s">
        <v>5280</v>
      </c>
      <c r="Q1262" s="1" t="s">
        <v>5284</v>
      </c>
      <c r="R1262" s="11">
        <v>2673.21</v>
      </c>
      <c r="S1262" s="1" t="s">
        <v>5290</v>
      </c>
      <c r="T1262" s="1" t="s">
        <v>5288</v>
      </c>
      <c r="U1262" s="12">
        <v>0.72298405572609492</v>
      </c>
      <c r="V1262" s="11">
        <v>436.46</v>
      </c>
      <c r="W1262" s="1" t="s">
        <v>5295</v>
      </c>
      <c r="X1262" s="1" t="s">
        <v>5294</v>
      </c>
      <c r="Y1262" s="10">
        <v>248</v>
      </c>
      <c r="Z1262" s="10">
        <v>0</v>
      </c>
      <c r="AA1262" s="1" t="s">
        <v>5297</v>
      </c>
      <c r="AB1262" s="1">
        <v>2</v>
      </c>
      <c r="AC1262" s="10">
        <v>1</v>
      </c>
      <c r="AD1262" s="10">
        <v>7</v>
      </c>
      <c r="AE1262" s="1" t="s">
        <v>5300</v>
      </c>
      <c r="AF1262" s="1" t="s">
        <v>5295</v>
      </c>
      <c r="AG1262" s="1">
        <v>2</v>
      </c>
      <c r="AH1262" s="17">
        <f t="shared" si="76"/>
        <v>3109.67</v>
      </c>
      <c r="AI1262" s="1" t="str">
        <f t="shared" si="77"/>
        <v>Adulto</v>
      </c>
      <c r="AJ1262" s="17">
        <f t="shared" si="78"/>
        <v>2248.2418285697659</v>
      </c>
      <c r="AK1262" s="17">
        <f t="shared" si="79"/>
        <v>861.42817143023422</v>
      </c>
    </row>
    <row r="1263" spans="1:37" x14ac:dyDescent="0.25">
      <c r="A1263" s="4" t="s">
        <v>2418</v>
      </c>
      <c r="B1263" s="2" t="s">
        <v>2533</v>
      </c>
      <c r="C1263" s="2" t="s">
        <v>2549</v>
      </c>
      <c r="D1263" s="2" t="s">
        <v>2552</v>
      </c>
      <c r="E1263" s="13">
        <v>34282</v>
      </c>
      <c r="F1263" s="14">
        <v>49</v>
      </c>
      <c r="G1263" s="2" t="s">
        <v>2554</v>
      </c>
      <c r="H1263" s="2" t="s">
        <v>2558</v>
      </c>
      <c r="I1263" s="2" t="s">
        <v>2563</v>
      </c>
      <c r="J1263" s="15" t="s">
        <v>4952</v>
      </c>
      <c r="K1263" s="13">
        <v>45305</v>
      </c>
      <c r="L1263" s="2" t="s">
        <v>5068</v>
      </c>
      <c r="M1263" s="2" t="s">
        <v>5071</v>
      </c>
      <c r="N1263" s="15" t="s">
        <v>5187</v>
      </c>
      <c r="O1263" s="2" t="s">
        <v>5277</v>
      </c>
      <c r="P1263" s="2" t="s">
        <v>5279</v>
      </c>
      <c r="Q1263" s="2" t="s">
        <v>5285</v>
      </c>
      <c r="R1263" s="15">
        <v>1810.55</v>
      </c>
      <c r="S1263" s="2" t="s">
        <v>5288</v>
      </c>
      <c r="T1263" s="2" t="s">
        <v>5292</v>
      </c>
      <c r="U1263" s="16">
        <v>0.78771275881136116</v>
      </c>
      <c r="V1263" s="15">
        <v>63.24</v>
      </c>
      <c r="W1263" s="2" t="s">
        <v>5294</v>
      </c>
      <c r="X1263" s="2" t="s">
        <v>5295</v>
      </c>
      <c r="Y1263" s="14">
        <v>191</v>
      </c>
      <c r="Z1263" s="14">
        <v>14</v>
      </c>
      <c r="AA1263" s="2" t="s">
        <v>5297</v>
      </c>
      <c r="AB1263" s="2">
        <v>4</v>
      </c>
      <c r="AC1263" s="14">
        <v>0</v>
      </c>
      <c r="AD1263" s="14">
        <v>7</v>
      </c>
      <c r="AE1263" s="2" t="s">
        <v>5300</v>
      </c>
      <c r="AF1263" s="2" t="s">
        <v>5295</v>
      </c>
      <c r="AG1263" s="2">
        <v>2</v>
      </c>
      <c r="AH1263" s="23">
        <f t="shared" si="76"/>
        <v>1873.79</v>
      </c>
      <c r="AI1263" s="2" t="str">
        <f t="shared" si="77"/>
        <v>Adulto</v>
      </c>
      <c r="AJ1263" s="23">
        <f t="shared" si="78"/>
        <v>1476.0082903331404</v>
      </c>
      <c r="AK1263" s="17">
        <f t="shared" si="79"/>
        <v>397.78170966685957</v>
      </c>
    </row>
    <row r="1264" spans="1:37" x14ac:dyDescent="0.25">
      <c r="A1264" s="3" t="s">
        <v>2419</v>
      </c>
      <c r="B1264" s="1" t="s">
        <v>2541</v>
      </c>
      <c r="C1264" s="1" t="s">
        <v>2549</v>
      </c>
      <c r="D1264" s="1" t="s">
        <v>2552</v>
      </c>
      <c r="E1264" s="9">
        <v>28020</v>
      </c>
      <c r="F1264" s="10">
        <v>34</v>
      </c>
      <c r="G1264" s="1" t="s">
        <v>2554</v>
      </c>
      <c r="H1264" s="1" t="s">
        <v>2558</v>
      </c>
      <c r="I1264" s="1" t="s">
        <v>2566</v>
      </c>
      <c r="J1264" s="11" t="s">
        <v>4953</v>
      </c>
      <c r="K1264" s="9">
        <v>45168</v>
      </c>
      <c r="L1264" s="1" t="s">
        <v>5069</v>
      </c>
      <c r="M1264" s="1" t="s">
        <v>5073</v>
      </c>
      <c r="N1264" s="11" t="s">
        <v>5229</v>
      </c>
      <c r="O1264" s="1" t="s">
        <v>5275</v>
      </c>
      <c r="P1264" s="1" t="s">
        <v>5281</v>
      </c>
      <c r="Q1264" s="1" t="s">
        <v>5286</v>
      </c>
      <c r="R1264" s="11">
        <v>1725.07</v>
      </c>
      <c r="S1264" s="1" t="s">
        <v>5290</v>
      </c>
      <c r="T1264" s="1" t="s">
        <v>5291</v>
      </c>
      <c r="U1264" s="12">
        <v>0.3799263729886021</v>
      </c>
      <c r="V1264" s="11">
        <v>639.9</v>
      </c>
      <c r="W1264" s="1" t="s">
        <v>5295</v>
      </c>
      <c r="X1264" s="1" t="s">
        <v>5294</v>
      </c>
      <c r="Y1264" s="10">
        <v>72</v>
      </c>
      <c r="Z1264" s="10">
        <v>8</v>
      </c>
      <c r="AA1264" s="1" t="s">
        <v>5296</v>
      </c>
      <c r="AB1264" s="1">
        <v>1</v>
      </c>
      <c r="AC1264" s="10">
        <v>8</v>
      </c>
      <c r="AD1264" s="10">
        <v>6</v>
      </c>
      <c r="AE1264" s="1" t="s">
        <v>5301</v>
      </c>
      <c r="AF1264" s="1" t="s">
        <v>5294</v>
      </c>
      <c r="AG1264" s="1">
        <v>3</v>
      </c>
      <c r="AH1264" s="17">
        <f t="shared" si="76"/>
        <v>2364.9699999999998</v>
      </c>
      <c r="AI1264" s="1" t="str">
        <f t="shared" si="77"/>
        <v>Adulto</v>
      </c>
      <c r="AJ1264" s="17">
        <f t="shared" si="78"/>
        <v>898.51447432685427</v>
      </c>
      <c r="AK1264" s="17">
        <f t="shared" si="79"/>
        <v>1466.4555256731455</v>
      </c>
    </row>
    <row r="1265" spans="1:37" x14ac:dyDescent="0.25">
      <c r="A1265" s="4" t="s">
        <v>2420</v>
      </c>
      <c r="B1265" s="2" t="s">
        <v>2535</v>
      </c>
      <c r="C1265" s="2" t="s">
        <v>2550</v>
      </c>
      <c r="D1265" s="2" t="s">
        <v>2551</v>
      </c>
      <c r="E1265" s="13">
        <v>43853</v>
      </c>
      <c r="F1265" s="14">
        <v>44</v>
      </c>
      <c r="G1265" s="2" t="s">
        <v>2557</v>
      </c>
      <c r="H1265" s="2" t="s">
        <v>2559</v>
      </c>
      <c r="I1265" s="2" t="s">
        <v>2566</v>
      </c>
      <c r="J1265" s="15" t="s">
        <v>4954</v>
      </c>
      <c r="K1265" s="13">
        <v>45317</v>
      </c>
      <c r="L1265" s="2" t="s">
        <v>5069</v>
      </c>
      <c r="M1265" s="2" t="s">
        <v>2563</v>
      </c>
      <c r="N1265" s="15" t="s">
        <v>5168</v>
      </c>
      <c r="O1265" s="2" t="s">
        <v>5277</v>
      </c>
      <c r="P1265" s="2" t="s">
        <v>5283</v>
      </c>
      <c r="Q1265" s="2" t="s">
        <v>5286</v>
      </c>
      <c r="R1265" s="15">
        <v>530.02</v>
      </c>
      <c r="S1265" s="2" t="s">
        <v>5289</v>
      </c>
      <c r="T1265" s="2" t="s">
        <v>5292</v>
      </c>
      <c r="U1265" s="16">
        <v>0.246904644282953</v>
      </c>
      <c r="V1265" s="15">
        <v>738.28</v>
      </c>
      <c r="W1265" s="2" t="s">
        <v>5295</v>
      </c>
      <c r="X1265" s="2" t="s">
        <v>5294</v>
      </c>
      <c r="Y1265" s="14">
        <v>167</v>
      </c>
      <c r="Z1265" s="14">
        <v>5</v>
      </c>
      <c r="AA1265" s="2" t="s">
        <v>5297</v>
      </c>
      <c r="AB1265" s="2">
        <v>1</v>
      </c>
      <c r="AC1265" s="14">
        <v>5</v>
      </c>
      <c r="AD1265" s="14">
        <v>4</v>
      </c>
      <c r="AE1265" s="2" t="s">
        <v>5300</v>
      </c>
      <c r="AF1265" s="2" t="s">
        <v>5295</v>
      </c>
      <c r="AG1265" s="2">
        <v>2</v>
      </c>
      <c r="AH1265" s="23">
        <f t="shared" si="76"/>
        <v>1268.3</v>
      </c>
      <c r="AI1265" s="2" t="str">
        <f t="shared" si="77"/>
        <v>Adulto</v>
      </c>
      <c r="AJ1265" s="23">
        <f t="shared" si="78"/>
        <v>313.14916034406929</v>
      </c>
      <c r="AK1265" s="17">
        <f t="shared" si="79"/>
        <v>955.15083965593067</v>
      </c>
    </row>
    <row r="1266" spans="1:37" x14ac:dyDescent="0.25">
      <c r="A1266" s="3" t="s">
        <v>2421</v>
      </c>
      <c r="B1266" s="1" t="s">
        <v>2538</v>
      </c>
      <c r="C1266" s="1" t="s">
        <v>2548</v>
      </c>
      <c r="D1266" s="1" t="s">
        <v>2551</v>
      </c>
      <c r="E1266" s="9">
        <v>19052</v>
      </c>
      <c r="F1266" s="10">
        <v>22</v>
      </c>
      <c r="G1266" s="1" t="s">
        <v>2556</v>
      </c>
      <c r="H1266" s="1" t="s">
        <v>2562</v>
      </c>
      <c r="I1266" s="1" t="s">
        <v>2566</v>
      </c>
      <c r="J1266" s="11" t="s">
        <v>4955</v>
      </c>
      <c r="K1266" s="9">
        <v>45385</v>
      </c>
      <c r="L1266" s="1" t="s">
        <v>5069</v>
      </c>
      <c r="M1266" s="1" t="s">
        <v>5074</v>
      </c>
      <c r="N1266" s="11" t="s">
        <v>5176</v>
      </c>
      <c r="O1266" s="1" t="s">
        <v>5276</v>
      </c>
      <c r="P1266" s="1" t="s">
        <v>5283</v>
      </c>
      <c r="Q1266" s="1" t="s">
        <v>5287</v>
      </c>
      <c r="R1266" s="11">
        <v>255.13</v>
      </c>
      <c r="S1266" s="1" t="s">
        <v>5289</v>
      </c>
      <c r="T1266" s="1" t="s">
        <v>5291</v>
      </c>
      <c r="U1266" s="12">
        <v>2.4129673718459751E-2</v>
      </c>
      <c r="V1266" s="11">
        <v>309.88</v>
      </c>
      <c r="W1266" s="1" t="s">
        <v>5295</v>
      </c>
      <c r="X1266" s="1" t="s">
        <v>5295</v>
      </c>
      <c r="Y1266" s="10">
        <v>61</v>
      </c>
      <c r="Z1266" s="10">
        <v>13</v>
      </c>
      <c r="AA1266" s="1" t="s">
        <v>5298</v>
      </c>
      <c r="AB1266" s="1">
        <v>1</v>
      </c>
      <c r="AC1266" s="10">
        <v>0</v>
      </c>
      <c r="AD1266" s="10">
        <v>8</v>
      </c>
      <c r="AE1266" s="1" t="s">
        <v>5302</v>
      </c>
      <c r="AF1266" s="1" t="s">
        <v>5295</v>
      </c>
      <c r="AG1266" s="1">
        <v>3</v>
      </c>
      <c r="AH1266" s="17">
        <f t="shared" si="76"/>
        <v>565.01</v>
      </c>
      <c r="AI1266" s="1" t="str">
        <f t="shared" si="77"/>
        <v>Adulto</v>
      </c>
      <c r="AJ1266" s="17">
        <f t="shared" si="78"/>
        <v>13.633506947666943</v>
      </c>
      <c r="AK1266" s="17">
        <f t="shared" si="79"/>
        <v>551.3764930523331</v>
      </c>
    </row>
    <row r="1267" spans="1:37" x14ac:dyDescent="0.25">
      <c r="A1267" s="4" t="s">
        <v>2422</v>
      </c>
      <c r="B1267" s="2" t="s">
        <v>2533</v>
      </c>
      <c r="C1267" s="2" t="s">
        <v>2548</v>
      </c>
      <c r="D1267" s="2" t="s">
        <v>2551</v>
      </c>
      <c r="E1267" s="13">
        <v>44227</v>
      </c>
      <c r="F1267" s="14">
        <v>31</v>
      </c>
      <c r="G1267" s="2" t="s">
        <v>2553</v>
      </c>
      <c r="H1267" s="2" t="s">
        <v>2560</v>
      </c>
      <c r="I1267" s="2" t="s">
        <v>2563</v>
      </c>
      <c r="J1267" s="15" t="s">
        <v>4956</v>
      </c>
      <c r="K1267" s="13">
        <v>45374</v>
      </c>
      <c r="L1267" s="2" t="s">
        <v>5069</v>
      </c>
      <c r="M1267" s="2" t="s">
        <v>5074</v>
      </c>
      <c r="N1267" s="15" t="s">
        <v>5202</v>
      </c>
      <c r="O1267" s="2" t="s">
        <v>5275</v>
      </c>
      <c r="P1267" s="2" t="s">
        <v>5283</v>
      </c>
      <c r="Q1267" s="2" t="s">
        <v>5287</v>
      </c>
      <c r="R1267" s="15">
        <v>1680.22</v>
      </c>
      <c r="S1267" s="2" t="s">
        <v>5289</v>
      </c>
      <c r="T1267" s="2" t="s">
        <v>5291</v>
      </c>
      <c r="U1267" s="16">
        <v>0.62618362207882838</v>
      </c>
      <c r="V1267" s="15">
        <v>591.66</v>
      </c>
      <c r="W1267" s="2" t="s">
        <v>5295</v>
      </c>
      <c r="X1267" s="2" t="s">
        <v>5294</v>
      </c>
      <c r="Y1267" s="14">
        <v>170</v>
      </c>
      <c r="Z1267" s="14">
        <v>14</v>
      </c>
      <c r="AA1267" s="2" t="s">
        <v>5297</v>
      </c>
      <c r="AB1267" s="2">
        <v>3</v>
      </c>
      <c r="AC1267" s="14">
        <v>9</v>
      </c>
      <c r="AD1267" s="14">
        <v>2</v>
      </c>
      <c r="AE1267" s="2" t="s">
        <v>5300</v>
      </c>
      <c r="AF1267" s="2" t="s">
        <v>5294</v>
      </c>
      <c r="AG1267" s="2">
        <v>4</v>
      </c>
      <c r="AH1267" s="23">
        <f t="shared" si="76"/>
        <v>2271.88</v>
      </c>
      <c r="AI1267" s="2" t="str">
        <f t="shared" si="77"/>
        <v>Adulto</v>
      </c>
      <c r="AJ1267" s="23">
        <f t="shared" si="78"/>
        <v>1422.6140473284488</v>
      </c>
      <c r="AK1267" s="17">
        <f t="shared" si="79"/>
        <v>849.2659526715513</v>
      </c>
    </row>
    <row r="1268" spans="1:37" x14ac:dyDescent="0.25">
      <c r="A1268" s="4" t="s">
        <v>2424</v>
      </c>
      <c r="B1268" s="2" t="s">
        <v>2538</v>
      </c>
      <c r="C1268" s="2" t="s">
        <v>2545</v>
      </c>
      <c r="D1268" s="2" t="s">
        <v>2551</v>
      </c>
      <c r="E1268" s="13">
        <v>32790</v>
      </c>
      <c r="F1268" s="14">
        <v>21</v>
      </c>
      <c r="G1268" s="2" t="s">
        <v>2555</v>
      </c>
      <c r="H1268" s="2" t="s">
        <v>2561</v>
      </c>
      <c r="I1268" s="2" t="s">
        <v>2563</v>
      </c>
      <c r="J1268" s="15" t="s">
        <v>4958</v>
      </c>
      <c r="K1268" s="13">
        <v>45035</v>
      </c>
      <c r="L1268" s="2" t="s">
        <v>5069</v>
      </c>
      <c r="M1268" s="2" t="s">
        <v>2563</v>
      </c>
      <c r="N1268" s="15" t="s">
        <v>5128</v>
      </c>
      <c r="O1268" s="2" t="s">
        <v>5278</v>
      </c>
      <c r="P1268" s="2" t="s">
        <v>5281</v>
      </c>
      <c r="Q1268" s="2" t="s">
        <v>5285</v>
      </c>
      <c r="R1268" s="15">
        <v>403.06</v>
      </c>
      <c r="S1268" s="2" t="s">
        <v>5289</v>
      </c>
      <c r="T1268" s="2" t="s">
        <v>5293</v>
      </c>
      <c r="U1268" s="16">
        <v>0.88914049409008256</v>
      </c>
      <c r="V1268" s="15">
        <v>188.81</v>
      </c>
      <c r="W1268" s="2" t="s">
        <v>5294</v>
      </c>
      <c r="X1268" s="2" t="s">
        <v>5294</v>
      </c>
      <c r="Y1268" s="14">
        <v>215</v>
      </c>
      <c r="Z1268" s="14">
        <v>11</v>
      </c>
      <c r="AA1268" s="2" t="s">
        <v>5297</v>
      </c>
      <c r="AB1268" s="2">
        <v>1</v>
      </c>
      <c r="AC1268" s="14">
        <v>8</v>
      </c>
      <c r="AD1268" s="14">
        <v>5</v>
      </c>
      <c r="AE1268" s="2" t="s">
        <v>5302</v>
      </c>
      <c r="AF1268" s="2" t="s">
        <v>5295</v>
      </c>
      <c r="AG1268" s="2">
        <v>5</v>
      </c>
      <c r="AH1268" s="23">
        <f t="shared" si="76"/>
        <v>591.87</v>
      </c>
      <c r="AI1268" s="2" t="str">
        <f t="shared" si="77"/>
        <v>Adulto</v>
      </c>
      <c r="AJ1268" s="23">
        <f t="shared" si="78"/>
        <v>526.2555842370972</v>
      </c>
      <c r="AK1268" s="17">
        <f t="shared" si="79"/>
        <v>65.614415762902809</v>
      </c>
    </row>
    <row r="1269" spans="1:37" x14ac:dyDescent="0.25">
      <c r="A1269" s="3" t="s">
        <v>2425</v>
      </c>
      <c r="B1269" s="1" t="s">
        <v>2540</v>
      </c>
      <c r="C1269" s="1" t="s">
        <v>2548</v>
      </c>
      <c r="D1269" s="1" t="s">
        <v>2552</v>
      </c>
      <c r="E1269" s="9">
        <v>19811</v>
      </c>
      <c r="F1269" s="10">
        <v>16</v>
      </c>
      <c r="G1269" s="1" t="s">
        <v>2555</v>
      </c>
      <c r="H1269" s="1" t="s">
        <v>2559</v>
      </c>
      <c r="I1269" s="1" t="s">
        <v>2565</v>
      </c>
      <c r="J1269" s="11" t="s">
        <v>4959</v>
      </c>
      <c r="K1269" s="9">
        <v>45206</v>
      </c>
      <c r="L1269" s="1" t="s">
        <v>5069</v>
      </c>
      <c r="M1269" s="1" t="s">
        <v>5074</v>
      </c>
      <c r="N1269" s="11" t="s">
        <v>5209</v>
      </c>
      <c r="O1269" s="1" t="s">
        <v>5274</v>
      </c>
      <c r="P1269" s="1" t="s">
        <v>5279</v>
      </c>
      <c r="Q1269" s="1" t="s">
        <v>5287</v>
      </c>
      <c r="R1269" s="11">
        <v>2514.98</v>
      </c>
      <c r="S1269" s="1" t="s">
        <v>5289</v>
      </c>
      <c r="T1269" s="1" t="s">
        <v>5288</v>
      </c>
      <c r="U1269" s="12">
        <v>0.47623788335139028</v>
      </c>
      <c r="V1269" s="11">
        <v>54.24</v>
      </c>
      <c r="W1269" s="1" t="s">
        <v>5295</v>
      </c>
      <c r="X1269" s="1" t="s">
        <v>5294</v>
      </c>
      <c r="Y1269" s="10">
        <v>173</v>
      </c>
      <c r="Z1269" s="10">
        <v>6</v>
      </c>
      <c r="AA1269" s="1" t="s">
        <v>5297</v>
      </c>
      <c r="AB1269" s="1">
        <v>2</v>
      </c>
      <c r="AC1269" s="10">
        <v>6</v>
      </c>
      <c r="AD1269" s="10">
        <v>7</v>
      </c>
      <c r="AE1269" s="1" t="s">
        <v>5300</v>
      </c>
      <c r="AF1269" s="1" t="s">
        <v>5294</v>
      </c>
      <c r="AG1269" s="1">
        <v>1</v>
      </c>
      <c r="AH1269" s="17">
        <f t="shared" si="76"/>
        <v>2569.2199999999998</v>
      </c>
      <c r="AI1269" s="1" t="str">
        <f t="shared" si="77"/>
        <v>Adulto</v>
      </c>
      <c r="AJ1269" s="17">
        <f t="shared" si="78"/>
        <v>1223.5598946640589</v>
      </c>
      <c r="AK1269" s="17">
        <f t="shared" si="79"/>
        <v>1345.6601053359409</v>
      </c>
    </row>
    <row r="1270" spans="1:37" x14ac:dyDescent="0.25">
      <c r="A1270" s="4" t="s">
        <v>2426</v>
      </c>
      <c r="B1270" s="2" t="s">
        <v>2542</v>
      </c>
      <c r="C1270" s="2" t="s">
        <v>2543</v>
      </c>
      <c r="D1270" s="2" t="s">
        <v>2551</v>
      </c>
      <c r="E1270" s="13">
        <v>25370</v>
      </c>
      <c r="F1270" s="14">
        <v>20</v>
      </c>
      <c r="G1270" s="2" t="s">
        <v>2553</v>
      </c>
      <c r="H1270" s="2" t="s">
        <v>2562</v>
      </c>
      <c r="I1270" s="2" t="s">
        <v>2566</v>
      </c>
      <c r="J1270" s="15" t="s">
        <v>4960</v>
      </c>
      <c r="K1270" s="13">
        <v>45019</v>
      </c>
      <c r="L1270" s="2" t="s">
        <v>5068</v>
      </c>
      <c r="M1270" s="2" t="s">
        <v>5071</v>
      </c>
      <c r="N1270" s="15" t="s">
        <v>5115</v>
      </c>
      <c r="O1270" s="2" t="s">
        <v>5278</v>
      </c>
      <c r="P1270" s="2" t="s">
        <v>5282</v>
      </c>
      <c r="Q1270" s="2" t="s">
        <v>5284</v>
      </c>
      <c r="R1270" s="15">
        <v>1280.8599999999999</v>
      </c>
      <c r="S1270" s="2" t="s">
        <v>5288</v>
      </c>
      <c r="T1270" s="2" t="s">
        <v>5292</v>
      </c>
      <c r="U1270" s="16">
        <v>0.92764577820725458</v>
      </c>
      <c r="V1270" s="15">
        <v>196.72</v>
      </c>
      <c r="W1270" s="2" t="s">
        <v>5295</v>
      </c>
      <c r="X1270" s="2" t="s">
        <v>5294</v>
      </c>
      <c r="Y1270" s="14">
        <v>23</v>
      </c>
      <c r="Z1270" s="14">
        <v>11</v>
      </c>
      <c r="AA1270" s="2" t="s">
        <v>5298</v>
      </c>
      <c r="AB1270" s="2">
        <v>3</v>
      </c>
      <c r="AC1270" s="14">
        <v>8</v>
      </c>
      <c r="AD1270" s="14">
        <v>3</v>
      </c>
      <c r="AE1270" s="2" t="s">
        <v>5301</v>
      </c>
      <c r="AF1270" s="2" t="s">
        <v>5295</v>
      </c>
      <c r="AG1270" s="2">
        <v>0</v>
      </c>
      <c r="AH1270" s="23">
        <f t="shared" si="76"/>
        <v>1477.58</v>
      </c>
      <c r="AI1270" s="2" t="str">
        <f t="shared" si="77"/>
        <v>Adulto</v>
      </c>
      <c r="AJ1270" s="23">
        <f t="shared" si="78"/>
        <v>1370.6708489634752</v>
      </c>
      <c r="AK1270" s="17">
        <f t="shared" si="79"/>
        <v>106.90915103652469</v>
      </c>
    </row>
    <row r="1271" spans="1:37" x14ac:dyDescent="0.25">
      <c r="A1271" s="3" t="s">
        <v>2427</v>
      </c>
      <c r="B1271" s="1" t="s">
        <v>2533</v>
      </c>
      <c r="C1271" s="1" t="s">
        <v>2548</v>
      </c>
      <c r="D1271" s="1" t="s">
        <v>2552</v>
      </c>
      <c r="E1271" s="9">
        <v>42305</v>
      </c>
      <c r="F1271" s="10">
        <v>43</v>
      </c>
      <c r="G1271" s="1" t="s">
        <v>2553</v>
      </c>
      <c r="H1271" s="1" t="s">
        <v>2559</v>
      </c>
      <c r="I1271" s="1" t="s">
        <v>2563</v>
      </c>
      <c r="J1271" s="11" t="s">
        <v>4961</v>
      </c>
      <c r="K1271" s="9">
        <v>45505</v>
      </c>
      <c r="L1271" s="1" t="s">
        <v>5068</v>
      </c>
      <c r="M1271" s="1" t="s">
        <v>5070</v>
      </c>
      <c r="N1271" s="11" t="s">
        <v>5087</v>
      </c>
      <c r="O1271" s="1" t="s">
        <v>5275</v>
      </c>
      <c r="P1271" s="1" t="s">
        <v>5279</v>
      </c>
      <c r="Q1271" s="1" t="s">
        <v>5284</v>
      </c>
      <c r="R1271" s="11">
        <v>818.35</v>
      </c>
      <c r="S1271" s="1" t="s">
        <v>5288</v>
      </c>
      <c r="T1271" s="1" t="s">
        <v>5291</v>
      </c>
      <c r="U1271" s="12">
        <v>0.20241206163235859</v>
      </c>
      <c r="V1271" s="11">
        <v>483.92</v>
      </c>
      <c r="W1271" s="1" t="s">
        <v>5295</v>
      </c>
      <c r="X1271" s="1" t="s">
        <v>5294</v>
      </c>
      <c r="Y1271" s="10">
        <v>137</v>
      </c>
      <c r="Z1271" s="10">
        <v>5</v>
      </c>
      <c r="AA1271" s="1" t="s">
        <v>5296</v>
      </c>
      <c r="AB1271" s="1">
        <v>2</v>
      </c>
      <c r="AC1271" s="10">
        <v>0</v>
      </c>
      <c r="AD1271" s="10">
        <v>7</v>
      </c>
      <c r="AE1271" s="1" t="s">
        <v>5301</v>
      </c>
      <c r="AF1271" s="1" t="s">
        <v>5295</v>
      </c>
      <c r="AG1271" s="1">
        <v>5</v>
      </c>
      <c r="AH1271" s="17">
        <f t="shared" si="76"/>
        <v>1302.27</v>
      </c>
      <c r="AI1271" s="1" t="str">
        <f t="shared" si="77"/>
        <v>Adulto</v>
      </c>
      <c r="AJ1271" s="17">
        <f t="shared" si="78"/>
        <v>263.59515550197159</v>
      </c>
      <c r="AK1271" s="17">
        <f t="shared" si="79"/>
        <v>1038.6748444980285</v>
      </c>
    </row>
    <row r="1272" spans="1:37" x14ac:dyDescent="0.25">
      <c r="A1272" s="4" t="s">
        <v>2428</v>
      </c>
      <c r="B1272" s="2" t="s">
        <v>2541</v>
      </c>
      <c r="C1272" s="2" t="s">
        <v>2550</v>
      </c>
      <c r="D1272" s="2" t="s">
        <v>2551</v>
      </c>
      <c r="E1272" s="13">
        <v>27474</v>
      </c>
      <c r="F1272" s="14">
        <v>44</v>
      </c>
      <c r="G1272" s="2" t="s">
        <v>2553</v>
      </c>
      <c r="H1272" s="2" t="s">
        <v>2560</v>
      </c>
      <c r="I1272" s="2" t="s">
        <v>2566</v>
      </c>
      <c r="J1272" s="15" t="s">
        <v>4962</v>
      </c>
      <c r="K1272" s="13">
        <v>45151</v>
      </c>
      <c r="L1272" s="2" t="s">
        <v>5067</v>
      </c>
      <c r="M1272" s="2" t="s">
        <v>5074</v>
      </c>
      <c r="N1272" s="15" t="s">
        <v>5126</v>
      </c>
      <c r="O1272" s="2" t="s">
        <v>5277</v>
      </c>
      <c r="P1272" s="2" t="s">
        <v>5281</v>
      </c>
      <c r="Q1272" s="2" t="s">
        <v>5286</v>
      </c>
      <c r="R1272" s="15">
        <v>2375.4</v>
      </c>
      <c r="S1272" s="2" t="s">
        <v>5289</v>
      </c>
      <c r="T1272" s="2" t="s">
        <v>5288</v>
      </c>
      <c r="U1272" s="16">
        <v>0.51437812314453091</v>
      </c>
      <c r="V1272" s="15">
        <v>32.18</v>
      </c>
      <c r="W1272" s="2" t="s">
        <v>5294</v>
      </c>
      <c r="X1272" s="2" t="s">
        <v>5295</v>
      </c>
      <c r="Y1272" s="14">
        <v>98</v>
      </c>
      <c r="Z1272" s="14">
        <v>12</v>
      </c>
      <c r="AA1272" s="2" t="s">
        <v>5298</v>
      </c>
      <c r="AB1272" s="2">
        <v>4</v>
      </c>
      <c r="AC1272" s="14">
        <v>2</v>
      </c>
      <c r="AD1272" s="14">
        <v>9</v>
      </c>
      <c r="AE1272" s="2" t="s">
        <v>5302</v>
      </c>
      <c r="AF1272" s="2" t="s">
        <v>5294</v>
      </c>
      <c r="AG1272" s="2">
        <v>1</v>
      </c>
      <c r="AH1272" s="23">
        <f t="shared" si="76"/>
        <v>2407.58</v>
      </c>
      <c r="AI1272" s="2" t="str">
        <f t="shared" si="77"/>
        <v>Adulto</v>
      </c>
      <c r="AJ1272" s="23">
        <f t="shared" si="78"/>
        <v>1238.4064817203098</v>
      </c>
      <c r="AK1272" s="17">
        <f t="shared" si="79"/>
        <v>1169.1735182796901</v>
      </c>
    </row>
    <row r="1273" spans="1:37" x14ac:dyDescent="0.25">
      <c r="A1273" s="3" t="s">
        <v>2429</v>
      </c>
      <c r="B1273" s="1" t="s">
        <v>2533</v>
      </c>
      <c r="C1273" s="1" t="s">
        <v>2549</v>
      </c>
      <c r="D1273" s="1" t="s">
        <v>2552</v>
      </c>
      <c r="E1273" s="9">
        <v>35466</v>
      </c>
      <c r="F1273" s="10">
        <v>47</v>
      </c>
      <c r="G1273" s="1" t="s">
        <v>2554</v>
      </c>
      <c r="H1273" s="1" t="s">
        <v>2562</v>
      </c>
      <c r="I1273" s="1" t="s">
        <v>2565</v>
      </c>
      <c r="J1273" s="11" t="s">
        <v>4963</v>
      </c>
      <c r="K1273" s="9">
        <v>45027</v>
      </c>
      <c r="L1273" s="1" t="s">
        <v>5068</v>
      </c>
      <c r="M1273" s="1" t="s">
        <v>5072</v>
      </c>
      <c r="N1273" s="11" t="s">
        <v>5268</v>
      </c>
      <c r="O1273" s="1" t="s">
        <v>5276</v>
      </c>
      <c r="P1273" s="1" t="s">
        <v>5280</v>
      </c>
      <c r="Q1273" s="1" t="s">
        <v>5284</v>
      </c>
      <c r="R1273" s="11">
        <v>2743.54</v>
      </c>
      <c r="S1273" s="1" t="s">
        <v>5288</v>
      </c>
      <c r="T1273" s="1" t="s">
        <v>5291</v>
      </c>
      <c r="U1273" s="12">
        <v>0.21376774486981409</v>
      </c>
      <c r="V1273" s="11">
        <v>668.95</v>
      </c>
      <c r="W1273" s="1" t="s">
        <v>5294</v>
      </c>
      <c r="X1273" s="1" t="s">
        <v>5295</v>
      </c>
      <c r="Y1273" s="10">
        <v>56</v>
      </c>
      <c r="Z1273" s="10">
        <v>3</v>
      </c>
      <c r="AA1273" s="1" t="s">
        <v>5296</v>
      </c>
      <c r="AB1273" s="1">
        <v>4</v>
      </c>
      <c r="AC1273" s="10">
        <v>7</v>
      </c>
      <c r="AD1273" s="10">
        <v>7</v>
      </c>
      <c r="AE1273" s="1" t="s">
        <v>5302</v>
      </c>
      <c r="AF1273" s="1" t="s">
        <v>5295</v>
      </c>
      <c r="AG1273" s="1">
        <v>4</v>
      </c>
      <c r="AH1273" s="17">
        <f t="shared" si="76"/>
        <v>3412.49</v>
      </c>
      <c r="AI1273" s="1" t="str">
        <f t="shared" si="77"/>
        <v>Adulto</v>
      </c>
      <c r="AJ1273" s="17">
        <f t="shared" si="78"/>
        <v>729.48029169079189</v>
      </c>
      <c r="AK1273" s="17">
        <f t="shared" si="79"/>
        <v>2683.0097083092078</v>
      </c>
    </row>
    <row r="1274" spans="1:37" x14ac:dyDescent="0.25">
      <c r="A1274" s="4" t="s">
        <v>2430</v>
      </c>
      <c r="B1274" s="2" t="s">
        <v>2537</v>
      </c>
      <c r="C1274" s="2" t="s">
        <v>2544</v>
      </c>
      <c r="D1274" s="2" t="s">
        <v>2552</v>
      </c>
      <c r="E1274" s="13">
        <v>44250</v>
      </c>
      <c r="F1274" s="14">
        <v>19</v>
      </c>
      <c r="G1274" s="2" t="s">
        <v>2553</v>
      </c>
      <c r="H1274" s="2" t="s">
        <v>2558</v>
      </c>
      <c r="I1274" s="2" t="s">
        <v>2564</v>
      </c>
      <c r="J1274" s="15" t="s">
        <v>4964</v>
      </c>
      <c r="K1274" s="13">
        <v>44943</v>
      </c>
      <c r="L1274" s="2" t="s">
        <v>5069</v>
      </c>
      <c r="M1274" s="2" t="s">
        <v>5071</v>
      </c>
      <c r="N1274" s="15" t="s">
        <v>5090</v>
      </c>
      <c r="O1274" s="2" t="s">
        <v>5277</v>
      </c>
      <c r="P1274" s="2" t="s">
        <v>5282</v>
      </c>
      <c r="Q1274" s="2" t="s">
        <v>5284</v>
      </c>
      <c r="R1274" s="15">
        <v>952.59</v>
      </c>
      <c r="S1274" s="2" t="s">
        <v>5290</v>
      </c>
      <c r="T1274" s="2" t="s">
        <v>5288</v>
      </c>
      <c r="U1274" s="16">
        <v>0.188075512585967</v>
      </c>
      <c r="V1274" s="15">
        <v>776.24</v>
      </c>
      <c r="W1274" s="2" t="s">
        <v>5294</v>
      </c>
      <c r="X1274" s="2" t="s">
        <v>5294</v>
      </c>
      <c r="Y1274" s="14">
        <v>246</v>
      </c>
      <c r="Z1274" s="14">
        <v>5</v>
      </c>
      <c r="AA1274" s="2" t="s">
        <v>5297</v>
      </c>
      <c r="AB1274" s="2">
        <v>1</v>
      </c>
      <c r="AC1274" s="14">
        <v>2</v>
      </c>
      <c r="AD1274" s="14">
        <v>1</v>
      </c>
      <c r="AE1274" s="2" t="s">
        <v>5302</v>
      </c>
      <c r="AF1274" s="2" t="s">
        <v>5295</v>
      </c>
      <c r="AG1274" s="2">
        <v>5</v>
      </c>
      <c r="AH1274" s="23">
        <f t="shared" si="76"/>
        <v>1728.83</v>
      </c>
      <c r="AI1274" s="2" t="str">
        <f t="shared" si="77"/>
        <v>Adulto</v>
      </c>
      <c r="AJ1274" s="23">
        <f t="shared" si="78"/>
        <v>325.15058842399731</v>
      </c>
      <c r="AK1274" s="17">
        <f t="shared" si="79"/>
        <v>1403.6794115760026</v>
      </c>
    </row>
    <row r="1275" spans="1:37" x14ac:dyDescent="0.25">
      <c r="A1275" s="3" t="s">
        <v>2431</v>
      </c>
      <c r="B1275" s="1" t="s">
        <v>2539</v>
      </c>
      <c r="C1275" s="1" t="s">
        <v>2549</v>
      </c>
      <c r="D1275" s="1" t="s">
        <v>2552</v>
      </c>
      <c r="E1275" s="9">
        <v>25103</v>
      </c>
      <c r="F1275" s="10">
        <v>48</v>
      </c>
      <c r="G1275" s="1" t="s">
        <v>2555</v>
      </c>
      <c r="H1275" s="1" t="s">
        <v>2558</v>
      </c>
      <c r="I1275" s="1" t="s">
        <v>2565</v>
      </c>
      <c r="J1275" s="11" t="s">
        <v>4965</v>
      </c>
      <c r="K1275" s="9">
        <v>45346</v>
      </c>
      <c r="L1275" s="1" t="s">
        <v>5069</v>
      </c>
      <c r="M1275" s="1" t="s">
        <v>2563</v>
      </c>
      <c r="N1275" s="11" t="s">
        <v>5163</v>
      </c>
      <c r="O1275" s="1" t="s">
        <v>5275</v>
      </c>
      <c r="P1275" s="1" t="s">
        <v>5282</v>
      </c>
      <c r="Q1275" s="1" t="s">
        <v>5287</v>
      </c>
      <c r="R1275" s="11">
        <v>2339.0500000000002</v>
      </c>
      <c r="S1275" s="1" t="s">
        <v>5288</v>
      </c>
      <c r="T1275" s="1" t="s">
        <v>5292</v>
      </c>
      <c r="U1275" s="12">
        <v>0.95338813200235184</v>
      </c>
      <c r="V1275" s="11">
        <v>66.8</v>
      </c>
      <c r="W1275" s="1" t="s">
        <v>5294</v>
      </c>
      <c r="X1275" s="1" t="s">
        <v>5294</v>
      </c>
      <c r="Y1275" s="10">
        <v>171</v>
      </c>
      <c r="Z1275" s="10">
        <v>12</v>
      </c>
      <c r="AA1275" s="1" t="s">
        <v>5296</v>
      </c>
      <c r="AB1275" s="1">
        <v>3</v>
      </c>
      <c r="AC1275" s="10">
        <v>7</v>
      </c>
      <c r="AD1275" s="10">
        <v>9</v>
      </c>
      <c r="AE1275" s="1" t="s">
        <v>5301</v>
      </c>
      <c r="AF1275" s="1" t="s">
        <v>5294</v>
      </c>
      <c r="AG1275" s="1">
        <v>0</v>
      </c>
      <c r="AH1275" s="17">
        <f t="shared" si="76"/>
        <v>2405.8500000000004</v>
      </c>
      <c r="AI1275" s="1" t="str">
        <f t="shared" si="77"/>
        <v>Adulto</v>
      </c>
      <c r="AJ1275" s="17">
        <f t="shared" si="78"/>
        <v>2293.7088373778583</v>
      </c>
      <c r="AK1275" s="17">
        <f t="shared" si="79"/>
        <v>112.14116262214202</v>
      </c>
    </row>
    <row r="1276" spans="1:37" x14ac:dyDescent="0.25">
      <c r="A1276" s="4" t="s">
        <v>2436</v>
      </c>
      <c r="B1276" s="2" t="s">
        <v>2537</v>
      </c>
      <c r="C1276" s="2" t="s">
        <v>2543</v>
      </c>
      <c r="D1276" s="2" t="s">
        <v>2551</v>
      </c>
      <c r="E1276" s="13">
        <v>30128</v>
      </c>
      <c r="F1276" s="14">
        <v>29</v>
      </c>
      <c r="G1276" s="2" t="s">
        <v>2555</v>
      </c>
      <c r="H1276" s="2" t="s">
        <v>2558</v>
      </c>
      <c r="I1276" s="2" t="s">
        <v>2563</v>
      </c>
      <c r="J1276" s="15" t="s">
        <v>4970</v>
      </c>
      <c r="K1276" s="13">
        <v>45129</v>
      </c>
      <c r="L1276" s="2" t="s">
        <v>5069</v>
      </c>
      <c r="M1276" s="2" t="s">
        <v>5071</v>
      </c>
      <c r="N1276" s="15" t="s">
        <v>5136</v>
      </c>
      <c r="O1276" s="2" t="s">
        <v>5278</v>
      </c>
      <c r="P1276" s="2" t="s">
        <v>5279</v>
      </c>
      <c r="Q1276" s="2" t="s">
        <v>5287</v>
      </c>
      <c r="R1276" s="15">
        <v>980.05</v>
      </c>
      <c r="S1276" s="2" t="s">
        <v>5288</v>
      </c>
      <c r="T1276" s="2" t="s">
        <v>5292</v>
      </c>
      <c r="U1276" s="16">
        <v>0.14713418014459259</v>
      </c>
      <c r="V1276" s="15">
        <v>412.19</v>
      </c>
      <c r="W1276" s="2" t="s">
        <v>5294</v>
      </c>
      <c r="X1276" s="2" t="s">
        <v>5295</v>
      </c>
      <c r="Y1276" s="14">
        <v>45</v>
      </c>
      <c r="Z1276" s="14">
        <v>2</v>
      </c>
      <c r="AA1276" s="2" t="s">
        <v>5298</v>
      </c>
      <c r="AB1276" s="2">
        <v>4</v>
      </c>
      <c r="AC1276" s="14">
        <v>9</v>
      </c>
      <c r="AD1276" s="14">
        <v>2</v>
      </c>
      <c r="AE1276" s="2" t="s">
        <v>5302</v>
      </c>
      <c r="AF1276" s="2" t="s">
        <v>5295</v>
      </c>
      <c r="AG1276" s="2">
        <v>4</v>
      </c>
      <c r="AH1276" s="23">
        <f t="shared" si="76"/>
        <v>1392.24</v>
      </c>
      <c r="AI1276" s="2" t="str">
        <f t="shared" si="77"/>
        <v>Adulto</v>
      </c>
      <c r="AJ1276" s="23">
        <f t="shared" si="78"/>
        <v>204.8460909645076</v>
      </c>
      <c r="AK1276" s="17">
        <f t="shared" si="79"/>
        <v>1187.3939090354925</v>
      </c>
    </row>
    <row r="1277" spans="1:37" x14ac:dyDescent="0.25">
      <c r="A1277" s="3" t="s">
        <v>2437</v>
      </c>
      <c r="B1277" s="1" t="s">
        <v>2535</v>
      </c>
      <c r="C1277" s="1" t="s">
        <v>2548</v>
      </c>
      <c r="D1277" s="1" t="s">
        <v>2551</v>
      </c>
      <c r="E1277" s="9">
        <v>28295</v>
      </c>
      <c r="F1277" s="10">
        <v>45</v>
      </c>
      <c r="G1277" s="1" t="s">
        <v>2557</v>
      </c>
      <c r="H1277" s="1" t="s">
        <v>2560</v>
      </c>
      <c r="I1277" s="1" t="s">
        <v>2563</v>
      </c>
      <c r="J1277" s="11" t="s">
        <v>4971</v>
      </c>
      <c r="K1277" s="9">
        <v>45367</v>
      </c>
      <c r="L1277" s="1" t="s">
        <v>5069</v>
      </c>
      <c r="M1277" s="1" t="s">
        <v>5071</v>
      </c>
      <c r="N1277" s="11" t="s">
        <v>5165</v>
      </c>
      <c r="O1277" s="1" t="s">
        <v>5276</v>
      </c>
      <c r="P1277" s="1" t="s">
        <v>5279</v>
      </c>
      <c r="Q1277" s="1" t="s">
        <v>5286</v>
      </c>
      <c r="R1277" s="11">
        <v>1265.27</v>
      </c>
      <c r="S1277" s="1" t="s">
        <v>5289</v>
      </c>
      <c r="T1277" s="1" t="s">
        <v>5288</v>
      </c>
      <c r="U1277" s="12">
        <v>0.69741242936464254</v>
      </c>
      <c r="V1277" s="11">
        <v>713.41</v>
      </c>
      <c r="W1277" s="1" t="s">
        <v>5294</v>
      </c>
      <c r="X1277" s="1" t="s">
        <v>5294</v>
      </c>
      <c r="Y1277" s="10">
        <v>119</v>
      </c>
      <c r="Z1277" s="10">
        <v>6</v>
      </c>
      <c r="AA1277" s="1" t="s">
        <v>5296</v>
      </c>
      <c r="AB1277" s="1">
        <v>3</v>
      </c>
      <c r="AC1277" s="10">
        <v>9</v>
      </c>
      <c r="AD1277" s="10">
        <v>7</v>
      </c>
      <c r="AE1277" s="1" t="s">
        <v>5302</v>
      </c>
      <c r="AF1277" s="1" t="s">
        <v>5294</v>
      </c>
      <c r="AG1277" s="1">
        <v>5</v>
      </c>
      <c r="AH1277" s="17">
        <f t="shared" si="76"/>
        <v>1978.6799999999998</v>
      </c>
      <c r="AI1277" s="1" t="str">
        <f t="shared" si="77"/>
        <v>Adulto</v>
      </c>
      <c r="AJ1277" s="17">
        <f t="shared" si="78"/>
        <v>1379.9560257352307</v>
      </c>
      <c r="AK1277" s="17">
        <f t="shared" si="79"/>
        <v>598.72397426476914</v>
      </c>
    </row>
    <row r="1278" spans="1:37" x14ac:dyDescent="0.25">
      <c r="A1278" s="3" t="s">
        <v>2439</v>
      </c>
      <c r="B1278" s="1" t="s">
        <v>2539</v>
      </c>
      <c r="C1278" s="1" t="s">
        <v>2545</v>
      </c>
      <c r="D1278" s="1" t="s">
        <v>2552</v>
      </c>
      <c r="E1278" s="9">
        <v>20071</v>
      </c>
      <c r="F1278" s="10">
        <v>36</v>
      </c>
      <c r="G1278" s="1" t="s">
        <v>2555</v>
      </c>
      <c r="H1278" s="1" t="s">
        <v>2559</v>
      </c>
      <c r="I1278" s="1" t="s">
        <v>2566</v>
      </c>
      <c r="J1278" s="11" t="s">
        <v>4973</v>
      </c>
      <c r="K1278" s="9">
        <v>45163</v>
      </c>
      <c r="L1278" s="1" t="s">
        <v>5069</v>
      </c>
      <c r="M1278" s="1" t="s">
        <v>5073</v>
      </c>
      <c r="N1278" s="11" t="s">
        <v>5217</v>
      </c>
      <c r="O1278" s="1" t="s">
        <v>5274</v>
      </c>
      <c r="P1278" s="1" t="s">
        <v>5281</v>
      </c>
      <c r="Q1278" s="1" t="s">
        <v>5286</v>
      </c>
      <c r="R1278" s="11">
        <v>841.93</v>
      </c>
      <c r="S1278" s="1" t="s">
        <v>5288</v>
      </c>
      <c r="T1278" s="1" t="s">
        <v>5288</v>
      </c>
      <c r="U1278" s="12">
        <v>0.45393457075011068</v>
      </c>
      <c r="V1278" s="11">
        <v>65.23</v>
      </c>
      <c r="W1278" s="1" t="s">
        <v>5294</v>
      </c>
      <c r="X1278" s="1" t="s">
        <v>5295</v>
      </c>
      <c r="Y1278" s="10">
        <v>146</v>
      </c>
      <c r="Z1278" s="10">
        <v>9</v>
      </c>
      <c r="AA1278" s="1" t="s">
        <v>5298</v>
      </c>
      <c r="AB1278" s="1">
        <v>3</v>
      </c>
      <c r="AC1278" s="10">
        <v>6</v>
      </c>
      <c r="AD1278" s="10">
        <v>4</v>
      </c>
      <c r="AE1278" s="1" t="s">
        <v>5301</v>
      </c>
      <c r="AF1278" s="1" t="s">
        <v>5294</v>
      </c>
      <c r="AG1278" s="1">
        <v>2</v>
      </c>
      <c r="AH1278" s="17">
        <f t="shared" si="76"/>
        <v>907.16</v>
      </c>
      <c r="AI1278" s="1" t="str">
        <f t="shared" si="77"/>
        <v>Adulto</v>
      </c>
      <c r="AJ1278" s="17">
        <f t="shared" si="78"/>
        <v>411.79128520167041</v>
      </c>
      <c r="AK1278" s="17">
        <f t="shared" si="79"/>
        <v>495.36871479832956</v>
      </c>
    </row>
    <row r="1279" spans="1:37" x14ac:dyDescent="0.25">
      <c r="A1279" s="4" t="s">
        <v>2440</v>
      </c>
      <c r="B1279" s="2" t="s">
        <v>2540</v>
      </c>
      <c r="C1279" s="2" t="s">
        <v>2544</v>
      </c>
      <c r="D1279" s="2" t="s">
        <v>2551</v>
      </c>
      <c r="E1279" s="13">
        <v>43540</v>
      </c>
      <c r="F1279" s="14">
        <v>48</v>
      </c>
      <c r="G1279" s="2" t="s">
        <v>2556</v>
      </c>
      <c r="H1279" s="2" t="s">
        <v>2560</v>
      </c>
      <c r="I1279" s="2" t="s">
        <v>2565</v>
      </c>
      <c r="J1279" s="15" t="s">
        <v>4974</v>
      </c>
      <c r="K1279" s="13">
        <v>45068</v>
      </c>
      <c r="L1279" s="2" t="s">
        <v>5067</v>
      </c>
      <c r="M1279" s="2" t="s">
        <v>2563</v>
      </c>
      <c r="N1279" s="15" t="s">
        <v>5096</v>
      </c>
      <c r="O1279" s="2" t="s">
        <v>5275</v>
      </c>
      <c r="P1279" s="2" t="s">
        <v>5282</v>
      </c>
      <c r="Q1279" s="2" t="s">
        <v>5285</v>
      </c>
      <c r="R1279" s="15">
        <v>2095.0100000000002</v>
      </c>
      <c r="S1279" s="2" t="s">
        <v>5289</v>
      </c>
      <c r="T1279" s="2" t="s">
        <v>5288</v>
      </c>
      <c r="U1279" s="16">
        <v>0.18949705843981421</v>
      </c>
      <c r="V1279" s="15">
        <v>795.92</v>
      </c>
      <c r="W1279" s="2" t="s">
        <v>5295</v>
      </c>
      <c r="X1279" s="2" t="s">
        <v>5295</v>
      </c>
      <c r="Y1279" s="14">
        <v>103</v>
      </c>
      <c r="Z1279" s="14">
        <v>9</v>
      </c>
      <c r="AA1279" s="2" t="s">
        <v>5298</v>
      </c>
      <c r="AB1279" s="2">
        <v>3</v>
      </c>
      <c r="AC1279" s="14">
        <v>3</v>
      </c>
      <c r="AD1279" s="14">
        <v>3</v>
      </c>
      <c r="AE1279" s="2" t="s">
        <v>5303</v>
      </c>
      <c r="AF1279" s="2" t="s">
        <v>5294</v>
      </c>
      <c r="AG1279" s="2">
        <v>1</v>
      </c>
      <c r="AH1279" s="23">
        <f t="shared" si="76"/>
        <v>2890.9300000000003</v>
      </c>
      <c r="AI1279" s="2" t="str">
        <f t="shared" si="77"/>
        <v>Adulto</v>
      </c>
      <c r="AJ1279" s="23">
        <f t="shared" si="78"/>
        <v>547.82273115541216</v>
      </c>
      <c r="AK1279" s="17">
        <f t="shared" si="79"/>
        <v>2343.1072688445884</v>
      </c>
    </row>
    <row r="1280" spans="1:37" x14ac:dyDescent="0.25">
      <c r="A1280" s="4" t="s">
        <v>2442</v>
      </c>
      <c r="B1280" s="2" t="s">
        <v>2537</v>
      </c>
      <c r="C1280" s="2" t="s">
        <v>2547</v>
      </c>
      <c r="D1280" s="2" t="s">
        <v>2552</v>
      </c>
      <c r="E1280" s="13">
        <v>33898</v>
      </c>
      <c r="F1280" s="14">
        <v>15</v>
      </c>
      <c r="G1280" s="2" t="s">
        <v>2555</v>
      </c>
      <c r="H1280" s="2" t="s">
        <v>2558</v>
      </c>
      <c r="I1280" s="2" t="s">
        <v>2566</v>
      </c>
      <c r="J1280" s="15" t="s">
        <v>4976</v>
      </c>
      <c r="K1280" s="13">
        <v>45222</v>
      </c>
      <c r="L1280" s="2" t="s">
        <v>5069</v>
      </c>
      <c r="M1280" s="2" t="s">
        <v>2563</v>
      </c>
      <c r="N1280" s="15" t="s">
        <v>5142</v>
      </c>
      <c r="O1280" s="2" t="s">
        <v>5275</v>
      </c>
      <c r="P1280" s="2" t="s">
        <v>5283</v>
      </c>
      <c r="Q1280" s="2" t="s">
        <v>5285</v>
      </c>
      <c r="R1280" s="15">
        <v>951.79</v>
      </c>
      <c r="S1280" s="2" t="s">
        <v>5289</v>
      </c>
      <c r="T1280" s="2" t="s">
        <v>5293</v>
      </c>
      <c r="U1280" s="16">
        <v>0.35610104902459278</v>
      </c>
      <c r="V1280" s="15">
        <v>39.03</v>
      </c>
      <c r="W1280" s="2" t="s">
        <v>5295</v>
      </c>
      <c r="X1280" s="2" t="s">
        <v>5295</v>
      </c>
      <c r="Y1280" s="14">
        <v>161</v>
      </c>
      <c r="Z1280" s="14">
        <v>7</v>
      </c>
      <c r="AA1280" s="2" t="s">
        <v>5296</v>
      </c>
      <c r="AB1280" s="2">
        <v>3</v>
      </c>
      <c r="AC1280" s="14">
        <v>4</v>
      </c>
      <c r="AD1280" s="14">
        <v>8</v>
      </c>
      <c r="AE1280" s="2" t="s">
        <v>5300</v>
      </c>
      <c r="AF1280" s="2" t="s">
        <v>5294</v>
      </c>
      <c r="AG1280" s="2">
        <v>4</v>
      </c>
      <c r="AH1280" s="23">
        <f t="shared" si="76"/>
        <v>990.81999999999994</v>
      </c>
      <c r="AI1280" s="2" t="str">
        <f t="shared" si="77"/>
        <v>Adulto</v>
      </c>
      <c r="AJ1280" s="23">
        <f t="shared" si="78"/>
        <v>352.83204139454699</v>
      </c>
      <c r="AK1280" s="17">
        <f t="shared" si="79"/>
        <v>637.98795860545295</v>
      </c>
    </row>
    <row r="1281" spans="1:37" x14ac:dyDescent="0.25">
      <c r="A1281" s="3" t="s">
        <v>2443</v>
      </c>
      <c r="B1281" s="1" t="s">
        <v>2540</v>
      </c>
      <c r="C1281" s="1" t="s">
        <v>2546</v>
      </c>
      <c r="D1281" s="1" t="s">
        <v>2552</v>
      </c>
      <c r="E1281" s="9">
        <v>32892</v>
      </c>
      <c r="F1281" s="10">
        <v>44</v>
      </c>
      <c r="G1281" s="1" t="s">
        <v>2555</v>
      </c>
      <c r="H1281" s="1" t="s">
        <v>2562</v>
      </c>
      <c r="I1281" s="1" t="s">
        <v>2566</v>
      </c>
      <c r="J1281" s="11" t="s">
        <v>4977</v>
      </c>
      <c r="K1281" s="9">
        <v>45374</v>
      </c>
      <c r="L1281" s="1" t="s">
        <v>5068</v>
      </c>
      <c r="M1281" s="1" t="s">
        <v>5072</v>
      </c>
      <c r="N1281" s="11" t="s">
        <v>5169</v>
      </c>
      <c r="O1281" s="1" t="s">
        <v>5278</v>
      </c>
      <c r="P1281" s="1" t="s">
        <v>5281</v>
      </c>
      <c r="Q1281" s="1" t="s">
        <v>5285</v>
      </c>
      <c r="R1281" s="11">
        <v>440.03</v>
      </c>
      <c r="S1281" s="1" t="s">
        <v>5289</v>
      </c>
      <c r="T1281" s="1" t="s">
        <v>5288</v>
      </c>
      <c r="U1281" s="12">
        <v>0.78548268583230441</v>
      </c>
      <c r="V1281" s="11">
        <v>328.52</v>
      </c>
      <c r="W1281" s="1" t="s">
        <v>5294</v>
      </c>
      <c r="X1281" s="1" t="s">
        <v>5295</v>
      </c>
      <c r="Y1281" s="10">
        <v>214</v>
      </c>
      <c r="Z1281" s="10">
        <v>6</v>
      </c>
      <c r="AA1281" s="1" t="s">
        <v>5297</v>
      </c>
      <c r="AB1281" s="1">
        <v>2</v>
      </c>
      <c r="AC1281" s="10">
        <v>7</v>
      </c>
      <c r="AD1281" s="10">
        <v>8</v>
      </c>
      <c r="AE1281" s="1" t="s">
        <v>5299</v>
      </c>
      <c r="AF1281" s="1" t="s">
        <v>5294</v>
      </c>
      <c r="AG1281" s="1">
        <v>4</v>
      </c>
      <c r="AH1281" s="17">
        <f t="shared" si="76"/>
        <v>768.55</v>
      </c>
      <c r="AI1281" s="1" t="str">
        <f t="shared" si="77"/>
        <v>Adulto</v>
      </c>
      <c r="AJ1281" s="17">
        <f t="shared" si="78"/>
        <v>603.68271819641757</v>
      </c>
      <c r="AK1281" s="17">
        <f t="shared" si="79"/>
        <v>164.86728180358239</v>
      </c>
    </row>
    <row r="1282" spans="1:37" x14ac:dyDescent="0.25">
      <c r="A1282" s="4" t="s">
        <v>2446</v>
      </c>
      <c r="B1282" s="2" t="s">
        <v>2538</v>
      </c>
      <c r="C1282" s="2" t="s">
        <v>2543</v>
      </c>
      <c r="D1282" s="2" t="s">
        <v>2551</v>
      </c>
      <c r="E1282" s="13">
        <v>38873</v>
      </c>
      <c r="F1282" s="14">
        <v>40</v>
      </c>
      <c r="G1282" s="2" t="s">
        <v>2557</v>
      </c>
      <c r="H1282" s="2" t="s">
        <v>2561</v>
      </c>
      <c r="I1282" s="2" t="s">
        <v>2566</v>
      </c>
      <c r="J1282" s="15" t="s">
        <v>4980</v>
      </c>
      <c r="K1282" s="13">
        <v>44944</v>
      </c>
      <c r="L1282" s="2" t="s">
        <v>5069</v>
      </c>
      <c r="M1282" s="2" t="s">
        <v>5071</v>
      </c>
      <c r="N1282" s="15" t="s">
        <v>5109</v>
      </c>
      <c r="O1282" s="2" t="s">
        <v>5274</v>
      </c>
      <c r="P1282" s="2" t="s">
        <v>5283</v>
      </c>
      <c r="Q1282" s="2" t="s">
        <v>5285</v>
      </c>
      <c r="R1282" s="15">
        <v>1172.93</v>
      </c>
      <c r="S1282" s="2" t="s">
        <v>5288</v>
      </c>
      <c r="T1282" s="2" t="s">
        <v>5288</v>
      </c>
      <c r="U1282" s="16">
        <v>0.3415226688933034</v>
      </c>
      <c r="V1282" s="15">
        <v>304.64</v>
      </c>
      <c r="W1282" s="2" t="s">
        <v>5294</v>
      </c>
      <c r="X1282" s="2" t="s">
        <v>5295</v>
      </c>
      <c r="Y1282" s="14">
        <v>217</v>
      </c>
      <c r="Z1282" s="14">
        <v>4</v>
      </c>
      <c r="AA1282" s="2" t="s">
        <v>5296</v>
      </c>
      <c r="AB1282" s="2">
        <v>4</v>
      </c>
      <c r="AC1282" s="14">
        <v>3</v>
      </c>
      <c r="AD1282" s="14">
        <v>6</v>
      </c>
      <c r="AE1282" s="2" t="s">
        <v>5301</v>
      </c>
      <c r="AF1282" s="2" t="s">
        <v>5295</v>
      </c>
      <c r="AG1282" s="2">
        <v>0</v>
      </c>
      <c r="AH1282" s="23">
        <f t="shared" ref="AH1282:AH1345" si="80">R1282+V1282</f>
        <v>1477.5700000000002</v>
      </c>
      <c r="AI1282" s="2" t="str">
        <f t="shared" ref="AI1282:AI1345" si="81">IF(F1282&lt;15,"Niño",IF(F1282&lt;65,"Adulto","Adulto Mayor"))</f>
        <v>Adulto</v>
      </c>
      <c r="AJ1282" s="23">
        <f t="shared" ref="AJ1282:AJ1345" si="82">AH1282*U1282</f>
        <v>504.62364987667837</v>
      </c>
      <c r="AK1282" s="17">
        <f t="shared" si="79"/>
        <v>972.94635012332174</v>
      </c>
    </row>
    <row r="1283" spans="1:37" x14ac:dyDescent="0.25">
      <c r="A1283" s="3" t="s">
        <v>2449</v>
      </c>
      <c r="B1283" s="1" t="s">
        <v>2533</v>
      </c>
      <c r="C1283" s="1" t="s">
        <v>2548</v>
      </c>
      <c r="D1283" s="1" t="s">
        <v>2551</v>
      </c>
      <c r="E1283" s="9">
        <v>29651</v>
      </c>
      <c r="F1283" s="10">
        <v>63</v>
      </c>
      <c r="G1283" s="1" t="s">
        <v>2555</v>
      </c>
      <c r="H1283" s="1" t="s">
        <v>2561</v>
      </c>
      <c r="I1283" s="1" t="s">
        <v>2565</v>
      </c>
      <c r="J1283" s="11" t="s">
        <v>4983</v>
      </c>
      <c r="K1283" s="9">
        <v>45176</v>
      </c>
      <c r="L1283" s="1" t="s">
        <v>5067</v>
      </c>
      <c r="M1283" s="1" t="s">
        <v>5074</v>
      </c>
      <c r="N1283" s="11" t="s">
        <v>5076</v>
      </c>
      <c r="O1283" s="1" t="s">
        <v>5277</v>
      </c>
      <c r="P1283" s="1" t="s">
        <v>5283</v>
      </c>
      <c r="Q1283" s="1" t="s">
        <v>5286</v>
      </c>
      <c r="R1283" s="11">
        <v>1418.9</v>
      </c>
      <c r="S1283" s="1" t="s">
        <v>5288</v>
      </c>
      <c r="T1283" s="1" t="s">
        <v>5293</v>
      </c>
      <c r="U1283" s="12">
        <v>0.2192188569346554</v>
      </c>
      <c r="V1283" s="11">
        <v>111.05</v>
      </c>
      <c r="W1283" s="1" t="s">
        <v>5294</v>
      </c>
      <c r="X1283" s="1" t="s">
        <v>5294</v>
      </c>
      <c r="Y1283" s="10">
        <v>262</v>
      </c>
      <c r="Z1283" s="10">
        <v>11</v>
      </c>
      <c r="AA1283" s="1" t="s">
        <v>5296</v>
      </c>
      <c r="AB1283" s="1">
        <v>3</v>
      </c>
      <c r="AC1283" s="10">
        <v>0</v>
      </c>
      <c r="AD1283" s="10">
        <v>5</v>
      </c>
      <c r="AE1283" s="1" t="s">
        <v>5299</v>
      </c>
      <c r="AF1283" s="1" t="s">
        <v>5294</v>
      </c>
      <c r="AG1283" s="1">
        <v>0</v>
      </c>
      <c r="AH1283" s="17">
        <f t="shared" si="80"/>
        <v>1529.95</v>
      </c>
      <c r="AI1283" s="1" t="str">
        <f t="shared" si="81"/>
        <v>Adulto</v>
      </c>
      <c r="AJ1283" s="17">
        <f t="shared" si="82"/>
        <v>335.39389016717604</v>
      </c>
      <c r="AK1283" s="17">
        <f t="shared" ref="AK1283:AK1346" si="83">AH1283-AJ1283</f>
        <v>1194.5561098328239</v>
      </c>
    </row>
    <row r="1284" spans="1:37" x14ac:dyDescent="0.25">
      <c r="A1284" s="4" t="s">
        <v>2452</v>
      </c>
      <c r="B1284" s="2" t="s">
        <v>2541</v>
      </c>
      <c r="C1284" s="2" t="s">
        <v>2543</v>
      </c>
      <c r="D1284" s="2" t="s">
        <v>2552</v>
      </c>
      <c r="E1284" s="13">
        <v>35767</v>
      </c>
      <c r="F1284" s="14">
        <v>51</v>
      </c>
      <c r="G1284" s="2" t="s">
        <v>2557</v>
      </c>
      <c r="H1284" s="2" t="s">
        <v>2560</v>
      </c>
      <c r="I1284" s="2" t="s">
        <v>2564</v>
      </c>
      <c r="J1284" s="15" t="s">
        <v>4986</v>
      </c>
      <c r="K1284" s="13">
        <v>45179</v>
      </c>
      <c r="L1284" s="2" t="s">
        <v>5068</v>
      </c>
      <c r="M1284" s="2" t="s">
        <v>2563</v>
      </c>
      <c r="N1284" s="15" t="s">
        <v>5077</v>
      </c>
      <c r="O1284" s="2" t="s">
        <v>5278</v>
      </c>
      <c r="P1284" s="2" t="s">
        <v>5281</v>
      </c>
      <c r="Q1284" s="2" t="s">
        <v>5286</v>
      </c>
      <c r="R1284" s="15">
        <v>479.69</v>
      </c>
      <c r="S1284" s="2" t="s">
        <v>5288</v>
      </c>
      <c r="T1284" s="2" t="s">
        <v>5288</v>
      </c>
      <c r="U1284" s="16">
        <v>0.16759731511475631</v>
      </c>
      <c r="V1284" s="15">
        <v>91.63</v>
      </c>
      <c r="W1284" s="2" t="s">
        <v>5294</v>
      </c>
      <c r="X1284" s="2" t="s">
        <v>5294</v>
      </c>
      <c r="Y1284" s="14">
        <v>149</v>
      </c>
      <c r="Z1284" s="14">
        <v>0</v>
      </c>
      <c r="AA1284" s="2" t="s">
        <v>5297</v>
      </c>
      <c r="AB1284" s="2">
        <v>2</v>
      </c>
      <c r="AC1284" s="14">
        <v>3</v>
      </c>
      <c r="AD1284" s="14">
        <v>4</v>
      </c>
      <c r="AE1284" s="2" t="s">
        <v>5302</v>
      </c>
      <c r="AF1284" s="2" t="s">
        <v>5295</v>
      </c>
      <c r="AG1284" s="2">
        <v>0</v>
      </c>
      <c r="AH1284" s="23">
        <f t="shared" si="80"/>
        <v>571.31999999999994</v>
      </c>
      <c r="AI1284" s="2" t="str">
        <f t="shared" si="81"/>
        <v>Adulto</v>
      </c>
      <c r="AJ1284" s="23">
        <f t="shared" si="82"/>
        <v>95.751698071362568</v>
      </c>
      <c r="AK1284" s="17">
        <f t="shared" si="83"/>
        <v>475.56830192863737</v>
      </c>
    </row>
    <row r="1285" spans="1:37" x14ac:dyDescent="0.25">
      <c r="A1285" s="4" t="s">
        <v>2454</v>
      </c>
      <c r="B1285" s="2" t="s">
        <v>2538</v>
      </c>
      <c r="C1285" s="2" t="s">
        <v>2546</v>
      </c>
      <c r="D1285" s="2" t="s">
        <v>2552</v>
      </c>
      <c r="E1285" s="13">
        <v>26190</v>
      </c>
      <c r="F1285" s="14">
        <v>58</v>
      </c>
      <c r="G1285" s="2" t="s">
        <v>2554</v>
      </c>
      <c r="H1285" s="2" t="s">
        <v>2558</v>
      </c>
      <c r="I1285" s="2" t="s">
        <v>2564</v>
      </c>
      <c r="J1285" s="15" t="s">
        <v>4988</v>
      </c>
      <c r="K1285" s="13">
        <v>44942</v>
      </c>
      <c r="L1285" s="2" t="s">
        <v>5067</v>
      </c>
      <c r="M1285" s="2" t="s">
        <v>2563</v>
      </c>
      <c r="N1285" s="15" t="s">
        <v>5165</v>
      </c>
      <c r="O1285" s="2" t="s">
        <v>5276</v>
      </c>
      <c r="P1285" s="2" t="s">
        <v>5282</v>
      </c>
      <c r="Q1285" s="2" t="s">
        <v>5287</v>
      </c>
      <c r="R1285" s="15">
        <v>1143.28</v>
      </c>
      <c r="S1285" s="2" t="s">
        <v>5289</v>
      </c>
      <c r="T1285" s="2" t="s">
        <v>5293</v>
      </c>
      <c r="U1285" s="16">
        <v>0.31080305527196073</v>
      </c>
      <c r="V1285" s="15">
        <v>67.95</v>
      </c>
      <c r="W1285" s="2" t="s">
        <v>5295</v>
      </c>
      <c r="X1285" s="2" t="s">
        <v>5294</v>
      </c>
      <c r="Y1285" s="14">
        <v>281</v>
      </c>
      <c r="Z1285" s="14">
        <v>14</v>
      </c>
      <c r="AA1285" s="2" t="s">
        <v>5297</v>
      </c>
      <c r="AB1285" s="2">
        <v>4</v>
      </c>
      <c r="AC1285" s="14">
        <v>8</v>
      </c>
      <c r="AD1285" s="14">
        <v>3</v>
      </c>
      <c r="AE1285" s="2" t="s">
        <v>5300</v>
      </c>
      <c r="AF1285" s="2" t="s">
        <v>5294</v>
      </c>
      <c r="AG1285" s="2">
        <v>0</v>
      </c>
      <c r="AH1285" s="23">
        <f t="shared" si="80"/>
        <v>1211.23</v>
      </c>
      <c r="AI1285" s="2" t="str">
        <f t="shared" si="81"/>
        <v>Adulto</v>
      </c>
      <c r="AJ1285" s="23">
        <f t="shared" si="82"/>
        <v>376.45398463705698</v>
      </c>
      <c r="AK1285" s="17">
        <f t="shared" si="83"/>
        <v>834.7760153629431</v>
      </c>
    </row>
    <row r="1286" spans="1:37" x14ac:dyDescent="0.25">
      <c r="A1286" s="3" t="s">
        <v>2455</v>
      </c>
      <c r="B1286" s="1" t="s">
        <v>2540</v>
      </c>
      <c r="C1286" s="1" t="s">
        <v>2545</v>
      </c>
      <c r="D1286" s="1" t="s">
        <v>2551</v>
      </c>
      <c r="E1286" s="9">
        <v>44008</v>
      </c>
      <c r="F1286" s="10">
        <v>15</v>
      </c>
      <c r="G1286" s="1" t="s">
        <v>2556</v>
      </c>
      <c r="H1286" s="1" t="s">
        <v>2561</v>
      </c>
      <c r="I1286" s="1" t="s">
        <v>2565</v>
      </c>
      <c r="J1286" s="11" t="s">
        <v>4989</v>
      </c>
      <c r="K1286" s="9">
        <v>45418</v>
      </c>
      <c r="L1286" s="1" t="s">
        <v>5069</v>
      </c>
      <c r="M1286" s="1" t="s">
        <v>5073</v>
      </c>
      <c r="N1286" s="11" t="s">
        <v>5188</v>
      </c>
      <c r="O1286" s="1" t="s">
        <v>5274</v>
      </c>
      <c r="P1286" s="1" t="s">
        <v>5281</v>
      </c>
      <c r="Q1286" s="1" t="s">
        <v>5284</v>
      </c>
      <c r="R1286" s="11">
        <v>1705.78</v>
      </c>
      <c r="S1286" s="1" t="s">
        <v>5288</v>
      </c>
      <c r="T1286" s="1" t="s">
        <v>5291</v>
      </c>
      <c r="U1286" s="12">
        <v>0.14774080805415651</v>
      </c>
      <c r="V1286" s="11">
        <v>649.73</v>
      </c>
      <c r="W1286" s="1" t="s">
        <v>5295</v>
      </c>
      <c r="X1286" s="1" t="s">
        <v>5295</v>
      </c>
      <c r="Y1286" s="10">
        <v>190</v>
      </c>
      <c r="Z1286" s="10">
        <v>12</v>
      </c>
      <c r="AA1286" s="1" t="s">
        <v>5297</v>
      </c>
      <c r="AB1286" s="1">
        <v>4</v>
      </c>
      <c r="AC1286" s="10">
        <v>7</v>
      </c>
      <c r="AD1286" s="10">
        <v>2</v>
      </c>
      <c r="AE1286" s="1" t="s">
        <v>5303</v>
      </c>
      <c r="AF1286" s="1" t="s">
        <v>5294</v>
      </c>
      <c r="AG1286" s="1">
        <v>5</v>
      </c>
      <c r="AH1286" s="17">
        <f t="shared" si="80"/>
        <v>2355.5100000000002</v>
      </c>
      <c r="AI1286" s="1" t="str">
        <f t="shared" si="81"/>
        <v>Adulto</v>
      </c>
      <c r="AJ1286" s="17">
        <f t="shared" si="82"/>
        <v>348.00495077964626</v>
      </c>
      <c r="AK1286" s="17">
        <f t="shared" si="83"/>
        <v>2007.5050492203541</v>
      </c>
    </row>
    <row r="1287" spans="1:37" x14ac:dyDescent="0.25">
      <c r="A1287" s="4" t="s">
        <v>2458</v>
      </c>
      <c r="B1287" s="2" t="s">
        <v>2535</v>
      </c>
      <c r="C1287" s="2" t="s">
        <v>2547</v>
      </c>
      <c r="D1287" s="2" t="s">
        <v>2552</v>
      </c>
      <c r="E1287" s="13">
        <v>29917</v>
      </c>
      <c r="F1287" s="14">
        <v>55</v>
      </c>
      <c r="G1287" s="2" t="s">
        <v>2554</v>
      </c>
      <c r="H1287" s="2" t="s">
        <v>2560</v>
      </c>
      <c r="I1287" s="2" t="s">
        <v>2564</v>
      </c>
      <c r="J1287" s="15" t="s">
        <v>4992</v>
      </c>
      <c r="K1287" s="13">
        <v>45512</v>
      </c>
      <c r="L1287" s="2" t="s">
        <v>5069</v>
      </c>
      <c r="M1287" s="2" t="s">
        <v>5071</v>
      </c>
      <c r="N1287" s="15" t="s">
        <v>5233</v>
      </c>
      <c r="O1287" s="2" t="s">
        <v>5275</v>
      </c>
      <c r="P1287" s="2" t="s">
        <v>5281</v>
      </c>
      <c r="Q1287" s="2" t="s">
        <v>5287</v>
      </c>
      <c r="R1287" s="15">
        <v>2076.8200000000002</v>
      </c>
      <c r="S1287" s="2" t="s">
        <v>5288</v>
      </c>
      <c r="T1287" s="2" t="s">
        <v>5291</v>
      </c>
      <c r="U1287" s="16">
        <v>0.42699133273837159</v>
      </c>
      <c r="V1287" s="15">
        <v>550.66999999999996</v>
      </c>
      <c r="W1287" s="2" t="s">
        <v>5294</v>
      </c>
      <c r="X1287" s="2" t="s">
        <v>5294</v>
      </c>
      <c r="Y1287" s="14">
        <v>171</v>
      </c>
      <c r="Z1287" s="14">
        <v>0</v>
      </c>
      <c r="AA1287" s="2" t="s">
        <v>5298</v>
      </c>
      <c r="AB1287" s="2">
        <v>4</v>
      </c>
      <c r="AC1287" s="14">
        <v>0</v>
      </c>
      <c r="AD1287" s="14">
        <v>7</v>
      </c>
      <c r="AE1287" s="2" t="s">
        <v>5303</v>
      </c>
      <c r="AF1287" s="2" t="s">
        <v>5295</v>
      </c>
      <c r="AG1287" s="2">
        <v>2</v>
      </c>
      <c r="AH1287" s="23">
        <f t="shared" si="80"/>
        <v>2627.4900000000002</v>
      </c>
      <c r="AI1287" s="2" t="str">
        <f t="shared" si="81"/>
        <v>Adulto</v>
      </c>
      <c r="AJ1287" s="23">
        <f t="shared" si="82"/>
        <v>1121.915456856744</v>
      </c>
      <c r="AK1287" s="17">
        <f t="shared" si="83"/>
        <v>1505.5745431432563</v>
      </c>
    </row>
    <row r="1288" spans="1:37" x14ac:dyDescent="0.25">
      <c r="A1288" s="3" t="s">
        <v>2461</v>
      </c>
      <c r="B1288" s="1" t="s">
        <v>2533</v>
      </c>
      <c r="C1288" s="1" t="s">
        <v>2546</v>
      </c>
      <c r="D1288" s="1" t="s">
        <v>2552</v>
      </c>
      <c r="E1288" s="9">
        <v>24989</v>
      </c>
      <c r="F1288" s="10">
        <v>42</v>
      </c>
      <c r="G1288" s="1" t="s">
        <v>2557</v>
      </c>
      <c r="H1288" s="1" t="s">
        <v>2559</v>
      </c>
      <c r="I1288" s="1" t="s">
        <v>2563</v>
      </c>
      <c r="J1288" s="11" t="s">
        <v>4995</v>
      </c>
      <c r="K1288" s="9">
        <v>45131</v>
      </c>
      <c r="L1288" s="1" t="s">
        <v>5068</v>
      </c>
      <c r="M1288" s="1" t="s">
        <v>5074</v>
      </c>
      <c r="N1288" s="11" t="s">
        <v>5114</v>
      </c>
      <c r="O1288" s="1" t="s">
        <v>5275</v>
      </c>
      <c r="P1288" s="1" t="s">
        <v>5283</v>
      </c>
      <c r="Q1288" s="1" t="s">
        <v>5286</v>
      </c>
      <c r="R1288" s="11">
        <v>1643.78</v>
      </c>
      <c r="S1288" s="1" t="s">
        <v>5289</v>
      </c>
      <c r="T1288" s="1" t="s">
        <v>5291</v>
      </c>
      <c r="U1288" s="12">
        <v>0.25927368256740652</v>
      </c>
      <c r="V1288" s="11">
        <v>143.74</v>
      </c>
      <c r="W1288" s="1" t="s">
        <v>5294</v>
      </c>
      <c r="X1288" s="1" t="s">
        <v>5294</v>
      </c>
      <c r="Y1288" s="10">
        <v>110</v>
      </c>
      <c r="Z1288" s="10">
        <v>3</v>
      </c>
      <c r="AA1288" s="1" t="s">
        <v>5296</v>
      </c>
      <c r="AB1288" s="1">
        <v>2</v>
      </c>
      <c r="AC1288" s="10">
        <v>4</v>
      </c>
      <c r="AD1288" s="10">
        <v>10</v>
      </c>
      <c r="AE1288" s="1" t="s">
        <v>5301</v>
      </c>
      <c r="AF1288" s="1" t="s">
        <v>5294</v>
      </c>
      <c r="AG1288" s="1">
        <v>5</v>
      </c>
      <c r="AH1288" s="17">
        <f t="shared" si="80"/>
        <v>1787.52</v>
      </c>
      <c r="AI1288" s="1" t="str">
        <f t="shared" si="81"/>
        <v>Adulto</v>
      </c>
      <c r="AJ1288" s="17">
        <f t="shared" si="82"/>
        <v>463.45689306289052</v>
      </c>
      <c r="AK1288" s="17">
        <f t="shared" si="83"/>
        <v>1324.0631069371095</v>
      </c>
    </row>
    <row r="1289" spans="1:37" x14ac:dyDescent="0.25">
      <c r="A1289" s="3" t="s">
        <v>2463</v>
      </c>
      <c r="B1289" s="1" t="s">
        <v>2533</v>
      </c>
      <c r="C1289" s="1" t="s">
        <v>2548</v>
      </c>
      <c r="D1289" s="1" t="s">
        <v>2552</v>
      </c>
      <c r="E1289" s="9">
        <v>37024</v>
      </c>
      <c r="F1289" s="10">
        <v>16</v>
      </c>
      <c r="G1289" s="1" t="s">
        <v>2553</v>
      </c>
      <c r="H1289" s="1" t="s">
        <v>2562</v>
      </c>
      <c r="I1289" s="1" t="s">
        <v>2565</v>
      </c>
      <c r="J1289" s="11" t="s">
        <v>4997</v>
      </c>
      <c r="K1289" s="9">
        <v>45318</v>
      </c>
      <c r="L1289" s="1" t="s">
        <v>5068</v>
      </c>
      <c r="M1289" s="1" t="s">
        <v>5070</v>
      </c>
      <c r="N1289" s="11" t="s">
        <v>5183</v>
      </c>
      <c r="O1289" s="1" t="s">
        <v>5276</v>
      </c>
      <c r="P1289" s="1" t="s">
        <v>5282</v>
      </c>
      <c r="Q1289" s="1" t="s">
        <v>5286</v>
      </c>
      <c r="R1289" s="11">
        <v>2636.39</v>
      </c>
      <c r="S1289" s="1" t="s">
        <v>5289</v>
      </c>
      <c r="T1289" s="1" t="s">
        <v>5288</v>
      </c>
      <c r="U1289" s="12">
        <v>0.1501567297831331</v>
      </c>
      <c r="V1289" s="11">
        <v>607.88</v>
      </c>
      <c r="W1289" s="1" t="s">
        <v>5295</v>
      </c>
      <c r="X1289" s="1" t="s">
        <v>5294</v>
      </c>
      <c r="Y1289" s="10">
        <v>69</v>
      </c>
      <c r="Z1289" s="10">
        <v>7</v>
      </c>
      <c r="AA1289" s="1" t="s">
        <v>5297</v>
      </c>
      <c r="AB1289" s="1">
        <v>1</v>
      </c>
      <c r="AC1289" s="10">
        <v>3</v>
      </c>
      <c r="AD1289" s="10">
        <v>1</v>
      </c>
      <c r="AE1289" s="1" t="s">
        <v>5301</v>
      </c>
      <c r="AF1289" s="1" t="s">
        <v>5294</v>
      </c>
      <c r="AG1289" s="1">
        <v>1</v>
      </c>
      <c r="AH1289" s="17">
        <f t="shared" si="80"/>
        <v>3244.27</v>
      </c>
      <c r="AI1289" s="1" t="str">
        <f t="shared" si="81"/>
        <v>Adulto</v>
      </c>
      <c r="AJ1289" s="17">
        <f t="shared" si="82"/>
        <v>487.14897373352522</v>
      </c>
      <c r="AK1289" s="17">
        <f t="shared" si="83"/>
        <v>2757.1210262664749</v>
      </c>
    </row>
    <row r="1290" spans="1:37" x14ac:dyDescent="0.25">
      <c r="A1290" s="4" t="s">
        <v>2466</v>
      </c>
      <c r="B1290" s="2" t="s">
        <v>2541</v>
      </c>
      <c r="C1290" s="2" t="s">
        <v>2546</v>
      </c>
      <c r="D1290" s="2" t="s">
        <v>2552</v>
      </c>
      <c r="E1290" s="13">
        <v>26501</v>
      </c>
      <c r="F1290" s="14">
        <v>19</v>
      </c>
      <c r="G1290" s="2" t="s">
        <v>2556</v>
      </c>
      <c r="H1290" s="2" t="s">
        <v>2560</v>
      </c>
      <c r="I1290" s="2" t="s">
        <v>2566</v>
      </c>
      <c r="J1290" s="15" t="s">
        <v>5000</v>
      </c>
      <c r="K1290" s="13">
        <v>45114</v>
      </c>
      <c r="L1290" s="2" t="s">
        <v>5069</v>
      </c>
      <c r="M1290" s="2" t="s">
        <v>5073</v>
      </c>
      <c r="N1290" s="15" t="s">
        <v>5142</v>
      </c>
      <c r="O1290" s="2" t="s">
        <v>5277</v>
      </c>
      <c r="P1290" s="2" t="s">
        <v>5281</v>
      </c>
      <c r="Q1290" s="2" t="s">
        <v>5284</v>
      </c>
      <c r="R1290" s="15">
        <v>714.77</v>
      </c>
      <c r="S1290" s="2" t="s">
        <v>5289</v>
      </c>
      <c r="T1290" s="2" t="s">
        <v>5291</v>
      </c>
      <c r="U1290" s="16">
        <v>0.87018368597240126</v>
      </c>
      <c r="V1290" s="15">
        <v>682.12</v>
      </c>
      <c r="W1290" s="2" t="s">
        <v>5294</v>
      </c>
      <c r="X1290" s="2" t="s">
        <v>5295</v>
      </c>
      <c r="Y1290" s="14">
        <v>184</v>
      </c>
      <c r="Z1290" s="14">
        <v>1</v>
      </c>
      <c r="AA1290" s="2" t="s">
        <v>5298</v>
      </c>
      <c r="AB1290" s="2">
        <v>2</v>
      </c>
      <c r="AC1290" s="14">
        <v>7</v>
      </c>
      <c r="AD1290" s="14">
        <v>8</v>
      </c>
      <c r="AE1290" s="2" t="s">
        <v>5301</v>
      </c>
      <c r="AF1290" s="2" t="s">
        <v>5295</v>
      </c>
      <c r="AG1290" s="2">
        <v>2</v>
      </c>
      <c r="AH1290" s="23">
        <f t="shared" si="80"/>
        <v>1396.8899999999999</v>
      </c>
      <c r="AI1290" s="2" t="str">
        <f t="shared" si="81"/>
        <v>Adulto</v>
      </c>
      <c r="AJ1290" s="23">
        <f t="shared" si="82"/>
        <v>1215.5508890979875</v>
      </c>
      <c r="AK1290" s="17">
        <f t="shared" si="83"/>
        <v>181.33911090201241</v>
      </c>
    </row>
    <row r="1291" spans="1:37" x14ac:dyDescent="0.25">
      <c r="A1291" s="3" t="s">
        <v>2467</v>
      </c>
      <c r="B1291" s="1" t="s">
        <v>2534</v>
      </c>
      <c r="C1291" s="1" t="s">
        <v>2546</v>
      </c>
      <c r="D1291" s="1" t="s">
        <v>2552</v>
      </c>
      <c r="E1291" s="9">
        <v>37116</v>
      </c>
      <c r="F1291" s="10">
        <v>31</v>
      </c>
      <c r="G1291" s="1" t="s">
        <v>2555</v>
      </c>
      <c r="H1291" s="1" t="s">
        <v>2561</v>
      </c>
      <c r="I1291" s="1" t="s">
        <v>2563</v>
      </c>
      <c r="J1291" s="11" t="s">
        <v>5001</v>
      </c>
      <c r="K1291" s="9">
        <v>45551</v>
      </c>
      <c r="L1291" s="1" t="s">
        <v>5067</v>
      </c>
      <c r="M1291" s="1" t="s">
        <v>5072</v>
      </c>
      <c r="N1291" s="11" t="s">
        <v>5205</v>
      </c>
      <c r="O1291" s="1" t="s">
        <v>5274</v>
      </c>
      <c r="P1291" s="1" t="s">
        <v>5283</v>
      </c>
      <c r="Q1291" s="1" t="s">
        <v>5284</v>
      </c>
      <c r="R1291" s="11">
        <v>150.27000000000001</v>
      </c>
      <c r="S1291" s="1" t="s">
        <v>5288</v>
      </c>
      <c r="T1291" s="1" t="s">
        <v>5288</v>
      </c>
      <c r="U1291" s="12">
        <v>0.85581670104201246</v>
      </c>
      <c r="V1291" s="11">
        <v>795.06</v>
      </c>
      <c r="W1291" s="1" t="s">
        <v>5295</v>
      </c>
      <c r="X1291" s="1" t="s">
        <v>5295</v>
      </c>
      <c r="Y1291" s="10">
        <v>203</v>
      </c>
      <c r="Z1291" s="10">
        <v>9</v>
      </c>
      <c r="AA1291" s="1" t="s">
        <v>5296</v>
      </c>
      <c r="AB1291" s="1">
        <v>4</v>
      </c>
      <c r="AC1291" s="10">
        <v>5</v>
      </c>
      <c r="AD1291" s="10">
        <v>2</v>
      </c>
      <c r="AE1291" s="1" t="s">
        <v>5303</v>
      </c>
      <c r="AF1291" s="1" t="s">
        <v>5295</v>
      </c>
      <c r="AG1291" s="1">
        <v>3</v>
      </c>
      <c r="AH1291" s="17">
        <f t="shared" si="80"/>
        <v>945.32999999999993</v>
      </c>
      <c r="AI1291" s="1" t="str">
        <f t="shared" si="81"/>
        <v>Adulto</v>
      </c>
      <c r="AJ1291" s="17">
        <f t="shared" si="82"/>
        <v>809.02920199604557</v>
      </c>
      <c r="AK1291" s="17">
        <f t="shared" si="83"/>
        <v>136.30079800395436</v>
      </c>
    </row>
    <row r="1292" spans="1:37" x14ac:dyDescent="0.25">
      <c r="A1292" s="3" t="s">
        <v>2469</v>
      </c>
      <c r="B1292" s="1" t="s">
        <v>2536</v>
      </c>
      <c r="C1292" s="1" t="s">
        <v>2548</v>
      </c>
      <c r="D1292" s="1" t="s">
        <v>2551</v>
      </c>
      <c r="E1292" s="9">
        <v>22650</v>
      </c>
      <c r="F1292" s="10">
        <v>53</v>
      </c>
      <c r="G1292" s="1" t="s">
        <v>2555</v>
      </c>
      <c r="H1292" s="1" t="s">
        <v>2561</v>
      </c>
      <c r="I1292" s="1" t="s">
        <v>2564</v>
      </c>
      <c r="J1292" s="11" t="s">
        <v>5003</v>
      </c>
      <c r="K1292" s="9">
        <v>45177</v>
      </c>
      <c r="L1292" s="1" t="s">
        <v>5067</v>
      </c>
      <c r="M1292" s="1" t="s">
        <v>5073</v>
      </c>
      <c r="N1292" s="11" t="s">
        <v>5221</v>
      </c>
      <c r="O1292" s="1" t="s">
        <v>5276</v>
      </c>
      <c r="P1292" s="1" t="s">
        <v>5279</v>
      </c>
      <c r="Q1292" s="1" t="s">
        <v>5284</v>
      </c>
      <c r="R1292" s="11">
        <v>831.27</v>
      </c>
      <c r="S1292" s="1" t="s">
        <v>5288</v>
      </c>
      <c r="T1292" s="1" t="s">
        <v>5288</v>
      </c>
      <c r="U1292" s="12">
        <v>0.54895231970153024</v>
      </c>
      <c r="V1292" s="11">
        <v>409.41</v>
      </c>
      <c r="W1292" s="1" t="s">
        <v>5294</v>
      </c>
      <c r="X1292" s="1" t="s">
        <v>5295</v>
      </c>
      <c r="Y1292" s="10">
        <v>238</v>
      </c>
      <c r="Z1292" s="10">
        <v>5</v>
      </c>
      <c r="AA1292" s="1" t="s">
        <v>5296</v>
      </c>
      <c r="AB1292" s="1">
        <v>3</v>
      </c>
      <c r="AC1292" s="10">
        <v>2</v>
      </c>
      <c r="AD1292" s="10">
        <v>3</v>
      </c>
      <c r="AE1292" s="1" t="s">
        <v>5303</v>
      </c>
      <c r="AF1292" s="1" t="s">
        <v>5295</v>
      </c>
      <c r="AG1292" s="1">
        <v>3</v>
      </c>
      <c r="AH1292" s="17">
        <f t="shared" si="80"/>
        <v>1240.68</v>
      </c>
      <c r="AI1292" s="1" t="str">
        <f t="shared" si="81"/>
        <v>Adulto</v>
      </c>
      <c r="AJ1292" s="17">
        <f t="shared" si="82"/>
        <v>681.0741640072946</v>
      </c>
      <c r="AK1292" s="17">
        <f t="shared" si="83"/>
        <v>559.60583599270547</v>
      </c>
    </row>
    <row r="1293" spans="1:37" x14ac:dyDescent="0.25">
      <c r="A1293" s="4" t="s">
        <v>2472</v>
      </c>
      <c r="B1293" s="2" t="s">
        <v>2540</v>
      </c>
      <c r="C1293" s="2" t="s">
        <v>2549</v>
      </c>
      <c r="D1293" s="2" t="s">
        <v>2552</v>
      </c>
      <c r="E1293" s="13">
        <v>35047</v>
      </c>
      <c r="F1293" s="14">
        <v>24</v>
      </c>
      <c r="G1293" s="2" t="s">
        <v>2557</v>
      </c>
      <c r="H1293" s="2" t="s">
        <v>2562</v>
      </c>
      <c r="I1293" s="2" t="s">
        <v>2564</v>
      </c>
      <c r="J1293" s="15" t="s">
        <v>5006</v>
      </c>
      <c r="K1293" s="13">
        <v>45027</v>
      </c>
      <c r="L1293" s="2" t="s">
        <v>5068</v>
      </c>
      <c r="M1293" s="2" t="s">
        <v>5073</v>
      </c>
      <c r="N1293" s="15" t="s">
        <v>5248</v>
      </c>
      <c r="O1293" s="2" t="s">
        <v>5275</v>
      </c>
      <c r="P1293" s="2" t="s">
        <v>5280</v>
      </c>
      <c r="Q1293" s="2" t="s">
        <v>5284</v>
      </c>
      <c r="R1293" s="15">
        <v>404.07</v>
      </c>
      <c r="S1293" s="2" t="s">
        <v>5289</v>
      </c>
      <c r="T1293" s="2" t="s">
        <v>5288</v>
      </c>
      <c r="U1293" s="16">
        <v>9.1684830955685803E-2</v>
      </c>
      <c r="V1293" s="15">
        <v>297.44</v>
      </c>
      <c r="W1293" s="2" t="s">
        <v>5294</v>
      </c>
      <c r="X1293" s="2" t="s">
        <v>5295</v>
      </c>
      <c r="Y1293" s="14">
        <v>209</v>
      </c>
      <c r="Z1293" s="14">
        <v>11</v>
      </c>
      <c r="AA1293" s="2" t="s">
        <v>5298</v>
      </c>
      <c r="AB1293" s="2">
        <v>1</v>
      </c>
      <c r="AC1293" s="14">
        <v>2</v>
      </c>
      <c r="AD1293" s="14">
        <v>2</v>
      </c>
      <c r="AE1293" s="2" t="s">
        <v>5303</v>
      </c>
      <c r="AF1293" s="2" t="s">
        <v>5295</v>
      </c>
      <c r="AG1293" s="2">
        <v>0</v>
      </c>
      <c r="AH1293" s="23">
        <f t="shared" si="80"/>
        <v>701.51</v>
      </c>
      <c r="AI1293" s="2" t="str">
        <f t="shared" si="81"/>
        <v>Adulto</v>
      </c>
      <c r="AJ1293" s="23">
        <f t="shared" si="82"/>
        <v>64.31782576372315</v>
      </c>
      <c r="AK1293" s="17">
        <f t="shared" si="83"/>
        <v>637.19217423627686</v>
      </c>
    </row>
    <row r="1294" spans="1:37" x14ac:dyDescent="0.25">
      <c r="A1294" s="3" t="s">
        <v>2475</v>
      </c>
      <c r="B1294" s="1" t="s">
        <v>2538</v>
      </c>
      <c r="C1294" s="1" t="s">
        <v>2543</v>
      </c>
      <c r="D1294" s="1" t="s">
        <v>2552</v>
      </c>
      <c r="E1294" s="9">
        <v>27978</v>
      </c>
      <c r="F1294" s="10">
        <v>48</v>
      </c>
      <c r="G1294" s="1" t="s">
        <v>2554</v>
      </c>
      <c r="H1294" s="1" t="s">
        <v>2559</v>
      </c>
      <c r="I1294" s="1" t="s">
        <v>2566</v>
      </c>
      <c r="J1294" s="11" t="s">
        <v>5009</v>
      </c>
      <c r="K1294" s="9">
        <v>45422</v>
      </c>
      <c r="L1294" s="1" t="s">
        <v>5067</v>
      </c>
      <c r="M1294" s="1" t="s">
        <v>2563</v>
      </c>
      <c r="N1294" s="11" t="s">
        <v>5267</v>
      </c>
      <c r="O1294" s="1" t="s">
        <v>5276</v>
      </c>
      <c r="P1294" s="1" t="s">
        <v>5280</v>
      </c>
      <c r="Q1294" s="1" t="s">
        <v>5286</v>
      </c>
      <c r="R1294" s="11">
        <v>1353.45</v>
      </c>
      <c r="S1294" s="1" t="s">
        <v>5288</v>
      </c>
      <c r="T1294" s="1" t="s">
        <v>5288</v>
      </c>
      <c r="U1294" s="12">
        <v>0.51146769434610584</v>
      </c>
      <c r="V1294" s="11">
        <v>625.75</v>
      </c>
      <c r="W1294" s="1" t="s">
        <v>5295</v>
      </c>
      <c r="X1294" s="1" t="s">
        <v>5295</v>
      </c>
      <c r="Y1294" s="10">
        <v>180</v>
      </c>
      <c r="Z1294" s="10">
        <v>9</v>
      </c>
      <c r="AA1294" s="1" t="s">
        <v>5296</v>
      </c>
      <c r="AB1294" s="1">
        <v>4</v>
      </c>
      <c r="AC1294" s="10">
        <v>7</v>
      </c>
      <c r="AD1294" s="10">
        <v>3</v>
      </c>
      <c r="AE1294" s="1" t="s">
        <v>5300</v>
      </c>
      <c r="AF1294" s="1" t="s">
        <v>5294</v>
      </c>
      <c r="AG1294" s="1">
        <v>5</v>
      </c>
      <c r="AH1294" s="17">
        <f t="shared" si="80"/>
        <v>1979.2</v>
      </c>
      <c r="AI1294" s="1" t="str">
        <f t="shared" si="81"/>
        <v>Adulto</v>
      </c>
      <c r="AJ1294" s="17">
        <f t="shared" si="82"/>
        <v>1012.2968606498127</v>
      </c>
      <c r="AK1294" s="17">
        <f t="shared" si="83"/>
        <v>966.9031393501873</v>
      </c>
    </row>
    <row r="1295" spans="1:37" x14ac:dyDescent="0.25">
      <c r="A1295" s="4" t="s">
        <v>2476</v>
      </c>
      <c r="B1295" s="2" t="s">
        <v>2535</v>
      </c>
      <c r="C1295" s="2" t="s">
        <v>2547</v>
      </c>
      <c r="D1295" s="2" t="s">
        <v>2551</v>
      </c>
      <c r="E1295" s="13">
        <v>36171</v>
      </c>
      <c r="F1295" s="14">
        <v>30</v>
      </c>
      <c r="G1295" s="2" t="s">
        <v>2556</v>
      </c>
      <c r="H1295" s="2" t="s">
        <v>2561</v>
      </c>
      <c r="I1295" s="2" t="s">
        <v>2565</v>
      </c>
      <c r="J1295" s="15" t="s">
        <v>5010</v>
      </c>
      <c r="K1295" s="13">
        <v>45468</v>
      </c>
      <c r="L1295" s="2" t="s">
        <v>5069</v>
      </c>
      <c r="M1295" s="2" t="s">
        <v>2563</v>
      </c>
      <c r="N1295" s="15" t="s">
        <v>5261</v>
      </c>
      <c r="O1295" s="2" t="s">
        <v>5274</v>
      </c>
      <c r="P1295" s="2" t="s">
        <v>5279</v>
      </c>
      <c r="Q1295" s="2" t="s">
        <v>5284</v>
      </c>
      <c r="R1295" s="15">
        <v>189.06</v>
      </c>
      <c r="S1295" s="2" t="s">
        <v>5288</v>
      </c>
      <c r="T1295" s="2" t="s">
        <v>5291</v>
      </c>
      <c r="U1295" s="16">
        <v>0.83766795663260774</v>
      </c>
      <c r="V1295" s="15">
        <v>102.67</v>
      </c>
      <c r="W1295" s="2" t="s">
        <v>5294</v>
      </c>
      <c r="X1295" s="2" t="s">
        <v>5295</v>
      </c>
      <c r="Y1295" s="14">
        <v>27</v>
      </c>
      <c r="Z1295" s="14">
        <v>1</v>
      </c>
      <c r="AA1295" s="2" t="s">
        <v>5297</v>
      </c>
      <c r="AB1295" s="2">
        <v>2</v>
      </c>
      <c r="AC1295" s="14">
        <v>4</v>
      </c>
      <c r="AD1295" s="14">
        <v>5</v>
      </c>
      <c r="AE1295" s="2" t="s">
        <v>5302</v>
      </c>
      <c r="AF1295" s="2" t="s">
        <v>5295</v>
      </c>
      <c r="AG1295" s="2">
        <v>2</v>
      </c>
      <c r="AH1295" s="23">
        <f t="shared" si="80"/>
        <v>291.73</v>
      </c>
      <c r="AI1295" s="2" t="str">
        <f t="shared" si="81"/>
        <v>Adulto</v>
      </c>
      <c r="AJ1295" s="23">
        <f t="shared" si="82"/>
        <v>244.37287298843066</v>
      </c>
      <c r="AK1295" s="17">
        <f t="shared" si="83"/>
        <v>47.357127011569361</v>
      </c>
    </row>
    <row r="1296" spans="1:37" x14ac:dyDescent="0.25">
      <c r="A1296" s="3" t="s">
        <v>2477</v>
      </c>
      <c r="B1296" s="1" t="s">
        <v>2534</v>
      </c>
      <c r="C1296" s="1" t="s">
        <v>2549</v>
      </c>
      <c r="D1296" s="1" t="s">
        <v>2551</v>
      </c>
      <c r="E1296" s="9">
        <v>35709</v>
      </c>
      <c r="F1296" s="10">
        <v>58</v>
      </c>
      <c r="G1296" s="1" t="s">
        <v>2555</v>
      </c>
      <c r="H1296" s="1" t="s">
        <v>2559</v>
      </c>
      <c r="I1296" s="1" t="s">
        <v>2566</v>
      </c>
      <c r="J1296" s="11" t="s">
        <v>5011</v>
      </c>
      <c r="K1296" s="9">
        <v>45213</v>
      </c>
      <c r="L1296" s="1" t="s">
        <v>5067</v>
      </c>
      <c r="M1296" s="1" t="s">
        <v>2563</v>
      </c>
      <c r="N1296" s="11" t="s">
        <v>5080</v>
      </c>
      <c r="O1296" s="1" t="s">
        <v>5275</v>
      </c>
      <c r="P1296" s="1" t="s">
        <v>5279</v>
      </c>
      <c r="Q1296" s="1" t="s">
        <v>5287</v>
      </c>
      <c r="R1296" s="11">
        <v>1576.99</v>
      </c>
      <c r="S1296" s="1" t="s">
        <v>5290</v>
      </c>
      <c r="T1296" s="1" t="s">
        <v>5288</v>
      </c>
      <c r="U1296" s="12">
        <v>0.2307119696497579</v>
      </c>
      <c r="V1296" s="11">
        <v>333.54</v>
      </c>
      <c r="W1296" s="1" t="s">
        <v>5294</v>
      </c>
      <c r="X1296" s="1" t="s">
        <v>5294</v>
      </c>
      <c r="Y1296" s="10">
        <v>192</v>
      </c>
      <c r="Z1296" s="10">
        <v>11</v>
      </c>
      <c r="AA1296" s="1" t="s">
        <v>5296</v>
      </c>
      <c r="AB1296" s="1">
        <v>2</v>
      </c>
      <c r="AC1296" s="10">
        <v>1</v>
      </c>
      <c r="AD1296" s="10">
        <v>3</v>
      </c>
      <c r="AE1296" s="1" t="s">
        <v>5303</v>
      </c>
      <c r="AF1296" s="1" t="s">
        <v>5294</v>
      </c>
      <c r="AG1296" s="1">
        <v>0</v>
      </c>
      <c r="AH1296" s="17">
        <f t="shared" si="80"/>
        <v>1910.53</v>
      </c>
      <c r="AI1296" s="1" t="str">
        <f t="shared" si="81"/>
        <v>Adulto</v>
      </c>
      <c r="AJ1296" s="17">
        <f t="shared" si="82"/>
        <v>440.78213937495195</v>
      </c>
      <c r="AK1296" s="17">
        <f t="shared" si="83"/>
        <v>1469.7478606250479</v>
      </c>
    </row>
    <row r="1297" spans="1:37" x14ac:dyDescent="0.25">
      <c r="A1297" s="3" t="s">
        <v>2479</v>
      </c>
      <c r="B1297" s="1" t="s">
        <v>2539</v>
      </c>
      <c r="C1297" s="1" t="s">
        <v>2550</v>
      </c>
      <c r="D1297" s="1" t="s">
        <v>2552</v>
      </c>
      <c r="E1297" s="9">
        <v>18466</v>
      </c>
      <c r="F1297" s="10">
        <v>55</v>
      </c>
      <c r="G1297" s="1" t="s">
        <v>2553</v>
      </c>
      <c r="H1297" s="1" t="s">
        <v>2562</v>
      </c>
      <c r="I1297" s="1" t="s">
        <v>2564</v>
      </c>
      <c r="J1297" s="11" t="s">
        <v>5013</v>
      </c>
      <c r="K1297" s="9">
        <v>45095</v>
      </c>
      <c r="L1297" s="1" t="s">
        <v>5067</v>
      </c>
      <c r="M1297" s="1" t="s">
        <v>5073</v>
      </c>
      <c r="N1297" s="11" t="s">
        <v>5187</v>
      </c>
      <c r="O1297" s="1" t="s">
        <v>5278</v>
      </c>
      <c r="P1297" s="1" t="s">
        <v>5279</v>
      </c>
      <c r="Q1297" s="1" t="s">
        <v>5284</v>
      </c>
      <c r="R1297" s="11">
        <v>2045.08</v>
      </c>
      <c r="S1297" s="1" t="s">
        <v>5290</v>
      </c>
      <c r="T1297" s="1" t="s">
        <v>5293</v>
      </c>
      <c r="U1297" s="12">
        <v>0.40582399638648847</v>
      </c>
      <c r="V1297" s="11">
        <v>688.15</v>
      </c>
      <c r="W1297" s="1" t="s">
        <v>5294</v>
      </c>
      <c r="X1297" s="1" t="s">
        <v>5295</v>
      </c>
      <c r="Y1297" s="10">
        <v>110</v>
      </c>
      <c r="Z1297" s="10">
        <v>12</v>
      </c>
      <c r="AA1297" s="1" t="s">
        <v>5297</v>
      </c>
      <c r="AB1297" s="1">
        <v>3</v>
      </c>
      <c r="AC1297" s="10">
        <v>3</v>
      </c>
      <c r="AD1297" s="10">
        <v>7</v>
      </c>
      <c r="AE1297" s="1" t="s">
        <v>5301</v>
      </c>
      <c r="AF1297" s="1" t="s">
        <v>5294</v>
      </c>
      <c r="AG1297" s="1">
        <v>4</v>
      </c>
      <c r="AH1297" s="17">
        <f t="shared" si="80"/>
        <v>2733.23</v>
      </c>
      <c r="AI1297" s="1" t="str">
        <f t="shared" si="81"/>
        <v>Adulto</v>
      </c>
      <c r="AJ1297" s="17">
        <f t="shared" si="82"/>
        <v>1109.2103216434418</v>
      </c>
      <c r="AK1297" s="17">
        <f t="shared" si="83"/>
        <v>1624.0196783565582</v>
      </c>
    </row>
    <row r="1298" spans="1:37" x14ac:dyDescent="0.25">
      <c r="A1298" s="3" t="s">
        <v>2481</v>
      </c>
      <c r="B1298" s="1" t="s">
        <v>2538</v>
      </c>
      <c r="C1298" s="1" t="s">
        <v>2548</v>
      </c>
      <c r="D1298" s="1" t="s">
        <v>2552</v>
      </c>
      <c r="E1298" s="9">
        <v>21029</v>
      </c>
      <c r="F1298" s="10">
        <v>62</v>
      </c>
      <c r="G1298" s="1" t="s">
        <v>2557</v>
      </c>
      <c r="H1298" s="1" t="s">
        <v>2558</v>
      </c>
      <c r="I1298" s="1" t="s">
        <v>2563</v>
      </c>
      <c r="J1298" s="11" t="s">
        <v>5015</v>
      </c>
      <c r="K1298" s="9">
        <v>44964</v>
      </c>
      <c r="L1298" s="1" t="s">
        <v>5069</v>
      </c>
      <c r="M1298" s="1" t="s">
        <v>5070</v>
      </c>
      <c r="N1298" s="11" t="s">
        <v>5213</v>
      </c>
      <c r="O1298" s="1" t="s">
        <v>5275</v>
      </c>
      <c r="P1298" s="1" t="s">
        <v>5283</v>
      </c>
      <c r="Q1298" s="1" t="s">
        <v>5285</v>
      </c>
      <c r="R1298" s="11">
        <v>2494.84</v>
      </c>
      <c r="S1298" s="1" t="s">
        <v>5288</v>
      </c>
      <c r="T1298" s="1" t="s">
        <v>5293</v>
      </c>
      <c r="U1298" s="12">
        <v>0.62678954084659555</v>
      </c>
      <c r="V1298" s="11">
        <v>351.1</v>
      </c>
      <c r="W1298" s="1" t="s">
        <v>5295</v>
      </c>
      <c r="X1298" s="1" t="s">
        <v>5294</v>
      </c>
      <c r="Y1298" s="10">
        <v>123</v>
      </c>
      <c r="Z1298" s="10">
        <v>11</v>
      </c>
      <c r="AA1298" s="1" t="s">
        <v>5296</v>
      </c>
      <c r="AB1298" s="1">
        <v>2</v>
      </c>
      <c r="AC1298" s="10">
        <v>9</v>
      </c>
      <c r="AD1298" s="10">
        <v>6</v>
      </c>
      <c r="AE1298" s="1" t="s">
        <v>5299</v>
      </c>
      <c r="AF1298" s="1" t="s">
        <v>5295</v>
      </c>
      <c r="AG1298" s="1">
        <v>1</v>
      </c>
      <c r="AH1298" s="17">
        <f t="shared" si="80"/>
        <v>2845.94</v>
      </c>
      <c r="AI1298" s="1" t="str">
        <f t="shared" si="81"/>
        <v>Adulto</v>
      </c>
      <c r="AJ1298" s="17">
        <f t="shared" si="82"/>
        <v>1783.8054258769603</v>
      </c>
      <c r="AK1298" s="17">
        <f t="shared" si="83"/>
        <v>1062.1345741230398</v>
      </c>
    </row>
    <row r="1299" spans="1:37" x14ac:dyDescent="0.25">
      <c r="A1299" s="4" t="s">
        <v>2482</v>
      </c>
      <c r="B1299" s="2" t="s">
        <v>2536</v>
      </c>
      <c r="C1299" s="2" t="s">
        <v>2548</v>
      </c>
      <c r="D1299" s="2" t="s">
        <v>2551</v>
      </c>
      <c r="E1299" s="13">
        <v>20405</v>
      </c>
      <c r="F1299" s="14">
        <v>48</v>
      </c>
      <c r="G1299" s="2" t="s">
        <v>2557</v>
      </c>
      <c r="H1299" s="2" t="s">
        <v>2561</v>
      </c>
      <c r="I1299" s="2" t="s">
        <v>2566</v>
      </c>
      <c r="J1299" s="15" t="s">
        <v>5016</v>
      </c>
      <c r="K1299" s="13">
        <v>45149</v>
      </c>
      <c r="L1299" s="2" t="s">
        <v>5069</v>
      </c>
      <c r="M1299" s="2" t="s">
        <v>2563</v>
      </c>
      <c r="N1299" s="15" t="s">
        <v>5131</v>
      </c>
      <c r="O1299" s="2" t="s">
        <v>5274</v>
      </c>
      <c r="P1299" s="2" t="s">
        <v>5279</v>
      </c>
      <c r="Q1299" s="2" t="s">
        <v>5285</v>
      </c>
      <c r="R1299" s="15">
        <v>721.97</v>
      </c>
      <c r="S1299" s="2" t="s">
        <v>5288</v>
      </c>
      <c r="T1299" s="2" t="s">
        <v>5291</v>
      </c>
      <c r="U1299" s="16">
        <v>0.97655300559566349</v>
      </c>
      <c r="V1299" s="15">
        <v>42.92</v>
      </c>
      <c r="W1299" s="2" t="s">
        <v>5294</v>
      </c>
      <c r="X1299" s="2" t="s">
        <v>5294</v>
      </c>
      <c r="Y1299" s="14">
        <v>90</v>
      </c>
      <c r="Z1299" s="14">
        <v>13</v>
      </c>
      <c r="AA1299" s="2" t="s">
        <v>5297</v>
      </c>
      <c r="AB1299" s="2">
        <v>2</v>
      </c>
      <c r="AC1299" s="14">
        <v>4</v>
      </c>
      <c r="AD1299" s="14">
        <v>3</v>
      </c>
      <c r="AE1299" s="2" t="s">
        <v>5301</v>
      </c>
      <c r="AF1299" s="2" t="s">
        <v>5295</v>
      </c>
      <c r="AG1299" s="2">
        <v>3</v>
      </c>
      <c r="AH1299" s="23">
        <f t="shared" si="80"/>
        <v>764.89</v>
      </c>
      <c r="AI1299" s="2" t="str">
        <f t="shared" si="81"/>
        <v>Adulto</v>
      </c>
      <c r="AJ1299" s="23">
        <f t="shared" si="82"/>
        <v>746.95562845006702</v>
      </c>
      <c r="AK1299" s="17">
        <f t="shared" si="83"/>
        <v>17.934371549932962</v>
      </c>
    </row>
    <row r="1300" spans="1:37" x14ac:dyDescent="0.25">
      <c r="A1300" s="4" t="s">
        <v>2484</v>
      </c>
      <c r="B1300" s="2" t="s">
        <v>2536</v>
      </c>
      <c r="C1300" s="2" t="s">
        <v>2548</v>
      </c>
      <c r="D1300" s="2" t="s">
        <v>2552</v>
      </c>
      <c r="E1300" s="13">
        <v>29511</v>
      </c>
      <c r="F1300" s="14">
        <v>37</v>
      </c>
      <c r="G1300" s="2" t="s">
        <v>2554</v>
      </c>
      <c r="H1300" s="2" t="s">
        <v>2559</v>
      </c>
      <c r="I1300" s="2" t="s">
        <v>2564</v>
      </c>
      <c r="J1300" s="15" t="s">
        <v>5018</v>
      </c>
      <c r="K1300" s="13">
        <v>45555</v>
      </c>
      <c r="L1300" s="2" t="s">
        <v>5067</v>
      </c>
      <c r="M1300" s="2" t="s">
        <v>5072</v>
      </c>
      <c r="N1300" s="15" t="s">
        <v>5222</v>
      </c>
      <c r="O1300" s="2" t="s">
        <v>5274</v>
      </c>
      <c r="P1300" s="2" t="s">
        <v>5279</v>
      </c>
      <c r="Q1300" s="2" t="s">
        <v>5287</v>
      </c>
      <c r="R1300" s="15">
        <v>865.27</v>
      </c>
      <c r="S1300" s="2" t="s">
        <v>5290</v>
      </c>
      <c r="T1300" s="2" t="s">
        <v>5291</v>
      </c>
      <c r="U1300" s="16">
        <v>0.92395837823879567</v>
      </c>
      <c r="V1300" s="15">
        <v>385.54</v>
      </c>
      <c r="W1300" s="2" t="s">
        <v>5295</v>
      </c>
      <c r="X1300" s="2" t="s">
        <v>5294</v>
      </c>
      <c r="Y1300" s="14">
        <v>282</v>
      </c>
      <c r="Z1300" s="14">
        <v>6</v>
      </c>
      <c r="AA1300" s="2" t="s">
        <v>5297</v>
      </c>
      <c r="AB1300" s="2">
        <v>2</v>
      </c>
      <c r="AC1300" s="14">
        <v>8</v>
      </c>
      <c r="AD1300" s="14">
        <v>1</v>
      </c>
      <c r="AE1300" s="2" t="s">
        <v>5303</v>
      </c>
      <c r="AF1300" s="2" t="s">
        <v>5294</v>
      </c>
      <c r="AG1300" s="2">
        <v>2</v>
      </c>
      <c r="AH1300" s="23">
        <f t="shared" si="80"/>
        <v>1250.81</v>
      </c>
      <c r="AI1300" s="2" t="str">
        <f t="shared" si="81"/>
        <v>Adulto</v>
      </c>
      <c r="AJ1300" s="23">
        <f t="shared" si="82"/>
        <v>1155.6963790848679</v>
      </c>
      <c r="AK1300" s="17">
        <f t="shared" si="83"/>
        <v>95.11362091513206</v>
      </c>
    </row>
    <row r="1301" spans="1:37" x14ac:dyDescent="0.25">
      <c r="A1301" s="3" t="s">
        <v>2489</v>
      </c>
      <c r="B1301" s="1" t="s">
        <v>2536</v>
      </c>
      <c r="C1301" s="1" t="s">
        <v>2548</v>
      </c>
      <c r="D1301" s="1" t="s">
        <v>2552</v>
      </c>
      <c r="E1301" s="9">
        <v>22666</v>
      </c>
      <c r="F1301" s="10">
        <v>47</v>
      </c>
      <c r="G1301" s="1" t="s">
        <v>2554</v>
      </c>
      <c r="H1301" s="1" t="s">
        <v>2558</v>
      </c>
      <c r="I1301" s="1" t="s">
        <v>2566</v>
      </c>
      <c r="J1301" s="11" t="s">
        <v>5023</v>
      </c>
      <c r="K1301" s="9">
        <v>45215</v>
      </c>
      <c r="L1301" s="1" t="s">
        <v>5069</v>
      </c>
      <c r="M1301" s="1" t="s">
        <v>5074</v>
      </c>
      <c r="N1301" s="11" t="s">
        <v>5182</v>
      </c>
      <c r="O1301" s="1" t="s">
        <v>5276</v>
      </c>
      <c r="P1301" s="1" t="s">
        <v>5281</v>
      </c>
      <c r="Q1301" s="1" t="s">
        <v>5287</v>
      </c>
      <c r="R1301" s="11">
        <v>610.44000000000005</v>
      </c>
      <c r="S1301" s="1" t="s">
        <v>5289</v>
      </c>
      <c r="T1301" s="1" t="s">
        <v>5291</v>
      </c>
      <c r="U1301" s="12">
        <v>0.97825043403665046</v>
      </c>
      <c r="V1301" s="11">
        <v>770.27</v>
      </c>
      <c r="W1301" s="1" t="s">
        <v>5294</v>
      </c>
      <c r="X1301" s="1" t="s">
        <v>5294</v>
      </c>
      <c r="Y1301" s="10">
        <v>260</v>
      </c>
      <c r="Z1301" s="10">
        <v>2</v>
      </c>
      <c r="AA1301" s="1" t="s">
        <v>5296</v>
      </c>
      <c r="AB1301" s="1">
        <v>4</v>
      </c>
      <c r="AC1301" s="10">
        <v>0</v>
      </c>
      <c r="AD1301" s="10">
        <v>8</v>
      </c>
      <c r="AE1301" s="1" t="s">
        <v>5302</v>
      </c>
      <c r="AF1301" s="1" t="s">
        <v>5294</v>
      </c>
      <c r="AG1301" s="1">
        <v>1</v>
      </c>
      <c r="AH1301" s="17">
        <f t="shared" si="80"/>
        <v>1380.71</v>
      </c>
      <c r="AI1301" s="1" t="str">
        <f t="shared" si="81"/>
        <v>Adulto</v>
      </c>
      <c r="AJ1301" s="17">
        <f t="shared" si="82"/>
        <v>1350.6801567787436</v>
      </c>
      <c r="AK1301" s="17">
        <f t="shared" si="83"/>
        <v>30.029843221256442</v>
      </c>
    </row>
    <row r="1302" spans="1:37" x14ac:dyDescent="0.25">
      <c r="A1302" s="4" t="s">
        <v>2492</v>
      </c>
      <c r="B1302" s="2" t="s">
        <v>2541</v>
      </c>
      <c r="C1302" s="2" t="s">
        <v>2545</v>
      </c>
      <c r="D1302" s="2" t="s">
        <v>2552</v>
      </c>
      <c r="E1302" s="13">
        <v>33445</v>
      </c>
      <c r="F1302" s="14">
        <v>50</v>
      </c>
      <c r="G1302" s="2" t="s">
        <v>2553</v>
      </c>
      <c r="H1302" s="2" t="s">
        <v>2561</v>
      </c>
      <c r="I1302" s="2" t="s">
        <v>2566</v>
      </c>
      <c r="J1302" s="15" t="s">
        <v>5026</v>
      </c>
      <c r="K1302" s="13">
        <v>45188</v>
      </c>
      <c r="L1302" s="2" t="s">
        <v>5067</v>
      </c>
      <c r="M1302" s="2" t="s">
        <v>5073</v>
      </c>
      <c r="N1302" s="15" t="s">
        <v>5181</v>
      </c>
      <c r="O1302" s="2" t="s">
        <v>5278</v>
      </c>
      <c r="P1302" s="2" t="s">
        <v>5280</v>
      </c>
      <c r="Q1302" s="2" t="s">
        <v>5287</v>
      </c>
      <c r="R1302" s="15">
        <v>1076.21</v>
      </c>
      <c r="S1302" s="2" t="s">
        <v>5290</v>
      </c>
      <c r="T1302" s="2" t="s">
        <v>5293</v>
      </c>
      <c r="U1302" s="16">
        <v>0.44821397541307001</v>
      </c>
      <c r="V1302" s="15">
        <v>383.65</v>
      </c>
      <c r="W1302" s="2" t="s">
        <v>5295</v>
      </c>
      <c r="X1302" s="2" t="s">
        <v>5295</v>
      </c>
      <c r="Y1302" s="14">
        <v>100</v>
      </c>
      <c r="Z1302" s="14">
        <v>10</v>
      </c>
      <c r="AA1302" s="2" t="s">
        <v>5297</v>
      </c>
      <c r="AB1302" s="2">
        <v>4</v>
      </c>
      <c r="AC1302" s="14">
        <v>5</v>
      </c>
      <c r="AD1302" s="14">
        <v>9</v>
      </c>
      <c r="AE1302" s="2" t="s">
        <v>5301</v>
      </c>
      <c r="AF1302" s="2" t="s">
        <v>5294</v>
      </c>
      <c r="AG1302" s="2">
        <v>0</v>
      </c>
      <c r="AH1302" s="23">
        <f t="shared" si="80"/>
        <v>1459.8600000000001</v>
      </c>
      <c r="AI1302" s="2" t="str">
        <f t="shared" si="81"/>
        <v>Adulto</v>
      </c>
      <c r="AJ1302" s="23">
        <f t="shared" si="82"/>
        <v>654.32965414652449</v>
      </c>
      <c r="AK1302" s="17">
        <f t="shared" si="83"/>
        <v>805.53034585347564</v>
      </c>
    </row>
    <row r="1303" spans="1:37" x14ac:dyDescent="0.25">
      <c r="A1303" s="3" t="s">
        <v>2493</v>
      </c>
      <c r="B1303" s="1" t="s">
        <v>2537</v>
      </c>
      <c r="C1303" s="1" t="s">
        <v>2549</v>
      </c>
      <c r="D1303" s="1" t="s">
        <v>2552</v>
      </c>
      <c r="E1303" s="9">
        <v>23718</v>
      </c>
      <c r="F1303" s="10">
        <v>24</v>
      </c>
      <c r="G1303" s="1" t="s">
        <v>2557</v>
      </c>
      <c r="H1303" s="1" t="s">
        <v>2561</v>
      </c>
      <c r="I1303" s="1" t="s">
        <v>2566</v>
      </c>
      <c r="J1303" s="11" t="s">
        <v>5027</v>
      </c>
      <c r="K1303" s="9">
        <v>45573</v>
      </c>
      <c r="L1303" s="1" t="s">
        <v>5068</v>
      </c>
      <c r="M1303" s="1" t="s">
        <v>5072</v>
      </c>
      <c r="N1303" s="11" t="s">
        <v>5243</v>
      </c>
      <c r="O1303" s="1" t="s">
        <v>5278</v>
      </c>
      <c r="P1303" s="1" t="s">
        <v>5283</v>
      </c>
      <c r="Q1303" s="1" t="s">
        <v>5285</v>
      </c>
      <c r="R1303" s="11">
        <v>2616.89</v>
      </c>
      <c r="S1303" s="1" t="s">
        <v>5290</v>
      </c>
      <c r="T1303" s="1" t="s">
        <v>5293</v>
      </c>
      <c r="U1303" s="12">
        <v>0.34523630780675402</v>
      </c>
      <c r="V1303" s="11">
        <v>168.09</v>
      </c>
      <c r="W1303" s="1" t="s">
        <v>5294</v>
      </c>
      <c r="X1303" s="1" t="s">
        <v>5294</v>
      </c>
      <c r="Y1303" s="10">
        <v>297</v>
      </c>
      <c r="Z1303" s="10">
        <v>3</v>
      </c>
      <c r="AA1303" s="1" t="s">
        <v>5298</v>
      </c>
      <c r="AB1303" s="1">
        <v>4</v>
      </c>
      <c r="AC1303" s="10">
        <v>0</v>
      </c>
      <c r="AD1303" s="10">
        <v>2</v>
      </c>
      <c r="AE1303" s="1" t="s">
        <v>5300</v>
      </c>
      <c r="AF1303" s="1" t="s">
        <v>5295</v>
      </c>
      <c r="AG1303" s="1">
        <v>1</v>
      </c>
      <c r="AH1303" s="17">
        <f t="shared" si="80"/>
        <v>2784.98</v>
      </c>
      <c r="AI1303" s="1" t="str">
        <f t="shared" si="81"/>
        <v>Adulto</v>
      </c>
      <c r="AJ1303" s="17">
        <f t="shared" si="82"/>
        <v>961.47621251565386</v>
      </c>
      <c r="AK1303" s="17">
        <f t="shared" si="83"/>
        <v>1823.503787484346</v>
      </c>
    </row>
    <row r="1304" spans="1:37" x14ac:dyDescent="0.25">
      <c r="A1304" s="4" t="s">
        <v>2494</v>
      </c>
      <c r="B1304" s="2" t="s">
        <v>2533</v>
      </c>
      <c r="C1304" s="2" t="s">
        <v>2549</v>
      </c>
      <c r="D1304" s="2" t="s">
        <v>2551</v>
      </c>
      <c r="E1304" s="13">
        <v>20190</v>
      </c>
      <c r="F1304" s="14">
        <v>47</v>
      </c>
      <c r="G1304" s="2" t="s">
        <v>2554</v>
      </c>
      <c r="H1304" s="2" t="s">
        <v>2559</v>
      </c>
      <c r="I1304" s="2" t="s">
        <v>2563</v>
      </c>
      <c r="J1304" s="15" t="s">
        <v>5028</v>
      </c>
      <c r="K1304" s="13">
        <v>45499</v>
      </c>
      <c r="L1304" s="2" t="s">
        <v>5069</v>
      </c>
      <c r="M1304" s="2" t="s">
        <v>5071</v>
      </c>
      <c r="N1304" s="15" t="s">
        <v>5103</v>
      </c>
      <c r="O1304" s="2" t="s">
        <v>5276</v>
      </c>
      <c r="P1304" s="2" t="s">
        <v>5283</v>
      </c>
      <c r="Q1304" s="2" t="s">
        <v>5285</v>
      </c>
      <c r="R1304" s="15">
        <v>2707.11</v>
      </c>
      <c r="S1304" s="2" t="s">
        <v>5288</v>
      </c>
      <c r="T1304" s="2" t="s">
        <v>5288</v>
      </c>
      <c r="U1304" s="16">
        <v>0.41901261651851618</v>
      </c>
      <c r="V1304" s="15">
        <v>532.44000000000005</v>
      </c>
      <c r="W1304" s="2" t="s">
        <v>5294</v>
      </c>
      <c r="X1304" s="2" t="s">
        <v>5294</v>
      </c>
      <c r="Y1304" s="14">
        <v>278</v>
      </c>
      <c r="Z1304" s="14">
        <v>14</v>
      </c>
      <c r="AA1304" s="2" t="s">
        <v>5298</v>
      </c>
      <c r="AB1304" s="2">
        <v>1</v>
      </c>
      <c r="AC1304" s="14">
        <v>9</v>
      </c>
      <c r="AD1304" s="14">
        <v>7</v>
      </c>
      <c r="AE1304" s="2" t="s">
        <v>5299</v>
      </c>
      <c r="AF1304" s="2" t="s">
        <v>5295</v>
      </c>
      <c r="AG1304" s="2">
        <v>1</v>
      </c>
      <c r="AH1304" s="23">
        <f t="shared" si="80"/>
        <v>3239.55</v>
      </c>
      <c r="AI1304" s="2" t="str">
        <f t="shared" si="81"/>
        <v>Adulto</v>
      </c>
      <c r="AJ1304" s="23">
        <f t="shared" si="82"/>
        <v>1357.4123218425591</v>
      </c>
      <c r="AK1304" s="17">
        <f t="shared" si="83"/>
        <v>1882.1376781574411</v>
      </c>
    </row>
    <row r="1305" spans="1:37" x14ac:dyDescent="0.25">
      <c r="A1305" s="3" t="s">
        <v>2495</v>
      </c>
      <c r="B1305" s="1" t="s">
        <v>2535</v>
      </c>
      <c r="C1305" s="1" t="s">
        <v>2548</v>
      </c>
      <c r="D1305" s="1" t="s">
        <v>2552</v>
      </c>
      <c r="E1305" s="9">
        <v>30346</v>
      </c>
      <c r="F1305" s="10">
        <v>18</v>
      </c>
      <c r="G1305" s="1" t="s">
        <v>2555</v>
      </c>
      <c r="H1305" s="1" t="s">
        <v>2559</v>
      </c>
      <c r="I1305" s="1" t="s">
        <v>2566</v>
      </c>
      <c r="J1305" s="11" t="s">
        <v>5029</v>
      </c>
      <c r="K1305" s="9">
        <v>45332</v>
      </c>
      <c r="L1305" s="1" t="s">
        <v>5069</v>
      </c>
      <c r="M1305" s="1" t="s">
        <v>5074</v>
      </c>
      <c r="N1305" s="11" t="s">
        <v>5212</v>
      </c>
      <c r="O1305" s="1" t="s">
        <v>5278</v>
      </c>
      <c r="P1305" s="1" t="s">
        <v>5279</v>
      </c>
      <c r="Q1305" s="1" t="s">
        <v>5286</v>
      </c>
      <c r="R1305" s="11">
        <v>1011.67</v>
      </c>
      <c r="S1305" s="1" t="s">
        <v>5288</v>
      </c>
      <c r="T1305" s="1" t="s">
        <v>5292</v>
      </c>
      <c r="U1305" s="12">
        <v>0.32828831276500242</v>
      </c>
      <c r="V1305" s="11">
        <v>413.64</v>
      </c>
      <c r="W1305" s="1" t="s">
        <v>5294</v>
      </c>
      <c r="X1305" s="1" t="s">
        <v>5294</v>
      </c>
      <c r="Y1305" s="10">
        <v>120</v>
      </c>
      <c r="Z1305" s="10">
        <v>4</v>
      </c>
      <c r="AA1305" s="1" t="s">
        <v>5297</v>
      </c>
      <c r="AB1305" s="1">
        <v>1</v>
      </c>
      <c r="AC1305" s="10">
        <v>9</v>
      </c>
      <c r="AD1305" s="10">
        <v>7</v>
      </c>
      <c r="AE1305" s="1" t="s">
        <v>5303</v>
      </c>
      <c r="AF1305" s="1" t="s">
        <v>5295</v>
      </c>
      <c r="AG1305" s="1">
        <v>5</v>
      </c>
      <c r="AH1305" s="17">
        <f t="shared" si="80"/>
        <v>1425.31</v>
      </c>
      <c r="AI1305" s="1" t="str">
        <f t="shared" si="81"/>
        <v>Adulto</v>
      </c>
      <c r="AJ1305" s="17">
        <f t="shared" si="82"/>
        <v>467.9126150670856</v>
      </c>
      <c r="AK1305" s="17">
        <f t="shared" si="83"/>
        <v>957.39738493291429</v>
      </c>
    </row>
    <row r="1306" spans="1:37" x14ac:dyDescent="0.25">
      <c r="A1306" s="3" t="s">
        <v>2497</v>
      </c>
      <c r="B1306" s="1" t="s">
        <v>2533</v>
      </c>
      <c r="C1306" s="1" t="s">
        <v>2543</v>
      </c>
      <c r="D1306" s="1" t="s">
        <v>2551</v>
      </c>
      <c r="E1306" s="9">
        <v>20735</v>
      </c>
      <c r="F1306" s="10">
        <v>28</v>
      </c>
      <c r="G1306" s="1" t="s">
        <v>2553</v>
      </c>
      <c r="H1306" s="1" t="s">
        <v>2558</v>
      </c>
      <c r="I1306" s="1" t="s">
        <v>2563</v>
      </c>
      <c r="J1306" s="11" t="s">
        <v>5031</v>
      </c>
      <c r="K1306" s="9">
        <v>45330</v>
      </c>
      <c r="L1306" s="1" t="s">
        <v>5069</v>
      </c>
      <c r="M1306" s="1" t="s">
        <v>2563</v>
      </c>
      <c r="N1306" s="11" t="s">
        <v>5132</v>
      </c>
      <c r="O1306" s="1" t="s">
        <v>5275</v>
      </c>
      <c r="P1306" s="1" t="s">
        <v>5282</v>
      </c>
      <c r="Q1306" s="1" t="s">
        <v>5284</v>
      </c>
      <c r="R1306" s="11">
        <v>669.97</v>
      </c>
      <c r="S1306" s="1" t="s">
        <v>5288</v>
      </c>
      <c r="T1306" s="1" t="s">
        <v>5288</v>
      </c>
      <c r="U1306" s="12">
        <v>0.89311112322749808</v>
      </c>
      <c r="V1306" s="11">
        <v>501.46</v>
      </c>
      <c r="W1306" s="1" t="s">
        <v>5295</v>
      </c>
      <c r="X1306" s="1" t="s">
        <v>5294</v>
      </c>
      <c r="Y1306" s="10">
        <v>76</v>
      </c>
      <c r="Z1306" s="10">
        <v>7</v>
      </c>
      <c r="AA1306" s="1" t="s">
        <v>5297</v>
      </c>
      <c r="AB1306" s="1">
        <v>4</v>
      </c>
      <c r="AC1306" s="10">
        <v>9</v>
      </c>
      <c r="AD1306" s="10">
        <v>6</v>
      </c>
      <c r="AE1306" s="1" t="s">
        <v>5301</v>
      </c>
      <c r="AF1306" s="1" t="s">
        <v>5294</v>
      </c>
      <c r="AG1306" s="1">
        <v>5</v>
      </c>
      <c r="AH1306" s="17">
        <f t="shared" si="80"/>
        <v>1171.43</v>
      </c>
      <c r="AI1306" s="1" t="str">
        <f t="shared" si="81"/>
        <v>Adulto</v>
      </c>
      <c r="AJ1306" s="17">
        <f t="shared" si="82"/>
        <v>1046.2171630823882</v>
      </c>
      <c r="AK1306" s="17">
        <f t="shared" si="83"/>
        <v>125.21283691761187</v>
      </c>
    </row>
    <row r="1307" spans="1:37" x14ac:dyDescent="0.25">
      <c r="A1307" s="4" t="s">
        <v>2500</v>
      </c>
      <c r="B1307" s="2" t="s">
        <v>2533</v>
      </c>
      <c r="C1307" s="2" t="s">
        <v>2550</v>
      </c>
      <c r="D1307" s="2" t="s">
        <v>2551</v>
      </c>
      <c r="E1307" s="13">
        <v>32445</v>
      </c>
      <c r="F1307" s="14">
        <v>30</v>
      </c>
      <c r="G1307" s="2" t="s">
        <v>2557</v>
      </c>
      <c r="H1307" s="2" t="s">
        <v>2560</v>
      </c>
      <c r="I1307" s="2" t="s">
        <v>2563</v>
      </c>
      <c r="J1307" s="15" t="s">
        <v>5034</v>
      </c>
      <c r="K1307" s="13">
        <v>44952</v>
      </c>
      <c r="L1307" s="2" t="s">
        <v>5067</v>
      </c>
      <c r="M1307" s="2" t="s">
        <v>5071</v>
      </c>
      <c r="N1307" s="15" t="s">
        <v>5092</v>
      </c>
      <c r="O1307" s="2" t="s">
        <v>5278</v>
      </c>
      <c r="P1307" s="2" t="s">
        <v>5281</v>
      </c>
      <c r="Q1307" s="2" t="s">
        <v>5286</v>
      </c>
      <c r="R1307" s="15">
        <v>1387.74</v>
      </c>
      <c r="S1307" s="2" t="s">
        <v>5288</v>
      </c>
      <c r="T1307" s="2" t="s">
        <v>5293</v>
      </c>
      <c r="U1307" s="16">
        <v>0.54621920343509234</v>
      </c>
      <c r="V1307" s="15">
        <v>551.26</v>
      </c>
      <c r="W1307" s="2" t="s">
        <v>5295</v>
      </c>
      <c r="X1307" s="2" t="s">
        <v>5294</v>
      </c>
      <c r="Y1307" s="14">
        <v>246</v>
      </c>
      <c r="Z1307" s="14">
        <v>11</v>
      </c>
      <c r="AA1307" s="2" t="s">
        <v>5296</v>
      </c>
      <c r="AB1307" s="2">
        <v>1</v>
      </c>
      <c r="AC1307" s="14">
        <v>3</v>
      </c>
      <c r="AD1307" s="14">
        <v>1</v>
      </c>
      <c r="AE1307" s="2" t="s">
        <v>5302</v>
      </c>
      <c r="AF1307" s="2" t="s">
        <v>5295</v>
      </c>
      <c r="AG1307" s="2">
        <v>4</v>
      </c>
      <c r="AH1307" s="23">
        <f t="shared" si="80"/>
        <v>1939</v>
      </c>
      <c r="AI1307" s="2" t="str">
        <f t="shared" si="81"/>
        <v>Adulto</v>
      </c>
      <c r="AJ1307" s="23">
        <f t="shared" si="82"/>
        <v>1059.119035460644</v>
      </c>
      <c r="AK1307" s="17">
        <f t="shared" si="83"/>
        <v>879.880964539356</v>
      </c>
    </row>
    <row r="1308" spans="1:37" x14ac:dyDescent="0.25">
      <c r="A1308" s="4" t="s">
        <v>2504</v>
      </c>
      <c r="B1308" s="2" t="s">
        <v>2537</v>
      </c>
      <c r="C1308" s="2" t="s">
        <v>2547</v>
      </c>
      <c r="D1308" s="2" t="s">
        <v>2552</v>
      </c>
      <c r="E1308" s="13">
        <v>19288</v>
      </c>
      <c r="F1308" s="14">
        <v>46</v>
      </c>
      <c r="G1308" s="2" t="s">
        <v>2554</v>
      </c>
      <c r="H1308" s="2" t="s">
        <v>2562</v>
      </c>
      <c r="I1308" s="2" t="s">
        <v>2566</v>
      </c>
      <c r="J1308" s="15" t="s">
        <v>5038</v>
      </c>
      <c r="K1308" s="13">
        <v>45553</v>
      </c>
      <c r="L1308" s="2" t="s">
        <v>5068</v>
      </c>
      <c r="M1308" s="2" t="s">
        <v>5074</v>
      </c>
      <c r="N1308" s="15" t="s">
        <v>5246</v>
      </c>
      <c r="O1308" s="2" t="s">
        <v>5274</v>
      </c>
      <c r="P1308" s="2" t="s">
        <v>5283</v>
      </c>
      <c r="Q1308" s="2" t="s">
        <v>5286</v>
      </c>
      <c r="R1308" s="15">
        <v>1106</v>
      </c>
      <c r="S1308" s="2" t="s">
        <v>5289</v>
      </c>
      <c r="T1308" s="2" t="s">
        <v>5292</v>
      </c>
      <c r="U1308" s="16">
        <v>0.84268967143366857</v>
      </c>
      <c r="V1308" s="15">
        <v>395.08</v>
      </c>
      <c r="W1308" s="2" t="s">
        <v>5294</v>
      </c>
      <c r="X1308" s="2" t="s">
        <v>5295</v>
      </c>
      <c r="Y1308" s="14">
        <v>257</v>
      </c>
      <c r="Z1308" s="14">
        <v>12</v>
      </c>
      <c r="AA1308" s="2" t="s">
        <v>5296</v>
      </c>
      <c r="AB1308" s="2">
        <v>3</v>
      </c>
      <c r="AC1308" s="14">
        <v>5</v>
      </c>
      <c r="AD1308" s="14">
        <v>5</v>
      </c>
      <c r="AE1308" s="2" t="s">
        <v>5302</v>
      </c>
      <c r="AF1308" s="2" t="s">
        <v>5294</v>
      </c>
      <c r="AG1308" s="2">
        <v>1</v>
      </c>
      <c r="AH1308" s="23">
        <f t="shared" si="80"/>
        <v>1501.08</v>
      </c>
      <c r="AI1308" s="2" t="str">
        <f t="shared" si="81"/>
        <v>Adulto</v>
      </c>
      <c r="AJ1308" s="23">
        <f t="shared" si="82"/>
        <v>1264.9446119956513</v>
      </c>
      <c r="AK1308" s="17">
        <f t="shared" si="83"/>
        <v>236.13538800434867</v>
      </c>
    </row>
    <row r="1309" spans="1:37" x14ac:dyDescent="0.25">
      <c r="A1309" s="4" t="s">
        <v>2506</v>
      </c>
      <c r="B1309" s="2" t="s">
        <v>2538</v>
      </c>
      <c r="C1309" s="2" t="s">
        <v>2544</v>
      </c>
      <c r="D1309" s="2" t="s">
        <v>2552</v>
      </c>
      <c r="E1309" s="13">
        <v>19866</v>
      </c>
      <c r="F1309" s="14">
        <v>31</v>
      </c>
      <c r="G1309" s="2" t="s">
        <v>2553</v>
      </c>
      <c r="H1309" s="2" t="s">
        <v>2558</v>
      </c>
      <c r="I1309" s="2" t="s">
        <v>2564</v>
      </c>
      <c r="J1309" s="15" t="s">
        <v>5040</v>
      </c>
      <c r="K1309" s="13">
        <v>45396</v>
      </c>
      <c r="L1309" s="2" t="s">
        <v>5067</v>
      </c>
      <c r="M1309" s="2" t="s">
        <v>5071</v>
      </c>
      <c r="N1309" s="15" t="s">
        <v>5109</v>
      </c>
      <c r="O1309" s="2" t="s">
        <v>5275</v>
      </c>
      <c r="P1309" s="2" t="s">
        <v>5282</v>
      </c>
      <c r="Q1309" s="2" t="s">
        <v>5286</v>
      </c>
      <c r="R1309" s="15">
        <v>1300.98</v>
      </c>
      <c r="S1309" s="2" t="s">
        <v>5289</v>
      </c>
      <c r="T1309" s="2" t="s">
        <v>5293</v>
      </c>
      <c r="U1309" s="16">
        <v>0.47216406874628269</v>
      </c>
      <c r="V1309" s="15">
        <v>42.6</v>
      </c>
      <c r="W1309" s="2" t="s">
        <v>5295</v>
      </c>
      <c r="X1309" s="2" t="s">
        <v>5294</v>
      </c>
      <c r="Y1309" s="14">
        <v>245</v>
      </c>
      <c r="Z1309" s="14">
        <v>4</v>
      </c>
      <c r="AA1309" s="2" t="s">
        <v>5296</v>
      </c>
      <c r="AB1309" s="2">
        <v>2</v>
      </c>
      <c r="AC1309" s="14">
        <v>0</v>
      </c>
      <c r="AD1309" s="14">
        <v>3</v>
      </c>
      <c r="AE1309" s="2" t="s">
        <v>5303</v>
      </c>
      <c r="AF1309" s="2" t="s">
        <v>5295</v>
      </c>
      <c r="AG1309" s="2">
        <v>5</v>
      </c>
      <c r="AH1309" s="23">
        <f t="shared" si="80"/>
        <v>1343.58</v>
      </c>
      <c r="AI1309" s="2" t="str">
        <f t="shared" si="81"/>
        <v>Adulto</v>
      </c>
      <c r="AJ1309" s="23">
        <f t="shared" si="82"/>
        <v>634.39019948613043</v>
      </c>
      <c r="AK1309" s="17">
        <f t="shared" si="83"/>
        <v>709.1898005138695</v>
      </c>
    </row>
    <row r="1310" spans="1:37" x14ac:dyDescent="0.25">
      <c r="A1310" s="3" t="s">
        <v>2509</v>
      </c>
      <c r="B1310" s="1" t="s">
        <v>2538</v>
      </c>
      <c r="C1310" s="1" t="s">
        <v>2547</v>
      </c>
      <c r="D1310" s="1" t="s">
        <v>2552</v>
      </c>
      <c r="E1310" s="9">
        <v>26186</v>
      </c>
      <c r="F1310" s="10">
        <v>56</v>
      </c>
      <c r="G1310" s="1" t="s">
        <v>2554</v>
      </c>
      <c r="H1310" s="1" t="s">
        <v>2559</v>
      </c>
      <c r="I1310" s="1" t="s">
        <v>2565</v>
      </c>
      <c r="J1310" s="11" t="s">
        <v>5043</v>
      </c>
      <c r="K1310" s="9">
        <v>45011</v>
      </c>
      <c r="L1310" s="1" t="s">
        <v>5067</v>
      </c>
      <c r="M1310" s="1" t="s">
        <v>5073</v>
      </c>
      <c r="N1310" s="11" t="s">
        <v>5129</v>
      </c>
      <c r="O1310" s="1" t="s">
        <v>5278</v>
      </c>
      <c r="P1310" s="1" t="s">
        <v>5280</v>
      </c>
      <c r="Q1310" s="1" t="s">
        <v>5286</v>
      </c>
      <c r="R1310" s="11">
        <v>1391.68</v>
      </c>
      <c r="S1310" s="1" t="s">
        <v>5289</v>
      </c>
      <c r="T1310" s="1" t="s">
        <v>5291</v>
      </c>
      <c r="U1310" s="12">
        <v>0.79488350478551906</v>
      </c>
      <c r="V1310" s="11">
        <v>463.79</v>
      </c>
      <c r="W1310" s="1" t="s">
        <v>5295</v>
      </c>
      <c r="X1310" s="1" t="s">
        <v>5294</v>
      </c>
      <c r="Y1310" s="10">
        <v>201</v>
      </c>
      <c r="Z1310" s="10">
        <v>0</v>
      </c>
      <c r="AA1310" s="1" t="s">
        <v>5298</v>
      </c>
      <c r="AB1310" s="1">
        <v>4</v>
      </c>
      <c r="AC1310" s="10">
        <v>9</v>
      </c>
      <c r="AD1310" s="10">
        <v>7</v>
      </c>
      <c r="AE1310" s="1" t="s">
        <v>5300</v>
      </c>
      <c r="AF1310" s="1" t="s">
        <v>5295</v>
      </c>
      <c r="AG1310" s="1">
        <v>1</v>
      </c>
      <c r="AH1310" s="17">
        <f t="shared" si="80"/>
        <v>1855.47</v>
      </c>
      <c r="AI1310" s="1" t="str">
        <f t="shared" si="81"/>
        <v>Adulto</v>
      </c>
      <c r="AJ1310" s="17">
        <f t="shared" si="82"/>
        <v>1474.8824966243872</v>
      </c>
      <c r="AK1310" s="17">
        <f t="shared" si="83"/>
        <v>380.58750337561287</v>
      </c>
    </row>
    <row r="1311" spans="1:37" x14ac:dyDescent="0.25">
      <c r="A1311" s="4" t="s">
        <v>2512</v>
      </c>
      <c r="B1311" s="2" t="s">
        <v>2541</v>
      </c>
      <c r="C1311" s="2" t="s">
        <v>2548</v>
      </c>
      <c r="D1311" s="2" t="s">
        <v>2552</v>
      </c>
      <c r="E1311" s="13">
        <v>24581</v>
      </c>
      <c r="F1311" s="14">
        <v>28</v>
      </c>
      <c r="G1311" s="2" t="s">
        <v>2553</v>
      </c>
      <c r="H1311" s="2" t="s">
        <v>2561</v>
      </c>
      <c r="I1311" s="2" t="s">
        <v>2565</v>
      </c>
      <c r="J1311" s="15" t="s">
        <v>5046</v>
      </c>
      <c r="K1311" s="13">
        <v>45443</v>
      </c>
      <c r="L1311" s="2" t="s">
        <v>5069</v>
      </c>
      <c r="M1311" s="2" t="s">
        <v>5073</v>
      </c>
      <c r="N1311" s="15" t="s">
        <v>5146</v>
      </c>
      <c r="O1311" s="2" t="s">
        <v>5276</v>
      </c>
      <c r="P1311" s="2" t="s">
        <v>5280</v>
      </c>
      <c r="Q1311" s="2" t="s">
        <v>5287</v>
      </c>
      <c r="R1311" s="15">
        <v>2314.5</v>
      </c>
      <c r="S1311" s="2" t="s">
        <v>5288</v>
      </c>
      <c r="T1311" s="2" t="s">
        <v>5293</v>
      </c>
      <c r="U1311" s="16">
        <v>0.2472106361330049</v>
      </c>
      <c r="V1311" s="15">
        <v>214.11</v>
      </c>
      <c r="W1311" s="2" t="s">
        <v>5295</v>
      </c>
      <c r="X1311" s="2" t="s">
        <v>5294</v>
      </c>
      <c r="Y1311" s="14">
        <v>39</v>
      </c>
      <c r="Z1311" s="14">
        <v>9</v>
      </c>
      <c r="AA1311" s="2" t="s">
        <v>5297</v>
      </c>
      <c r="AB1311" s="2">
        <v>1</v>
      </c>
      <c r="AC1311" s="14">
        <v>6</v>
      </c>
      <c r="AD1311" s="14">
        <v>5</v>
      </c>
      <c r="AE1311" s="2" t="s">
        <v>5300</v>
      </c>
      <c r="AF1311" s="2" t="s">
        <v>5295</v>
      </c>
      <c r="AG1311" s="2">
        <v>2</v>
      </c>
      <c r="AH1311" s="23">
        <f t="shared" si="80"/>
        <v>2528.61</v>
      </c>
      <c r="AI1311" s="2" t="str">
        <f t="shared" si="81"/>
        <v>Adulto</v>
      </c>
      <c r="AJ1311" s="23">
        <f t="shared" si="82"/>
        <v>625.09928663227754</v>
      </c>
      <c r="AK1311" s="17">
        <f t="shared" si="83"/>
        <v>1903.5107133677225</v>
      </c>
    </row>
    <row r="1312" spans="1:37" x14ac:dyDescent="0.25">
      <c r="A1312" s="3" t="s">
        <v>2513</v>
      </c>
      <c r="B1312" s="1" t="s">
        <v>2533</v>
      </c>
      <c r="C1312" s="1" t="s">
        <v>2548</v>
      </c>
      <c r="D1312" s="1" t="s">
        <v>2551</v>
      </c>
      <c r="E1312" s="9">
        <v>34964</v>
      </c>
      <c r="F1312" s="10">
        <v>16</v>
      </c>
      <c r="G1312" s="1" t="s">
        <v>2553</v>
      </c>
      <c r="H1312" s="1" t="s">
        <v>2560</v>
      </c>
      <c r="I1312" s="1" t="s">
        <v>2566</v>
      </c>
      <c r="J1312" s="11" t="s">
        <v>5047</v>
      </c>
      <c r="K1312" s="9">
        <v>45106</v>
      </c>
      <c r="L1312" s="1" t="s">
        <v>5067</v>
      </c>
      <c r="M1312" s="1" t="s">
        <v>5071</v>
      </c>
      <c r="N1312" s="11" t="s">
        <v>5115</v>
      </c>
      <c r="O1312" s="1" t="s">
        <v>5277</v>
      </c>
      <c r="P1312" s="1" t="s">
        <v>5281</v>
      </c>
      <c r="Q1312" s="1" t="s">
        <v>5287</v>
      </c>
      <c r="R1312" s="11">
        <v>2092.7399999999998</v>
      </c>
      <c r="S1312" s="1" t="s">
        <v>5289</v>
      </c>
      <c r="T1312" s="1" t="s">
        <v>5292</v>
      </c>
      <c r="U1312" s="12">
        <v>0.9641317329054393</v>
      </c>
      <c r="V1312" s="11">
        <v>297.22000000000003</v>
      </c>
      <c r="W1312" s="1" t="s">
        <v>5295</v>
      </c>
      <c r="X1312" s="1" t="s">
        <v>5294</v>
      </c>
      <c r="Y1312" s="10">
        <v>55</v>
      </c>
      <c r="Z1312" s="10">
        <v>1</v>
      </c>
      <c r="AA1312" s="1" t="s">
        <v>5297</v>
      </c>
      <c r="AB1312" s="1">
        <v>4</v>
      </c>
      <c r="AC1312" s="10">
        <v>8</v>
      </c>
      <c r="AD1312" s="10">
        <v>9</v>
      </c>
      <c r="AE1312" s="1" t="s">
        <v>5299</v>
      </c>
      <c r="AF1312" s="1" t="s">
        <v>5294</v>
      </c>
      <c r="AG1312" s="1">
        <v>1</v>
      </c>
      <c r="AH1312" s="17">
        <f t="shared" si="80"/>
        <v>2389.96</v>
      </c>
      <c r="AI1312" s="1" t="str">
        <f t="shared" si="81"/>
        <v>Adulto</v>
      </c>
      <c r="AJ1312" s="17">
        <f t="shared" si="82"/>
        <v>2304.2362763746837</v>
      </c>
      <c r="AK1312" s="17">
        <f t="shared" si="83"/>
        <v>85.723723625316325</v>
      </c>
    </row>
    <row r="1313" spans="1:37" x14ac:dyDescent="0.25">
      <c r="A1313" s="4" t="s">
        <v>2514</v>
      </c>
      <c r="B1313" s="2" t="s">
        <v>2535</v>
      </c>
      <c r="C1313" s="2" t="s">
        <v>2545</v>
      </c>
      <c r="D1313" s="2" t="s">
        <v>2551</v>
      </c>
      <c r="E1313" s="13">
        <v>25442</v>
      </c>
      <c r="F1313" s="14">
        <v>54</v>
      </c>
      <c r="G1313" s="2" t="s">
        <v>2557</v>
      </c>
      <c r="H1313" s="2" t="s">
        <v>2559</v>
      </c>
      <c r="I1313" s="2" t="s">
        <v>2564</v>
      </c>
      <c r="J1313" s="15" t="s">
        <v>5048</v>
      </c>
      <c r="K1313" s="13">
        <v>45497</v>
      </c>
      <c r="L1313" s="2" t="s">
        <v>5069</v>
      </c>
      <c r="M1313" s="2" t="s">
        <v>2563</v>
      </c>
      <c r="N1313" s="15" t="s">
        <v>5123</v>
      </c>
      <c r="O1313" s="2" t="s">
        <v>5275</v>
      </c>
      <c r="P1313" s="2" t="s">
        <v>5280</v>
      </c>
      <c r="Q1313" s="2" t="s">
        <v>5285</v>
      </c>
      <c r="R1313" s="15">
        <v>2571.86</v>
      </c>
      <c r="S1313" s="2" t="s">
        <v>5290</v>
      </c>
      <c r="T1313" s="2" t="s">
        <v>5288</v>
      </c>
      <c r="U1313" s="16">
        <v>0.26422891647763402</v>
      </c>
      <c r="V1313" s="15">
        <v>551.16</v>
      </c>
      <c r="W1313" s="2" t="s">
        <v>5294</v>
      </c>
      <c r="X1313" s="2" t="s">
        <v>5295</v>
      </c>
      <c r="Y1313" s="14">
        <v>159</v>
      </c>
      <c r="Z1313" s="14">
        <v>6</v>
      </c>
      <c r="AA1313" s="2" t="s">
        <v>5297</v>
      </c>
      <c r="AB1313" s="2">
        <v>1</v>
      </c>
      <c r="AC1313" s="14">
        <v>3</v>
      </c>
      <c r="AD1313" s="14">
        <v>1</v>
      </c>
      <c r="AE1313" s="2" t="s">
        <v>5300</v>
      </c>
      <c r="AF1313" s="2" t="s">
        <v>5295</v>
      </c>
      <c r="AG1313" s="2">
        <v>0</v>
      </c>
      <c r="AH1313" s="23">
        <f t="shared" si="80"/>
        <v>3123.02</v>
      </c>
      <c r="AI1313" s="2" t="str">
        <f t="shared" si="81"/>
        <v>Adulto</v>
      </c>
      <c r="AJ1313" s="23">
        <f t="shared" si="82"/>
        <v>825.19219073798058</v>
      </c>
      <c r="AK1313" s="17">
        <f t="shared" si="83"/>
        <v>2297.8278092620194</v>
      </c>
    </row>
    <row r="1314" spans="1:37" x14ac:dyDescent="0.25">
      <c r="A1314" s="3" t="s">
        <v>2515</v>
      </c>
      <c r="B1314" s="1" t="s">
        <v>2533</v>
      </c>
      <c r="C1314" s="1" t="s">
        <v>2545</v>
      </c>
      <c r="D1314" s="1" t="s">
        <v>2551</v>
      </c>
      <c r="E1314" s="9">
        <v>23917</v>
      </c>
      <c r="F1314" s="10">
        <v>53</v>
      </c>
      <c r="G1314" s="1" t="s">
        <v>2556</v>
      </c>
      <c r="H1314" s="1" t="s">
        <v>2559</v>
      </c>
      <c r="I1314" s="1" t="s">
        <v>2563</v>
      </c>
      <c r="J1314" s="11" t="s">
        <v>5049</v>
      </c>
      <c r="K1314" s="9">
        <v>45540</v>
      </c>
      <c r="L1314" s="1" t="s">
        <v>5069</v>
      </c>
      <c r="M1314" s="1" t="s">
        <v>5074</v>
      </c>
      <c r="N1314" s="11" t="s">
        <v>5075</v>
      </c>
      <c r="O1314" s="1" t="s">
        <v>5278</v>
      </c>
      <c r="P1314" s="1" t="s">
        <v>5281</v>
      </c>
      <c r="Q1314" s="1" t="s">
        <v>5285</v>
      </c>
      <c r="R1314" s="11">
        <v>2015.94</v>
      </c>
      <c r="S1314" s="1" t="s">
        <v>5288</v>
      </c>
      <c r="T1314" s="1" t="s">
        <v>5293</v>
      </c>
      <c r="U1314" s="12">
        <v>0.94335019033944312</v>
      </c>
      <c r="V1314" s="11">
        <v>794.36</v>
      </c>
      <c r="W1314" s="1" t="s">
        <v>5294</v>
      </c>
      <c r="X1314" s="1" t="s">
        <v>5294</v>
      </c>
      <c r="Y1314" s="10">
        <v>95</v>
      </c>
      <c r="Z1314" s="10">
        <v>12</v>
      </c>
      <c r="AA1314" s="1" t="s">
        <v>5297</v>
      </c>
      <c r="AB1314" s="1">
        <v>4</v>
      </c>
      <c r="AC1314" s="10">
        <v>3</v>
      </c>
      <c r="AD1314" s="10">
        <v>3</v>
      </c>
      <c r="AE1314" s="1" t="s">
        <v>5299</v>
      </c>
      <c r="AF1314" s="1" t="s">
        <v>5294</v>
      </c>
      <c r="AG1314" s="1">
        <v>4</v>
      </c>
      <c r="AH1314" s="17">
        <f t="shared" si="80"/>
        <v>2810.3</v>
      </c>
      <c r="AI1314" s="1" t="str">
        <f t="shared" si="81"/>
        <v>Adulto</v>
      </c>
      <c r="AJ1314" s="17">
        <f t="shared" si="82"/>
        <v>2651.0970399109374</v>
      </c>
      <c r="AK1314" s="17">
        <f t="shared" si="83"/>
        <v>159.2029600890628</v>
      </c>
    </row>
    <row r="1315" spans="1:37" x14ac:dyDescent="0.25">
      <c r="A1315" s="3" t="s">
        <v>2517</v>
      </c>
      <c r="B1315" s="1" t="s">
        <v>2539</v>
      </c>
      <c r="C1315" s="1" t="s">
        <v>2547</v>
      </c>
      <c r="D1315" s="1" t="s">
        <v>2551</v>
      </c>
      <c r="E1315" s="9">
        <v>31020</v>
      </c>
      <c r="F1315" s="10">
        <v>20</v>
      </c>
      <c r="G1315" s="1" t="s">
        <v>2553</v>
      </c>
      <c r="H1315" s="1" t="s">
        <v>2558</v>
      </c>
      <c r="I1315" s="1" t="s">
        <v>2565</v>
      </c>
      <c r="J1315" s="11" t="s">
        <v>5051</v>
      </c>
      <c r="K1315" s="9">
        <v>45227</v>
      </c>
      <c r="L1315" s="1" t="s">
        <v>5067</v>
      </c>
      <c r="M1315" s="1" t="s">
        <v>5072</v>
      </c>
      <c r="N1315" s="11" t="s">
        <v>5133</v>
      </c>
      <c r="O1315" s="1" t="s">
        <v>5276</v>
      </c>
      <c r="P1315" s="1" t="s">
        <v>5280</v>
      </c>
      <c r="Q1315" s="1" t="s">
        <v>5284</v>
      </c>
      <c r="R1315" s="11">
        <v>1266.95</v>
      </c>
      <c r="S1315" s="1" t="s">
        <v>5288</v>
      </c>
      <c r="T1315" s="1" t="s">
        <v>5292</v>
      </c>
      <c r="U1315" s="12">
        <v>0.83941031292531054</v>
      </c>
      <c r="V1315" s="11">
        <v>416.66</v>
      </c>
      <c r="W1315" s="1" t="s">
        <v>5295</v>
      </c>
      <c r="X1315" s="1" t="s">
        <v>5294</v>
      </c>
      <c r="Y1315" s="10">
        <v>211</v>
      </c>
      <c r="Z1315" s="10">
        <v>7</v>
      </c>
      <c r="AA1315" s="1" t="s">
        <v>5296</v>
      </c>
      <c r="AB1315" s="1">
        <v>2</v>
      </c>
      <c r="AC1315" s="10">
        <v>4</v>
      </c>
      <c r="AD1315" s="10">
        <v>5</v>
      </c>
      <c r="AE1315" s="1" t="s">
        <v>5299</v>
      </c>
      <c r="AF1315" s="1" t="s">
        <v>5294</v>
      </c>
      <c r="AG1315" s="1">
        <v>0</v>
      </c>
      <c r="AH1315" s="17">
        <f t="shared" si="80"/>
        <v>1683.6100000000001</v>
      </c>
      <c r="AI1315" s="1" t="str">
        <f t="shared" si="81"/>
        <v>Adulto</v>
      </c>
      <c r="AJ1315" s="17">
        <f t="shared" si="82"/>
        <v>1413.2395969441823</v>
      </c>
      <c r="AK1315" s="17">
        <f t="shared" si="83"/>
        <v>270.37040305581786</v>
      </c>
    </row>
    <row r="1316" spans="1:37" x14ac:dyDescent="0.25">
      <c r="A1316" s="3" t="s">
        <v>2519</v>
      </c>
      <c r="B1316" s="1" t="s">
        <v>2536</v>
      </c>
      <c r="C1316" s="1" t="s">
        <v>2546</v>
      </c>
      <c r="D1316" s="1" t="s">
        <v>2552</v>
      </c>
      <c r="E1316" s="9">
        <v>39902</v>
      </c>
      <c r="F1316" s="10">
        <v>34</v>
      </c>
      <c r="G1316" s="1" t="s">
        <v>2557</v>
      </c>
      <c r="H1316" s="1" t="s">
        <v>2560</v>
      </c>
      <c r="I1316" s="1" t="s">
        <v>2563</v>
      </c>
      <c r="J1316" s="11" t="s">
        <v>5053</v>
      </c>
      <c r="K1316" s="9">
        <v>45241</v>
      </c>
      <c r="L1316" s="1" t="s">
        <v>5068</v>
      </c>
      <c r="M1316" s="1" t="s">
        <v>2563</v>
      </c>
      <c r="N1316" s="11" t="s">
        <v>5240</v>
      </c>
      <c r="O1316" s="1" t="s">
        <v>5274</v>
      </c>
      <c r="P1316" s="1" t="s">
        <v>5280</v>
      </c>
      <c r="Q1316" s="1" t="s">
        <v>5284</v>
      </c>
      <c r="R1316" s="11">
        <v>188.64</v>
      </c>
      <c r="S1316" s="1" t="s">
        <v>5290</v>
      </c>
      <c r="T1316" s="1" t="s">
        <v>5288</v>
      </c>
      <c r="U1316" s="12">
        <v>1.9952280064845511E-3</v>
      </c>
      <c r="V1316" s="11">
        <v>425.54</v>
      </c>
      <c r="W1316" s="1" t="s">
        <v>5294</v>
      </c>
      <c r="X1316" s="1" t="s">
        <v>5295</v>
      </c>
      <c r="Y1316" s="10">
        <v>267</v>
      </c>
      <c r="Z1316" s="10">
        <v>6</v>
      </c>
      <c r="AA1316" s="1" t="s">
        <v>5296</v>
      </c>
      <c r="AB1316" s="1">
        <v>2</v>
      </c>
      <c r="AC1316" s="10">
        <v>6</v>
      </c>
      <c r="AD1316" s="10">
        <v>10</v>
      </c>
      <c r="AE1316" s="1" t="s">
        <v>5300</v>
      </c>
      <c r="AF1316" s="1" t="s">
        <v>5294</v>
      </c>
      <c r="AG1316" s="1">
        <v>5</v>
      </c>
      <c r="AH1316" s="17">
        <f t="shared" si="80"/>
        <v>614.18000000000006</v>
      </c>
      <c r="AI1316" s="1" t="str">
        <f t="shared" si="81"/>
        <v>Adulto</v>
      </c>
      <c r="AJ1316" s="17">
        <f t="shared" si="82"/>
        <v>1.2254291370226817</v>
      </c>
      <c r="AK1316" s="17">
        <f t="shared" si="83"/>
        <v>612.95457086297733</v>
      </c>
    </row>
    <row r="1317" spans="1:37" x14ac:dyDescent="0.25">
      <c r="A1317" s="4" t="s">
        <v>2520</v>
      </c>
      <c r="B1317" s="2" t="s">
        <v>2538</v>
      </c>
      <c r="C1317" s="2" t="s">
        <v>2543</v>
      </c>
      <c r="D1317" s="2" t="s">
        <v>2551</v>
      </c>
      <c r="E1317" s="13">
        <v>25663</v>
      </c>
      <c r="F1317" s="14">
        <v>53</v>
      </c>
      <c r="G1317" s="2" t="s">
        <v>2555</v>
      </c>
      <c r="H1317" s="2" t="s">
        <v>2561</v>
      </c>
      <c r="I1317" s="2" t="s">
        <v>2566</v>
      </c>
      <c r="J1317" s="15" t="s">
        <v>5054</v>
      </c>
      <c r="K1317" s="13">
        <v>45488</v>
      </c>
      <c r="L1317" s="2" t="s">
        <v>5068</v>
      </c>
      <c r="M1317" s="2" t="s">
        <v>5074</v>
      </c>
      <c r="N1317" s="15" t="s">
        <v>5237</v>
      </c>
      <c r="O1317" s="2" t="s">
        <v>5275</v>
      </c>
      <c r="P1317" s="2" t="s">
        <v>5280</v>
      </c>
      <c r="Q1317" s="2" t="s">
        <v>5287</v>
      </c>
      <c r="R1317" s="15">
        <v>877.91</v>
      </c>
      <c r="S1317" s="2" t="s">
        <v>5290</v>
      </c>
      <c r="T1317" s="2" t="s">
        <v>5293</v>
      </c>
      <c r="U1317" s="16">
        <v>0.79388308421371356</v>
      </c>
      <c r="V1317" s="15">
        <v>347.84</v>
      </c>
      <c r="W1317" s="2" t="s">
        <v>5295</v>
      </c>
      <c r="X1317" s="2" t="s">
        <v>5294</v>
      </c>
      <c r="Y1317" s="14">
        <v>43</v>
      </c>
      <c r="Z1317" s="14">
        <v>6</v>
      </c>
      <c r="AA1317" s="2" t="s">
        <v>5296</v>
      </c>
      <c r="AB1317" s="2">
        <v>2</v>
      </c>
      <c r="AC1317" s="14">
        <v>8</v>
      </c>
      <c r="AD1317" s="14">
        <v>9</v>
      </c>
      <c r="AE1317" s="2" t="s">
        <v>5299</v>
      </c>
      <c r="AF1317" s="2" t="s">
        <v>5294</v>
      </c>
      <c r="AG1317" s="2">
        <v>4</v>
      </c>
      <c r="AH1317" s="23">
        <f t="shared" si="80"/>
        <v>1225.75</v>
      </c>
      <c r="AI1317" s="2" t="str">
        <f t="shared" si="81"/>
        <v>Adulto</v>
      </c>
      <c r="AJ1317" s="23">
        <f t="shared" si="82"/>
        <v>973.10219047495946</v>
      </c>
      <c r="AK1317" s="17">
        <f t="shared" si="83"/>
        <v>252.64780952504054</v>
      </c>
    </row>
    <row r="1318" spans="1:37" x14ac:dyDescent="0.25">
      <c r="A1318" s="3" t="s">
        <v>2521</v>
      </c>
      <c r="B1318" s="1" t="s">
        <v>2542</v>
      </c>
      <c r="C1318" s="1" t="s">
        <v>2546</v>
      </c>
      <c r="D1318" s="1" t="s">
        <v>2552</v>
      </c>
      <c r="E1318" s="9">
        <v>27711</v>
      </c>
      <c r="F1318" s="10">
        <v>64</v>
      </c>
      <c r="G1318" s="1" t="s">
        <v>2554</v>
      </c>
      <c r="H1318" s="1" t="s">
        <v>2560</v>
      </c>
      <c r="I1318" s="1" t="s">
        <v>2565</v>
      </c>
      <c r="J1318" s="11" t="s">
        <v>5055</v>
      </c>
      <c r="K1318" s="9">
        <v>45309</v>
      </c>
      <c r="L1318" s="1" t="s">
        <v>5068</v>
      </c>
      <c r="M1318" s="1" t="s">
        <v>5070</v>
      </c>
      <c r="N1318" s="11" t="s">
        <v>5268</v>
      </c>
      <c r="O1318" s="1" t="s">
        <v>5277</v>
      </c>
      <c r="P1318" s="1" t="s">
        <v>5283</v>
      </c>
      <c r="Q1318" s="1" t="s">
        <v>5287</v>
      </c>
      <c r="R1318" s="11">
        <v>1135.6400000000001</v>
      </c>
      <c r="S1318" s="1" t="s">
        <v>5289</v>
      </c>
      <c r="T1318" s="1" t="s">
        <v>5288</v>
      </c>
      <c r="U1318" s="12">
        <v>0.84329905759126589</v>
      </c>
      <c r="V1318" s="11">
        <v>481.84</v>
      </c>
      <c r="W1318" s="1" t="s">
        <v>5294</v>
      </c>
      <c r="X1318" s="1" t="s">
        <v>5294</v>
      </c>
      <c r="Y1318" s="10">
        <v>82</v>
      </c>
      <c r="Z1318" s="10">
        <v>0</v>
      </c>
      <c r="AA1318" s="1" t="s">
        <v>5296</v>
      </c>
      <c r="AB1318" s="1">
        <v>4</v>
      </c>
      <c r="AC1318" s="10">
        <v>5</v>
      </c>
      <c r="AD1318" s="10">
        <v>1</v>
      </c>
      <c r="AE1318" s="1" t="s">
        <v>5301</v>
      </c>
      <c r="AF1318" s="1" t="s">
        <v>5294</v>
      </c>
      <c r="AG1318" s="1">
        <v>3</v>
      </c>
      <c r="AH1318" s="17">
        <f t="shared" si="80"/>
        <v>1617.48</v>
      </c>
      <c r="AI1318" s="1" t="str">
        <f t="shared" si="81"/>
        <v>Adulto</v>
      </c>
      <c r="AJ1318" s="17">
        <f t="shared" si="82"/>
        <v>1364.0193596727208</v>
      </c>
      <c r="AK1318" s="17">
        <f t="shared" si="83"/>
        <v>253.46064032727918</v>
      </c>
    </row>
    <row r="1319" spans="1:37" x14ac:dyDescent="0.25">
      <c r="A1319" s="4" t="s">
        <v>2522</v>
      </c>
      <c r="B1319" s="2" t="s">
        <v>2533</v>
      </c>
      <c r="C1319" s="2" t="s">
        <v>2546</v>
      </c>
      <c r="D1319" s="2" t="s">
        <v>2551</v>
      </c>
      <c r="E1319" s="13">
        <v>30341</v>
      </c>
      <c r="F1319" s="14">
        <v>23</v>
      </c>
      <c r="G1319" s="2" t="s">
        <v>2553</v>
      </c>
      <c r="H1319" s="2" t="s">
        <v>2558</v>
      </c>
      <c r="I1319" s="2" t="s">
        <v>2566</v>
      </c>
      <c r="J1319" s="15" t="s">
        <v>5056</v>
      </c>
      <c r="K1319" s="13">
        <v>45170</v>
      </c>
      <c r="L1319" s="2" t="s">
        <v>5069</v>
      </c>
      <c r="M1319" s="2" t="s">
        <v>5072</v>
      </c>
      <c r="N1319" s="15" t="s">
        <v>5108</v>
      </c>
      <c r="O1319" s="2" t="s">
        <v>5277</v>
      </c>
      <c r="P1319" s="2" t="s">
        <v>5282</v>
      </c>
      <c r="Q1319" s="2" t="s">
        <v>5286</v>
      </c>
      <c r="R1319" s="15">
        <v>1895.14</v>
      </c>
      <c r="S1319" s="2" t="s">
        <v>5289</v>
      </c>
      <c r="T1319" s="2" t="s">
        <v>5288</v>
      </c>
      <c r="U1319" s="16">
        <v>0.96218169323161407</v>
      </c>
      <c r="V1319" s="15">
        <v>309.2</v>
      </c>
      <c r="W1319" s="2" t="s">
        <v>5294</v>
      </c>
      <c r="X1319" s="2" t="s">
        <v>5295</v>
      </c>
      <c r="Y1319" s="14">
        <v>210</v>
      </c>
      <c r="Z1319" s="14">
        <v>12</v>
      </c>
      <c r="AA1319" s="2" t="s">
        <v>5297</v>
      </c>
      <c r="AB1319" s="2">
        <v>4</v>
      </c>
      <c r="AC1319" s="14">
        <v>2</v>
      </c>
      <c r="AD1319" s="14">
        <v>3</v>
      </c>
      <c r="AE1319" s="2" t="s">
        <v>5303</v>
      </c>
      <c r="AF1319" s="2" t="s">
        <v>5294</v>
      </c>
      <c r="AG1319" s="2">
        <v>3</v>
      </c>
      <c r="AH1319" s="23">
        <f t="shared" si="80"/>
        <v>2204.34</v>
      </c>
      <c r="AI1319" s="2" t="str">
        <f t="shared" si="81"/>
        <v>Adulto</v>
      </c>
      <c r="AJ1319" s="23">
        <f t="shared" si="82"/>
        <v>2120.9755936581764</v>
      </c>
      <c r="AK1319" s="17">
        <f t="shared" si="83"/>
        <v>83.364406341823724</v>
      </c>
    </row>
    <row r="1320" spans="1:37" x14ac:dyDescent="0.25">
      <c r="A1320" s="3" t="s">
        <v>2523</v>
      </c>
      <c r="B1320" s="1" t="s">
        <v>2538</v>
      </c>
      <c r="C1320" s="1" t="s">
        <v>2548</v>
      </c>
      <c r="D1320" s="1" t="s">
        <v>2551</v>
      </c>
      <c r="E1320" s="9">
        <v>43716</v>
      </c>
      <c r="F1320" s="10">
        <v>27</v>
      </c>
      <c r="G1320" s="1" t="s">
        <v>2554</v>
      </c>
      <c r="H1320" s="1" t="s">
        <v>2561</v>
      </c>
      <c r="I1320" s="1" t="s">
        <v>2563</v>
      </c>
      <c r="J1320" s="11" t="s">
        <v>5057</v>
      </c>
      <c r="K1320" s="9">
        <v>45112</v>
      </c>
      <c r="L1320" s="1" t="s">
        <v>5067</v>
      </c>
      <c r="M1320" s="1" t="s">
        <v>5070</v>
      </c>
      <c r="N1320" s="11" t="s">
        <v>5132</v>
      </c>
      <c r="O1320" s="1" t="s">
        <v>5276</v>
      </c>
      <c r="P1320" s="1" t="s">
        <v>5279</v>
      </c>
      <c r="Q1320" s="1" t="s">
        <v>5286</v>
      </c>
      <c r="R1320" s="11">
        <v>1419.42</v>
      </c>
      <c r="S1320" s="1" t="s">
        <v>5288</v>
      </c>
      <c r="T1320" s="1" t="s">
        <v>5292</v>
      </c>
      <c r="U1320" s="12">
        <v>0.21838261145277921</v>
      </c>
      <c r="V1320" s="11">
        <v>224.15</v>
      </c>
      <c r="W1320" s="1" t="s">
        <v>5295</v>
      </c>
      <c r="X1320" s="1" t="s">
        <v>5294</v>
      </c>
      <c r="Y1320" s="10">
        <v>8</v>
      </c>
      <c r="Z1320" s="10">
        <v>2</v>
      </c>
      <c r="AA1320" s="1" t="s">
        <v>5297</v>
      </c>
      <c r="AB1320" s="1">
        <v>1</v>
      </c>
      <c r="AC1320" s="10">
        <v>1</v>
      </c>
      <c r="AD1320" s="10">
        <v>4</v>
      </c>
      <c r="AE1320" s="1" t="s">
        <v>5300</v>
      </c>
      <c r="AF1320" s="1" t="s">
        <v>5295</v>
      </c>
      <c r="AG1320" s="1">
        <v>5</v>
      </c>
      <c r="AH1320" s="17">
        <f t="shared" si="80"/>
        <v>1643.5700000000002</v>
      </c>
      <c r="AI1320" s="1" t="str">
        <f t="shared" si="81"/>
        <v>Adulto</v>
      </c>
      <c r="AJ1320" s="17">
        <f t="shared" si="82"/>
        <v>358.92710870544437</v>
      </c>
      <c r="AK1320" s="17">
        <f t="shared" si="83"/>
        <v>1284.6428912945557</v>
      </c>
    </row>
    <row r="1321" spans="1:37" x14ac:dyDescent="0.25">
      <c r="A1321" s="4" t="s">
        <v>2524</v>
      </c>
      <c r="B1321" s="2" t="s">
        <v>2541</v>
      </c>
      <c r="C1321" s="2" t="s">
        <v>2543</v>
      </c>
      <c r="D1321" s="2" t="s">
        <v>2551</v>
      </c>
      <c r="E1321" s="13">
        <v>22746</v>
      </c>
      <c r="F1321" s="14">
        <v>17</v>
      </c>
      <c r="G1321" s="2" t="s">
        <v>2557</v>
      </c>
      <c r="H1321" s="2" t="s">
        <v>2562</v>
      </c>
      <c r="I1321" s="2" t="s">
        <v>2566</v>
      </c>
      <c r="J1321" s="15" t="s">
        <v>5058</v>
      </c>
      <c r="K1321" s="13">
        <v>45059</v>
      </c>
      <c r="L1321" s="2" t="s">
        <v>5069</v>
      </c>
      <c r="M1321" s="2" t="s">
        <v>5072</v>
      </c>
      <c r="N1321" s="15" t="s">
        <v>5204</v>
      </c>
      <c r="O1321" s="2" t="s">
        <v>5278</v>
      </c>
      <c r="P1321" s="2" t="s">
        <v>5282</v>
      </c>
      <c r="Q1321" s="2" t="s">
        <v>5285</v>
      </c>
      <c r="R1321" s="15">
        <v>1843.12</v>
      </c>
      <c r="S1321" s="2" t="s">
        <v>5290</v>
      </c>
      <c r="T1321" s="2" t="s">
        <v>5293</v>
      </c>
      <c r="U1321" s="16">
        <v>0.73314646792424898</v>
      </c>
      <c r="V1321" s="15">
        <v>564.54</v>
      </c>
      <c r="W1321" s="2" t="s">
        <v>5295</v>
      </c>
      <c r="X1321" s="2" t="s">
        <v>5294</v>
      </c>
      <c r="Y1321" s="14">
        <v>156</v>
      </c>
      <c r="Z1321" s="14">
        <v>8</v>
      </c>
      <c r="AA1321" s="2" t="s">
        <v>5296</v>
      </c>
      <c r="AB1321" s="2">
        <v>2</v>
      </c>
      <c r="AC1321" s="14">
        <v>5</v>
      </c>
      <c r="AD1321" s="14">
        <v>7</v>
      </c>
      <c r="AE1321" s="2" t="s">
        <v>5300</v>
      </c>
      <c r="AF1321" s="2" t="s">
        <v>5295</v>
      </c>
      <c r="AG1321" s="2">
        <v>4</v>
      </c>
      <c r="AH1321" s="23">
        <f t="shared" si="80"/>
        <v>2407.66</v>
      </c>
      <c r="AI1321" s="2" t="str">
        <f t="shared" si="81"/>
        <v>Adulto</v>
      </c>
      <c r="AJ1321" s="23">
        <f t="shared" si="82"/>
        <v>1765.1674249624971</v>
      </c>
      <c r="AK1321" s="17">
        <f t="shared" si="83"/>
        <v>642.49257503750277</v>
      </c>
    </row>
    <row r="1322" spans="1:37" x14ac:dyDescent="0.25">
      <c r="A1322" s="3" t="s">
        <v>2525</v>
      </c>
      <c r="B1322" s="1" t="s">
        <v>2537</v>
      </c>
      <c r="C1322" s="1" t="s">
        <v>2548</v>
      </c>
      <c r="D1322" s="1" t="s">
        <v>2551</v>
      </c>
      <c r="E1322" s="9">
        <v>27558</v>
      </c>
      <c r="F1322" s="10">
        <v>48</v>
      </c>
      <c r="G1322" s="1" t="s">
        <v>2557</v>
      </c>
      <c r="H1322" s="1" t="s">
        <v>2561</v>
      </c>
      <c r="I1322" s="1" t="s">
        <v>2565</v>
      </c>
      <c r="J1322" s="11" t="s">
        <v>5059</v>
      </c>
      <c r="K1322" s="9">
        <v>45422</v>
      </c>
      <c r="L1322" s="1" t="s">
        <v>5067</v>
      </c>
      <c r="M1322" s="1" t="s">
        <v>2563</v>
      </c>
      <c r="N1322" s="11" t="s">
        <v>5104</v>
      </c>
      <c r="O1322" s="1" t="s">
        <v>5274</v>
      </c>
      <c r="P1322" s="1" t="s">
        <v>5280</v>
      </c>
      <c r="Q1322" s="1" t="s">
        <v>5284</v>
      </c>
      <c r="R1322" s="11">
        <v>2154.3200000000002</v>
      </c>
      <c r="S1322" s="1" t="s">
        <v>5289</v>
      </c>
      <c r="T1322" s="1" t="s">
        <v>5288</v>
      </c>
      <c r="U1322" s="12">
        <v>0.51906441743119436</v>
      </c>
      <c r="V1322" s="11">
        <v>697.58</v>
      </c>
      <c r="W1322" s="1" t="s">
        <v>5294</v>
      </c>
      <c r="X1322" s="1" t="s">
        <v>5294</v>
      </c>
      <c r="Y1322" s="10">
        <v>188</v>
      </c>
      <c r="Z1322" s="10">
        <v>4</v>
      </c>
      <c r="AA1322" s="1" t="s">
        <v>5297</v>
      </c>
      <c r="AB1322" s="1">
        <v>2</v>
      </c>
      <c r="AC1322" s="10">
        <v>8</v>
      </c>
      <c r="AD1322" s="10">
        <v>4</v>
      </c>
      <c r="AE1322" s="1" t="s">
        <v>5300</v>
      </c>
      <c r="AF1322" s="1" t="s">
        <v>5294</v>
      </c>
      <c r="AG1322" s="1">
        <v>3</v>
      </c>
      <c r="AH1322" s="17">
        <f t="shared" si="80"/>
        <v>2851.9</v>
      </c>
      <c r="AI1322" s="1" t="str">
        <f t="shared" si="81"/>
        <v>Adulto</v>
      </c>
      <c r="AJ1322" s="17">
        <f t="shared" si="82"/>
        <v>1480.3198120720233</v>
      </c>
      <c r="AK1322" s="17">
        <f t="shared" si="83"/>
        <v>1371.5801879279768</v>
      </c>
    </row>
    <row r="1323" spans="1:37" x14ac:dyDescent="0.25">
      <c r="A1323" s="4" t="s">
        <v>2526</v>
      </c>
      <c r="B1323" s="2" t="s">
        <v>2535</v>
      </c>
      <c r="C1323" s="2" t="s">
        <v>2544</v>
      </c>
      <c r="D1323" s="2" t="s">
        <v>2552</v>
      </c>
      <c r="E1323" s="13">
        <v>37229</v>
      </c>
      <c r="F1323" s="14">
        <v>21</v>
      </c>
      <c r="G1323" s="2" t="s">
        <v>2555</v>
      </c>
      <c r="H1323" s="2" t="s">
        <v>2561</v>
      </c>
      <c r="I1323" s="2" t="s">
        <v>2564</v>
      </c>
      <c r="J1323" s="15" t="s">
        <v>5060</v>
      </c>
      <c r="K1323" s="13">
        <v>45178</v>
      </c>
      <c r="L1323" s="2" t="s">
        <v>5069</v>
      </c>
      <c r="M1323" s="2" t="s">
        <v>5074</v>
      </c>
      <c r="N1323" s="15" t="s">
        <v>5130</v>
      </c>
      <c r="O1323" s="2" t="s">
        <v>5278</v>
      </c>
      <c r="P1323" s="2" t="s">
        <v>5282</v>
      </c>
      <c r="Q1323" s="2" t="s">
        <v>5285</v>
      </c>
      <c r="R1323" s="15">
        <v>176.02</v>
      </c>
      <c r="S1323" s="2" t="s">
        <v>5288</v>
      </c>
      <c r="T1323" s="2" t="s">
        <v>5292</v>
      </c>
      <c r="U1323" s="16">
        <v>0.32848220519607468</v>
      </c>
      <c r="V1323" s="15">
        <v>230.42</v>
      </c>
      <c r="W1323" s="2" t="s">
        <v>5294</v>
      </c>
      <c r="X1323" s="2" t="s">
        <v>5294</v>
      </c>
      <c r="Y1323" s="14">
        <v>130</v>
      </c>
      <c r="Z1323" s="14">
        <v>4</v>
      </c>
      <c r="AA1323" s="2" t="s">
        <v>5296</v>
      </c>
      <c r="AB1323" s="2">
        <v>4</v>
      </c>
      <c r="AC1323" s="14">
        <v>2</v>
      </c>
      <c r="AD1323" s="14">
        <v>2</v>
      </c>
      <c r="AE1323" s="2" t="s">
        <v>5300</v>
      </c>
      <c r="AF1323" s="2" t="s">
        <v>5295</v>
      </c>
      <c r="AG1323" s="2">
        <v>4</v>
      </c>
      <c r="AH1323" s="23">
        <f t="shared" si="80"/>
        <v>406.44</v>
      </c>
      <c r="AI1323" s="2" t="str">
        <f t="shared" si="81"/>
        <v>Adulto</v>
      </c>
      <c r="AJ1323" s="23">
        <f t="shared" si="82"/>
        <v>133.50830747989261</v>
      </c>
      <c r="AK1323" s="17">
        <f t="shared" si="83"/>
        <v>272.93169252010739</v>
      </c>
    </row>
    <row r="1324" spans="1:37" x14ac:dyDescent="0.25">
      <c r="A1324" s="3" t="s">
        <v>2527</v>
      </c>
      <c r="B1324" s="1" t="s">
        <v>2541</v>
      </c>
      <c r="C1324" s="1" t="s">
        <v>2543</v>
      </c>
      <c r="D1324" s="1" t="s">
        <v>2552</v>
      </c>
      <c r="E1324" s="9">
        <v>43326</v>
      </c>
      <c r="F1324" s="10">
        <v>50</v>
      </c>
      <c r="G1324" s="1" t="s">
        <v>2556</v>
      </c>
      <c r="H1324" s="1" t="s">
        <v>2562</v>
      </c>
      <c r="I1324" s="1" t="s">
        <v>2564</v>
      </c>
      <c r="J1324" s="11" t="s">
        <v>5061</v>
      </c>
      <c r="K1324" s="9">
        <v>45259</v>
      </c>
      <c r="L1324" s="1" t="s">
        <v>5068</v>
      </c>
      <c r="M1324" s="1" t="s">
        <v>2563</v>
      </c>
      <c r="N1324" s="11" t="s">
        <v>5270</v>
      </c>
      <c r="O1324" s="1" t="s">
        <v>5278</v>
      </c>
      <c r="P1324" s="1" t="s">
        <v>5279</v>
      </c>
      <c r="Q1324" s="1" t="s">
        <v>5285</v>
      </c>
      <c r="R1324" s="11">
        <v>811.92</v>
      </c>
      <c r="S1324" s="1" t="s">
        <v>5289</v>
      </c>
      <c r="T1324" s="1" t="s">
        <v>5293</v>
      </c>
      <c r="U1324" s="12">
        <v>0.60629101005902453</v>
      </c>
      <c r="V1324" s="11">
        <v>565.51</v>
      </c>
      <c r="W1324" s="1" t="s">
        <v>5295</v>
      </c>
      <c r="X1324" s="1" t="s">
        <v>5295</v>
      </c>
      <c r="Y1324" s="10">
        <v>214</v>
      </c>
      <c r="Z1324" s="10">
        <v>6</v>
      </c>
      <c r="AA1324" s="1" t="s">
        <v>5297</v>
      </c>
      <c r="AB1324" s="1">
        <v>3</v>
      </c>
      <c r="AC1324" s="10">
        <v>3</v>
      </c>
      <c r="AD1324" s="10">
        <v>2</v>
      </c>
      <c r="AE1324" s="1" t="s">
        <v>5303</v>
      </c>
      <c r="AF1324" s="1" t="s">
        <v>5295</v>
      </c>
      <c r="AG1324" s="1">
        <v>5</v>
      </c>
      <c r="AH1324" s="17">
        <f t="shared" si="80"/>
        <v>1377.4299999999998</v>
      </c>
      <c r="AI1324" s="1" t="str">
        <f t="shared" si="81"/>
        <v>Adulto</v>
      </c>
      <c r="AJ1324" s="17">
        <f t="shared" si="82"/>
        <v>835.12342598560201</v>
      </c>
      <c r="AK1324" s="17">
        <f t="shared" si="83"/>
        <v>542.30657401439782</v>
      </c>
    </row>
    <row r="1325" spans="1:37" x14ac:dyDescent="0.25">
      <c r="A1325" s="4" t="s">
        <v>2528</v>
      </c>
      <c r="B1325" s="2" t="s">
        <v>2541</v>
      </c>
      <c r="C1325" s="2" t="s">
        <v>2550</v>
      </c>
      <c r="D1325" s="2" t="s">
        <v>2551</v>
      </c>
      <c r="E1325" s="13">
        <v>22311</v>
      </c>
      <c r="F1325" s="14">
        <v>40</v>
      </c>
      <c r="G1325" s="2" t="s">
        <v>2557</v>
      </c>
      <c r="H1325" s="2" t="s">
        <v>2559</v>
      </c>
      <c r="I1325" s="2" t="s">
        <v>2565</v>
      </c>
      <c r="J1325" s="15" t="s">
        <v>5062</v>
      </c>
      <c r="K1325" s="13">
        <v>45247</v>
      </c>
      <c r="L1325" s="2" t="s">
        <v>5068</v>
      </c>
      <c r="M1325" s="2" t="s">
        <v>2563</v>
      </c>
      <c r="N1325" s="15" t="s">
        <v>5212</v>
      </c>
      <c r="O1325" s="2" t="s">
        <v>5274</v>
      </c>
      <c r="P1325" s="2" t="s">
        <v>5282</v>
      </c>
      <c r="Q1325" s="2" t="s">
        <v>5284</v>
      </c>
      <c r="R1325" s="15">
        <v>554.16999999999996</v>
      </c>
      <c r="S1325" s="2" t="s">
        <v>5288</v>
      </c>
      <c r="T1325" s="2" t="s">
        <v>5288</v>
      </c>
      <c r="U1325" s="16">
        <v>0.54819939358796554</v>
      </c>
      <c r="V1325" s="15">
        <v>347.22</v>
      </c>
      <c r="W1325" s="2" t="s">
        <v>5295</v>
      </c>
      <c r="X1325" s="2" t="s">
        <v>5295</v>
      </c>
      <c r="Y1325" s="14">
        <v>114</v>
      </c>
      <c r="Z1325" s="14">
        <v>10</v>
      </c>
      <c r="AA1325" s="2" t="s">
        <v>5297</v>
      </c>
      <c r="AB1325" s="2">
        <v>1</v>
      </c>
      <c r="AC1325" s="14">
        <v>2</v>
      </c>
      <c r="AD1325" s="14">
        <v>10</v>
      </c>
      <c r="AE1325" s="2" t="s">
        <v>5300</v>
      </c>
      <c r="AF1325" s="2" t="s">
        <v>5295</v>
      </c>
      <c r="AG1325" s="2">
        <v>5</v>
      </c>
      <c r="AH1325" s="23">
        <f t="shared" si="80"/>
        <v>901.39</v>
      </c>
      <c r="AI1325" s="2" t="str">
        <f t="shared" si="81"/>
        <v>Adulto</v>
      </c>
      <c r="AJ1325" s="23">
        <f t="shared" si="82"/>
        <v>494.14145138625628</v>
      </c>
      <c r="AK1325" s="17">
        <f t="shared" si="83"/>
        <v>407.24854861374371</v>
      </c>
    </row>
    <row r="1326" spans="1:37" x14ac:dyDescent="0.25">
      <c r="A1326" s="4" t="s">
        <v>2530</v>
      </c>
      <c r="B1326" s="2" t="s">
        <v>2539</v>
      </c>
      <c r="C1326" s="2" t="s">
        <v>2548</v>
      </c>
      <c r="D1326" s="2" t="s">
        <v>2551</v>
      </c>
      <c r="E1326" s="13">
        <v>24132</v>
      </c>
      <c r="F1326" s="14">
        <v>17</v>
      </c>
      <c r="G1326" s="2" t="s">
        <v>2555</v>
      </c>
      <c r="H1326" s="2" t="s">
        <v>2559</v>
      </c>
      <c r="I1326" s="2" t="s">
        <v>2563</v>
      </c>
      <c r="J1326" s="15" t="s">
        <v>5064</v>
      </c>
      <c r="K1326" s="13">
        <v>45489</v>
      </c>
      <c r="L1326" s="2" t="s">
        <v>5069</v>
      </c>
      <c r="M1326" s="2" t="s">
        <v>5071</v>
      </c>
      <c r="N1326" s="15" t="s">
        <v>5179</v>
      </c>
      <c r="O1326" s="2" t="s">
        <v>5276</v>
      </c>
      <c r="P1326" s="2" t="s">
        <v>5282</v>
      </c>
      <c r="Q1326" s="2" t="s">
        <v>5286</v>
      </c>
      <c r="R1326" s="15">
        <v>1534.22</v>
      </c>
      <c r="S1326" s="2" t="s">
        <v>5290</v>
      </c>
      <c r="T1326" s="2" t="s">
        <v>5293</v>
      </c>
      <c r="U1326" s="16">
        <v>0.26846246213180169</v>
      </c>
      <c r="V1326" s="15">
        <v>496.89</v>
      </c>
      <c r="W1326" s="2" t="s">
        <v>5294</v>
      </c>
      <c r="X1326" s="2" t="s">
        <v>5295</v>
      </c>
      <c r="Y1326" s="14">
        <v>191</v>
      </c>
      <c r="Z1326" s="14">
        <v>7</v>
      </c>
      <c r="AA1326" s="2" t="s">
        <v>5297</v>
      </c>
      <c r="AB1326" s="2">
        <v>3</v>
      </c>
      <c r="AC1326" s="14">
        <v>3</v>
      </c>
      <c r="AD1326" s="14">
        <v>7</v>
      </c>
      <c r="AE1326" s="2" t="s">
        <v>5302</v>
      </c>
      <c r="AF1326" s="2" t="s">
        <v>5294</v>
      </c>
      <c r="AG1326" s="2">
        <v>3</v>
      </c>
      <c r="AH1326" s="23">
        <f t="shared" si="80"/>
        <v>2031.1100000000001</v>
      </c>
      <c r="AI1326" s="2" t="str">
        <f t="shared" si="81"/>
        <v>Adulto</v>
      </c>
      <c r="AJ1326" s="23">
        <f t="shared" si="82"/>
        <v>545.27679146052378</v>
      </c>
      <c r="AK1326" s="17">
        <f t="shared" si="83"/>
        <v>1485.8332085394763</v>
      </c>
    </row>
    <row r="1327" spans="1:37" x14ac:dyDescent="0.25">
      <c r="A1327" s="3" t="s">
        <v>2531</v>
      </c>
      <c r="B1327" s="1" t="s">
        <v>2540</v>
      </c>
      <c r="C1327" s="1" t="s">
        <v>2548</v>
      </c>
      <c r="D1327" s="1" t="s">
        <v>2551</v>
      </c>
      <c r="E1327" s="9">
        <v>18808</v>
      </c>
      <c r="F1327" s="10">
        <v>61</v>
      </c>
      <c r="G1327" s="1" t="s">
        <v>2556</v>
      </c>
      <c r="H1327" s="1" t="s">
        <v>2558</v>
      </c>
      <c r="I1327" s="1" t="s">
        <v>2563</v>
      </c>
      <c r="J1327" s="11" t="s">
        <v>5065</v>
      </c>
      <c r="K1327" s="9">
        <v>45564</v>
      </c>
      <c r="L1327" s="1" t="s">
        <v>5068</v>
      </c>
      <c r="M1327" s="1" t="s">
        <v>5074</v>
      </c>
      <c r="N1327" s="11" t="s">
        <v>5120</v>
      </c>
      <c r="O1327" s="1" t="s">
        <v>5275</v>
      </c>
      <c r="P1327" s="1" t="s">
        <v>5281</v>
      </c>
      <c r="Q1327" s="1" t="s">
        <v>5284</v>
      </c>
      <c r="R1327" s="11">
        <v>2232.94</v>
      </c>
      <c r="S1327" s="1" t="s">
        <v>5288</v>
      </c>
      <c r="T1327" s="1" t="s">
        <v>5288</v>
      </c>
      <c r="U1327" s="12">
        <v>0.48658022414727131</v>
      </c>
      <c r="V1327" s="11">
        <v>751.53</v>
      </c>
      <c r="W1327" s="1" t="s">
        <v>5295</v>
      </c>
      <c r="X1327" s="1" t="s">
        <v>5295</v>
      </c>
      <c r="Y1327" s="10">
        <v>147</v>
      </c>
      <c r="Z1327" s="10">
        <v>5</v>
      </c>
      <c r="AA1327" s="1" t="s">
        <v>5296</v>
      </c>
      <c r="AB1327" s="1">
        <v>1</v>
      </c>
      <c r="AC1327" s="10">
        <v>5</v>
      </c>
      <c r="AD1327" s="10">
        <v>9</v>
      </c>
      <c r="AE1327" s="1" t="s">
        <v>5301</v>
      </c>
      <c r="AF1327" s="1" t="s">
        <v>5294</v>
      </c>
      <c r="AG1327" s="1">
        <v>3</v>
      </c>
      <c r="AH1327" s="17">
        <f t="shared" si="80"/>
        <v>2984.4700000000003</v>
      </c>
      <c r="AI1327" s="1" t="str">
        <f t="shared" si="81"/>
        <v>Adulto</v>
      </c>
      <c r="AJ1327" s="17">
        <f t="shared" si="82"/>
        <v>1452.184081560807</v>
      </c>
      <c r="AK1327" s="17">
        <f t="shared" si="83"/>
        <v>1532.2859184391932</v>
      </c>
    </row>
    <row r="1328" spans="1:37" x14ac:dyDescent="0.25">
      <c r="A1328" s="4" t="s">
        <v>2532</v>
      </c>
      <c r="B1328" s="2" t="s">
        <v>2542</v>
      </c>
      <c r="C1328" s="2" t="s">
        <v>2547</v>
      </c>
      <c r="D1328" s="2" t="s">
        <v>2551</v>
      </c>
      <c r="E1328" s="13">
        <v>33971</v>
      </c>
      <c r="F1328" s="14">
        <v>50</v>
      </c>
      <c r="G1328" s="2" t="s">
        <v>2555</v>
      </c>
      <c r="H1328" s="2" t="s">
        <v>2561</v>
      </c>
      <c r="I1328" s="2" t="s">
        <v>2564</v>
      </c>
      <c r="J1328" s="15" t="s">
        <v>5066</v>
      </c>
      <c r="K1328" s="13">
        <v>45191</v>
      </c>
      <c r="L1328" s="2" t="s">
        <v>5067</v>
      </c>
      <c r="M1328" s="2" t="s">
        <v>5070</v>
      </c>
      <c r="N1328" s="15" t="s">
        <v>5194</v>
      </c>
      <c r="O1328" s="2" t="s">
        <v>5277</v>
      </c>
      <c r="P1328" s="2" t="s">
        <v>5280</v>
      </c>
      <c r="Q1328" s="2" t="s">
        <v>5284</v>
      </c>
      <c r="R1328" s="15">
        <v>854.69</v>
      </c>
      <c r="S1328" s="2" t="s">
        <v>5288</v>
      </c>
      <c r="T1328" s="2" t="s">
        <v>5292</v>
      </c>
      <c r="U1328" s="16">
        <v>0.47403650848607942</v>
      </c>
      <c r="V1328" s="15">
        <v>281.35000000000002</v>
      </c>
      <c r="W1328" s="2" t="s">
        <v>5294</v>
      </c>
      <c r="X1328" s="2" t="s">
        <v>5295</v>
      </c>
      <c r="Y1328" s="14">
        <v>27</v>
      </c>
      <c r="Z1328" s="14">
        <v>4</v>
      </c>
      <c r="AA1328" s="2" t="s">
        <v>5296</v>
      </c>
      <c r="AB1328" s="2">
        <v>1</v>
      </c>
      <c r="AC1328" s="14">
        <v>5</v>
      </c>
      <c r="AD1328" s="14">
        <v>10</v>
      </c>
      <c r="AE1328" s="2" t="s">
        <v>5303</v>
      </c>
      <c r="AF1328" s="2" t="s">
        <v>5295</v>
      </c>
      <c r="AG1328" s="2">
        <v>4</v>
      </c>
      <c r="AH1328" s="23">
        <f t="shared" si="80"/>
        <v>1136.04</v>
      </c>
      <c r="AI1328" s="2" t="str">
        <f t="shared" si="81"/>
        <v>Adulto</v>
      </c>
      <c r="AJ1328" s="23">
        <f t="shared" si="82"/>
        <v>538.52443510052569</v>
      </c>
      <c r="AK1328" s="17">
        <f t="shared" si="83"/>
        <v>597.51556489947427</v>
      </c>
    </row>
    <row r="1329" spans="1:37" x14ac:dyDescent="0.25">
      <c r="A1329" s="3" t="s">
        <v>33</v>
      </c>
      <c r="B1329" s="1" t="s">
        <v>2533</v>
      </c>
      <c r="C1329" s="1" t="s">
        <v>2543</v>
      </c>
      <c r="D1329" s="1" t="s">
        <v>2551</v>
      </c>
      <c r="E1329" s="9">
        <v>44181</v>
      </c>
      <c r="F1329" s="10">
        <v>78</v>
      </c>
      <c r="G1329" s="1" t="s">
        <v>2553</v>
      </c>
      <c r="H1329" s="1" t="s">
        <v>2558</v>
      </c>
      <c r="I1329" s="1" t="s">
        <v>2563</v>
      </c>
      <c r="J1329" s="11" t="s">
        <v>2567</v>
      </c>
      <c r="K1329" s="9">
        <v>45170</v>
      </c>
      <c r="L1329" s="1" t="s">
        <v>5067</v>
      </c>
      <c r="M1329" s="1" t="s">
        <v>5070</v>
      </c>
      <c r="N1329" s="11" t="s">
        <v>5075</v>
      </c>
      <c r="O1329" s="1" t="s">
        <v>5274</v>
      </c>
      <c r="P1329" s="1" t="s">
        <v>5279</v>
      </c>
      <c r="Q1329" s="1" t="s">
        <v>5284</v>
      </c>
      <c r="R1329" s="11">
        <v>1355.18</v>
      </c>
      <c r="S1329" s="1" t="s">
        <v>5288</v>
      </c>
      <c r="T1329" s="1" t="s">
        <v>5288</v>
      </c>
      <c r="U1329" s="12">
        <v>0.33814298714881769</v>
      </c>
      <c r="V1329" s="11">
        <v>241.64</v>
      </c>
      <c r="W1329" s="1" t="s">
        <v>5294</v>
      </c>
      <c r="X1329" s="1" t="s">
        <v>5295</v>
      </c>
      <c r="Y1329" s="10">
        <v>263</v>
      </c>
      <c r="Z1329" s="10">
        <v>11</v>
      </c>
      <c r="AA1329" s="1" t="s">
        <v>5296</v>
      </c>
      <c r="AB1329" s="1">
        <v>2</v>
      </c>
      <c r="AC1329" s="10">
        <v>5</v>
      </c>
      <c r="AD1329" s="10">
        <v>9</v>
      </c>
      <c r="AE1329" s="1" t="s">
        <v>5299</v>
      </c>
      <c r="AF1329" s="1" t="s">
        <v>5294</v>
      </c>
      <c r="AG1329" s="1">
        <v>3</v>
      </c>
      <c r="AH1329" s="17">
        <f t="shared" si="80"/>
        <v>1596.8200000000002</v>
      </c>
      <c r="AI1329" s="1" t="str">
        <f t="shared" si="81"/>
        <v>Adulto Mayor</v>
      </c>
      <c r="AJ1329" s="17">
        <f t="shared" si="82"/>
        <v>539.95348473897513</v>
      </c>
      <c r="AK1329" s="17">
        <f t="shared" si="83"/>
        <v>1056.8665152610251</v>
      </c>
    </row>
    <row r="1330" spans="1:37" x14ac:dyDescent="0.25">
      <c r="A1330" s="4" t="s">
        <v>36</v>
      </c>
      <c r="B1330" s="2" t="s">
        <v>2533</v>
      </c>
      <c r="C1330" s="2" t="s">
        <v>2544</v>
      </c>
      <c r="D1330" s="2" t="s">
        <v>2552</v>
      </c>
      <c r="E1330" s="13">
        <v>25180</v>
      </c>
      <c r="F1330" s="14">
        <v>67</v>
      </c>
      <c r="G1330" s="2" t="s">
        <v>2553</v>
      </c>
      <c r="H1330" s="2" t="s">
        <v>2559</v>
      </c>
      <c r="I1330" s="2" t="s">
        <v>2564</v>
      </c>
      <c r="J1330" s="15" t="s">
        <v>2570</v>
      </c>
      <c r="K1330" s="13">
        <v>45316</v>
      </c>
      <c r="L1330" s="2" t="s">
        <v>5067</v>
      </c>
      <c r="M1330" s="2" t="s">
        <v>5070</v>
      </c>
      <c r="N1330" s="15" t="s">
        <v>5078</v>
      </c>
      <c r="O1330" s="2" t="s">
        <v>5277</v>
      </c>
      <c r="P1330" s="2" t="s">
        <v>5282</v>
      </c>
      <c r="Q1330" s="2" t="s">
        <v>5287</v>
      </c>
      <c r="R1330" s="15">
        <v>1719.78</v>
      </c>
      <c r="S1330" s="2" t="s">
        <v>5290</v>
      </c>
      <c r="T1330" s="2" t="s">
        <v>5291</v>
      </c>
      <c r="U1330" s="16">
        <v>0.45475685013926048</v>
      </c>
      <c r="V1330" s="15">
        <v>689.9</v>
      </c>
      <c r="W1330" s="2" t="s">
        <v>5294</v>
      </c>
      <c r="X1330" s="2" t="s">
        <v>5295</v>
      </c>
      <c r="Y1330" s="14">
        <v>105</v>
      </c>
      <c r="Z1330" s="14">
        <v>10</v>
      </c>
      <c r="AA1330" s="2" t="s">
        <v>5297</v>
      </c>
      <c r="AB1330" s="2">
        <v>1</v>
      </c>
      <c r="AC1330" s="14">
        <v>2</v>
      </c>
      <c r="AD1330" s="14">
        <v>1</v>
      </c>
      <c r="AE1330" s="2" t="s">
        <v>5302</v>
      </c>
      <c r="AF1330" s="2" t="s">
        <v>5294</v>
      </c>
      <c r="AG1330" s="2">
        <v>1</v>
      </c>
      <c r="AH1330" s="23">
        <f t="shared" si="80"/>
        <v>2409.6799999999998</v>
      </c>
      <c r="AI1330" s="2" t="str">
        <f t="shared" si="81"/>
        <v>Adulto Mayor</v>
      </c>
      <c r="AJ1330" s="23">
        <f t="shared" si="82"/>
        <v>1095.8184866435731</v>
      </c>
      <c r="AK1330" s="17">
        <f t="shared" si="83"/>
        <v>1313.8615133564267</v>
      </c>
    </row>
    <row r="1331" spans="1:37" x14ac:dyDescent="0.25">
      <c r="A1331" s="3" t="s">
        <v>37</v>
      </c>
      <c r="B1331" s="1" t="s">
        <v>2536</v>
      </c>
      <c r="C1331" s="1" t="s">
        <v>2546</v>
      </c>
      <c r="D1331" s="1" t="s">
        <v>2552</v>
      </c>
      <c r="E1331" s="9">
        <v>33625</v>
      </c>
      <c r="F1331" s="10">
        <v>93</v>
      </c>
      <c r="G1331" s="1" t="s">
        <v>2555</v>
      </c>
      <c r="H1331" s="1" t="s">
        <v>2561</v>
      </c>
      <c r="I1331" s="1" t="s">
        <v>2564</v>
      </c>
      <c r="J1331" s="11" t="s">
        <v>2571</v>
      </c>
      <c r="K1331" s="9">
        <v>45028</v>
      </c>
      <c r="L1331" s="1" t="s">
        <v>5067</v>
      </c>
      <c r="M1331" s="1" t="s">
        <v>5072</v>
      </c>
      <c r="N1331" s="11" t="s">
        <v>5079</v>
      </c>
      <c r="O1331" s="1" t="s">
        <v>5276</v>
      </c>
      <c r="P1331" s="1" t="s">
        <v>5281</v>
      </c>
      <c r="Q1331" s="1" t="s">
        <v>5284</v>
      </c>
      <c r="R1331" s="11">
        <v>1013.93</v>
      </c>
      <c r="S1331" s="1" t="s">
        <v>5289</v>
      </c>
      <c r="T1331" s="1" t="s">
        <v>5292</v>
      </c>
      <c r="U1331" s="12">
        <v>0.89818992103578033</v>
      </c>
      <c r="V1331" s="11">
        <v>653.41999999999996</v>
      </c>
      <c r="W1331" s="1" t="s">
        <v>5295</v>
      </c>
      <c r="X1331" s="1" t="s">
        <v>5294</v>
      </c>
      <c r="Y1331" s="10">
        <v>229</v>
      </c>
      <c r="Z1331" s="10">
        <v>5</v>
      </c>
      <c r="AA1331" s="1" t="s">
        <v>5296</v>
      </c>
      <c r="AB1331" s="1">
        <v>1</v>
      </c>
      <c r="AC1331" s="10">
        <v>4</v>
      </c>
      <c r="AD1331" s="10">
        <v>8</v>
      </c>
      <c r="AE1331" s="1" t="s">
        <v>5301</v>
      </c>
      <c r="AF1331" s="1" t="s">
        <v>5295</v>
      </c>
      <c r="AG1331" s="1">
        <v>4</v>
      </c>
      <c r="AH1331" s="17">
        <f t="shared" si="80"/>
        <v>1667.35</v>
      </c>
      <c r="AI1331" s="1" t="str">
        <f t="shared" si="81"/>
        <v>Adulto Mayor</v>
      </c>
      <c r="AJ1331" s="17">
        <f t="shared" si="82"/>
        <v>1497.5969648390083</v>
      </c>
      <c r="AK1331" s="17">
        <f t="shared" si="83"/>
        <v>169.75303516099166</v>
      </c>
    </row>
    <row r="1332" spans="1:37" x14ac:dyDescent="0.25">
      <c r="A1332" s="4" t="s">
        <v>38</v>
      </c>
      <c r="B1332" s="2" t="s">
        <v>2537</v>
      </c>
      <c r="C1332" s="2" t="s">
        <v>2547</v>
      </c>
      <c r="D1332" s="2" t="s">
        <v>2551</v>
      </c>
      <c r="E1332" s="13">
        <v>31414</v>
      </c>
      <c r="F1332" s="14">
        <v>83</v>
      </c>
      <c r="G1332" s="2" t="s">
        <v>2556</v>
      </c>
      <c r="H1332" s="2" t="s">
        <v>2560</v>
      </c>
      <c r="I1332" s="2" t="s">
        <v>2563</v>
      </c>
      <c r="J1332" s="15" t="s">
        <v>2572</v>
      </c>
      <c r="K1332" s="13">
        <v>45028</v>
      </c>
      <c r="L1332" s="2" t="s">
        <v>5068</v>
      </c>
      <c r="M1332" s="2" t="s">
        <v>2563</v>
      </c>
      <c r="N1332" s="15" t="s">
        <v>5080</v>
      </c>
      <c r="O1332" s="2" t="s">
        <v>5275</v>
      </c>
      <c r="P1332" s="2" t="s">
        <v>5283</v>
      </c>
      <c r="Q1332" s="2" t="s">
        <v>5287</v>
      </c>
      <c r="R1332" s="15">
        <v>2198.19</v>
      </c>
      <c r="S1332" s="2" t="s">
        <v>5289</v>
      </c>
      <c r="T1332" s="2" t="s">
        <v>5291</v>
      </c>
      <c r="U1332" s="16">
        <v>0.49058162160086061</v>
      </c>
      <c r="V1332" s="15">
        <v>171.43</v>
      </c>
      <c r="W1332" s="2" t="s">
        <v>5294</v>
      </c>
      <c r="X1332" s="2" t="s">
        <v>5295</v>
      </c>
      <c r="Y1332" s="14">
        <v>133</v>
      </c>
      <c r="Z1332" s="14">
        <v>9</v>
      </c>
      <c r="AA1332" s="2" t="s">
        <v>5296</v>
      </c>
      <c r="AB1332" s="2">
        <v>3</v>
      </c>
      <c r="AC1332" s="14">
        <v>3</v>
      </c>
      <c r="AD1332" s="14">
        <v>2</v>
      </c>
      <c r="AE1332" s="2" t="s">
        <v>5299</v>
      </c>
      <c r="AF1332" s="2" t="s">
        <v>5295</v>
      </c>
      <c r="AG1332" s="2">
        <v>4</v>
      </c>
      <c r="AH1332" s="23">
        <f t="shared" si="80"/>
        <v>2369.62</v>
      </c>
      <c r="AI1332" s="2" t="str">
        <f t="shared" si="81"/>
        <v>Adulto Mayor</v>
      </c>
      <c r="AJ1332" s="23">
        <f t="shared" si="82"/>
        <v>1162.4920221778314</v>
      </c>
      <c r="AK1332" s="17">
        <f t="shared" si="83"/>
        <v>1207.1279778221685</v>
      </c>
    </row>
    <row r="1333" spans="1:37" x14ac:dyDescent="0.25">
      <c r="A1333" s="4" t="s">
        <v>40</v>
      </c>
      <c r="B1333" s="2" t="s">
        <v>2538</v>
      </c>
      <c r="C1333" s="2" t="s">
        <v>2548</v>
      </c>
      <c r="D1333" s="2" t="s">
        <v>2551</v>
      </c>
      <c r="E1333" s="13">
        <v>42516</v>
      </c>
      <c r="F1333" s="14">
        <v>71</v>
      </c>
      <c r="G1333" s="2" t="s">
        <v>2553</v>
      </c>
      <c r="H1333" s="2" t="s">
        <v>2561</v>
      </c>
      <c r="I1333" s="2" t="s">
        <v>2566</v>
      </c>
      <c r="J1333" s="15" t="s">
        <v>2574</v>
      </c>
      <c r="K1333" s="13">
        <v>45490</v>
      </c>
      <c r="L1333" s="2" t="s">
        <v>5067</v>
      </c>
      <c r="M1333" s="2" t="s">
        <v>5071</v>
      </c>
      <c r="N1333" s="15" t="s">
        <v>5082</v>
      </c>
      <c r="O1333" s="2" t="s">
        <v>5276</v>
      </c>
      <c r="P1333" s="2" t="s">
        <v>5282</v>
      </c>
      <c r="Q1333" s="2" t="s">
        <v>5287</v>
      </c>
      <c r="R1333" s="15">
        <v>530.26</v>
      </c>
      <c r="S1333" s="2" t="s">
        <v>5290</v>
      </c>
      <c r="T1333" s="2" t="s">
        <v>5288</v>
      </c>
      <c r="U1333" s="16">
        <v>0.78756939297148909</v>
      </c>
      <c r="V1333" s="15">
        <v>647.46</v>
      </c>
      <c r="W1333" s="2" t="s">
        <v>5294</v>
      </c>
      <c r="X1333" s="2" t="s">
        <v>5294</v>
      </c>
      <c r="Y1333" s="14">
        <v>108</v>
      </c>
      <c r="Z1333" s="14">
        <v>9</v>
      </c>
      <c r="AA1333" s="2" t="s">
        <v>5298</v>
      </c>
      <c r="AB1333" s="2">
        <v>3</v>
      </c>
      <c r="AC1333" s="14">
        <v>8</v>
      </c>
      <c r="AD1333" s="14">
        <v>10</v>
      </c>
      <c r="AE1333" s="2" t="s">
        <v>5302</v>
      </c>
      <c r="AF1333" s="2" t="s">
        <v>5294</v>
      </c>
      <c r="AG1333" s="2">
        <v>4</v>
      </c>
      <c r="AH1333" s="23">
        <f t="shared" si="80"/>
        <v>1177.72</v>
      </c>
      <c r="AI1333" s="2" t="str">
        <f t="shared" si="81"/>
        <v>Adulto Mayor</v>
      </c>
      <c r="AJ1333" s="23">
        <f t="shared" si="82"/>
        <v>927.53622549038221</v>
      </c>
      <c r="AK1333" s="17">
        <f t="shared" si="83"/>
        <v>250.18377450961782</v>
      </c>
    </row>
    <row r="1334" spans="1:37" x14ac:dyDescent="0.25">
      <c r="A1334" s="3" t="s">
        <v>41</v>
      </c>
      <c r="B1334" s="1" t="s">
        <v>2538</v>
      </c>
      <c r="C1334" s="1" t="s">
        <v>2548</v>
      </c>
      <c r="D1334" s="1" t="s">
        <v>2552</v>
      </c>
      <c r="E1334" s="9">
        <v>20300</v>
      </c>
      <c r="F1334" s="10">
        <v>92</v>
      </c>
      <c r="G1334" s="1" t="s">
        <v>2556</v>
      </c>
      <c r="H1334" s="1" t="s">
        <v>2560</v>
      </c>
      <c r="I1334" s="1" t="s">
        <v>2564</v>
      </c>
      <c r="J1334" s="11" t="s">
        <v>2575</v>
      </c>
      <c r="K1334" s="9">
        <v>45317</v>
      </c>
      <c r="L1334" s="1" t="s">
        <v>5067</v>
      </c>
      <c r="M1334" s="1" t="s">
        <v>5071</v>
      </c>
      <c r="N1334" s="11" t="s">
        <v>5077</v>
      </c>
      <c r="O1334" s="1" t="s">
        <v>5278</v>
      </c>
      <c r="P1334" s="1" t="s">
        <v>5280</v>
      </c>
      <c r="Q1334" s="1" t="s">
        <v>5287</v>
      </c>
      <c r="R1334" s="11">
        <v>2894.07</v>
      </c>
      <c r="S1334" s="1" t="s">
        <v>5289</v>
      </c>
      <c r="T1334" s="1" t="s">
        <v>5291</v>
      </c>
      <c r="U1334" s="12">
        <v>0.26783007693595567</v>
      </c>
      <c r="V1334" s="11">
        <v>147.74</v>
      </c>
      <c r="W1334" s="1" t="s">
        <v>5294</v>
      </c>
      <c r="X1334" s="1" t="s">
        <v>5294</v>
      </c>
      <c r="Y1334" s="10">
        <v>174</v>
      </c>
      <c r="Z1334" s="10">
        <v>7</v>
      </c>
      <c r="AA1334" s="1" t="s">
        <v>5297</v>
      </c>
      <c r="AB1334" s="1">
        <v>1</v>
      </c>
      <c r="AC1334" s="10">
        <v>3</v>
      </c>
      <c r="AD1334" s="10">
        <v>7</v>
      </c>
      <c r="AE1334" s="1" t="s">
        <v>5302</v>
      </c>
      <c r="AF1334" s="1" t="s">
        <v>5295</v>
      </c>
      <c r="AG1334" s="1">
        <v>1</v>
      </c>
      <c r="AH1334" s="17">
        <f t="shared" si="80"/>
        <v>3041.8100000000004</v>
      </c>
      <c r="AI1334" s="1" t="str">
        <f t="shared" si="81"/>
        <v>Adulto Mayor</v>
      </c>
      <c r="AJ1334" s="17">
        <f t="shared" si="82"/>
        <v>814.68820632455947</v>
      </c>
      <c r="AK1334" s="17">
        <f t="shared" si="83"/>
        <v>2227.121793675441</v>
      </c>
    </row>
    <row r="1335" spans="1:37" x14ac:dyDescent="0.25">
      <c r="A1335" s="3" t="s">
        <v>43</v>
      </c>
      <c r="B1335" s="1" t="s">
        <v>2538</v>
      </c>
      <c r="C1335" s="1" t="s">
        <v>2545</v>
      </c>
      <c r="D1335" s="1" t="s">
        <v>2552</v>
      </c>
      <c r="E1335" s="9">
        <v>38674</v>
      </c>
      <c r="F1335" s="10">
        <v>82</v>
      </c>
      <c r="G1335" s="1" t="s">
        <v>2557</v>
      </c>
      <c r="H1335" s="1" t="s">
        <v>2559</v>
      </c>
      <c r="I1335" s="1" t="s">
        <v>2565</v>
      </c>
      <c r="J1335" s="11" t="s">
        <v>2577</v>
      </c>
      <c r="K1335" s="9">
        <v>44940</v>
      </c>
      <c r="L1335" s="1" t="s">
        <v>5069</v>
      </c>
      <c r="M1335" s="1" t="s">
        <v>5073</v>
      </c>
      <c r="N1335" s="11" t="s">
        <v>5084</v>
      </c>
      <c r="O1335" s="1" t="s">
        <v>5274</v>
      </c>
      <c r="P1335" s="1" t="s">
        <v>5283</v>
      </c>
      <c r="Q1335" s="1" t="s">
        <v>5284</v>
      </c>
      <c r="R1335" s="11">
        <v>1600.11</v>
      </c>
      <c r="S1335" s="1" t="s">
        <v>5290</v>
      </c>
      <c r="T1335" s="1" t="s">
        <v>5291</v>
      </c>
      <c r="U1335" s="12">
        <v>0.20957262033667909</v>
      </c>
      <c r="V1335" s="11">
        <v>177.14</v>
      </c>
      <c r="W1335" s="1" t="s">
        <v>5295</v>
      </c>
      <c r="X1335" s="1" t="s">
        <v>5295</v>
      </c>
      <c r="Y1335" s="10">
        <v>124</v>
      </c>
      <c r="Z1335" s="10">
        <v>14</v>
      </c>
      <c r="AA1335" s="1" t="s">
        <v>5298</v>
      </c>
      <c r="AB1335" s="1">
        <v>4</v>
      </c>
      <c r="AC1335" s="10">
        <v>0</v>
      </c>
      <c r="AD1335" s="10">
        <v>4</v>
      </c>
      <c r="AE1335" s="1" t="s">
        <v>5303</v>
      </c>
      <c r="AF1335" s="1" t="s">
        <v>5295</v>
      </c>
      <c r="AG1335" s="1">
        <v>0</v>
      </c>
      <c r="AH1335" s="17">
        <f t="shared" si="80"/>
        <v>1777.25</v>
      </c>
      <c r="AI1335" s="1" t="str">
        <f t="shared" si="81"/>
        <v>Adulto Mayor</v>
      </c>
      <c r="AJ1335" s="17">
        <f t="shared" si="82"/>
        <v>372.46293949336291</v>
      </c>
      <c r="AK1335" s="17">
        <f t="shared" si="83"/>
        <v>1404.7870605066371</v>
      </c>
    </row>
    <row r="1336" spans="1:37" x14ac:dyDescent="0.25">
      <c r="A1336" s="3" t="s">
        <v>47</v>
      </c>
      <c r="B1336" s="1" t="s">
        <v>2533</v>
      </c>
      <c r="C1336" s="1" t="s">
        <v>2544</v>
      </c>
      <c r="D1336" s="1" t="s">
        <v>2551</v>
      </c>
      <c r="E1336" s="9">
        <v>39829</v>
      </c>
      <c r="F1336" s="10">
        <v>87</v>
      </c>
      <c r="G1336" s="1" t="s">
        <v>2556</v>
      </c>
      <c r="H1336" s="1" t="s">
        <v>2560</v>
      </c>
      <c r="I1336" s="1" t="s">
        <v>2563</v>
      </c>
      <c r="J1336" s="11" t="s">
        <v>2581</v>
      </c>
      <c r="K1336" s="9">
        <v>45045</v>
      </c>
      <c r="L1336" s="1" t="s">
        <v>5068</v>
      </c>
      <c r="M1336" s="1" t="s">
        <v>2563</v>
      </c>
      <c r="N1336" s="11" t="s">
        <v>5088</v>
      </c>
      <c r="O1336" s="1" t="s">
        <v>5274</v>
      </c>
      <c r="P1336" s="1" t="s">
        <v>5281</v>
      </c>
      <c r="Q1336" s="1" t="s">
        <v>5285</v>
      </c>
      <c r="R1336" s="11">
        <v>1544.44</v>
      </c>
      <c r="S1336" s="1" t="s">
        <v>5289</v>
      </c>
      <c r="T1336" s="1" t="s">
        <v>5292</v>
      </c>
      <c r="U1336" s="12">
        <v>0.66709316028344967</v>
      </c>
      <c r="V1336" s="11">
        <v>797.34</v>
      </c>
      <c r="W1336" s="1" t="s">
        <v>5294</v>
      </c>
      <c r="X1336" s="1" t="s">
        <v>5294</v>
      </c>
      <c r="Y1336" s="10">
        <v>251</v>
      </c>
      <c r="Z1336" s="10">
        <v>11</v>
      </c>
      <c r="AA1336" s="1" t="s">
        <v>5297</v>
      </c>
      <c r="AB1336" s="1">
        <v>4</v>
      </c>
      <c r="AC1336" s="10">
        <v>5</v>
      </c>
      <c r="AD1336" s="10">
        <v>5</v>
      </c>
      <c r="AE1336" s="1" t="s">
        <v>5301</v>
      </c>
      <c r="AF1336" s="1" t="s">
        <v>5294</v>
      </c>
      <c r="AG1336" s="1">
        <v>1</v>
      </c>
      <c r="AH1336" s="17">
        <f t="shared" si="80"/>
        <v>2341.7800000000002</v>
      </c>
      <c r="AI1336" s="1" t="str">
        <f t="shared" si="81"/>
        <v>Adulto Mayor</v>
      </c>
      <c r="AJ1336" s="17">
        <f t="shared" si="82"/>
        <v>1562.1854208885768</v>
      </c>
      <c r="AK1336" s="17">
        <f t="shared" si="83"/>
        <v>779.5945791114234</v>
      </c>
    </row>
    <row r="1337" spans="1:37" x14ac:dyDescent="0.25">
      <c r="A1337" s="4" t="s">
        <v>48</v>
      </c>
      <c r="B1337" s="2" t="s">
        <v>2540</v>
      </c>
      <c r="C1337" s="2" t="s">
        <v>2549</v>
      </c>
      <c r="D1337" s="2" t="s">
        <v>2551</v>
      </c>
      <c r="E1337" s="13">
        <v>26133</v>
      </c>
      <c r="F1337" s="14">
        <v>86</v>
      </c>
      <c r="G1337" s="2" t="s">
        <v>2556</v>
      </c>
      <c r="H1337" s="2" t="s">
        <v>2559</v>
      </c>
      <c r="I1337" s="2" t="s">
        <v>2565</v>
      </c>
      <c r="J1337" s="15" t="s">
        <v>2582</v>
      </c>
      <c r="K1337" s="13">
        <v>45046</v>
      </c>
      <c r="L1337" s="2" t="s">
        <v>5068</v>
      </c>
      <c r="M1337" s="2" t="s">
        <v>2563</v>
      </c>
      <c r="N1337" s="15" t="s">
        <v>5089</v>
      </c>
      <c r="O1337" s="2" t="s">
        <v>5276</v>
      </c>
      <c r="P1337" s="2" t="s">
        <v>5280</v>
      </c>
      <c r="Q1337" s="2" t="s">
        <v>5287</v>
      </c>
      <c r="R1337" s="15">
        <v>2352.7600000000002</v>
      </c>
      <c r="S1337" s="2" t="s">
        <v>5288</v>
      </c>
      <c r="T1337" s="2" t="s">
        <v>5288</v>
      </c>
      <c r="U1337" s="16">
        <v>0.93155148488437511</v>
      </c>
      <c r="V1337" s="15">
        <v>755.12</v>
      </c>
      <c r="W1337" s="2" t="s">
        <v>5294</v>
      </c>
      <c r="X1337" s="2" t="s">
        <v>5295</v>
      </c>
      <c r="Y1337" s="14">
        <v>95</v>
      </c>
      <c r="Z1337" s="14">
        <v>9</v>
      </c>
      <c r="AA1337" s="2" t="s">
        <v>5297</v>
      </c>
      <c r="AB1337" s="2">
        <v>3</v>
      </c>
      <c r="AC1337" s="14">
        <v>8</v>
      </c>
      <c r="AD1337" s="14">
        <v>5</v>
      </c>
      <c r="AE1337" s="2" t="s">
        <v>5300</v>
      </c>
      <c r="AF1337" s="2" t="s">
        <v>5295</v>
      </c>
      <c r="AG1337" s="2">
        <v>2</v>
      </c>
      <c r="AH1337" s="23">
        <f t="shared" si="80"/>
        <v>3107.88</v>
      </c>
      <c r="AI1337" s="2" t="str">
        <f t="shared" si="81"/>
        <v>Adulto Mayor</v>
      </c>
      <c r="AJ1337" s="23">
        <f t="shared" si="82"/>
        <v>2895.1502288424517</v>
      </c>
      <c r="AK1337" s="17">
        <f t="shared" si="83"/>
        <v>212.72977115754838</v>
      </c>
    </row>
    <row r="1338" spans="1:37" x14ac:dyDescent="0.25">
      <c r="A1338" s="3" t="s">
        <v>49</v>
      </c>
      <c r="B1338" s="1" t="s">
        <v>2535</v>
      </c>
      <c r="C1338" s="1" t="s">
        <v>2550</v>
      </c>
      <c r="D1338" s="1" t="s">
        <v>2551</v>
      </c>
      <c r="E1338" s="9">
        <v>30425</v>
      </c>
      <c r="F1338" s="10">
        <v>90</v>
      </c>
      <c r="G1338" s="1" t="s">
        <v>2555</v>
      </c>
      <c r="H1338" s="1" t="s">
        <v>2559</v>
      </c>
      <c r="I1338" s="1" t="s">
        <v>2564</v>
      </c>
      <c r="J1338" s="11" t="s">
        <v>2583</v>
      </c>
      <c r="K1338" s="9">
        <v>45124</v>
      </c>
      <c r="L1338" s="1" t="s">
        <v>5068</v>
      </c>
      <c r="M1338" s="1" t="s">
        <v>5074</v>
      </c>
      <c r="N1338" s="11" t="s">
        <v>5090</v>
      </c>
      <c r="O1338" s="1" t="s">
        <v>5277</v>
      </c>
      <c r="P1338" s="1" t="s">
        <v>5279</v>
      </c>
      <c r="Q1338" s="1" t="s">
        <v>5286</v>
      </c>
      <c r="R1338" s="11">
        <v>2114.94</v>
      </c>
      <c r="S1338" s="1" t="s">
        <v>5288</v>
      </c>
      <c r="T1338" s="1" t="s">
        <v>5291</v>
      </c>
      <c r="U1338" s="12">
        <v>4.4954956001356128E-2</v>
      </c>
      <c r="V1338" s="11">
        <v>537</v>
      </c>
      <c r="W1338" s="1" t="s">
        <v>5294</v>
      </c>
      <c r="X1338" s="1" t="s">
        <v>5295</v>
      </c>
      <c r="Y1338" s="10">
        <v>208</v>
      </c>
      <c r="Z1338" s="10">
        <v>14</v>
      </c>
      <c r="AA1338" s="1" t="s">
        <v>5298</v>
      </c>
      <c r="AB1338" s="1">
        <v>2</v>
      </c>
      <c r="AC1338" s="10">
        <v>3</v>
      </c>
      <c r="AD1338" s="10">
        <v>7</v>
      </c>
      <c r="AE1338" s="1" t="s">
        <v>5300</v>
      </c>
      <c r="AF1338" s="1" t="s">
        <v>5295</v>
      </c>
      <c r="AG1338" s="1">
        <v>0</v>
      </c>
      <c r="AH1338" s="17">
        <f t="shared" si="80"/>
        <v>2651.94</v>
      </c>
      <c r="AI1338" s="1" t="str">
        <f t="shared" si="81"/>
        <v>Adulto Mayor</v>
      </c>
      <c r="AJ1338" s="17">
        <f t="shared" si="82"/>
        <v>119.21784601823637</v>
      </c>
      <c r="AK1338" s="17">
        <f t="shared" si="83"/>
        <v>2532.7221539817638</v>
      </c>
    </row>
    <row r="1339" spans="1:37" x14ac:dyDescent="0.25">
      <c r="A1339" s="4" t="s">
        <v>50</v>
      </c>
      <c r="B1339" s="2" t="s">
        <v>2541</v>
      </c>
      <c r="C1339" s="2" t="s">
        <v>2545</v>
      </c>
      <c r="D1339" s="2" t="s">
        <v>2551</v>
      </c>
      <c r="E1339" s="13">
        <v>25356</v>
      </c>
      <c r="F1339" s="14">
        <v>76</v>
      </c>
      <c r="G1339" s="2" t="s">
        <v>2556</v>
      </c>
      <c r="H1339" s="2" t="s">
        <v>2559</v>
      </c>
      <c r="I1339" s="2" t="s">
        <v>2566</v>
      </c>
      <c r="J1339" s="15" t="s">
        <v>2584</v>
      </c>
      <c r="K1339" s="13">
        <v>45268</v>
      </c>
      <c r="L1339" s="2" t="s">
        <v>5069</v>
      </c>
      <c r="M1339" s="2" t="s">
        <v>5072</v>
      </c>
      <c r="N1339" s="15" t="s">
        <v>5091</v>
      </c>
      <c r="O1339" s="2" t="s">
        <v>5274</v>
      </c>
      <c r="P1339" s="2" t="s">
        <v>5279</v>
      </c>
      <c r="Q1339" s="2" t="s">
        <v>5285</v>
      </c>
      <c r="R1339" s="15">
        <v>2913.77</v>
      </c>
      <c r="S1339" s="2" t="s">
        <v>5290</v>
      </c>
      <c r="T1339" s="2" t="s">
        <v>5288</v>
      </c>
      <c r="U1339" s="16">
        <v>0.61641809591783558</v>
      </c>
      <c r="V1339" s="15">
        <v>345.38</v>
      </c>
      <c r="W1339" s="2" t="s">
        <v>5294</v>
      </c>
      <c r="X1339" s="2" t="s">
        <v>5295</v>
      </c>
      <c r="Y1339" s="14">
        <v>56</v>
      </c>
      <c r="Z1339" s="14">
        <v>2</v>
      </c>
      <c r="AA1339" s="2" t="s">
        <v>5297</v>
      </c>
      <c r="AB1339" s="2">
        <v>2</v>
      </c>
      <c r="AC1339" s="14">
        <v>3</v>
      </c>
      <c r="AD1339" s="14">
        <v>6</v>
      </c>
      <c r="AE1339" s="2" t="s">
        <v>5299</v>
      </c>
      <c r="AF1339" s="2" t="s">
        <v>5295</v>
      </c>
      <c r="AG1339" s="2">
        <v>4</v>
      </c>
      <c r="AH1339" s="23">
        <f t="shared" si="80"/>
        <v>3259.15</v>
      </c>
      <c r="AI1339" s="2" t="str">
        <f t="shared" si="81"/>
        <v>Adulto Mayor</v>
      </c>
      <c r="AJ1339" s="23">
        <f t="shared" si="82"/>
        <v>2008.9990373106139</v>
      </c>
      <c r="AK1339" s="17">
        <f t="shared" si="83"/>
        <v>1250.1509626893862</v>
      </c>
    </row>
    <row r="1340" spans="1:37" x14ac:dyDescent="0.25">
      <c r="A1340" s="4" t="s">
        <v>54</v>
      </c>
      <c r="B1340" s="2" t="s">
        <v>2539</v>
      </c>
      <c r="C1340" s="2" t="s">
        <v>2547</v>
      </c>
      <c r="D1340" s="2" t="s">
        <v>2552</v>
      </c>
      <c r="E1340" s="13">
        <v>32717</v>
      </c>
      <c r="F1340" s="14">
        <v>65</v>
      </c>
      <c r="G1340" s="2" t="s">
        <v>2555</v>
      </c>
      <c r="H1340" s="2" t="s">
        <v>2560</v>
      </c>
      <c r="I1340" s="2" t="s">
        <v>2565</v>
      </c>
      <c r="J1340" s="15" t="s">
        <v>2588</v>
      </c>
      <c r="K1340" s="13">
        <v>45017</v>
      </c>
      <c r="L1340" s="2" t="s">
        <v>5069</v>
      </c>
      <c r="M1340" s="2" t="s">
        <v>5072</v>
      </c>
      <c r="N1340" s="15" t="s">
        <v>5095</v>
      </c>
      <c r="O1340" s="2" t="s">
        <v>5274</v>
      </c>
      <c r="P1340" s="2" t="s">
        <v>5282</v>
      </c>
      <c r="Q1340" s="2" t="s">
        <v>5286</v>
      </c>
      <c r="R1340" s="15">
        <v>1877.49</v>
      </c>
      <c r="S1340" s="2" t="s">
        <v>5290</v>
      </c>
      <c r="T1340" s="2" t="s">
        <v>5293</v>
      </c>
      <c r="U1340" s="16">
        <v>0.77104609746735386</v>
      </c>
      <c r="V1340" s="15">
        <v>680.11</v>
      </c>
      <c r="W1340" s="2" t="s">
        <v>5294</v>
      </c>
      <c r="X1340" s="2" t="s">
        <v>5294</v>
      </c>
      <c r="Y1340" s="14">
        <v>16</v>
      </c>
      <c r="Z1340" s="14">
        <v>6</v>
      </c>
      <c r="AA1340" s="2" t="s">
        <v>5298</v>
      </c>
      <c r="AB1340" s="2">
        <v>3</v>
      </c>
      <c r="AC1340" s="14">
        <v>3</v>
      </c>
      <c r="AD1340" s="14">
        <v>7</v>
      </c>
      <c r="AE1340" s="2" t="s">
        <v>5302</v>
      </c>
      <c r="AF1340" s="2" t="s">
        <v>5294</v>
      </c>
      <c r="AG1340" s="2">
        <v>5</v>
      </c>
      <c r="AH1340" s="23">
        <f t="shared" si="80"/>
        <v>2557.6</v>
      </c>
      <c r="AI1340" s="2" t="str">
        <f t="shared" si="81"/>
        <v>Adulto Mayor</v>
      </c>
      <c r="AJ1340" s="23">
        <f t="shared" si="82"/>
        <v>1972.0274988825042</v>
      </c>
      <c r="AK1340" s="17">
        <f t="shared" si="83"/>
        <v>585.57250111749568</v>
      </c>
    </row>
    <row r="1341" spans="1:37" x14ac:dyDescent="0.25">
      <c r="A1341" s="3" t="s">
        <v>55</v>
      </c>
      <c r="B1341" s="1" t="s">
        <v>2542</v>
      </c>
      <c r="C1341" s="1" t="s">
        <v>2544</v>
      </c>
      <c r="D1341" s="1" t="s">
        <v>2552</v>
      </c>
      <c r="E1341" s="9">
        <v>28767</v>
      </c>
      <c r="F1341" s="10">
        <v>67</v>
      </c>
      <c r="G1341" s="1" t="s">
        <v>2557</v>
      </c>
      <c r="H1341" s="1" t="s">
        <v>2560</v>
      </c>
      <c r="I1341" s="1" t="s">
        <v>2565</v>
      </c>
      <c r="J1341" s="11" t="s">
        <v>2589</v>
      </c>
      <c r="K1341" s="9">
        <v>45116</v>
      </c>
      <c r="L1341" s="1" t="s">
        <v>5068</v>
      </c>
      <c r="M1341" s="1" t="s">
        <v>5071</v>
      </c>
      <c r="N1341" s="11" t="s">
        <v>5096</v>
      </c>
      <c r="O1341" s="1" t="s">
        <v>5276</v>
      </c>
      <c r="P1341" s="1" t="s">
        <v>5280</v>
      </c>
      <c r="Q1341" s="1" t="s">
        <v>5286</v>
      </c>
      <c r="R1341" s="11">
        <v>859.35</v>
      </c>
      <c r="S1341" s="1" t="s">
        <v>5288</v>
      </c>
      <c r="T1341" s="1" t="s">
        <v>5293</v>
      </c>
      <c r="U1341" s="12">
        <v>0.55701251977293886</v>
      </c>
      <c r="V1341" s="11">
        <v>439.12</v>
      </c>
      <c r="W1341" s="1" t="s">
        <v>5294</v>
      </c>
      <c r="X1341" s="1" t="s">
        <v>5294</v>
      </c>
      <c r="Y1341" s="10">
        <v>134</v>
      </c>
      <c r="Z1341" s="10">
        <v>13</v>
      </c>
      <c r="AA1341" s="1" t="s">
        <v>5298</v>
      </c>
      <c r="AB1341" s="1">
        <v>1</v>
      </c>
      <c r="AC1341" s="10">
        <v>0</v>
      </c>
      <c r="AD1341" s="10">
        <v>7</v>
      </c>
      <c r="AE1341" s="1" t="s">
        <v>5301</v>
      </c>
      <c r="AF1341" s="1" t="s">
        <v>5294</v>
      </c>
      <c r="AG1341" s="1">
        <v>3</v>
      </c>
      <c r="AH1341" s="17">
        <f t="shared" si="80"/>
        <v>1298.47</v>
      </c>
      <c r="AI1341" s="1" t="str">
        <f t="shared" si="81"/>
        <v>Adulto Mayor</v>
      </c>
      <c r="AJ1341" s="17">
        <f t="shared" si="82"/>
        <v>723.26404654956798</v>
      </c>
      <c r="AK1341" s="17">
        <f t="shared" si="83"/>
        <v>575.20595345043205</v>
      </c>
    </row>
    <row r="1342" spans="1:37" x14ac:dyDescent="0.25">
      <c r="A1342" s="4" t="s">
        <v>56</v>
      </c>
      <c r="B1342" s="2" t="s">
        <v>2542</v>
      </c>
      <c r="C1342" s="2" t="s">
        <v>2545</v>
      </c>
      <c r="D1342" s="2" t="s">
        <v>2552</v>
      </c>
      <c r="E1342" s="13">
        <v>30227</v>
      </c>
      <c r="F1342" s="14">
        <v>91</v>
      </c>
      <c r="G1342" s="2" t="s">
        <v>2554</v>
      </c>
      <c r="H1342" s="2" t="s">
        <v>2561</v>
      </c>
      <c r="I1342" s="2" t="s">
        <v>2564</v>
      </c>
      <c r="J1342" s="15" t="s">
        <v>2590</v>
      </c>
      <c r="K1342" s="13">
        <v>45165</v>
      </c>
      <c r="L1342" s="2" t="s">
        <v>5069</v>
      </c>
      <c r="M1342" s="2" t="s">
        <v>2563</v>
      </c>
      <c r="N1342" s="15" t="s">
        <v>5097</v>
      </c>
      <c r="O1342" s="2" t="s">
        <v>5277</v>
      </c>
      <c r="P1342" s="2" t="s">
        <v>5281</v>
      </c>
      <c r="Q1342" s="2" t="s">
        <v>5287</v>
      </c>
      <c r="R1342" s="15">
        <v>2489.06</v>
      </c>
      <c r="S1342" s="2" t="s">
        <v>5289</v>
      </c>
      <c r="T1342" s="2" t="s">
        <v>5293</v>
      </c>
      <c r="U1342" s="16">
        <v>0.59308562812510979</v>
      </c>
      <c r="V1342" s="15">
        <v>586.79999999999995</v>
      </c>
      <c r="W1342" s="2" t="s">
        <v>5295</v>
      </c>
      <c r="X1342" s="2" t="s">
        <v>5295</v>
      </c>
      <c r="Y1342" s="14">
        <v>129</v>
      </c>
      <c r="Z1342" s="14">
        <v>7</v>
      </c>
      <c r="AA1342" s="2" t="s">
        <v>5298</v>
      </c>
      <c r="AB1342" s="2">
        <v>2</v>
      </c>
      <c r="AC1342" s="14">
        <v>4</v>
      </c>
      <c r="AD1342" s="14">
        <v>2</v>
      </c>
      <c r="AE1342" s="2" t="s">
        <v>5303</v>
      </c>
      <c r="AF1342" s="2" t="s">
        <v>5294</v>
      </c>
      <c r="AG1342" s="2">
        <v>4</v>
      </c>
      <c r="AH1342" s="23">
        <f t="shared" si="80"/>
        <v>3075.8599999999997</v>
      </c>
      <c r="AI1342" s="2" t="str">
        <f t="shared" si="81"/>
        <v>Adulto Mayor</v>
      </c>
      <c r="AJ1342" s="23">
        <f t="shared" si="82"/>
        <v>1824.2483601249</v>
      </c>
      <c r="AK1342" s="17">
        <f t="shared" si="83"/>
        <v>1251.6116398750996</v>
      </c>
    </row>
    <row r="1343" spans="1:37" x14ac:dyDescent="0.25">
      <c r="A1343" s="4" t="s">
        <v>60</v>
      </c>
      <c r="B1343" s="2" t="s">
        <v>2537</v>
      </c>
      <c r="C1343" s="2" t="s">
        <v>2549</v>
      </c>
      <c r="D1343" s="2" t="s">
        <v>2551</v>
      </c>
      <c r="E1343" s="13">
        <v>34742</v>
      </c>
      <c r="F1343" s="14">
        <v>66</v>
      </c>
      <c r="G1343" s="2" t="s">
        <v>2555</v>
      </c>
      <c r="H1343" s="2" t="s">
        <v>2559</v>
      </c>
      <c r="I1343" s="2" t="s">
        <v>2564</v>
      </c>
      <c r="J1343" s="15" t="s">
        <v>2594</v>
      </c>
      <c r="K1343" s="13">
        <v>45261</v>
      </c>
      <c r="L1343" s="2" t="s">
        <v>5067</v>
      </c>
      <c r="M1343" s="2" t="s">
        <v>2563</v>
      </c>
      <c r="N1343" s="15" t="s">
        <v>5100</v>
      </c>
      <c r="O1343" s="2" t="s">
        <v>5275</v>
      </c>
      <c r="P1343" s="2" t="s">
        <v>5280</v>
      </c>
      <c r="Q1343" s="2" t="s">
        <v>5284</v>
      </c>
      <c r="R1343" s="15">
        <v>1205.0899999999999</v>
      </c>
      <c r="S1343" s="2" t="s">
        <v>5290</v>
      </c>
      <c r="T1343" s="2" t="s">
        <v>5288</v>
      </c>
      <c r="U1343" s="16">
        <v>4.8214047845163138E-4</v>
      </c>
      <c r="V1343" s="15">
        <v>674.7</v>
      </c>
      <c r="W1343" s="2" t="s">
        <v>5295</v>
      </c>
      <c r="X1343" s="2" t="s">
        <v>5295</v>
      </c>
      <c r="Y1343" s="14">
        <v>9</v>
      </c>
      <c r="Z1343" s="14">
        <v>2</v>
      </c>
      <c r="AA1343" s="2" t="s">
        <v>5297</v>
      </c>
      <c r="AB1343" s="2">
        <v>3</v>
      </c>
      <c r="AC1343" s="14">
        <v>6</v>
      </c>
      <c r="AD1343" s="14">
        <v>7</v>
      </c>
      <c r="AE1343" s="2" t="s">
        <v>5301</v>
      </c>
      <c r="AF1343" s="2" t="s">
        <v>5294</v>
      </c>
      <c r="AG1343" s="2">
        <v>4</v>
      </c>
      <c r="AH1343" s="23">
        <f t="shared" si="80"/>
        <v>1879.79</v>
      </c>
      <c r="AI1343" s="2" t="str">
        <f t="shared" si="81"/>
        <v>Adulto Mayor</v>
      </c>
      <c r="AJ1343" s="23">
        <f t="shared" si="82"/>
        <v>0.90632284998859214</v>
      </c>
      <c r="AK1343" s="17">
        <f t="shared" si="83"/>
        <v>1878.8836771500114</v>
      </c>
    </row>
    <row r="1344" spans="1:37" x14ac:dyDescent="0.25">
      <c r="A1344" s="4" t="s">
        <v>62</v>
      </c>
      <c r="B1344" s="2" t="s">
        <v>2537</v>
      </c>
      <c r="C1344" s="2" t="s">
        <v>2544</v>
      </c>
      <c r="D1344" s="2" t="s">
        <v>2551</v>
      </c>
      <c r="E1344" s="13">
        <v>27047</v>
      </c>
      <c r="F1344" s="14">
        <v>93</v>
      </c>
      <c r="G1344" s="2" t="s">
        <v>2556</v>
      </c>
      <c r="H1344" s="2" t="s">
        <v>2561</v>
      </c>
      <c r="I1344" s="2" t="s">
        <v>2566</v>
      </c>
      <c r="J1344" s="15" t="s">
        <v>2596</v>
      </c>
      <c r="K1344" s="13">
        <v>44957</v>
      </c>
      <c r="L1344" s="2" t="s">
        <v>5068</v>
      </c>
      <c r="M1344" s="2" t="s">
        <v>5072</v>
      </c>
      <c r="N1344" s="15" t="s">
        <v>5101</v>
      </c>
      <c r="O1344" s="2" t="s">
        <v>5277</v>
      </c>
      <c r="P1344" s="2" t="s">
        <v>5280</v>
      </c>
      <c r="Q1344" s="2" t="s">
        <v>5286</v>
      </c>
      <c r="R1344" s="15">
        <v>869.9</v>
      </c>
      <c r="S1344" s="2" t="s">
        <v>5290</v>
      </c>
      <c r="T1344" s="2" t="s">
        <v>5291</v>
      </c>
      <c r="U1344" s="16">
        <v>0.21804395442466001</v>
      </c>
      <c r="V1344" s="15">
        <v>621.45000000000005</v>
      </c>
      <c r="W1344" s="2" t="s">
        <v>5294</v>
      </c>
      <c r="X1344" s="2" t="s">
        <v>5294</v>
      </c>
      <c r="Y1344" s="14">
        <v>89</v>
      </c>
      <c r="Z1344" s="14">
        <v>2</v>
      </c>
      <c r="AA1344" s="2" t="s">
        <v>5298</v>
      </c>
      <c r="AB1344" s="2">
        <v>4</v>
      </c>
      <c r="AC1344" s="14">
        <v>9</v>
      </c>
      <c r="AD1344" s="14">
        <v>1</v>
      </c>
      <c r="AE1344" s="2" t="s">
        <v>5301</v>
      </c>
      <c r="AF1344" s="2" t="s">
        <v>5295</v>
      </c>
      <c r="AG1344" s="2">
        <v>3</v>
      </c>
      <c r="AH1344" s="23">
        <f t="shared" si="80"/>
        <v>1491.35</v>
      </c>
      <c r="AI1344" s="2" t="str">
        <f t="shared" si="81"/>
        <v>Adulto Mayor</v>
      </c>
      <c r="AJ1344" s="23">
        <f t="shared" si="82"/>
        <v>325.17985143121672</v>
      </c>
      <c r="AK1344" s="17">
        <f t="shared" si="83"/>
        <v>1166.1701485687831</v>
      </c>
    </row>
    <row r="1345" spans="1:37" x14ac:dyDescent="0.25">
      <c r="A1345" s="4" t="s">
        <v>64</v>
      </c>
      <c r="B1345" s="2" t="s">
        <v>2533</v>
      </c>
      <c r="C1345" s="2" t="s">
        <v>2546</v>
      </c>
      <c r="D1345" s="2" t="s">
        <v>2551</v>
      </c>
      <c r="E1345" s="13">
        <v>24563</v>
      </c>
      <c r="F1345" s="14">
        <v>84</v>
      </c>
      <c r="G1345" s="2" t="s">
        <v>2555</v>
      </c>
      <c r="H1345" s="2" t="s">
        <v>2560</v>
      </c>
      <c r="I1345" s="2" t="s">
        <v>2564</v>
      </c>
      <c r="J1345" s="15" t="s">
        <v>2598</v>
      </c>
      <c r="K1345" s="13">
        <v>45037</v>
      </c>
      <c r="L1345" s="2" t="s">
        <v>5067</v>
      </c>
      <c r="M1345" s="2" t="s">
        <v>2563</v>
      </c>
      <c r="N1345" s="15" t="s">
        <v>5103</v>
      </c>
      <c r="O1345" s="2" t="s">
        <v>5277</v>
      </c>
      <c r="P1345" s="2" t="s">
        <v>5282</v>
      </c>
      <c r="Q1345" s="2" t="s">
        <v>5286</v>
      </c>
      <c r="R1345" s="15">
        <v>2328.9299999999998</v>
      </c>
      <c r="S1345" s="2" t="s">
        <v>5290</v>
      </c>
      <c r="T1345" s="2" t="s">
        <v>5288</v>
      </c>
      <c r="U1345" s="16">
        <v>0.31126802706382561</v>
      </c>
      <c r="V1345" s="15">
        <v>754.95</v>
      </c>
      <c r="W1345" s="2" t="s">
        <v>5294</v>
      </c>
      <c r="X1345" s="2" t="s">
        <v>5294</v>
      </c>
      <c r="Y1345" s="14">
        <v>101</v>
      </c>
      <c r="Z1345" s="14">
        <v>8</v>
      </c>
      <c r="AA1345" s="2" t="s">
        <v>5298</v>
      </c>
      <c r="AB1345" s="2">
        <v>4</v>
      </c>
      <c r="AC1345" s="14">
        <v>3</v>
      </c>
      <c r="AD1345" s="14">
        <v>6</v>
      </c>
      <c r="AE1345" s="2" t="s">
        <v>5303</v>
      </c>
      <c r="AF1345" s="2" t="s">
        <v>5294</v>
      </c>
      <c r="AG1345" s="2">
        <v>3</v>
      </c>
      <c r="AH1345" s="23">
        <f t="shared" si="80"/>
        <v>3083.88</v>
      </c>
      <c r="AI1345" s="2" t="str">
        <f t="shared" si="81"/>
        <v>Adulto Mayor</v>
      </c>
      <c r="AJ1345" s="23">
        <f t="shared" si="82"/>
        <v>959.91324330159057</v>
      </c>
      <c r="AK1345" s="17">
        <f t="shared" si="83"/>
        <v>2123.9667566984094</v>
      </c>
    </row>
    <row r="1346" spans="1:37" x14ac:dyDescent="0.25">
      <c r="A1346" s="3" t="s">
        <v>65</v>
      </c>
      <c r="B1346" s="1" t="s">
        <v>2533</v>
      </c>
      <c r="C1346" s="1" t="s">
        <v>2545</v>
      </c>
      <c r="D1346" s="1" t="s">
        <v>2552</v>
      </c>
      <c r="E1346" s="9">
        <v>42300</v>
      </c>
      <c r="F1346" s="10">
        <v>94</v>
      </c>
      <c r="G1346" s="1" t="s">
        <v>2556</v>
      </c>
      <c r="H1346" s="1" t="s">
        <v>2562</v>
      </c>
      <c r="I1346" s="1" t="s">
        <v>2565</v>
      </c>
      <c r="J1346" s="11" t="s">
        <v>2599</v>
      </c>
      <c r="K1346" s="9">
        <v>44969</v>
      </c>
      <c r="L1346" s="1" t="s">
        <v>5069</v>
      </c>
      <c r="M1346" s="1" t="s">
        <v>5070</v>
      </c>
      <c r="N1346" s="11" t="s">
        <v>5099</v>
      </c>
      <c r="O1346" s="1" t="s">
        <v>5274</v>
      </c>
      <c r="P1346" s="1" t="s">
        <v>5279</v>
      </c>
      <c r="Q1346" s="1" t="s">
        <v>5287</v>
      </c>
      <c r="R1346" s="11">
        <v>2515.67</v>
      </c>
      <c r="S1346" s="1" t="s">
        <v>5289</v>
      </c>
      <c r="T1346" s="1" t="s">
        <v>5292</v>
      </c>
      <c r="U1346" s="12">
        <v>0.70421707975225911</v>
      </c>
      <c r="V1346" s="11">
        <v>339.66</v>
      </c>
      <c r="W1346" s="1" t="s">
        <v>5294</v>
      </c>
      <c r="X1346" s="1" t="s">
        <v>5295</v>
      </c>
      <c r="Y1346" s="10">
        <v>26</v>
      </c>
      <c r="Z1346" s="10">
        <v>3</v>
      </c>
      <c r="AA1346" s="1" t="s">
        <v>5296</v>
      </c>
      <c r="AB1346" s="1">
        <v>1</v>
      </c>
      <c r="AC1346" s="10">
        <v>2</v>
      </c>
      <c r="AD1346" s="10">
        <v>10</v>
      </c>
      <c r="AE1346" s="1" t="s">
        <v>5301</v>
      </c>
      <c r="AF1346" s="1" t="s">
        <v>5295</v>
      </c>
      <c r="AG1346" s="1">
        <v>1</v>
      </c>
      <c r="AH1346" s="17">
        <f t="shared" ref="AH1346:AH1409" si="84">R1346+V1346</f>
        <v>2855.33</v>
      </c>
      <c r="AI1346" s="1" t="str">
        <f t="shared" ref="AI1346:AI1409" si="85">IF(F1346&lt;15,"Niño",IF(F1346&lt;65,"Adulto","Adulto Mayor"))</f>
        <v>Adulto Mayor</v>
      </c>
      <c r="AJ1346" s="17">
        <f t="shared" ref="AJ1346:AJ1409" si="86">AH1346*U1346</f>
        <v>2010.7721543290179</v>
      </c>
      <c r="AK1346" s="17">
        <f t="shared" si="83"/>
        <v>844.55784567098203</v>
      </c>
    </row>
    <row r="1347" spans="1:37" x14ac:dyDescent="0.25">
      <c r="A1347" s="4" t="s">
        <v>68</v>
      </c>
      <c r="B1347" s="2" t="s">
        <v>2542</v>
      </c>
      <c r="C1347" s="2" t="s">
        <v>2547</v>
      </c>
      <c r="D1347" s="2" t="s">
        <v>2552</v>
      </c>
      <c r="E1347" s="13">
        <v>18769</v>
      </c>
      <c r="F1347" s="14">
        <v>85</v>
      </c>
      <c r="G1347" s="2" t="s">
        <v>2557</v>
      </c>
      <c r="H1347" s="2" t="s">
        <v>2562</v>
      </c>
      <c r="I1347" s="2" t="s">
        <v>2564</v>
      </c>
      <c r="J1347" s="15" t="s">
        <v>2602</v>
      </c>
      <c r="K1347" s="13">
        <v>45452</v>
      </c>
      <c r="L1347" s="2" t="s">
        <v>5068</v>
      </c>
      <c r="M1347" s="2" t="s">
        <v>5073</v>
      </c>
      <c r="N1347" s="15" t="s">
        <v>5106</v>
      </c>
      <c r="O1347" s="2" t="s">
        <v>5275</v>
      </c>
      <c r="P1347" s="2" t="s">
        <v>5280</v>
      </c>
      <c r="Q1347" s="2" t="s">
        <v>5285</v>
      </c>
      <c r="R1347" s="15">
        <v>1979.7</v>
      </c>
      <c r="S1347" s="2" t="s">
        <v>5289</v>
      </c>
      <c r="T1347" s="2" t="s">
        <v>5288</v>
      </c>
      <c r="U1347" s="16">
        <v>0.45577043005793638</v>
      </c>
      <c r="V1347" s="15">
        <v>99.46</v>
      </c>
      <c r="W1347" s="2" t="s">
        <v>5295</v>
      </c>
      <c r="X1347" s="2" t="s">
        <v>5295</v>
      </c>
      <c r="Y1347" s="14">
        <v>135</v>
      </c>
      <c r="Z1347" s="14">
        <v>7</v>
      </c>
      <c r="AA1347" s="2" t="s">
        <v>5298</v>
      </c>
      <c r="AB1347" s="2">
        <v>1</v>
      </c>
      <c r="AC1347" s="14">
        <v>9</v>
      </c>
      <c r="AD1347" s="14">
        <v>5</v>
      </c>
      <c r="AE1347" s="2" t="s">
        <v>5300</v>
      </c>
      <c r="AF1347" s="2" t="s">
        <v>5294</v>
      </c>
      <c r="AG1347" s="2">
        <v>5</v>
      </c>
      <c r="AH1347" s="23">
        <f t="shared" si="84"/>
        <v>2079.16</v>
      </c>
      <c r="AI1347" s="2" t="str">
        <f t="shared" si="85"/>
        <v>Adulto Mayor</v>
      </c>
      <c r="AJ1347" s="23">
        <f t="shared" si="86"/>
        <v>947.61964735925892</v>
      </c>
      <c r="AK1347" s="17">
        <f t="shared" ref="AK1347:AK1410" si="87">AH1347-AJ1347</f>
        <v>1131.5403526407408</v>
      </c>
    </row>
    <row r="1348" spans="1:37" x14ac:dyDescent="0.25">
      <c r="A1348" s="4" t="s">
        <v>70</v>
      </c>
      <c r="B1348" s="2" t="s">
        <v>2537</v>
      </c>
      <c r="C1348" s="2" t="s">
        <v>2549</v>
      </c>
      <c r="D1348" s="2" t="s">
        <v>2551</v>
      </c>
      <c r="E1348" s="13">
        <v>24021</v>
      </c>
      <c r="F1348" s="14">
        <v>79</v>
      </c>
      <c r="G1348" s="2" t="s">
        <v>2557</v>
      </c>
      <c r="H1348" s="2" t="s">
        <v>2558</v>
      </c>
      <c r="I1348" s="2" t="s">
        <v>2564</v>
      </c>
      <c r="J1348" s="15" t="s">
        <v>2604</v>
      </c>
      <c r="K1348" s="13">
        <v>44990</v>
      </c>
      <c r="L1348" s="2" t="s">
        <v>5067</v>
      </c>
      <c r="M1348" s="2" t="s">
        <v>5073</v>
      </c>
      <c r="N1348" s="15" t="s">
        <v>5108</v>
      </c>
      <c r="O1348" s="2" t="s">
        <v>5278</v>
      </c>
      <c r="P1348" s="2" t="s">
        <v>5280</v>
      </c>
      <c r="Q1348" s="2" t="s">
        <v>5284</v>
      </c>
      <c r="R1348" s="15">
        <v>2555.6799999999998</v>
      </c>
      <c r="S1348" s="2" t="s">
        <v>5290</v>
      </c>
      <c r="T1348" s="2" t="s">
        <v>5288</v>
      </c>
      <c r="U1348" s="16">
        <v>0.4280924878621658</v>
      </c>
      <c r="V1348" s="15">
        <v>797.07</v>
      </c>
      <c r="W1348" s="2" t="s">
        <v>5294</v>
      </c>
      <c r="X1348" s="2" t="s">
        <v>5295</v>
      </c>
      <c r="Y1348" s="14">
        <v>148</v>
      </c>
      <c r="Z1348" s="14">
        <v>10</v>
      </c>
      <c r="AA1348" s="2" t="s">
        <v>5297</v>
      </c>
      <c r="AB1348" s="2">
        <v>3</v>
      </c>
      <c r="AC1348" s="14">
        <v>8</v>
      </c>
      <c r="AD1348" s="14">
        <v>8</v>
      </c>
      <c r="AE1348" s="2" t="s">
        <v>5301</v>
      </c>
      <c r="AF1348" s="2" t="s">
        <v>5294</v>
      </c>
      <c r="AG1348" s="2">
        <v>0</v>
      </c>
      <c r="AH1348" s="23">
        <f t="shared" si="84"/>
        <v>3352.75</v>
      </c>
      <c r="AI1348" s="2" t="str">
        <f t="shared" si="85"/>
        <v>Adulto Mayor</v>
      </c>
      <c r="AJ1348" s="23">
        <f t="shared" si="86"/>
        <v>1435.2870886798764</v>
      </c>
      <c r="AK1348" s="17">
        <f t="shared" si="87"/>
        <v>1917.4629113201236</v>
      </c>
    </row>
    <row r="1349" spans="1:37" x14ac:dyDescent="0.25">
      <c r="A1349" s="3" t="s">
        <v>71</v>
      </c>
      <c r="B1349" s="1" t="s">
        <v>2535</v>
      </c>
      <c r="C1349" s="1" t="s">
        <v>2547</v>
      </c>
      <c r="D1349" s="1" t="s">
        <v>2552</v>
      </c>
      <c r="E1349" s="9">
        <v>39209</v>
      </c>
      <c r="F1349" s="10">
        <v>84</v>
      </c>
      <c r="G1349" s="1" t="s">
        <v>2555</v>
      </c>
      <c r="H1349" s="1" t="s">
        <v>2561</v>
      </c>
      <c r="I1349" s="1" t="s">
        <v>2564</v>
      </c>
      <c r="J1349" s="11" t="s">
        <v>2605</v>
      </c>
      <c r="K1349" s="9">
        <v>45371</v>
      </c>
      <c r="L1349" s="1" t="s">
        <v>5068</v>
      </c>
      <c r="M1349" s="1" t="s">
        <v>5073</v>
      </c>
      <c r="N1349" s="11" t="s">
        <v>5109</v>
      </c>
      <c r="O1349" s="1" t="s">
        <v>5278</v>
      </c>
      <c r="P1349" s="1" t="s">
        <v>5280</v>
      </c>
      <c r="Q1349" s="1" t="s">
        <v>5286</v>
      </c>
      <c r="R1349" s="11">
        <v>858.37</v>
      </c>
      <c r="S1349" s="1" t="s">
        <v>5288</v>
      </c>
      <c r="T1349" s="1" t="s">
        <v>5293</v>
      </c>
      <c r="U1349" s="12">
        <v>0.86387607793156307</v>
      </c>
      <c r="V1349" s="11">
        <v>484.92</v>
      </c>
      <c r="W1349" s="1" t="s">
        <v>5294</v>
      </c>
      <c r="X1349" s="1" t="s">
        <v>5294</v>
      </c>
      <c r="Y1349" s="10">
        <v>226</v>
      </c>
      <c r="Z1349" s="10">
        <v>14</v>
      </c>
      <c r="AA1349" s="1" t="s">
        <v>5296</v>
      </c>
      <c r="AB1349" s="1">
        <v>2</v>
      </c>
      <c r="AC1349" s="10">
        <v>6</v>
      </c>
      <c r="AD1349" s="10">
        <v>7</v>
      </c>
      <c r="AE1349" s="1" t="s">
        <v>5302</v>
      </c>
      <c r="AF1349" s="1" t="s">
        <v>5294</v>
      </c>
      <c r="AG1349" s="1">
        <v>2</v>
      </c>
      <c r="AH1349" s="17">
        <f t="shared" si="84"/>
        <v>1343.29</v>
      </c>
      <c r="AI1349" s="1" t="str">
        <f t="shared" si="85"/>
        <v>Adulto Mayor</v>
      </c>
      <c r="AJ1349" s="17">
        <f t="shared" si="86"/>
        <v>1160.4360967246894</v>
      </c>
      <c r="AK1349" s="17">
        <f t="shared" si="87"/>
        <v>182.85390327531059</v>
      </c>
    </row>
    <row r="1350" spans="1:37" x14ac:dyDescent="0.25">
      <c r="A1350" s="4" t="s">
        <v>76</v>
      </c>
      <c r="B1350" s="2" t="s">
        <v>2536</v>
      </c>
      <c r="C1350" s="2" t="s">
        <v>2550</v>
      </c>
      <c r="D1350" s="2" t="s">
        <v>2551</v>
      </c>
      <c r="E1350" s="13">
        <v>18497</v>
      </c>
      <c r="F1350" s="14">
        <v>94</v>
      </c>
      <c r="G1350" s="2" t="s">
        <v>2555</v>
      </c>
      <c r="H1350" s="2" t="s">
        <v>2562</v>
      </c>
      <c r="I1350" s="2" t="s">
        <v>2564</v>
      </c>
      <c r="J1350" s="15" t="s">
        <v>2610</v>
      </c>
      <c r="K1350" s="13">
        <v>45518</v>
      </c>
      <c r="L1350" s="2" t="s">
        <v>5067</v>
      </c>
      <c r="M1350" s="2" t="s">
        <v>5074</v>
      </c>
      <c r="N1350" s="15" t="s">
        <v>5092</v>
      </c>
      <c r="O1350" s="2" t="s">
        <v>5274</v>
      </c>
      <c r="P1350" s="2" t="s">
        <v>5281</v>
      </c>
      <c r="Q1350" s="2" t="s">
        <v>5284</v>
      </c>
      <c r="R1350" s="15">
        <v>169.3</v>
      </c>
      <c r="S1350" s="2" t="s">
        <v>5290</v>
      </c>
      <c r="T1350" s="2" t="s">
        <v>5288</v>
      </c>
      <c r="U1350" s="16">
        <v>0.23492240182820831</v>
      </c>
      <c r="V1350" s="15">
        <v>501.89</v>
      </c>
      <c r="W1350" s="2" t="s">
        <v>5295</v>
      </c>
      <c r="X1350" s="2" t="s">
        <v>5294</v>
      </c>
      <c r="Y1350" s="14">
        <v>219</v>
      </c>
      <c r="Z1350" s="14">
        <v>1</v>
      </c>
      <c r="AA1350" s="2" t="s">
        <v>5297</v>
      </c>
      <c r="AB1350" s="2">
        <v>1</v>
      </c>
      <c r="AC1350" s="14">
        <v>5</v>
      </c>
      <c r="AD1350" s="14">
        <v>4</v>
      </c>
      <c r="AE1350" s="2" t="s">
        <v>5302</v>
      </c>
      <c r="AF1350" s="2" t="s">
        <v>5295</v>
      </c>
      <c r="AG1350" s="2">
        <v>3</v>
      </c>
      <c r="AH1350" s="23">
        <f t="shared" si="84"/>
        <v>671.19</v>
      </c>
      <c r="AI1350" s="2" t="str">
        <f t="shared" si="85"/>
        <v>Adulto Mayor</v>
      </c>
      <c r="AJ1350" s="23">
        <f t="shared" si="86"/>
        <v>157.67756688307514</v>
      </c>
      <c r="AK1350" s="17">
        <f t="shared" si="87"/>
        <v>513.51243311692497</v>
      </c>
    </row>
    <row r="1351" spans="1:37" x14ac:dyDescent="0.25">
      <c r="A1351" s="4" t="s">
        <v>78</v>
      </c>
      <c r="B1351" s="2" t="s">
        <v>2538</v>
      </c>
      <c r="C1351" s="2" t="s">
        <v>2548</v>
      </c>
      <c r="D1351" s="2" t="s">
        <v>2552</v>
      </c>
      <c r="E1351" s="13">
        <v>28841</v>
      </c>
      <c r="F1351" s="14">
        <v>91</v>
      </c>
      <c r="G1351" s="2" t="s">
        <v>2557</v>
      </c>
      <c r="H1351" s="2" t="s">
        <v>2558</v>
      </c>
      <c r="I1351" s="2" t="s">
        <v>2563</v>
      </c>
      <c r="J1351" s="15" t="s">
        <v>2612</v>
      </c>
      <c r="K1351" s="13">
        <v>45357</v>
      </c>
      <c r="L1351" s="2" t="s">
        <v>5067</v>
      </c>
      <c r="M1351" s="2" t="s">
        <v>5070</v>
      </c>
      <c r="N1351" s="15" t="s">
        <v>5115</v>
      </c>
      <c r="O1351" s="2" t="s">
        <v>5277</v>
      </c>
      <c r="P1351" s="2" t="s">
        <v>5282</v>
      </c>
      <c r="Q1351" s="2" t="s">
        <v>5286</v>
      </c>
      <c r="R1351" s="15">
        <v>459.01</v>
      </c>
      <c r="S1351" s="2" t="s">
        <v>5288</v>
      </c>
      <c r="T1351" s="2" t="s">
        <v>5291</v>
      </c>
      <c r="U1351" s="16">
        <v>0.38043751427350381</v>
      </c>
      <c r="V1351" s="15">
        <v>432.58</v>
      </c>
      <c r="W1351" s="2" t="s">
        <v>5294</v>
      </c>
      <c r="X1351" s="2" t="s">
        <v>5295</v>
      </c>
      <c r="Y1351" s="14">
        <v>19</v>
      </c>
      <c r="Z1351" s="14">
        <v>1</v>
      </c>
      <c r="AA1351" s="2" t="s">
        <v>5298</v>
      </c>
      <c r="AB1351" s="2">
        <v>4</v>
      </c>
      <c r="AC1351" s="14">
        <v>8</v>
      </c>
      <c r="AD1351" s="14">
        <v>8</v>
      </c>
      <c r="AE1351" s="2" t="s">
        <v>5301</v>
      </c>
      <c r="AF1351" s="2" t="s">
        <v>5295</v>
      </c>
      <c r="AG1351" s="2">
        <v>2</v>
      </c>
      <c r="AH1351" s="23">
        <f t="shared" si="84"/>
        <v>891.58999999999992</v>
      </c>
      <c r="AI1351" s="2" t="str">
        <f t="shared" si="85"/>
        <v>Adulto Mayor</v>
      </c>
      <c r="AJ1351" s="23">
        <f t="shared" si="86"/>
        <v>339.19428335111326</v>
      </c>
      <c r="AK1351" s="17">
        <f t="shared" si="87"/>
        <v>552.39571664888672</v>
      </c>
    </row>
    <row r="1352" spans="1:37" x14ac:dyDescent="0.25">
      <c r="A1352" s="3" t="s">
        <v>79</v>
      </c>
      <c r="B1352" s="1" t="s">
        <v>2540</v>
      </c>
      <c r="C1352" s="1" t="s">
        <v>2550</v>
      </c>
      <c r="D1352" s="1" t="s">
        <v>2552</v>
      </c>
      <c r="E1352" s="9">
        <v>30225</v>
      </c>
      <c r="F1352" s="10">
        <v>90</v>
      </c>
      <c r="G1352" s="1" t="s">
        <v>2556</v>
      </c>
      <c r="H1352" s="1" t="s">
        <v>2561</v>
      </c>
      <c r="I1352" s="1" t="s">
        <v>2563</v>
      </c>
      <c r="J1352" s="11" t="s">
        <v>2613</v>
      </c>
      <c r="K1352" s="9">
        <v>45129</v>
      </c>
      <c r="L1352" s="1" t="s">
        <v>5067</v>
      </c>
      <c r="M1352" s="1" t="s">
        <v>5072</v>
      </c>
      <c r="N1352" s="11" t="s">
        <v>5090</v>
      </c>
      <c r="O1352" s="1" t="s">
        <v>5274</v>
      </c>
      <c r="P1352" s="1" t="s">
        <v>5281</v>
      </c>
      <c r="Q1352" s="1" t="s">
        <v>5287</v>
      </c>
      <c r="R1352" s="11">
        <v>1107.33</v>
      </c>
      <c r="S1352" s="1" t="s">
        <v>5288</v>
      </c>
      <c r="T1352" s="1" t="s">
        <v>5292</v>
      </c>
      <c r="U1352" s="12">
        <v>0.84642241835989163</v>
      </c>
      <c r="V1352" s="11">
        <v>424.44</v>
      </c>
      <c r="W1352" s="1" t="s">
        <v>5295</v>
      </c>
      <c r="X1352" s="1" t="s">
        <v>5295</v>
      </c>
      <c r="Y1352" s="10">
        <v>137</v>
      </c>
      <c r="Z1352" s="10">
        <v>2</v>
      </c>
      <c r="AA1352" s="1" t="s">
        <v>5296</v>
      </c>
      <c r="AB1352" s="1">
        <v>3</v>
      </c>
      <c r="AC1352" s="10">
        <v>5</v>
      </c>
      <c r="AD1352" s="10">
        <v>6</v>
      </c>
      <c r="AE1352" s="1" t="s">
        <v>5299</v>
      </c>
      <c r="AF1352" s="1" t="s">
        <v>5294</v>
      </c>
      <c r="AG1352" s="1">
        <v>2</v>
      </c>
      <c r="AH1352" s="17">
        <f t="shared" si="84"/>
        <v>1531.77</v>
      </c>
      <c r="AI1352" s="1" t="str">
        <f t="shared" si="85"/>
        <v>Adulto Mayor</v>
      </c>
      <c r="AJ1352" s="17">
        <f t="shared" si="86"/>
        <v>1296.5244677711312</v>
      </c>
      <c r="AK1352" s="17">
        <f t="shared" si="87"/>
        <v>235.2455322288688</v>
      </c>
    </row>
    <row r="1353" spans="1:37" x14ac:dyDescent="0.25">
      <c r="A1353" s="4" t="s">
        <v>82</v>
      </c>
      <c r="B1353" s="2" t="s">
        <v>2540</v>
      </c>
      <c r="C1353" s="2" t="s">
        <v>2547</v>
      </c>
      <c r="D1353" s="2" t="s">
        <v>2551</v>
      </c>
      <c r="E1353" s="13">
        <v>33607</v>
      </c>
      <c r="F1353" s="14">
        <v>90</v>
      </c>
      <c r="G1353" s="2" t="s">
        <v>2554</v>
      </c>
      <c r="H1353" s="2" t="s">
        <v>2559</v>
      </c>
      <c r="I1353" s="2" t="s">
        <v>2563</v>
      </c>
      <c r="J1353" s="15" t="s">
        <v>2616</v>
      </c>
      <c r="K1353" s="13">
        <v>45047</v>
      </c>
      <c r="L1353" s="2" t="s">
        <v>5068</v>
      </c>
      <c r="M1353" s="2" t="s">
        <v>5071</v>
      </c>
      <c r="N1353" s="15" t="s">
        <v>5117</v>
      </c>
      <c r="O1353" s="2" t="s">
        <v>5277</v>
      </c>
      <c r="P1353" s="2" t="s">
        <v>5282</v>
      </c>
      <c r="Q1353" s="2" t="s">
        <v>5284</v>
      </c>
      <c r="R1353" s="15">
        <v>116.2</v>
      </c>
      <c r="S1353" s="2" t="s">
        <v>5289</v>
      </c>
      <c r="T1353" s="2" t="s">
        <v>5288</v>
      </c>
      <c r="U1353" s="16">
        <v>0.98125682919420387</v>
      </c>
      <c r="V1353" s="15">
        <v>377.43</v>
      </c>
      <c r="W1353" s="2" t="s">
        <v>5294</v>
      </c>
      <c r="X1353" s="2" t="s">
        <v>5295</v>
      </c>
      <c r="Y1353" s="14">
        <v>97</v>
      </c>
      <c r="Z1353" s="14">
        <v>2</v>
      </c>
      <c r="AA1353" s="2" t="s">
        <v>5297</v>
      </c>
      <c r="AB1353" s="2">
        <v>4</v>
      </c>
      <c r="AC1353" s="14">
        <v>8</v>
      </c>
      <c r="AD1353" s="14">
        <v>7</v>
      </c>
      <c r="AE1353" s="2" t="s">
        <v>5303</v>
      </c>
      <c r="AF1353" s="2" t="s">
        <v>5294</v>
      </c>
      <c r="AG1353" s="2">
        <v>2</v>
      </c>
      <c r="AH1353" s="23">
        <f t="shared" si="84"/>
        <v>493.63</v>
      </c>
      <c r="AI1353" s="2" t="str">
        <f t="shared" si="85"/>
        <v>Adulto Mayor</v>
      </c>
      <c r="AJ1353" s="23">
        <f t="shared" si="86"/>
        <v>484.37780859513487</v>
      </c>
      <c r="AK1353" s="17">
        <f t="shared" si="87"/>
        <v>9.2521914048651297</v>
      </c>
    </row>
    <row r="1354" spans="1:37" x14ac:dyDescent="0.25">
      <c r="A1354" s="4" t="s">
        <v>84</v>
      </c>
      <c r="B1354" s="2" t="s">
        <v>2538</v>
      </c>
      <c r="C1354" s="2" t="s">
        <v>2544</v>
      </c>
      <c r="D1354" s="2" t="s">
        <v>2552</v>
      </c>
      <c r="E1354" s="13">
        <v>25622</v>
      </c>
      <c r="F1354" s="14">
        <v>65</v>
      </c>
      <c r="G1354" s="2" t="s">
        <v>2556</v>
      </c>
      <c r="H1354" s="2" t="s">
        <v>2561</v>
      </c>
      <c r="I1354" s="2" t="s">
        <v>2564</v>
      </c>
      <c r="J1354" s="15" t="s">
        <v>2618</v>
      </c>
      <c r="K1354" s="13">
        <v>45430</v>
      </c>
      <c r="L1354" s="2" t="s">
        <v>5067</v>
      </c>
      <c r="M1354" s="2" t="s">
        <v>5073</v>
      </c>
      <c r="N1354" s="15" t="s">
        <v>5119</v>
      </c>
      <c r="O1354" s="2" t="s">
        <v>5275</v>
      </c>
      <c r="P1354" s="2" t="s">
        <v>5282</v>
      </c>
      <c r="Q1354" s="2" t="s">
        <v>5284</v>
      </c>
      <c r="R1354" s="15">
        <v>1945.44</v>
      </c>
      <c r="S1354" s="2" t="s">
        <v>5289</v>
      </c>
      <c r="T1354" s="2" t="s">
        <v>5293</v>
      </c>
      <c r="U1354" s="16">
        <v>0.96589419876181615</v>
      </c>
      <c r="V1354" s="15">
        <v>414.86</v>
      </c>
      <c r="W1354" s="2" t="s">
        <v>5295</v>
      </c>
      <c r="X1354" s="2" t="s">
        <v>5294</v>
      </c>
      <c r="Y1354" s="14">
        <v>152</v>
      </c>
      <c r="Z1354" s="14">
        <v>11</v>
      </c>
      <c r="AA1354" s="2" t="s">
        <v>5298</v>
      </c>
      <c r="AB1354" s="2">
        <v>1</v>
      </c>
      <c r="AC1354" s="14">
        <v>4</v>
      </c>
      <c r="AD1354" s="14">
        <v>10</v>
      </c>
      <c r="AE1354" s="2" t="s">
        <v>5300</v>
      </c>
      <c r="AF1354" s="2" t="s">
        <v>5295</v>
      </c>
      <c r="AG1354" s="2">
        <v>4</v>
      </c>
      <c r="AH1354" s="23">
        <f t="shared" si="84"/>
        <v>2360.3000000000002</v>
      </c>
      <c r="AI1354" s="2" t="str">
        <f t="shared" si="85"/>
        <v>Adulto Mayor</v>
      </c>
      <c r="AJ1354" s="23">
        <f t="shared" si="86"/>
        <v>2279.8000773375147</v>
      </c>
      <c r="AK1354" s="17">
        <f t="shared" si="87"/>
        <v>80.49992266248546</v>
      </c>
    </row>
    <row r="1355" spans="1:37" x14ac:dyDescent="0.25">
      <c r="A1355" s="3" t="s">
        <v>91</v>
      </c>
      <c r="B1355" s="1" t="s">
        <v>2541</v>
      </c>
      <c r="C1355" s="1" t="s">
        <v>2543</v>
      </c>
      <c r="D1355" s="1" t="s">
        <v>2551</v>
      </c>
      <c r="E1355" s="9">
        <v>26313</v>
      </c>
      <c r="F1355" s="10">
        <v>65</v>
      </c>
      <c r="G1355" s="1" t="s">
        <v>2555</v>
      </c>
      <c r="H1355" s="1" t="s">
        <v>2558</v>
      </c>
      <c r="I1355" s="1" t="s">
        <v>2563</v>
      </c>
      <c r="J1355" s="11" t="s">
        <v>2625</v>
      </c>
      <c r="K1355" s="9">
        <v>44956</v>
      </c>
      <c r="L1355" s="1" t="s">
        <v>5069</v>
      </c>
      <c r="M1355" s="1" t="s">
        <v>5071</v>
      </c>
      <c r="N1355" s="11" t="s">
        <v>5091</v>
      </c>
      <c r="O1355" s="1" t="s">
        <v>5278</v>
      </c>
      <c r="P1355" s="1" t="s">
        <v>5279</v>
      </c>
      <c r="Q1355" s="1" t="s">
        <v>5285</v>
      </c>
      <c r="R1355" s="11">
        <v>2543.92</v>
      </c>
      <c r="S1355" s="1" t="s">
        <v>5289</v>
      </c>
      <c r="T1355" s="1" t="s">
        <v>5291</v>
      </c>
      <c r="U1355" s="12">
        <v>0.12233954302960499</v>
      </c>
      <c r="V1355" s="11">
        <v>487.08</v>
      </c>
      <c r="W1355" s="1" t="s">
        <v>5295</v>
      </c>
      <c r="X1355" s="1" t="s">
        <v>5294</v>
      </c>
      <c r="Y1355" s="10">
        <v>83</v>
      </c>
      <c r="Z1355" s="10">
        <v>0</v>
      </c>
      <c r="AA1355" s="1" t="s">
        <v>5298</v>
      </c>
      <c r="AB1355" s="1">
        <v>2</v>
      </c>
      <c r="AC1355" s="10">
        <v>6</v>
      </c>
      <c r="AD1355" s="10">
        <v>9</v>
      </c>
      <c r="AE1355" s="1" t="s">
        <v>5302</v>
      </c>
      <c r="AF1355" s="1" t="s">
        <v>5295</v>
      </c>
      <c r="AG1355" s="1">
        <v>1</v>
      </c>
      <c r="AH1355" s="17">
        <f t="shared" si="84"/>
        <v>3031</v>
      </c>
      <c r="AI1355" s="1" t="str">
        <f t="shared" si="85"/>
        <v>Adulto Mayor</v>
      </c>
      <c r="AJ1355" s="17">
        <f t="shared" si="86"/>
        <v>370.81115492273273</v>
      </c>
      <c r="AK1355" s="17">
        <f t="shared" si="87"/>
        <v>2660.1888450772672</v>
      </c>
    </row>
    <row r="1356" spans="1:37" x14ac:dyDescent="0.25">
      <c r="A1356" s="3" t="s">
        <v>97</v>
      </c>
      <c r="B1356" s="1" t="s">
        <v>2541</v>
      </c>
      <c r="C1356" s="1" t="s">
        <v>2548</v>
      </c>
      <c r="D1356" s="1" t="s">
        <v>2551</v>
      </c>
      <c r="E1356" s="9">
        <v>26624</v>
      </c>
      <c r="F1356" s="10">
        <v>81</v>
      </c>
      <c r="G1356" s="1" t="s">
        <v>2553</v>
      </c>
      <c r="H1356" s="1" t="s">
        <v>2561</v>
      </c>
      <c r="I1356" s="1" t="s">
        <v>2564</v>
      </c>
      <c r="J1356" s="11" t="s">
        <v>2631</v>
      </c>
      <c r="K1356" s="9">
        <v>45109</v>
      </c>
      <c r="L1356" s="1" t="s">
        <v>5069</v>
      </c>
      <c r="M1356" s="1" t="s">
        <v>2563</v>
      </c>
      <c r="N1356" s="11" t="s">
        <v>5131</v>
      </c>
      <c r="O1356" s="1" t="s">
        <v>5278</v>
      </c>
      <c r="P1356" s="1" t="s">
        <v>5279</v>
      </c>
      <c r="Q1356" s="1" t="s">
        <v>5285</v>
      </c>
      <c r="R1356" s="11">
        <v>971.18</v>
      </c>
      <c r="S1356" s="1" t="s">
        <v>5288</v>
      </c>
      <c r="T1356" s="1" t="s">
        <v>5291</v>
      </c>
      <c r="U1356" s="12">
        <v>0.99816396032862986</v>
      </c>
      <c r="V1356" s="11">
        <v>103.68</v>
      </c>
      <c r="W1356" s="1" t="s">
        <v>5295</v>
      </c>
      <c r="X1356" s="1" t="s">
        <v>5294</v>
      </c>
      <c r="Y1356" s="10">
        <v>157</v>
      </c>
      <c r="Z1356" s="10">
        <v>9</v>
      </c>
      <c r="AA1356" s="1" t="s">
        <v>5296</v>
      </c>
      <c r="AB1356" s="1">
        <v>2</v>
      </c>
      <c r="AC1356" s="10">
        <v>5</v>
      </c>
      <c r="AD1356" s="10">
        <v>3</v>
      </c>
      <c r="AE1356" s="1" t="s">
        <v>5302</v>
      </c>
      <c r="AF1356" s="1" t="s">
        <v>5294</v>
      </c>
      <c r="AG1356" s="1">
        <v>1</v>
      </c>
      <c r="AH1356" s="17">
        <f t="shared" si="84"/>
        <v>1074.8599999999999</v>
      </c>
      <c r="AI1356" s="1" t="str">
        <f t="shared" si="85"/>
        <v>Adulto Mayor</v>
      </c>
      <c r="AJ1356" s="17">
        <f t="shared" si="86"/>
        <v>1072.886514398831</v>
      </c>
      <c r="AK1356" s="17">
        <f t="shared" si="87"/>
        <v>1.9734856011689317</v>
      </c>
    </row>
    <row r="1357" spans="1:37" x14ac:dyDescent="0.25">
      <c r="A1357" s="4" t="s">
        <v>102</v>
      </c>
      <c r="B1357" s="2" t="s">
        <v>2538</v>
      </c>
      <c r="C1357" s="2" t="s">
        <v>2549</v>
      </c>
      <c r="D1357" s="2" t="s">
        <v>2551</v>
      </c>
      <c r="E1357" s="13">
        <v>30901</v>
      </c>
      <c r="F1357" s="14">
        <v>85</v>
      </c>
      <c r="G1357" s="2" t="s">
        <v>2553</v>
      </c>
      <c r="H1357" s="2" t="s">
        <v>2562</v>
      </c>
      <c r="I1357" s="2" t="s">
        <v>2564</v>
      </c>
      <c r="J1357" s="15" t="s">
        <v>2636</v>
      </c>
      <c r="K1357" s="13">
        <v>45568</v>
      </c>
      <c r="L1357" s="2" t="s">
        <v>5069</v>
      </c>
      <c r="M1357" s="2" t="s">
        <v>5072</v>
      </c>
      <c r="N1357" s="15" t="s">
        <v>5134</v>
      </c>
      <c r="O1357" s="2" t="s">
        <v>5277</v>
      </c>
      <c r="P1357" s="2" t="s">
        <v>5282</v>
      </c>
      <c r="Q1357" s="2" t="s">
        <v>5287</v>
      </c>
      <c r="R1357" s="15">
        <v>500.1</v>
      </c>
      <c r="S1357" s="2" t="s">
        <v>5289</v>
      </c>
      <c r="T1357" s="2" t="s">
        <v>5292</v>
      </c>
      <c r="U1357" s="16">
        <v>3.9223531124082722E-2</v>
      </c>
      <c r="V1357" s="15">
        <v>265.82</v>
      </c>
      <c r="W1357" s="2" t="s">
        <v>5295</v>
      </c>
      <c r="X1357" s="2" t="s">
        <v>5295</v>
      </c>
      <c r="Y1357" s="14">
        <v>230</v>
      </c>
      <c r="Z1357" s="14">
        <v>7</v>
      </c>
      <c r="AA1357" s="2" t="s">
        <v>5297</v>
      </c>
      <c r="AB1357" s="2">
        <v>2</v>
      </c>
      <c r="AC1357" s="14">
        <v>3</v>
      </c>
      <c r="AD1357" s="14">
        <v>9</v>
      </c>
      <c r="AE1357" s="2" t="s">
        <v>5300</v>
      </c>
      <c r="AF1357" s="2" t="s">
        <v>5295</v>
      </c>
      <c r="AG1357" s="2">
        <v>5</v>
      </c>
      <c r="AH1357" s="23">
        <f t="shared" si="84"/>
        <v>765.92000000000007</v>
      </c>
      <c r="AI1357" s="2" t="str">
        <f t="shared" si="85"/>
        <v>Adulto Mayor</v>
      </c>
      <c r="AJ1357" s="23">
        <f t="shared" si="86"/>
        <v>30.042086958557441</v>
      </c>
      <c r="AK1357" s="17">
        <f t="shared" si="87"/>
        <v>735.87791304144264</v>
      </c>
    </row>
    <row r="1358" spans="1:37" x14ac:dyDescent="0.25">
      <c r="A1358" s="3" t="s">
        <v>103</v>
      </c>
      <c r="B1358" s="1" t="s">
        <v>2535</v>
      </c>
      <c r="C1358" s="1" t="s">
        <v>2550</v>
      </c>
      <c r="D1358" s="1" t="s">
        <v>2551</v>
      </c>
      <c r="E1358" s="9">
        <v>35530</v>
      </c>
      <c r="F1358" s="10">
        <v>80</v>
      </c>
      <c r="G1358" s="1" t="s">
        <v>2554</v>
      </c>
      <c r="H1358" s="1" t="s">
        <v>2560</v>
      </c>
      <c r="I1358" s="1" t="s">
        <v>2565</v>
      </c>
      <c r="J1358" s="11" t="s">
        <v>2637</v>
      </c>
      <c r="K1358" s="9">
        <v>45428</v>
      </c>
      <c r="L1358" s="1" t="s">
        <v>5067</v>
      </c>
      <c r="M1358" s="1" t="s">
        <v>5073</v>
      </c>
      <c r="N1358" s="11" t="s">
        <v>5135</v>
      </c>
      <c r="O1358" s="1" t="s">
        <v>5278</v>
      </c>
      <c r="P1358" s="1" t="s">
        <v>5280</v>
      </c>
      <c r="Q1358" s="1" t="s">
        <v>5285</v>
      </c>
      <c r="R1358" s="11">
        <v>1417.92</v>
      </c>
      <c r="S1358" s="1" t="s">
        <v>5289</v>
      </c>
      <c r="T1358" s="1" t="s">
        <v>5293</v>
      </c>
      <c r="U1358" s="12">
        <v>0.51646707658354007</v>
      </c>
      <c r="V1358" s="11">
        <v>783.84</v>
      </c>
      <c r="W1358" s="1" t="s">
        <v>5294</v>
      </c>
      <c r="X1358" s="1" t="s">
        <v>5294</v>
      </c>
      <c r="Y1358" s="10">
        <v>297</v>
      </c>
      <c r="Z1358" s="10">
        <v>0</v>
      </c>
      <c r="AA1358" s="1" t="s">
        <v>5297</v>
      </c>
      <c r="AB1358" s="1">
        <v>1</v>
      </c>
      <c r="AC1358" s="10">
        <v>7</v>
      </c>
      <c r="AD1358" s="10">
        <v>1</v>
      </c>
      <c r="AE1358" s="1" t="s">
        <v>5303</v>
      </c>
      <c r="AF1358" s="1" t="s">
        <v>5295</v>
      </c>
      <c r="AG1358" s="1">
        <v>4</v>
      </c>
      <c r="AH1358" s="17">
        <f t="shared" si="84"/>
        <v>2201.7600000000002</v>
      </c>
      <c r="AI1358" s="1" t="str">
        <f t="shared" si="85"/>
        <v>Adulto Mayor</v>
      </c>
      <c r="AJ1358" s="17">
        <f t="shared" si="86"/>
        <v>1137.1365505385754</v>
      </c>
      <c r="AK1358" s="17">
        <f t="shared" si="87"/>
        <v>1064.6234494614248</v>
      </c>
    </row>
    <row r="1359" spans="1:37" x14ac:dyDescent="0.25">
      <c r="A1359" s="3" t="s">
        <v>105</v>
      </c>
      <c r="B1359" s="1" t="s">
        <v>2542</v>
      </c>
      <c r="C1359" s="1" t="s">
        <v>2549</v>
      </c>
      <c r="D1359" s="1" t="s">
        <v>2551</v>
      </c>
      <c r="E1359" s="9">
        <v>43469</v>
      </c>
      <c r="F1359" s="10">
        <v>67</v>
      </c>
      <c r="G1359" s="1" t="s">
        <v>2553</v>
      </c>
      <c r="H1359" s="1" t="s">
        <v>2562</v>
      </c>
      <c r="I1359" s="1" t="s">
        <v>2564</v>
      </c>
      <c r="J1359" s="11" t="s">
        <v>2639</v>
      </c>
      <c r="K1359" s="9">
        <v>44930</v>
      </c>
      <c r="L1359" s="1" t="s">
        <v>5068</v>
      </c>
      <c r="M1359" s="1" t="s">
        <v>5073</v>
      </c>
      <c r="N1359" s="11" t="s">
        <v>5136</v>
      </c>
      <c r="O1359" s="1" t="s">
        <v>5278</v>
      </c>
      <c r="P1359" s="1" t="s">
        <v>5282</v>
      </c>
      <c r="Q1359" s="1" t="s">
        <v>5284</v>
      </c>
      <c r="R1359" s="11">
        <v>2102.96</v>
      </c>
      <c r="S1359" s="1" t="s">
        <v>5290</v>
      </c>
      <c r="T1359" s="1" t="s">
        <v>5292</v>
      </c>
      <c r="U1359" s="12">
        <v>0.1129391158218402</v>
      </c>
      <c r="V1359" s="11">
        <v>229.12</v>
      </c>
      <c r="W1359" s="1" t="s">
        <v>5294</v>
      </c>
      <c r="X1359" s="1" t="s">
        <v>5294</v>
      </c>
      <c r="Y1359" s="10">
        <v>125</v>
      </c>
      <c r="Z1359" s="10">
        <v>0</v>
      </c>
      <c r="AA1359" s="1" t="s">
        <v>5298</v>
      </c>
      <c r="AB1359" s="1">
        <v>4</v>
      </c>
      <c r="AC1359" s="10">
        <v>5</v>
      </c>
      <c r="AD1359" s="10">
        <v>2</v>
      </c>
      <c r="AE1359" s="1" t="s">
        <v>5301</v>
      </c>
      <c r="AF1359" s="1" t="s">
        <v>5294</v>
      </c>
      <c r="AG1359" s="1">
        <v>2</v>
      </c>
      <c r="AH1359" s="17">
        <f t="shared" si="84"/>
        <v>2332.08</v>
      </c>
      <c r="AI1359" s="1" t="str">
        <f t="shared" si="85"/>
        <v>Adulto Mayor</v>
      </c>
      <c r="AJ1359" s="17">
        <f t="shared" si="86"/>
        <v>263.38305322579708</v>
      </c>
      <c r="AK1359" s="17">
        <f t="shared" si="87"/>
        <v>2068.6969467742028</v>
      </c>
    </row>
    <row r="1360" spans="1:37" x14ac:dyDescent="0.25">
      <c r="A1360" s="4" t="s">
        <v>108</v>
      </c>
      <c r="B1360" s="2" t="s">
        <v>2541</v>
      </c>
      <c r="C1360" s="2" t="s">
        <v>2549</v>
      </c>
      <c r="D1360" s="2" t="s">
        <v>2552</v>
      </c>
      <c r="E1360" s="13">
        <v>20996</v>
      </c>
      <c r="F1360" s="14">
        <v>85</v>
      </c>
      <c r="G1360" s="2" t="s">
        <v>2555</v>
      </c>
      <c r="H1360" s="2" t="s">
        <v>2561</v>
      </c>
      <c r="I1360" s="2" t="s">
        <v>2564</v>
      </c>
      <c r="J1360" s="15" t="s">
        <v>2642</v>
      </c>
      <c r="K1360" s="13">
        <v>45400</v>
      </c>
      <c r="L1360" s="2" t="s">
        <v>5067</v>
      </c>
      <c r="M1360" s="2" t="s">
        <v>5074</v>
      </c>
      <c r="N1360" s="15" t="s">
        <v>5139</v>
      </c>
      <c r="O1360" s="2" t="s">
        <v>5277</v>
      </c>
      <c r="P1360" s="2" t="s">
        <v>5280</v>
      </c>
      <c r="Q1360" s="2" t="s">
        <v>5284</v>
      </c>
      <c r="R1360" s="15">
        <v>620.29999999999995</v>
      </c>
      <c r="S1360" s="2" t="s">
        <v>5288</v>
      </c>
      <c r="T1360" s="2" t="s">
        <v>5293</v>
      </c>
      <c r="U1360" s="16">
        <v>0.23062642862214419</v>
      </c>
      <c r="V1360" s="15">
        <v>583.92999999999995</v>
      </c>
      <c r="W1360" s="2" t="s">
        <v>5295</v>
      </c>
      <c r="X1360" s="2" t="s">
        <v>5294</v>
      </c>
      <c r="Y1360" s="14">
        <v>25</v>
      </c>
      <c r="Z1360" s="14">
        <v>2</v>
      </c>
      <c r="AA1360" s="2" t="s">
        <v>5298</v>
      </c>
      <c r="AB1360" s="2">
        <v>1</v>
      </c>
      <c r="AC1360" s="14">
        <v>8</v>
      </c>
      <c r="AD1360" s="14">
        <v>6</v>
      </c>
      <c r="AE1360" s="2" t="s">
        <v>5301</v>
      </c>
      <c r="AF1360" s="2" t="s">
        <v>5294</v>
      </c>
      <c r="AG1360" s="2">
        <v>3</v>
      </c>
      <c r="AH1360" s="23">
        <f t="shared" si="84"/>
        <v>1204.23</v>
      </c>
      <c r="AI1360" s="2" t="str">
        <f t="shared" si="85"/>
        <v>Adulto Mayor</v>
      </c>
      <c r="AJ1360" s="23">
        <f t="shared" si="86"/>
        <v>277.72726413964472</v>
      </c>
      <c r="AK1360" s="17">
        <f t="shared" si="87"/>
        <v>926.5027358603553</v>
      </c>
    </row>
    <row r="1361" spans="1:37" x14ac:dyDescent="0.25">
      <c r="A1361" s="3" t="s">
        <v>109</v>
      </c>
      <c r="B1361" s="1" t="s">
        <v>2542</v>
      </c>
      <c r="C1361" s="1" t="s">
        <v>2547</v>
      </c>
      <c r="D1361" s="1" t="s">
        <v>2552</v>
      </c>
      <c r="E1361" s="9">
        <v>36162</v>
      </c>
      <c r="F1361" s="10">
        <v>77</v>
      </c>
      <c r="G1361" s="1" t="s">
        <v>2555</v>
      </c>
      <c r="H1361" s="1" t="s">
        <v>2559</v>
      </c>
      <c r="I1361" s="1" t="s">
        <v>2565</v>
      </c>
      <c r="J1361" s="11" t="s">
        <v>2643</v>
      </c>
      <c r="K1361" s="9">
        <v>45428</v>
      </c>
      <c r="L1361" s="1" t="s">
        <v>5067</v>
      </c>
      <c r="M1361" s="1" t="s">
        <v>2563</v>
      </c>
      <c r="N1361" s="11" t="s">
        <v>5140</v>
      </c>
      <c r="O1361" s="1" t="s">
        <v>5276</v>
      </c>
      <c r="P1361" s="1" t="s">
        <v>5282</v>
      </c>
      <c r="Q1361" s="1" t="s">
        <v>5284</v>
      </c>
      <c r="R1361" s="11">
        <v>1282.27</v>
      </c>
      <c r="S1361" s="1" t="s">
        <v>5288</v>
      </c>
      <c r="T1361" s="1" t="s">
        <v>5293</v>
      </c>
      <c r="U1361" s="12">
        <v>0.44459542922254619</v>
      </c>
      <c r="V1361" s="11">
        <v>117.78</v>
      </c>
      <c r="W1361" s="1" t="s">
        <v>5295</v>
      </c>
      <c r="X1361" s="1" t="s">
        <v>5295</v>
      </c>
      <c r="Y1361" s="10">
        <v>160</v>
      </c>
      <c r="Z1361" s="10">
        <v>11</v>
      </c>
      <c r="AA1361" s="1" t="s">
        <v>5298</v>
      </c>
      <c r="AB1361" s="1">
        <v>4</v>
      </c>
      <c r="AC1361" s="10">
        <v>0</v>
      </c>
      <c r="AD1361" s="10">
        <v>10</v>
      </c>
      <c r="AE1361" s="1" t="s">
        <v>5301</v>
      </c>
      <c r="AF1361" s="1" t="s">
        <v>5295</v>
      </c>
      <c r="AG1361" s="1">
        <v>4</v>
      </c>
      <c r="AH1361" s="17">
        <f t="shared" si="84"/>
        <v>1400.05</v>
      </c>
      <c r="AI1361" s="1" t="str">
        <f t="shared" si="85"/>
        <v>Adulto Mayor</v>
      </c>
      <c r="AJ1361" s="17">
        <f t="shared" si="86"/>
        <v>622.45583068302574</v>
      </c>
      <c r="AK1361" s="17">
        <f t="shared" si="87"/>
        <v>777.59416931697422</v>
      </c>
    </row>
    <row r="1362" spans="1:37" x14ac:dyDescent="0.25">
      <c r="A1362" s="3" t="s">
        <v>113</v>
      </c>
      <c r="B1362" s="1" t="s">
        <v>2533</v>
      </c>
      <c r="C1362" s="1" t="s">
        <v>2549</v>
      </c>
      <c r="D1362" s="1" t="s">
        <v>2551</v>
      </c>
      <c r="E1362" s="9">
        <v>26763</v>
      </c>
      <c r="F1362" s="10">
        <v>88</v>
      </c>
      <c r="G1362" s="1" t="s">
        <v>2553</v>
      </c>
      <c r="H1362" s="1" t="s">
        <v>2562</v>
      </c>
      <c r="I1362" s="1" t="s">
        <v>2564</v>
      </c>
      <c r="J1362" s="11" t="s">
        <v>2647</v>
      </c>
      <c r="K1362" s="9">
        <v>45488</v>
      </c>
      <c r="L1362" s="1" t="s">
        <v>5069</v>
      </c>
      <c r="M1362" s="1" t="s">
        <v>5071</v>
      </c>
      <c r="N1362" s="11" t="s">
        <v>5143</v>
      </c>
      <c r="O1362" s="1" t="s">
        <v>5274</v>
      </c>
      <c r="P1362" s="1" t="s">
        <v>5280</v>
      </c>
      <c r="Q1362" s="1" t="s">
        <v>5287</v>
      </c>
      <c r="R1362" s="11">
        <v>908.22</v>
      </c>
      <c r="S1362" s="1" t="s">
        <v>5288</v>
      </c>
      <c r="T1362" s="1" t="s">
        <v>5291</v>
      </c>
      <c r="U1362" s="12">
        <v>0.61884690229253392</v>
      </c>
      <c r="V1362" s="11">
        <v>39.47</v>
      </c>
      <c r="W1362" s="1" t="s">
        <v>5294</v>
      </c>
      <c r="X1362" s="1" t="s">
        <v>5295</v>
      </c>
      <c r="Y1362" s="10">
        <v>40</v>
      </c>
      <c r="Z1362" s="10">
        <v>12</v>
      </c>
      <c r="AA1362" s="1" t="s">
        <v>5297</v>
      </c>
      <c r="AB1362" s="1">
        <v>2</v>
      </c>
      <c r="AC1362" s="10">
        <v>0</v>
      </c>
      <c r="AD1362" s="10">
        <v>9</v>
      </c>
      <c r="AE1362" s="1" t="s">
        <v>5303</v>
      </c>
      <c r="AF1362" s="1" t="s">
        <v>5295</v>
      </c>
      <c r="AG1362" s="1">
        <v>2</v>
      </c>
      <c r="AH1362" s="17">
        <f t="shared" si="84"/>
        <v>947.69</v>
      </c>
      <c r="AI1362" s="1" t="str">
        <f t="shared" si="85"/>
        <v>Adulto Mayor</v>
      </c>
      <c r="AJ1362" s="17">
        <f t="shared" si="86"/>
        <v>586.47502083361155</v>
      </c>
      <c r="AK1362" s="17">
        <f t="shared" si="87"/>
        <v>361.2149791663885</v>
      </c>
    </row>
    <row r="1363" spans="1:37" x14ac:dyDescent="0.25">
      <c r="A1363" s="3" t="s">
        <v>115</v>
      </c>
      <c r="B1363" s="1" t="s">
        <v>2535</v>
      </c>
      <c r="C1363" s="1" t="s">
        <v>2547</v>
      </c>
      <c r="D1363" s="1" t="s">
        <v>2552</v>
      </c>
      <c r="E1363" s="9">
        <v>36490</v>
      </c>
      <c r="F1363" s="10">
        <v>68</v>
      </c>
      <c r="G1363" s="1" t="s">
        <v>2557</v>
      </c>
      <c r="H1363" s="1" t="s">
        <v>2558</v>
      </c>
      <c r="I1363" s="1" t="s">
        <v>2565</v>
      </c>
      <c r="J1363" s="11" t="s">
        <v>2649</v>
      </c>
      <c r="K1363" s="9">
        <v>45142</v>
      </c>
      <c r="L1363" s="1" t="s">
        <v>5068</v>
      </c>
      <c r="M1363" s="1" t="s">
        <v>5071</v>
      </c>
      <c r="N1363" s="11" t="s">
        <v>5145</v>
      </c>
      <c r="O1363" s="1" t="s">
        <v>5276</v>
      </c>
      <c r="P1363" s="1" t="s">
        <v>5280</v>
      </c>
      <c r="Q1363" s="1" t="s">
        <v>5286</v>
      </c>
      <c r="R1363" s="11">
        <v>468.64</v>
      </c>
      <c r="S1363" s="1" t="s">
        <v>5289</v>
      </c>
      <c r="T1363" s="1" t="s">
        <v>5291</v>
      </c>
      <c r="U1363" s="12">
        <v>0.29800521663147711</v>
      </c>
      <c r="V1363" s="11">
        <v>44.79</v>
      </c>
      <c r="W1363" s="1" t="s">
        <v>5295</v>
      </c>
      <c r="X1363" s="1" t="s">
        <v>5295</v>
      </c>
      <c r="Y1363" s="10">
        <v>35</v>
      </c>
      <c r="Z1363" s="10">
        <v>2</v>
      </c>
      <c r="AA1363" s="1" t="s">
        <v>5298</v>
      </c>
      <c r="AB1363" s="1">
        <v>4</v>
      </c>
      <c r="AC1363" s="10">
        <v>4</v>
      </c>
      <c r="AD1363" s="10">
        <v>9</v>
      </c>
      <c r="AE1363" s="1" t="s">
        <v>5299</v>
      </c>
      <c r="AF1363" s="1" t="s">
        <v>5294</v>
      </c>
      <c r="AG1363" s="1">
        <v>5</v>
      </c>
      <c r="AH1363" s="17">
        <f t="shared" si="84"/>
        <v>513.42999999999995</v>
      </c>
      <c r="AI1363" s="1" t="str">
        <f t="shared" si="85"/>
        <v>Adulto Mayor</v>
      </c>
      <c r="AJ1363" s="17">
        <f t="shared" si="86"/>
        <v>153.00481837509929</v>
      </c>
      <c r="AK1363" s="17">
        <f t="shared" si="87"/>
        <v>360.42518162490069</v>
      </c>
    </row>
    <row r="1364" spans="1:37" x14ac:dyDescent="0.25">
      <c r="A1364" s="3" t="s">
        <v>119</v>
      </c>
      <c r="B1364" s="1" t="s">
        <v>2535</v>
      </c>
      <c r="C1364" s="1" t="s">
        <v>2550</v>
      </c>
      <c r="D1364" s="1" t="s">
        <v>2552</v>
      </c>
      <c r="E1364" s="9">
        <v>38655</v>
      </c>
      <c r="F1364" s="10">
        <v>74</v>
      </c>
      <c r="G1364" s="1" t="s">
        <v>2557</v>
      </c>
      <c r="H1364" s="1" t="s">
        <v>2558</v>
      </c>
      <c r="I1364" s="1" t="s">
        <v>2565</v>
      </c>
      <c r="J1364" s="11" t="s">
        <v>2653</v>
      </c>
      <c r="K1364" s="9">
        <v>45401</v>
      </c>
      <c r="L1364" s="1" t="s">
        <v>5069</v>
      </c>
      <c r="M1364" s="1" t="s">
        <v>5071</v>
      </c>
      <c r="N1364" s="11" t="s">
        <v>5149</v>
      </c>
      <c r="O1364" s="1" t="s">
        <v>5275</v>
      </c>
      <c r="P1364" s="1" t="s">
        <v>5280</v>
      </c>
      <c r="Q1364" s="1" t="s">
        <v>5287</v>
      </c>
      <c r="R1364" s="11">
        <v>2563.86</v>
      </c>
      <c r="S1364" s="1" t="s">
        <v>5289</v>
      </c>
      <c r="T1364" s="1" t="s">
        <v>5288</v>
      </c>
      <c r="U1364" s="12">
        <v>0.40864931538927141</v>
      </c>
      <c r="V1364" s="11">
        <v>788.84</v>
      </c>
      <c r="W1364" s="1" t="s">
        <v>5295</v>
      </c>
      <c r="X1364" s="1" t="s">
        <v>5294</v>
      </c>
      <c r="Y1364" s="10">
        <v>151</v>
      </c>
      <c r="Z1364" s="10">
        <v>14</v>
      </c>
      <c r="AA1364" s="1" t="s">
        <v>5296</v>
      </c>
      <c r="AB1364" s="1">
        <v>2</v>
      </c>
      <c r="AC1364" s="10">
        <v>5</v>
      </c>
      <c r="AD1364" s="10">
        <v>10</v>
      </c>
      <c r="AE1364" s="1" t="s">
        <v>5303</v>
      </c>
      <c r="AF1364" s="1" t="s">
        <v>5295</v>
      </c>
      <c r="AG1364" s="1">
        <v>3</v>
      </c>
      <c r="AH1364" s="17">
        <f t="shared" si="84"/>
        <v>3352.7000000000003</v>
      </c>
      <c r="AI1364" s="1" t="str">
        <f t="shared" si="85"/>
        <v>Adulto Mayor</v>
      </c>
      <c r="AJ1364" s="17">
        <f t="shared" si="86"/>
        <v>1370.0785597056104</v>
      </c>
      <c r="AK1364" s="17">
        <f t="shared" si="87"/>
        <v>1982.6214402943899</v>
      </c>
    </row>
    <row r="1365" spans="1:37" x14ac:dyDescent="0.25">
      <c r="A1365" s="4" t="s">
        <v>120</v>
      </c>
      <c r="B1365" s="2" t="s">
        <v>2540</v>
      </c>
      <c r="C1365" s="2" t="s">
        <v>2547</v>
      </c>
      <c r="D1365" s="2" t="s">
        <v>2552</v>
      </c>
      <c r="E1365" s="13">
        <v>33446</v>
      </c>
      <c r="F1365" s="14">
        <v>66</v>
      </c>
      <c r="G1365" s="2" t="s">
        <v>2553</v>
      </c>
      <c r="H1365" s="2" t="s">
        <v>2561</v>
      </c>
      <c r="I1365" s="2" t="s">
        <v>2564</v>
      </c>
      <c r="J1365" s="15" t="s">
        <v>2654</v>
      </c>
      <c r="K1365" s="13">
        <v>45341</v>
      </c>
      <c r="L1365" s="2" t="s">
        <v>5067</v>
      </c>
      <c r="M1365" s="2" t="s">
        <v>5074</v>
      </c>
      <c r="N1365" s="15" t="s">
        <v>5150</v>
      </c>
      <c r="O1365" s="2" t="s">
        <v>5278</v>
      </c>
      <c r="P1365" s="2" t="s">
        <v>5279</v>
      </c>
      <c r="Q1365" s="2" t="s">
        <v>5284</v>
      </c>
      <c r="R1365" s="15">
        <v>1222.21</v>
      </c>
      <c r="S1365" s="2" t="s">
        <v>5288</v>
      </c>
      <c r="T1365" s="2" t="s">
        <v>5293</v>
      </c>
      <c r="U1365" s="16">
        <v>0.44276414420595872</v>
      </c>
      <c r="V1365" s="15">
        <v>268.33999999999997</v>
      </c>
      <c r="W1365" s="2" t="s">
        <v>5295</v>
      </c>
      <c r="X1365" s="2" t="s">
        <v>5294</v>
      </c>
      <c r="Y1365" s="14">
        <v>170</v>
      </c>
      <c r="Z1365" s="14">
        <v>4</v>
      </c>
      <c r="AA1365" s="2" t="s">
        <v>5297</v>
      </c>
      <c r="AB1365" s="2">
        <v>1</v>
      </c>
      <c r="AC1365" s="14">
        <v>9</v>
      </c>
      <c r="AD1365" s="14">
        <v>5</v>
      </c>
      <c r="AE1365" s="2" t="s">
        <v>5303</v>
      </c>
      <c r="AF1365" s="2" t="s">
        <v>5294</v>
      </c>
      <c r="AG1365" s="2">
        <v>1</v>
      </c>
      <c r="AH1365" s="23">
        <f t="shared" si="84"/>
        <v>1490.55</v>
      </c>
      <c r="AI1365" s="2" t="str">
        <f t="shared" si="85"/>
        <v>Adulto Mayor</v>
      </c>
      <c r="AJ1365" s="23">
        <f t="shared" si="86"/>
        <v>659.9620951461917</v>
      </c>
      <c r="AK1365" s="17">
        <f t="shared" si="87"/>
        <v>830.58790485380825</v>
      </c>
    </row>
    <row r="1366" spans="1:37" x14ac:dyDescent="0.25">
      <c r="A1366" s="4" t="s">
        <v>124</v>
      </c>
      <c r="B1366" s="2" t="s">
        <v>2536</v>
      </c>
      <c r="C1366" s="2" t="s">
        <v>2546</v>
      </c>
      <c r="D1366" s="2" t="s">
        <v>2551</v>
      </c>
      <c r="E1366" s="13">
        <v>30710</v>
      </c>
      <c r="F1366" s="14">
        <v>81</v>
      </c>
      <c r="G1366" s="2" t="s">
        <v>2553</v>
      </c>
      <c r="H1366" s="2" t="s">
        <v>2561</v>
      </c>
      <c r="I1366" s="2" t="s">
        <v>2563</v>
      </c>
      <c r="J1366" s="15" t="s">
        <v>2658</v>
      </c>
      <c r="K1366" s="13">
        <v>45390</v>
      </c>
      <c r="L1366" s="2" t="s">
        <v>5069</v>
      </c>
      <c r="M1366" s="2" t="s">
        <v>5072</v>
      </c>
      <c r="N1366" s="15" t="s">
        <v>5152</v>
      </c>
      <c r="O1366" s="2" t="s">
        <v>5276</v>
      </c>
      <c r="P1366" s="2" t="s">
        <v>5279</v>
      </c>
      <c r="Q1366" s="2" t="s">
        <v>5286</v>
      </c>
      <c r="R1366" s="15">
        <v>2321.88</v>
      </c>
      <c r="S1366" s="2" t="s">
        <v>5289</v>
      </c>
      <c r="T1366" s="2" t="s">
        <v>5291</v>
      </c>
      <c r="U1366" s="16">
        <v>0.7038891514273089</v>
      </c>
      <c r="V1366" s="15">
        <v>567.57000000000005</v>
      </c>
      <c r="W1366" s="2" t="s">
        <v>5295</v>
      </c>
      <c r="X1366" s="2" t="s">
        <v>5294</v>
      </c>
      <c r="Y1366" s="14">
        <v>282</v>
      </c>
      <c r="Z1366" s="14">
        <v>6</v>
      </c>
      <c r="AA1366" s="2" t="s">
        <v>5297</v>
      </c>
      <c r="AB1366" s="2">
        <v>4</v>
      </c>
      <c r="AC1366" s="14">
        <v>4</v>
      </c>
      <c r="AD1366" s="14">
        <v>7</v>
      </c>
      <c r="AE1366" s="2" t="s">
        <v>5301</v>
      </c>
      <c r="AF1366" s="2" t="s">
        <v>5295</v>
      </c>
      <c r="AG1366" s="2">
        <v>0</v>
      </c>
      <c r="AH1366" s="23">
        <f t="shared" si="84"/>
        <v>2889.4500000000003</v>
      </c>
      <c r="AI1366" s="2" t="str">
        <f t="shared" si="85"/>
        <v>Adulto Mayor</v>
      </c>
      <c r="AJ1366" s="23">
        <f t="shared" si="86"/>
        <v>2033.8525085916378</v>
      </c>
      <c r="AK1366" s="17">
        <f t="shared" si="87"/>
        <v>855.59749140836243</v>
      </c>
    </row>
    <row r="1367" spans="1:37" x14ac:dyDescent="0.25">
      <c r="A1367" s="3" t="s">
        <v>125</v>
      </c>
      <c r="B1367" s="1" t="s">
        <v>2540</v>
      </c>
      <c r="C1367" s="1" t="s">
        <v>2550</v>
      </c>
      <c r="D1367" s="1" t="s">
        <v>2551</v>
      </c>
      <c r="E1367" s="9">
        <v>22745</v>
      </c>
      <c r="F1367" s="10">
        <v>87</v>
      </c>
      <c r="G1367" s="1" t="s">
        <v>2556</v>
      </c>
      <c r="H1367" s="1" t="s">
        <v>2559</v>
      </c>
      <c r="I1367" s="1" t="s">
        <v>2564</v>
      </c>
      <c r="J1367" s="11" t="s">
        <v>2659</v>
      </c>
      <c r="K1367" s="9">
        <v>45421</v>
      </c>
      <c r="L1367" s="1" t="s">
        <v>5067</v>
      </c>
      <c r="M1367" s="1" t="s">
        <v>5070</v>
      </c>
      <c r="N1367" s="11" t="s">
        <v>5153</v>
      </c>
      <c r="O1367" s="1" t="s">
        <v>5278</v>
      </c>
      <c r="P1367" s="1" t="s">
        <v>5280</v>
      </c>
      <c r="Q1367" s="1" t="s">
        <v>5284</v>
      </c>
      <c r="R1367" s="11">
        <v>2955.23</v>
      </c>
      <c r="S1367" s="1" t="s">
        <v>5289</v>
      </c>
      <c r="T1367" s="1" t="s">
        <v>5293</v>
      </c>
      <c r="U1367" s="12">
        <v>0.6824955933756427</v>
      </c>
      <c r="V1367" s="11">
        <v>724.96</v>
      </c>
      <c r="W1367" s="1" t="s">
        <v>5295</v>
      </c>
      <c r="X1367" s="1" t="s">
        <v>5294</v>
      </c>
      <c r="Y1367" s="10">
        <v>164</v>
      </c>
      <c r="Z1367" s="10">
        <v>9</v>
      </c>
      <c r="AA1367" s="1" t="s">
        <v>5297</v>
      </c>
      <c r="AB1367" s="1">
        <v>1</v>
      </c>
      <c r="AC1367" s="10">
        <v>8</v>
      </c>
      <c r="AD1367" s="10">
        <v>2</v>
      </c>
      <c r="AE1367" s="1" t="s">
        <v>5303</v>
      </c>
      <c r="AF1367" s="1" t="s">
        <v>5295</v>
      </c>
      <c r="AG1367" s="1">
        <v>2</v>
      </c>
      <c r="AH1367" s="17">
        <f t="shared" si="84"/>
        <v>3680.19</v>
      </c>
      <c r="AI1367" s="1" t="str">
        <f t="shared" si="85"/>
        <v>Adulto Mayor</v>
      </c>
      <c r="AJ1367" s="17">
        <f t="shared" si="86"/>
        <v>2511.7134577851066</v>
      </c>
      <c r="AK1367" s="17">
        <f t="shared" si="87"/>
        <v>1168.4765422148935</v>
      </c>
    </row>
    <row r="1368" spans="1:37" x14ac:dyDescent="0.25">
      <c r="A1368" s="3" t="s">
        <v>131</v>
      </c>
      <c r="B1368" s="1" t="s">
        <v>2536</v>
      </c>
      <c r="C1368" s="1" t="s">
        <v>2549</v>
      </c>
      <c r="D1368" s="1" t="s">
        <v>2552</v>
      </c>
      <c r="E1368" s="9">
        <v>18396</v>
      </c>
      <c r="F1368" s="10">
        <v>76</v>
      </c>
      <c r="G1368" s="1" t="s">
        <v>2555</v>
      </c>
      <c r="H1368" s="1" t="s">
        <v>2562</v>
      </c>
      <c r="I1368" s="1" t="s">
        <v>2563</v>
      </c>
      <c r="J1368" s="11" t="s">
        <v>2665</v>
      </c>
      <c r="K1368" s="9">
        <v>44943</v>
      </c>
      <c r="L1368" s="1" t="s">
        <v>5067</v>
      </c>
      <c r="M1368" s="1" t="s">
        <v>5074</v>
      </c>
      <c r="N1368" s="11" t="s">
        <v>5156</v>
      </c>
      <c r="O1368" s="1" t="s">
        <v>5275</v>
      </c>
      <c r="P1368" s="1" t="s">
        <v>5283</v>
      </c>
      <c r="Q1368" s="1" t="s">
        <v>5284</v>
      </c>
      <c r="R1368" s="11">
        <v>2708.08</v>
      </c>
      <c r="S1368" s="1" t="s">
        <v>5288</v>
      </c>
      <c r="T1368" s="1" t="s">
        <v>5288</v>
      </c>
      <c r="U1368" s="12">
        <v>0.89910529265547523</v>
      </c>
      <c r="V1368" s="11">
        <v>377.37</v>
      </c>
      <c r="W1368" s="1" t="s">
        <v>5295</v>
      </c>
      <c r="X1368" s="1" t="s">
        <v>5294</v>
      </c>
      <c r="Y1368" s="10">
        <v>86</v>
      </c>
      <c r="Z1368" s="10">
        <v>11</v>
      </c>
      <c r="AA1368" s="1" t="s">
        <v>5297</v>
      </c>
      <c r="AB1368" s="1">
        <v>3</v>
      </c>
      <c r="AC1368" s="10">
        <v>1</v>
      </c>
      <c r="AD1368" s="10">
        <v>9</v>
      </c>
      <c r="AE1368" s="1" t="s">
        <v>5302</v>
      </c>
      <c r="AF1368" s="1" t="s">
        <v>5294</v>
      </c>
      <c r="AG1368" s="1">
        <v>3</v>
      </c>
      <c r="AH1368" s="17">
        <f t="shared" si="84"/>
        <v>3085.45</v>
      </c>
      <c r="AI1368" s="1" t="str">
        <f t="shared" si="85"/>
        <v>Adulto Mayor</v>
      </c>
      <c r="AJ1368" s="17">
        <f t="shared" si="86"/>
        <v>2774.1444252238357</v>
      </c>
      <c r="AK1368" s="17">
        <f t="shared" si="87"/>
        <v>311.30557477616412</v>
      </c>
    </row>
    <row r="1369" spans="1:37" x14ac:dyDescent="0.25">
      <c r="A1369" s="3" t="s">
        <v>133</v>
      </c>
      <c r="B1369" s="1" t="s">
        <v>2538</v>
      </c>
      <c r="C1369" s="1" t="s">
        <v>2547</v>
      </c>
      <c r="D1369" s="1" t="s">
        <v>2551</v>
      </c>
      <c r="E1369" s="9">
        <v>23397</v>
      </c>
      <c r="F1369" s="10">
        <v>68</v>
      </c>
      <c r="G1369" s="1" t="s">
        <v>2553</v>
      </c>
      <c r="H1369" s="1" t="s">
        <v>2561</v>
      </c>
      <c r="I1369" s="1" t="s">
        <v>2563</v>
      </c>
      <c r="J1369" s="11" t="s">
        <v>2667</v>
      </c>
      <c r="K1369" s="9">
        <v>44947</v>
      </c>
      <c r="L1369" s="1" t="s">
        <v>5067</v>
      </c>
      <c r="M1369" s="1" t="s">
        <v>5071</v>
      </c>
      <c r="N1369" s="11" t="s">
        <v>5158</v>
      </c>
      <c r="O1369" s="1" t="s">
        <v>5274</v>
      </c>
      <c r="P1369" s="1" t="s">
        <v>5282</v>
      </c>
      <c r="Q1369" s="1" t="s">
        <v>5285</v>
      </c>
      <c r="R1369" s="11">
        <v>2769.88</v>
      </c>
      <c r="S1369" s="1" t="s">
        <v>5288</v>
      </c>
      <c r="T1369" s="1" t="s">
        <v>5288</v>
      </c>
      <c r="U1369" s="12">
        <v>0.6950167418345532</v>
      </c>
      <c r="V1369" s="11">
        <v>208.43</v>
      </c>
      <c r="W1369" s="1" t="s">
        <v>5295</v>
      </c>
      <c r="X1369" s="1" t="s">
        <v>5295</v>
      </c>
      <c r="Y1369" s="10">
        <v>285</v>
      </c>
      <c r="Z1369" s="10">
        <v>4</v>
      </c>
      <c r="AA1369" s="1" t="s">
        <v>5298</v>
      </c>
      <c r="AB1369" s="1">
        <v>4</v>
      </c>
      <c r="AC1369" s="10">
        <v>1</v>
      </c>
      <c r="AD1369" s="10">
        <v>9</v>
      </c>
      <c r="AE1369" s="1" t="s">
        <v>5300</v>
      </c>
      <c r="AF1369" s="1" t="s">
        <v>5295</v>
      </c>
      <c r="AG1369" s="1">
        <v>4</v>
      </c>
      <c r="AH1369" s="17">
        <f t="shared" si="84"/>
        <v>2978.31</v>
      </c>
      <c r="AI1369" s="1" t="str">
        <f t="shared" si="85"/>
        <v>Adulto Mayor</v>
      </c>
      <c r="AJ1369" s="17">
        <f t="shared" si="86"/>
        <v>2069.975312373268</v>
      </c>
      <c r="AK1369" s="17">
        <f t="shared" si="87"/>
        <v>908.33468762673192</v>
      </c>
    </row>
    <row r="1370" spans="1:37" x14ac:dyDescent="0.25">
      <c r="A1370" s="4" t="s">
        <v>140</v>
      </c>
      <c r="B1370" s="2" t="s">
        <v>2539</v>
      </c>
      <c r="C1370" s="2" t="s">
        <v>2547</v>
      </c>
      <c r="D1370" s="2" t="s">
        <v>2551</v>
      </c>
      <c r="E1370" s="13">
        <v>19470</v>
      </c>
      <c r="F1370" s="14">
        <v>79</v>
      </c>
      <c r="G1370" s="2" t="s">
        <v>2555</v>
      </c>
      <c r="H1370" s="2" t="s">
        <v>2562</v>
      </c>
      <c r="I1370" s="2" t="s">
        <v>2566</v>
      </c>
      <c r="J1370" s="15" t="s">
        <v>2674</v>
      </c>
      <c r="K1370" s="13">
        <v>45418</v>
      </c>
      <c r="L1370" s="2" t="s">
        <v>5067</v>
      </c>
      <c r="M1370" s="2" t="s">
        <v>5072</v>
      </c>
      <c r="N1370" s="15" t="s">
        <v>5162</v>
      </c>
      <c r="O1370" s="2" t="s">
        <v>5277</v>
      </c>
      <c r="P1370" s="2" t="s">
        <v>5282</v>
      </c>
      <c r="Q1370" s="2" t="s">
        <v>5287</v>
      </c>
      <c r="R1370" s="15">
        <v>318.54000000000002</v>
      </c>
      <c r="S1370" s="2" t="s">
        <v>5288</v>
      </c>
      <c r="T1370" s="2" t="s">
        <v>5293</v>
      </c>
      <c r="U1370" s="16">
        <v>0.10399095054786101</v>
      </c>
      <c r="V1370" s="15">
        <v>36.340000000000003</v>
      </c>
      <c r="W1370" s="2" t="s">
        <v>5295</v>
      </c>
      <c r="X1370" s="2" t="s">
        <v>5294</v>
      </c>
      <c r="Y1370" s="14">
        <v>216</v>
      </c>
      <c r="Z1370" s="14">
        <v>13</v>
      </c>
      <c r="AA1370" s="2" t="s">
        <v>5297</v>
      </c>
      <c r="AB1370" s="2">
        <v>2</v>
      </c>
      <c r="AC1370" s="14">
        <v>5</v>
      </c>
      <c r="AD1370" s="14">
        <v>6</v>
      </c>
      <c r="AE1370" s="2" t="s">
        <v>5302</v>
      </c>
      <c r="AF1370" s="2" t="s">
        <v>5294</v>
      </c>
      <c r="AG1370" s="2">
        <v>2</v>
      </c>
      <c r="AH1370" s="23">
        <f t="shared" si="84"/>
        <v>354.88</v>
      </c>
      <c r="AI1370" s="2" t="str">
        <f t="shared" si="85"/>
        <v>Adulto Mayor</v>
      </c>
      <c r="AJ1370" s="23">
        <f t="shared" si="86"/>
        <v>36.904308530424913</v>
      </c>
      <c r="AK1370" s="17">
        <f t="shared" si="87"/>
        <v>317.97569146957505</v>
      </c>
    </row>
    <row r="1371" spans="1:37" x14ac:dyDescent="0.25">
      <c r="A1371" s="4" t="s">
        <v>148</v>
      </c>
      <c r="B1371" s="2" t="s">
        <v>2539</v>
      </c>
      <c r="C1371" s="2" t="s">
        <v>2548</v>
      </c>
      <c r="D1371" s="2" t="s">
        <v>2551</v>
      </c>
      <c r="E1371" s="13">
        <v>24484</v>
      </c>
      <c r="F1371" s="14">
        <v>88</v>
      </c>
      <c r="G1371" s="2" t="s">
        <v>2557</v>
      </c>
      <c r="H1371" s="2" t="s">
        <v>2558</v>
      </c>
      <c r="I1371" s="2" t="s">
        <v>2566</v>
      </c>
      <c r="J1371" s="15" t="s">
        <v>2682</v>
      </c>
      <c r="K1371" s="13">
        <v>45493</v>
      </c>
      <c r="L1371" s="2" t="s">
        <v>5069</v>
      </c>
      <c r="M1371" s="2" t="s">
        <v>5073</v>
      </c>
      <c r="N1371" s="15" t="s">
        <v>5130</v>
      </c>
      <c r="O1371" s="2" t="s">
        <v>5278</v>
      </c>
      <c r="P1371" s="2" t="s">
        <v>5283</v>
      </c>
      <c r="Q1371" s="2" t="s">
        <v>5285</v>
      </c>
      <c r="R1371" s="15">
        <v>921.78</v>
      </c>
      <c r="S1371" s="2" t="s">
        <v>5288</v>
      </c>
      <c r="T1371" s="2" t="s">
        <v>5288</v>
      </c>
      <c r="U1371" s="16">
        <v>1.256446152438051E-2</v>
      </c>
      <c r="V1371" s="15">
        <v>601.98</v>
      </c>
      <c r="W1371" s="2" t="s">
        <v>5294</v>
      </c>
      <c r="X1371" s="2" t="s">
        <v>5294</v>
      </c>
      <c r="Y1371" s="14">
        <v>88</v>
      </c>
      <c r="Z1371" s="14">
        <v>4</v>
      </c>
      <c r="AA1371" s="2" t="s">
        <v>5296</v>
      </c>
      <c r="AB1371" s="2">
        <v>3</v>
      </c>
      <c r="AC1371" s="14">
        <v>5</v>
      </c>
      <c r="AD1371" s="14">
        <v>6</v>
      </c>
      <c r="AE1371" s="2" t="s">
        <v>5300</v>
      </c>
      <c r="AF1371" s="2" t="s">
        <v>5295</v>
      </c>
      <c r="AG1371" s="2">
        <v>0</v>
      </c>
      <c r="AH1371" s="23">
        <f t="shared" si="84"/>
        <v>1523.76</v>
      </c>
      <c r="AI1371" s="2" t="str">
        <f t="shared" si="85"/>
        <v>Adulto Mayor</v>
      </c>
      <c r="AJ1371" s="23">
        <f t="shared" si="86"/>
        <v>19.145223892390046</v>
      </c>
      <c r="AK1371" s="17">
        <f t="shared" si="87"/>
        <v>1504.6147761076099</v>
      </c>
    </row>
    <row r="1372" spans="1:37" x14ac:dyDescent="0.25">
      <c r="A1372" s="3" t="s">
        <v>151</v>
      </c>
      <c r="B1372" s="1" t="s">
        <v>2537</v>
      </c>
      <c r="C1372" s="1" t="s">
        <v>2549</v>
      </c>
      <c r="D1372" s="1" t="s">
        <v>2551</v>
      </c>
      <c r="E1372" s="9">
        <v>33456</v>
      </c>
      <c r="F1372" s="10">
        <v>65</v>
      </c>
      <c r="G1372" s="1" t="s">
        <v>2553</v>
      </c>
      <c r="H1372" s="1" t="s">
        <v>2559</v>
      </c>
      <c r="I1372" s="1" t="s">
        <v>2563</v>
      </c>
      <c r="J1372" s="11" t="s">
        <v>2685</v>
      </c>
      <c r="K1372" s="9">
        <v>45507</v>
      </c>
      <c r="L1372" s="1" t="s">
        <v>5069</v>
      </c>
      <c r="M1372" s="1" t="s">
        <v>5071</v>
      </c>
      <c r="N1372" s="11" t="s">
        <v>5103</v>
      </c>
      <c r="O1372" s="1" t="s">
        <v>5276</v>
      </c>
      <c r="P1372" s="1" t="s">
        <v>5279</v>
      </c>
      <c r="Q1372" s="1" t="s">
        <v>5285</v>
      </c>
      <c r="R1372" s="11">
        <v>2172.8200000000002</v>
      </c>
      <c r="S1372" s="1" t="s">
        <v>5288</v>
      </c>
      <c r="T1372" s="1" t="s">
        <v>5293</v>
      </c>
      <c r="U1372" s="12">
        <v>0.62096796160806889</v>
      </c>
      <c r="V1372" s="11">
        <v>732.84</v>
      </c>
      <c r="W1372" s="1" t="s">
        <v>5294</v>
      </c>
      <c r="X1372" s="1" t="s">
        <v>5294</v>
      </c>
      <c r="Y1372" s="10">
        <v>157</v>
      </c>
      <c r="Z1372" s="10">
        <v>8</v>
      </c>
      <c r="AA1372" s="1" t="s">
        <v>5296</v>
      </c>
      <c r="AB1372" s="1">
        <v>4</v>
      </c>
      <c r="AC1372" s="10">
        <v>7</v>
      </c>
      <c r="AD1372" s="10">
        <v>7</v>
      </c>
      <c r="AE1372" s="1" t="s">
        <v>5301</v>
      </c>
      <c r="AF1372" s="1" t="s">
        <v>5295</v>
      </c>
      <c r="AG1372" s="1">
        <v>5</v>
      </c>
      <c r="AH1372" s="17">
        <f t="shared" si="84"/>
        <v>2905.6600000000003</v>
      </c>
      <c r="AI1372" s="1" t="str">
        <f t="shared" si="85"/>
        <v>Adulto Mayor</v>
      </c>
      <c r="AJ1372" s="17">
        <f t="shared" si="86"/>
        <v>1804.3217673261017</v>
      </c>
      <c r="AK1372" s="17">
        <f t="shared" si="87"/>
        <v>1101.3382326738986</v>
      </c>
    </row>
    <row r="1373" spans="1:37" x14ac:dyDescent="0.25">
      <c r="A1373" s="3" t="s">
        <v>153</v>
      </c>
      <c r="B1373" s="1" t="s">
        <v>2535</v>
      </c>
      <c r="C1373" s="1" t="s">
        <v>2550</v>
      </c>
      <c r="D1373" s="1" t="s">
        <v>2552</v>
      </c>
      <c r="E1373" s="9">
        <v>26543</v>
      </c>
      <c r="F1373" s="10">
        <v>81</v>
      </c>
      <c r="G1373" s="1" t="s">
        <v>2556</v>
      </c>
      <c r="H1373" s="1" t="s">
        <v>2559</v>
      </c>
      <c r="I1373" s="1" t="s">
        <v>2564</v>
      </c>
      <c r="J1373" s="11" t="s">
        <v>2687</v>
      </c>
      <c r="K1373" s="9">
        <v>45451</v>
      </c>
      <c r="L1373" s="1" t="s">
        <v>5068</v>
      </c>
      <c r="M1373" s="1" t="s">
        <v>5070</v>
      </c>
      <c r="N1373" s="11" t="s">
        <v>5168</v>
      </c>
      <c r="O1373" s="1" t="s">
        <v>5275</v>
      </c>
      <c r="P1373" s="1" t="s">
        <v>5281</v>
      </c>
      <c r="Q1373" s="1" t="s">
        <v>5287</v>
      </c>
      <c r="R1373" s="11">
        <v>2178.37</v>
      </c>
      <c r="S1373" s="1" t="s">
        <v>5290</v>
      </c>
      <c r="T1373" s="1" t="s">
        <v>5293</v>
      </c>
      <c r="U1373" s="12">
        <v>0.73294393133046043</v>
      </c>
      <c r="V1373" s="11">
        <v>245.41</v>
      </c>
      <c r="W1373" s="1" t="s">
        <v>5295</v>
      </c>
      <c r="X1373" s="1" t="s">
        <v>5295</v>
      </c>
      <c r="Y1373" s="10">
        <v>273</v>
      </c>
      <c r="Z1373" s="10">
        <v>3</v>
      </c>
      <c r="AA1373" s="1" t="s">
        <v>5297</v>
      </c>
      <c r="AB1373" s="1">
        <v>4</v>
      </c>
      <c r="AC1373" s="10">
        <v>6</v>
      </c>
      <c r="AD1373" s="10">
        <v>9</v>
      </c>
      <c r="AE1373" s="1" t="s">
        <v>5301</v>
      </c>
      <c r="AF1373" s="1" t="s">
        <v>5294</v>
      </c>
      <c r="AG1373" s="1">
        <v>0</v>
      </c>
      <c r="AH1373" s="17">
        <f t="shared" si="84"/>
        <v>2423.7799999999997</v>
      </c>
      <c r="AI1373" s="1" t="str">
        <f t="shared" si="85"/>
        <v>Adulto Mayor</v>
      </c>
      <c r="AJ1373" s="17">
        <f t="shared" si="86"/>
        <v>1776.4948418801432</v>
      </c>
      <c r="AK1373" s="17">
        <f t="shared" si="87"/>
        <v>647.28515811985653</v>
      </c>
    </row>
    <row r="1374" spans="1:37" x14ac:dyDescent="0.25">
      <c r="A1374" s="3" t="s">
        <v>161</v>
      </c>
      <c r="B1374" s="1" t="s">
        <v>2538</v>
      </c>
      <c r="C1374" s="1" t="s">
        <v>2543</v>
      </c>
      <c r="D1374" s="1" t="s">
        <v>2552</v>
      </c>
      <c r="E1374" s="9">
        <v>34150</v>
      </c>
      <c r="F1374" s="10">
        <v>94</v>
      </c>
      <c r="G1374" s="1" t="s">
        <v>2557</v>
      </c>
      <c r="H1374" s="1" t="s">
        <v>2559</v>
      </c>
      <c r="I1374" s="1" t="s">
        <v>2566</v>
      </c>
      <c r="J1374" s="11" t="s">
        <v>2695</v>
      </c>
      <c r="K1374" s="9">
        <v>44931</v>
      </c>
      <c r="L1374" s="1" t="s">
        <v>5068</v>
      </c>
      <c r="M1374" s="1" t="s">
        <v>2563</v>
      </c>
      <c r="N1374" s="11" t="s">
        <v>5112</v>
      </c>
      <c r="O1374" s="1" t="s">
        <v>5277</v>
      </c>
      <c r="P1374" s="1" t="s">
        <v>5279</v>
      </c>
      <c r="Q1374" s="1" t="s">
        <v>5284</v>
      </c>
      <c r="R1374" s="11">
        <v>1815.56</v>
      </c>
      <c r="S1374" s="1" t="s">
        <v>5288</v>
      </c>
      <c r="T1374" s="1" t="s">
        <v>5291</v>
      </c>
      <c r="U1374" s="12">
        <v>7.0089451605559572E-2</v>
      </c>
      <c r="V1374" s="11">
        <v>177.33</v>
      </c>
      <c r="W1374" s="1" t="s">
        <v>5294</v>
      </c>
      <c r="X1374" s="1" t="s">
        <v>5294</v>
      </c>
      <c r="Y1374" s="10">
        <v>33</v>
      </c>
      <c r="Z1374" s="10">
        <v>10</v>
      </c>
      <c r="AA1374" s="1" t="s">
        <v>5297</v>
      </c>
      <c r="AB1374" s="1">
        <v>1</v>
      </c>
      <c r="AC1374" s="10">
        <v>8</v>
      </c>
      <c r="AD1374" s="10">
        <v>5</v>
      </c>
      <c r="AE1374" s="1" t="s">
        <v>5303</v>
      </c>
      <c r="AF1374" s="1" t="s">
        <v>5294</v>
      </c>
      <c r="AG1374" s="1">
        <v>4</v>
      </c>
      <c r="AH1374" s="17">
        <f t="shared" si="84"/>
        <v>1992.8899999999999</v>
      </c>
      <c r="AI1374" s="1" t="str">
        <f t="shared" si="85"/>
        <v>Adulto Mayor</v>
      </c>
      <c r="AJ1374" s="17">
        <f t="shared" si="86"/>
        <v>139.68056721020361</v>
      </c>
      <c r="AK1374" s="17">
        <f t="shared" si="87"/>
        <v>1853.2094327897962</v>
      </c>
    </row>
    <row r="1375" spans="1:37" x14ac:dyDescent="0.25">
      <c r="A1375" s="3" t="s">
        <v>171</v>
      </c>
      <c r="B1375" s="1" t="s">
        <v>2537</v>
      </c>
      <c r="C1375" s="1" t="s">
        <v>2546</v>
      </c>
      <c r="D1375" s="1" t="s">
        <v>2551</v>
      </c>
      <c r="E1375" s="9">
        <v>20888</v>
      </c>
      <c r="F1375" s="10">
        <v>86</v>
      </c>
      <c r="G1375" s="1" t="s">
        <v>2553</v>
      </c>
      <c r="H1375" s="1" t="s">
        <v>2559</v>
      </c>
      <c r="I1375" s="1" t="s">
        <v>2565</v>
      </c>
      <c r="J1375" s="11" t="s">
        <v>2705</v>
      </c>
      <c r="K1375" s="9">
        <v>45163</v>
      </c>
      <c r="L1375" s="1" t="s">
        <v>5067</v>
      </c>
      <c r="M1375" s="1" t="s">
        <v>5073</v>
      </c>
      <c r="N1375" s="11" t="s">
        <v>5137</v>
      </c>
      <c r="O1375" s="1" t="s">
        <v>5275</v>
      </c>
      <c r="P1375" s="1" t="s">
        <v>5280</v>
      </c>
      <c r="Q1375" s="1" t="s">
        <v>5287</v>
      </c>
      <c r="R1375" s="11">
        <v>535.09</v>
      </c>
      <c r="S1375" s="1" t="s">
        <v>5288</v>
      </c>
      <c r="T1375" s="1" t="s">
        <v>5288</v>
      </c>
      <c r="U1375" s="12">
        <v>0.47204609069753761</v>
      </c>
      <c r="V1375" s="11">
        <v>189.85</v>
      </c>
      <c r="W1375" s="1" t="s">
        <v>5294</v>
      </c>
      <c r="X1375" s="1" t="s">
        <v>5295</v>
      </c>
      <c r="Y1375" s="10">
        <v>47</v>
      </c>
      <c r="Z1375" s="10">
        <v>2</v>
      </c>
      <c r="AA1375" s="1" t="s">
        <v>5297</v>
      </c>
      <c r="AB1375" s="1">
        <v>3</v>
      </c>
      <c r="AC1375" s="10">
        <v>8</v>
      </c>
      <c r="AD1375" s="10">
        <v>5</v>
      </c>
      <c r="AE1375" s="1" t="s">
        <v>5303</v>
      </c>
      <c r="AF1375" s="1" t="s">
        <v>5295</v>
      </c>
      <c r="AG1375" s="1">
        <v>3</v>
      </c>
      <c r="AH1375" s="17">
        <f t="shared" si="84"/>
        <v>724.94</v>
      </c>
      <c r="AI1375" s="1" t="str">
        <f t="shared" si="85"/>
        <v>Adulto Mayor</v>
      </c>
      <c r="AJ1375" s="17">
        <f t="shared" si="86"/>
        <v>342.20509299027293</v>
      </c>
      <c r="AK1375" s="17">
        <f t="shared" si="87"/>
        <v>382.73490700972712</v>
      </c>
    </row>
    <row r="1376" spans="1:37" x14ac:dyDescent="0.25">
      <c r="A1376" s="4" t="s">
        <v>172</v>
      </c>
      <c r="B1376" s="2" t="s">
        <v>2536</v>
      </c>
      <c r="C1376" s="2" t="s">
        <v>2547</v>
      </c>
      <c r="D1376" s="2" t="s">
        <v>2551</v>
      </c>
      <c r="E1376" s="13">
        <v>43273</v>
      </c>
      <c r="F1376" s="14">
        <v>81</v>
      </c>
      <c r="G1376" s="2" t="s">
        <v>2553</v>
      </c>
      <c r="H1376" s="2" t="s">
        <v>2561</v>
      </c>
      <c r="I1376" s="2" t="s">
        <v>2565</v>
      </c>
      <c r="J1376" s="15" t="s">
        <v>2706</v>
      </c>
      <c r="K1376" s="13">
        <v>45558</v>
      </c>
      <c r="L1376" s="2" t="s">
        <v>5067</v>
      </c>
      <c r="M1376" s="2" t="s">
        <v>5070</v>
      </c>
      <c r="N1376" s="15" t="s">
        <v>5120</v>
      </c>
      <c r="O1376" s="2" t="s">
        <v>5276</v>
      </c>
      <c r="P1376" s="2" t="s">
        <v>5283</v>
      </c>
      <c r="Q1376" s="2" t="s">
        <v>5284</v>
      </c>
      <c r="R1376" s="15">
        <v>1305.8900000000001</v>
      </c>
      <c r="S1376" s="2" t="s">
        <v>5289</v>
      </c>
      <c r="T1376" s="2" t="s">
        <v>5288</v>
      </c>
      <c r="U1376" s="16">
        <v>0.28336301971080641</v>
      </c>
      <c r="V1376" s="15">
        <v>24.12</v>
      </c>
      <c r="W1376" s="2" t="s">
        <v>5294</v>
      </c>
      <c r="X1376" s="2" t="s">
        <v>5294</v>
      </c>
      <c r="Y1376" s="14">
        <v>231</v>
      </c>
      <c r="Z1376" s="14">
        <v>13</v>
      </c>
      <c r="AA1376" s="2" t="s">
        <v>5298</v>
      </c>
      <c r="AB1376" s="2">
        <v>4</v>
      </c>
      <c r="AC1376" s="14">
        <v>3</v>
      </c>
      <c r="AD1376" s="14">
        <v>9</v>
      </c>
      <c r="AE1376" s="2" t="s">
        <v>5299</v>
      </c>
      <c r="AF1376" s="2" t="s">
        <v>5295</v>
      </c>
      <c r="AG1376" s="2">
        <v>4</v>
      </c>
      <c r="AH1376" s="23">
        <f t="shared" si="84"/>
        <v>1330.01</v>
      </c>
      <c r="AI1376" s="2" t="str">
        <f t="shared" si="85"/>
        <v>Adulto Mayor</v>
      </c>
      <c r="AJ1376" s="23">
        <f t="shared" si="86"/>
        <v>376.87564984556963</v>
      </c>
      <c r="AK1376" s="17">
        <f t="shared" si="87"/>
        <v>953.13435015443042</v>
      </c>
    </row>
    <row r="1377" spans="1:37" x14ac:dyDescent="0.25">
      <c r="A1377" s="3" t="s">
        <v>173</v>
      </c>
      <c r="B1377" s="1" t="s">
        <v>2539</v>
      </c>
      <c r="C1377" s="1" t="s">
        <v>2543</v>
      </c>
      <c r="D1377" s="1" t="s">
        <v>2552</v>
      </c>
      <c r="E1377" s="9">
        <v>35231</v>
      </c>
      <c r="F1377" s="10">
        <v>68</v>
      </c>
      <c r="G1377" s="1" t="s">
        <v>2554</v>
      </c>
      <c r="H1377" s="1" t="s">
        <v>2562</v>
      </c>
      <c r="I1377" s="1" t="s">
        <v>2563</v>
      </c>
      <c r="J1377" s="11" t="s">
        <v>2707</v>
      </c>
      <c r="K1377" s="9">
        <v>45552</v>
      </c>
      <c r="L1377" s="1" t="s">
        <v>5067</v>
      </c>
      <c r="M1377" s="1" t="s">
        <v>5071</v>
      </c>
      <c r="N1377" s="11" t="s">
        <v>5175</v>
      </c>
      <c r="O1377" s="1" t="s">
        <v>5274</v>
      </c>
      <c r="P1377" s="1" t="s">
        <v>5281</v>
      </c>
      <c r="Q1377" s="1" t="s">
        <v>5284</v>
      </c>
      <c r="R1377" s="11">
        <v>154.76</v>
      </c>
      <c r="S1377" s="1" t="s">
        <v>5289</v>
      </c>
      <c r="T1377" s="1" t="s">
        <v>5291</v>
      </c>
      <c r="U1377" s="12">
        <v>0.75474209520053992</v>
      </c>
      <c r="V1377" s="11">
        <v>87.85</v>
      </c>
      <c r="W1377" s="1" t="s">
        <v>5295</v>
      </c>
      <c r="X1377" s="1" t="s">
        <v>5294</v>
      </c>
      <c r="Y1377" s="10">
        <v>81</v>
      </c>
      <c r="Z1377" s="10">
        <v>9</v>
      </c>
      <c r="AA1377" s="1" t="s">
        <v>5298</v>
      </c>
      <c r="AB1377" s="1">
        <v>2</v>
      </c>
      <c r="AC1377" s="10">
        <v>7</v>
      </c>
      <c r="AD1377" s="10">
        <v>8</v>
      </c>
      <c r="AE1377" s="1" t="s">
        <v>5302</v>
      </c>
      <c r="AF1377" s="1" t="s">
        <v>5294</v>
      </c>
      <c r="AG1377" s="1">
        <v>5</v>
      </c>
      <c r="AH1377" s="17">
        <f t="shared" si="84"/>
        <v>242.60999999999999</v>
      </c>
      <c r="AI1377" s="1" t="str">
        <f t="shared" si="85"/>
        <v>Adulto Mayor</v>
      </c>
      <c r="AJ1377" s="17">
        <f t="shared" si="86"/>
        <v>183.10797971660298</v>
      </c>
      <c r="AK1377" s="17">
        <f t="shared" si="87"/>
        <v>59.502020283397002</v>
      </c>
    </row>
    <row r="1378" spans="1:37" x14ac:dyDescent="0.25">
      <c r="A1378" s="3" t="s">
        <v>177</v>
      </c>
      <c r="B1378" s="1" t="s">
        <v>2538</v>
      </c>
      <c r="C1378" s="1" t="s">
        <v>2549</v>
      </c>
      <c r="D1378" s="1" t="s">
        <v>2551</v>
      </c>
      <c r="E1378" s="9">
        <v>43781</v>
      </c>
      <c r="F1378" s="10">
        <v>66</v>
      </c>
      <c r="G1378" s="1" t="s">
        <v>2556</v>
      </c>
      <c r="H1378" s="1" t="s">
        <v>2561</v>
      </c>
      <c r="I1378" s="1" t="s">
        <v>2565</v>
      </c>
      <c r="J1378" s="11" t="s">
        <v>2711</v>
      </c>
      <c r="K1378" s="9">
        <v>45112</v>
      </c>
      <c r="L1378" s="1" t="s">
        <v>5069</v>
      </c>
      <c r="M1378" s="1" t="s">
        <v>5072</v>
      </c>
      <c r="N1378" s="11" t="s">
        <v>5144</v>
      </c>
      <c r="O1378" s="1" t="s">
        <v>5277</v>
      </c>
      <c r="P1378" s="1" t="s">
        <v>5281</v>
      </c>
      <c r="Q1378" s="1" t="s">
        <v>5284</v>
      </c>
      <c r="R1378" s="11">
        <v>2597.5500000000002</v>
      </c>
      <c r="S1378" s="1" t="s">
        <v>5290</v>
      </c>
      <c r="T1378" s="1" t="s">
        <v>5288</v>
      </c>
      <c r="U1378" s="12">
        <v>0.38872014119619591</v>
      </c>
      <c r="V1378" s="11">
        <v>372.76</v>
      </c>
      <c r="W1378" s="1" t="s">
        <v>5295</v>
      </c>
      <c r="X1378" s="1" t="s">
        <v>5295</v>
      </c>
      <c r="Y1378" s="10">
        <v>39</v>
      </c>
      <c r="Z1378" s="10">
        <v>12</v>
      </c>
      <c r="AA1378" s="1" t="s">
        <v>5297</v>
      </c>
      <c r="AB1378" s="1">
        <v>4</v>
      </c>
      <c r="AC1378" s="10">
        <v>1</v>
      </c>
      <c r="AD1378" s="10">
        <v>7</v>
      </c>
      <c r="AE1378" s="1" t="s">
        <v>5301</v>
      </c>
      <c r="AF1378" s="1" t="s">
        <v>5294</v>
      </c>
      <c r="AG1378" s="1">
        <v>5</v>
      </c>
      <c r="AH1378" s="17">
        <f t="shared" si="84"/>
        <v>2970.3100000000004</v>
      </c>
      <c r="AI1378" s="1" t="str">
        <f t="shared" si="85"/>
        <v>Adulto Mayor</v>
      </c>
      <c r="AJ1378" s="17">
        <f t="shared" si="86"/>
        <v>1154.6193225964728</v>
      </c>
      <c r="AK1378" s="17">
        <f t="shared" si="87"/>
        <v>1815.6906774035276</v>
      </c>
    </row>
    <row r="1379" spans="1:37" x14ac:dyDescent="0.25">
      <c r="A1379" s="4" t="s">
        <v>178</v>
      </c>
      <c r="B1379" s="2" t="s">
        <v>2533</v>
      </c>
      <c r="C1379" s="2" t="s">
        <v>2547</v>
      </c>
      <c r="D1379" s="2" t="s">
        <v>2551</v>
      </c>
      <c r="E1379" s="13">
        <v>21767</v>
      </c>
      <c r="F1379" s="14">
        <v>79</v>
      </c>
      <c r="G1379" s="2" t="s">
        <v>2557</v>
      </c>
      <c r="H1379" s="2" t="s">
        <v>2560</v>
      </c>
      <c r="I1379" s="2" t="s">
        <v>2566</v>
      </c>
      <c r="J1379" s="15" t="s">
        <v>2712</v>
      </c>
      <c r="K1379" s="13">
        <v>44950</v>
      </c>
      <c r="L1379" s="2" t="s">
        <v>5069</v>
      </c>
      <c r="M1379" s="2" t="s">
        <v>5072</v>
      </c>
      <c r="N1379" s="15" t="s">
        <v>5115</v>
      </c>
      <c r="O1379" s="2" t="s">
        <v>5278</v>
      </c>
      <c r="P1379" s="2" t="s">
        <v>5280</v>
      </c>
      <c r="Q1379" s="2" t="s">
        <v>5284</v>
      </c>
      <c r="R1379" s="15">
        <v>1382.45</v>
      </c>
      <c r="S1379" s="2" t="s">
        <v>5288</v>
      </c>
      <c r="T1379" s="2" t="s">
        <v>5293</v>
      </c>
      <c r="U1379" s="16">
        <v>0.71400755810267513</v>
      </c>
      <c r="V1379" s="15">
        <v>542.45000000000005</v>
      </c>
      <c r="W1379" s="2" t="s">
        <v>5295</v>
      </c>
      <c r="X1379" s="2" t="s">
        <v>5295</v>
      </c>
      <c r="Y1379" s="14">
        <v>29</v>
      </c>
      <c r="Z1379" s="14">
        <v>2</v>
      </c>
      <c r="AA1379" s="2" t="s">
        <v>5297</v>
      </c>
      <c r="AB1379" s="2">
        <v>3</v>
      </c>
      <c r="AC1379" s="14">
        <v>9</v>
      </c>
      <c r="AD1379" s="14">
        <v>4</v>
      </c>
      <c r="AE1379" s="2" t="s">
        <v>5303</v>
      </c>
      <c r="AF1379" s="2" t="s">
        <v>5295</v>
      </c>
      <c r="AG1379" s="2">
        <v>2</v>
      </c>
      <c r="AH1379" s="23">
        <f t="shared" si="84"/>
        <v>1924.9</v>
      </c>
      <c r="AI1379" s="2" t="str">
        <f t="shared" si="85"/>
        <v>Adulto Mayor</v>
      </c>
      <c r="AJ1379" s="23">
        <f t="shared" si="86"/>
        <v>1374.3931485918395</v>
      </c>
      <c r="AK1379" s="17">
        <f t="shared" si="87"/>
        <v>550.50685140816063</v>
      </c>
    </row>
    <row r="1380" spans="1:37" x14ac:dyDescent="0.25">
      <c r="A1380" s="3" t="s">
        <v>179</v>
      </c>
      <c r="B1380" s="1" t="s">
        <v>2536</v>
      </c>
      <c r="C1380" s="1" t="s">
        <v>2543</v>
      </c>
      <c r="D1380" s="1" t="s">
        <v>2552</v>
      </c>
      <c r="E1380" s="9">
        <v>26448</v>
      </c>
      <c r="F1380" s="10">
        <v>66</v>
      </c>
      <c r="G1380" s="1" t="s">
        <v>2556</v>
      </c>
      <c r="H1380" s="1" t="s">
        <v>2560</v>
      </c>
      <c r="I1380" s="1" t="s">
        <v>2566</v>
      </c>
      <c r="J1380" s="11" t="s">
        <v>2713</v>
      </c>
      <c r="K1380" s="9">
        <v>45323</v>
      </c>
      <c r="L1380" s="1" t="s">
        <v>5068</v>
      </c>
      <c r="M1380" s="1" t="s">
        <v>5070</v>
      </c>
      <c r="N1380" s="11" t="s">
        <v>5089</v>
      </c>
      <c r="O1380" s="1" t="s">
        <v>5275</v>
      </c>
      <c r="P1380" s="1" t="s">
        <v>5283</v>
      </c>
      <c r="Q1380" s="1" t="s">
        <v>5285</v>
      </c>
      <c r="R1380" s="11">
        <v>1518.29</v>
      </c>
      <c r="S1380" s="1" t="s">
        <v>5290</v>
      </c>
      <c r="T1380" s="1" t="s">
        <v>5293</v>
      </c>
      <c r="U1380" s="12">
        <v>0.61903622955864213</v>
      </c>
      <c r="V1380" s="11">
        <v>393.76</v>
      </c>
      <c r="W1380" s="1" t="s">
        <v>5294</v>
      </c>
      <c r="X1380" s="1" t="s">
        <v>5294</v>
      </c>
      <c r="Y1380" s="10">
        <v>254</v>
      </c>
      <c r="Z1380" s="10">
        <v>0</v>
      </c>
      <c r="AA1380" s="1" t="s">
        <v>5297</v>
      </c>
      <c r="AB1380" s="1">
        <v>3</v>
      </c>
      <c r="AC1380" s="10">
        <v>4</v>
      </c>
      <c r="AD1380" s="10">
        <v>6</v>
      </c>
      <c r="AE1380" s="1" t="s">
        <v>5301</v>
      </c>
      <c r="AF1380" s="1" t="s">
        <v>5294</v>
      </c>
      <c r="AG1380" s="1">
        <v>1</v>
      </c>
      <c r="AH1380" s="17">
        <f t="shared" si="84"/>
        <v>1912.05</v>
      </c>
      <c r="AI1380" s="1" t="str">
        <f t="shared" si="85"/>
        <v>Adulto Mayor</v>
      </c>
      <c r="AJ1380" s="17">
        <f t="shared" si="86"/>
        <v>1183.6282227276017</v>
      </c>
      <c r="AK1380" s="17">
        <f t="shared" si="87"/>
        <v>728.42177727239823</v>
      </c>
    </row>
    <row r="1381" spans="1:37" x14ac:dyDescent="0.25">
      <c r="A1381" s="4" t="s">
        <v>180</v>
      </c>
      <c r="B1381" s="2" t="s">
        <v>2541</v>
      </c>
      <c r="C1381" s="2" t="s">
        <v>2546</v>
      </c>
      <c r="D1381" s="2" t="s">
        <v>2551</v>
      </c>
      <c r="E1381" s="13">
        <v>30886</v>
      </c>
      <c r="F1381" s="14">
        <v>75</v>
      </c>
      <c r="G1381" s="2" t="s">
        <v>2556</v>
      </c>
      <c r="H1381" s="2" t="s">
        <v>2562</v>
      </c>
      <c r="I1381" s="2" t="s">
        <v>2563</v>
      </c>
      <c r="J1381" s="15" t="s">
        <v>2714</v>
      </c>
      <c r="K1381" s="13">
        <v>45253</v>
      </c>
      <c r="L1381" s="2" t="s">
        <v>5067</v>
      </c>
      <c r="M1381" s="2" t="s">
        <v>5072</v>
      </c>
      <c r="N1381" s="15" t="s">
        <v>5105</v>
      </c>
      <c r="O1381" s="2" t="s">
        <v>5278</v>
      </c>
      <c r="P1381" s="2" t="s">
        <v>5279</v>
      </c>
      <c r="Q1381" s="2" t="s">
        <v>5287</v>
      </c>
      <c r="R1381" s="15">
        <v>940.64</v>
      </c>
      <c r="S1381" s="2" t="s">
        <v>5290</v>
      </c>
      <c r="T1381" s="2" t="s">
        <v>5288</v>
      </c>
      <c r="U1381" s="16">
        <v>0.61661419280063468</v>
      </c>
      <c r="V1381" s="15">
        <v>215.93</v>
      </c>
      <c r="W1381" s="2" t="s">
        <v>5294</v>
      </c>
      <c r="X1381" s="2" t="s">
        <v>5295</v>
      </c>
      <c r="Y1381" s="14">
        <v>239</v>
      </c>
      <c r="Z1381" s="14">
        <v>3</v>
      </c>
      <c r="AA1381" s="2" t="s">
        <v>5296</v>
      </c>
      <c r="AB1381" s="2">
        <v>4</v>
      </c>
      <c r="AC1381" s="14">
        <v>1</v>
      </c>
      <c r="AD1381" s="14">
        <v>4</v>
      </c>
      <c r="AE1381" s="2" t="s">
        <v>5301</v>
      </c>
      <c r="AF1381" s="2" t="s">
        <v>5295</v>
      </c>
      <c r="AG1381" s="2">
        <v>1</v>
      </c>
      <c r="AH1381" s="23">
        <f t="shared" si="84"/>
        <v>1156.57</v>
      </c>
      <c r="AI1381" s="2" t="str">
        <f t="shared" si="85"/>
        <v>Adulto Mayor</v>
      </c>
      <c r="AJ1381" s="23">
        <f t="shared" si="86"/>
        <v>713.15747696743006</v>
      </c>
      <c r="AK1381" s="17">
        <f t="shared" si="87"/>
        <v>443.41252303256988</v>
      </c>
    </row>
    <row r="1382" spans="1:37" x14ac:dyDescent="0.25">
      <c r="A1382" s="4" t="s">
        <v>182</v>
      </c>
      <c r="B1382" s="2" t="s">
        <v>2534</v>
      </c>
      <c r="C1382" s="2" t="s">
        <v>2545</v>
      </c>
      <c r="D1382" s="2" t="s">
        <v>2551</v>
      </c>
      <c r="E1382" s="13">
        <v>30519</v>
      </c>
      <c r="F1382" s="14">
        <v>87</v>
      </c>
      <c r="G1382" s="2" t="s">
        <v>2557</v>
      </c>
      <c r="H1382" s="2" t="s">
        <v>2561</v>
      </c>
      <c r="I1382" s="2" t="s">
        <v>2563</v>
      </c>
      <c r="J1382" s="15" t="s">
        <v>2716</v>
      </c>
      <c r="K1382" s="13">
        <v>45108</v>
      </c>
      <c r="L1382" s="2" t="s">
        <v>5068</v>
      </c>
      <c r="M1382" s="2" t="s">
        <v>5070</v>
      </c>
      <c r="N1382" s="15" t="s">
        <v>5164</v>
      </c>
      <c r="O1382" s="2" t="s">
        <v>5275</v>
      </c>
      <c r="P1382" s="2" t="s">
        <v>5280</v>
      </c>
      <c r="Q1382" s="2" t="s">
        <v>5285</v>
      </c>
      <c r="R1382" s="15">
        <v>2028.78</v>
      </c>
      <c r="S1382" s="2" t="s">
        <v>5289</v>
      </c>
      <c r="T1382" s="2" t="s">
        <v>5292</v>
      </c>
      <c r="U1382" s="16">
        <v>0.91046853874695288</v>
      </c>
      <c r="V1382" s="15">
        <v>687.26</v>
      </c>
      <c r="W1382" s="2" t="s">
        <v>5294</v>
      </c>
      <c r="X1382" s="2" t="s">
        <v>5295</v>
      </c>
      <c r="Y1382" s="14">
        <v>183</v>
      </c>
      <c r="Z1382" s="14">
        <v>8</v>
      </c>
      <c r="AA1382" s="2" t="s">
        <v>5297</v>
      </c>
      <c r="AB1382" s="2">
        <v>2</v>
      </c>
      <c r="AC1382" s="14">
        <v>9</v>
      </c>
      <c r="AD1382" s="14">
        <v>5</v>
      </c>
      <c r="AE1382" s="2" t="s">
        <v>5300</v>
      </c>
      <c r="AF1382" s="2" t="s">
        <v>5294</v>
      </c>
      <c r="AG1382" s="2">
        <v>2</v>
      </c>
      <c r="AH1382" s="23">
        <f t="shared" si="84"/>
        <v>2716.04</v>
      </c>
      <c r="AI1382" s="2" t="str">
        <f t="shared" si="85"/>
        <v>Adulto Mayor</v>
      </c>
      <c r="AJ1382" s="23">
        <f t="shared" si="86"/>
        <v>2472.868969978274</v>
      </c>
      <c r="AK1382" s="17">
        <f t="shared" si="87"/>
        <v>243.17103002172598</v>
      </c>
    </row>
    <row r="1383" spans="1:37" x14ac:dyDescent="0.25">
      <c r="A1383" s="3" t="s">
        <v>183</v>
      </c>
      <c r="B1383" s="1" t="s">
        <v>2541</v>
      </c>
      <c r="C1383" s="1" t="s">
        <v>2544</v>
      </c>
      <c r="D1383" s="1" t="s">
        <v>2551</v>
      </c>
      <c r="E1383" s="9">
        <v>22834</v>
      </c>
      <c r="F1383" s="10">
        <v>74</v>
      </c>
      <c r="G1383" s="1" t="s">
        <v>2555</v>
      </c>
      <c r="H1383" s="1" t="s">
        <v>2562</v>
      </c>
      <c r="I1383" s="1" t="s">
        <v>2566</v>
      </c>
      <c r="J1383" s="11" t="s">
        <v>2717</v>
      </c>
      <c r="K1383" s="9">
        <v>45517</v>
      </c>
      <c r="L1383" s="1" t="s">
        <v>5069</v>
      </c>
      <c r="M1383" s="1" t="s">
        <v>2563</v>
      </c>
      <c r="N1383" s="11" t="s">
        <v>5178</v>
      </c>
      <c r="O1383" s="1" t="s">
        <v>5277</v>
      </c>
      <c r="P1383" s="1" t="s">
        <v>5280</v>
      </c>
      <c r="Q1383" s="1" t="s">
        <v>5287</v>
      </c>
      <c r="R1383" s="11">
        <v>2857.83</v>
      </c>
      <c r="S1383" s="1" t="s">
        <v>5290</v>
      </c>
      <c r="T1383" s="1" t="s">
        <v>5288</v>
      </c>
      <c r="U1383" s="12">
        <v>0.18024166442168729</v>
      </c>
      <c r="V1383" s="11">
        <v>122.13</v>
      </c>
      <c r="W1383" s="1" t="s">
        <v>5294</v>
      </c>
      <c r="X1383" s="1" t="s">
        <v>5295</v>
      </c>
      <c r="Y1383" s="10">
        <v>41</v>
      </c>
      <c r="Z1383" s="10">
        <v>11</v>
      </c>
      <c r="AA1383" s="1" t="s">
        <v>5297</v>
      </c>
      <c r="AB1383" s="1">
        <v>1</v>
      </c>
      <c r="AC1383" s="10">
        <v>6</v>
      </c>
      <c r="AD1383" s="10">
        <v>1</v>
      </c>
      <c r="AE1383" s="1" t="s">
        <v>5301</v>
      </c>
      <c r="AF1383" s="1" t="s">
        <v>5295</v>
      </c>
      <c r="AG1383" s="1">
        <v>0</v>
      </c>
      <c r="AH1383" s="17">
        <f t="shared" si="84"/>
        <v>2979.96</v>
      </c>
      <c r="AI1383" s="1" t="str">
        <f t="shared" si="85"/>
        <v>Adulto Mayor</v>
      </c>
      <c r="AJ1383" s="17">
        <f t="shared" si="86"/>
        <v>537.11295031005125</v>
      </c>
      <c r="AK1383" s="17">
        <f t="shared" si="87"/>
        <v>2442.847049689949</v>
      </c>
    </row>
    <row r="1384" spans="1:37" x14ac:dyDescent="0.25">
      <c r="A1384" s="4" t="s">
        <v>184</v>
      </c>
      <c r="B1384" s="2" t="s">
        <v>2533</v>
      </c>
      <c r="C1384" s="2" t="s">
        <v>2547</v>
      </c>
      <c r="D1384" s="2" t="s">
        <v>2551</v>
      </c>
      <c r="E1384" s="13">
        <v>22032</v>
      </c>
      <c r="F1384" s="14">
        <v>67</v>
      </c>
      <c r="G1384" s="2" t="s">
        <v>2555</v>
      </c>
      <c r="H1384" s="2" t="s">
        <v>2562</v>
      </c>
      <c r="I1384" s="2" t="s">
        <v>2565</v>
      </c>
      <c r="J1384" s="15" t="s">
        <v>2718</v>
      </c>
      <c r="K1384" s="13">
        <v>45082</v>
      </c>
      <c r="L1384" s="2" t="s">
        <v>5068</v>
      </c>
      <c r="M1384" s="2" t="s">
        <v>5072</v>
      </c>
      <c r="N1384" s="15" t="s">
        <v>5083</v>
      </c>
      <c r="O1384" s="2" t="s">
        <v>5275</v>
      </c>
      <c r="P1384" s="2" t="s">
        <v>5282</v>
      </c>
      <c r="Q1384" s="2" t="s">
        <v>5287</v>
      </c>
      <c r="R1384" s="15">
        <v>1273.6500000000001</v>
      </c>
      <c r="S1384" s="2" t="s">
        <v>5289</v>
      </c>
      <c r="T1384" s="2" t="s">
        <v>5293</v>
      </c>
      <c r="U1384" s="16">
        <v>0.31405022421725548</v>
      </c>
      <c r="V1384" s="15">
        <v>77.510000000000005</v>
      </c>
      <c r="W1384" s="2" t="s">
        <v>5295</v>
      </c>
      <c r="X1384" s="2" t="s">
        <v>5295</v>
      </c>
      <c r="Y1384" s="14">
        <v>126</v>
      </c>
      <c r="Z1384" s="14">
        <v>5</v>
      </c>
      <c r="AA1384" s="2" t="s">
        <v>5297</v>
      </c>
      <c r="AB1384" s="2">
        <v>3</v>
      </c>
      <c r="AC1384" s="14">
        <v>8</v>
      </c>
      <c r="AD1384" s="14">
        <v>6</v>
      </c>
      <c r="AE1384" s="2" t="s">
        <v>5303</v>
      </c>
      <c r="AF1384" s="2" t="s">
        <v>5294</v>
      </c>
      <c r="AG1384" s="2">
        <v>2</v>
      </c>
      <c r="AH1384" s="23">
        <f t="shared" si="84"/>
        <v>1351.16</v>
      </c>
      <c r="AI1384" s="2" t="str">
        <f t="shared" si="85"/>
        <v>Adulto Mayor</v>
      </c>
      <c r="AJ1384" s="23">
        <f t="shared" si="86"/>
        <v>424.33210095338694</v>
      </c>
      <c r="AK1384" s="17">
        <f t="shared" si="87"/>
        <v>926.82789904661308</v>
      </c>
    </row>
    <row r="1385" spans="1:37" x14ac:dyDescent="0.25">
      <c r="A1385" s="3" t="s">
        <v>185</v>
      </c>
      <c r="B1385" s="1" t="s">
        <v>2533</v>
      </c>
      <c r="C1385" s="1" t="s">
        <v>2543</v>
      </c>
      <c r="D1385" s="1" t="s">
        <v>2552</v>
      </c>
      <c r="E1385" s="9">
        <v>24887</v>
      </c>
      <c r="F1385" s="10">
        <v>69</v>
      </c>
      <c r="G1385" s="1" t="s">
        <v>2555</v>
      </c>
      <c r="H1385" s="1" t="s">
        <v>2561</v>
      </c>
      <c r="I1385" s="1" t="s">
        <v>2566</v>
      </c>
      <c r="J1385" s="11" t="s">
        <v>2719</v>
      </c>
      <c r="K1385" s="9">
        <v>45021</v>
      </c>
      <c r="L1385" s="1" t="s">
        <v>5067</v>
      </c>
      <c r="M1385" s="1" t="s">
        <v>5071</v>
      </c>
      <c r="N1385" s="11" t="s">
        <v>5179</v>
      </c>
      <c r="O1385" s="1" t="s">
        <v>5278</v>
      </c>
      <c r="P1385" s="1" t="s">
        <v>5281</v>
      </c>
      <c r="Q1385" s="1" t="s">
        <v>5285</v>
      </c>
      <c r="R1385" s="11">
        <v>2654.9</v>
      </c>
      <c r="S1385" s="1" t="s">
        <v>5290</v>
      </c>
      <c r="T1385" s="1" t="s">
        <v>5288</v>
      </c>
      <c r="U1385" s="12">
        <v>0.65030570096754137</v>
      </c>
      <c r="V1385" s="11">
        <v>171.06</v>
      </c>
      <c r="W1385" s="1" t="s">
        <v>5295</v>
      </c>
      <c r="X1385" s="1" t="s">
        <v>5295</v>
      </c>
      <c r="Y1385" s="10">
        <v>81</v>
      </c>
      <c r="Z1385" s="10">
        <v>5</v>
      </c>
      <c r="AA1385" s="1" t="s">
        <v>5296</v>
      </c>
      <c r="AB1385" s="1">
        <v>4</v>
      </c>
      <c r="AC1385" s="10">
        <v>3</v>
      </c>
      <c r="AD1385" s="10">
        <v>10</v>
      </c>
      <c r="AE1385" s="1" t="s">
        <v>5300</v>
      </c>
      <c r="AF1385" s="1" t="s">
        <v>5294</v>
      </c>
      <c r="AG1385" s="1">
        <v>3</v>
      </c>
      <c r="AH1385" s="17">
        <f t="shared" si="84"/>
        <v>2825.96</v>
      </c>
      <c r="AI1385" s="1" t="str">
        <f t="shared" si="85"/>
        <v>Adulto Mayor</v>
      </c>
      <c r="AJ1385" s="17">
        <f t="shared" si="86"/>
        <v>1837.7378987062332</v>
      </c>
      <c r="AK1385" s="17">
        <f t="shared" si="87"/>
        <v>988.22210129376685</v>
      </c>
    </row>
    <row r="1386" spans="1:37" x14ac:dyDescent="0.25">
      <c r="A1386" s="4" t="s">
        <v>188</v>
      </c>
      <c r="B1386" s="2" t="s">
        <v>2537</v>
      </c>
      <c r="C1386" s="2" t="s">
        <v>2544</v>
      </c>
      <c r="D1386" s="2" t="s">
        <v>2552</v>
      </c>
      <c r="E1386" s="13">
        <v>37957</v>
      </c>
      <c r="F1386" s="14">
        <v>77</v>
      </c>
      <c r="G1386" s="2" t="s">
        <v>2557</v>
      </c>
      <c r="H1386" s="2" t="s">
        <v>2558</v>
      </c>
      <c r="I1386" s="2" t="s">
        <v>2564</v>
      </c>
      <c r="J1386" s="15" t="s">
        <v>2722</v>
      </c>
      <c r="K1386" s="13">
        <v>45084</v>
      </c>
      <c r="L1386" s="2" t="s">
        <v>5069</v>
      </c>
      <c r="M1386" s="2" t="s">
        <v>5074</v>
      </c>
      <c r="N1386" s="15" t="s">
        <v>5083</v>
      </c>
      <c r="O1386" s="2" t="s">
        <v>5274</v>
      </c>
      <c r="P1386" s="2" t="s">
        <v>5280</v>
      </c>
      <c r="Q1386" s="2" t="s">
        <v>5284</v>
      </c>
      <c r="R1386" s="15">
        <v>436.23</v>
      </c>
      <c r="S1386" s="2" t="s">
        <v>5289</v>
      </c>
      <c r="T1386" s="2" t="s">
        <v>5291</v>
      </c>
      <c r="U1386" s="16">
        <v>0.43301459932718861</v>
      </c>
      <c r="V1386" s="15">
        <v>508.16</v>
      </c>
      <c r="W1386" s="2" t="s">
        <v>5294</v>
      </c>
      <c r="X1386" s="2" t="s">
        <v>5295</v>
      </c>
      <c r="Y1386" s="14">
        <v>0</v>
      </c>
      <c r="Z1386" s="14">
        <v>4</v>
      </c>
      <c r="AA1386" s="2" t="s">
        <v>5297</v>
      </c>
      <c r="AB1386" s="2">
        <v>1</v>
      </c>
      <c r="AC1386" s="14">
        <v>6</v>
      </c>
      <c r="AD1386" s="14">
        <v>10</v>
      </c>
      <c r="AE1386" s="2" t="s">
        <v>5303</v>
      </c>
      <c r="AF1386" s="2" t="s">
        <v>5294</v>
      </c>
      <c r="AG1386" s="2">
        <v>2</v>
      </c>
      <c r="AH1386" s="23">
        <f t="shared" si="84"/>
        <v>944.3900000000001</v>
      </c>
      <c r="AI1386" s="2" t="str">
        <f t="shared" si="85"/>
        <v>Adulto Mayor</v>
      </c>
      <c r="AJ1386" s="23">
        <f t="shared" si="86"/>
        <v>408.93465745860368</v>
      </c>
      <c r="AK1386" s="17">
        <f t="shared" si="87"/>
        <v>535.45534254139648</v>
      </c>
    </row>
    <row r="1387" spans="1:37" x14ac:dyDescent="0.25">
      <c r="A1387" s="4" t="s">
        <v>190</v>
      </c>
      <c r="B1387" s="2" t="s">
        <v>2540</v>
      </c>
      <c r="C1387" s="2" t="s">
        <v>2549</v>
      </c>
      <c r="D1387" s="2" t="s">
        <v>2552</v>
      </c>
      <c r="E1387" s="13">
        <v>39318</v>
      </c>
      <c r="F1387" s="14">
        <v>83</v>
      </c>
      <c r="G1387" s="2" t="s">
        <v>2556</v>
      </c>
      <c r="H1387" s="2" t="s">
        <v>2558</v>
      </c>
      <c r="I1387" s="2" t="s">
        <v>2563</v>
      </c>
      <c r="J1387" s="15" t="s">
        <v>2724</v>
      </c>
      <c r="K1387" s="13">
        <v>45422</v>
      </c>
      <c r="L1387" s="2" t="s">
        <v>5068</v>
      </c>
      <c r="M1387" s="2" t="s">
        <v>2563</v>
      </c>
      <c r="N1387" s="15" t="s">
        <v>5127</v>
      </c>
      <c r="O1387" s="2" t="s">
        <v>5274</v>
      </c>
      <c r="P1387" s="2" t="s">
        <v>5282</v>
      </c>
      <c r="Q1387" s="2" t="s">
        <v>5287</v>
      </c>
      <c r="R1387" s="15">
        <v>2052.1799999999998</v>
      </c>
      <c r="S1387" s="2" t="s">
        <v>5289</v>
      </c>
      <c r="T1387" s="2" t="s">
        <v>5291</v>
      </c>
      <c r="U1387" s="16">
        <v>0.11765390525973431</v>
      </c>
      <c r="V1387" s="15">
        <v>270.81</v>
      </c>
      <c r="W1387" s="2" t="s">
        <v>5294</v>
      </c>
      <c r="X1387" s="2" t="s">
        <v>5294</v>
      </c>
      <c r="Y1387" s="14">
        <v>196</v>
      </c>
      <c r="Z1387" s="14">
        <v>4</v>
      </c>
      <c r="AA1387" s="2" t="s">
        <v>5298</v>
      </c>
      <c r="AB1387" s="2">
        <v>2</v>
      </c>
      <c r="AC1387" s="14">
        <v>8</v>
      </c>
      <c r="AD1387" s="14">
        <v>5</v>
      </c>
      <c r="AE1387" s="2" t="s">
        <v>5302</v>
      </c>
      <c r="AF1387" s="2" t="s">
        <v>5294</v>
      </c>
      <c r="AG1387" s="2">
        <v>2</v>
      </c>
      <c r="AH1387" s="23">
        <f t="shared" si="84"/>
        <v>2322.9899999999998</v>
      </c>
      <c r="AI1387" s="2" t="str">
        <f t="shared" si="85"/>
        <v>Adulto Mayor</v>
      </c>
      <c r="AJ1387" s="23">
        <f t="shared" si="86"/>
        <v>273.30884537931018</v>
      </c>
      <c r="AK1387" s="17">
        <f t="shared" si="87"/>
        <v>2049.6811546206895</v>
      </c>
    </row>
    <row r="1388" spans="1:37" x14ac:dyDescent="0.25">
      <c r="A1388" s="3" t="s">
        <v>195</v>
      </c>
      <c r="B1388" s="1" t="s">
        <v>2538</v>
      </c>
      <c r="C1388" s="1" t="s">
        <v>2545</v>
      </c>
      <c r="D1388" s="1" t="s">
        <v>2551</v>
      </c>
      <c r="E1388" s="9">
        <v>25156</v>
      </c>
      <c r="F1388" s="10">
        <v>88</v>
      </c>
      <c r="G1388" s="1" t="s">
        <v>2553</v>
      </c>
      <c r="H1388" s="1" t="s">
        <v>2562</v>
      </c>
      <c r="I1388" s="1" t="s">
        <v>2564</v>
      </c>
      <c r="J1388" s="11" t="s">
        <v>2729</v>
      </c>
      <c r="K1388" s="9">
        <v>45338</v>
      </c>
      <c r="L1388" s="1" t="s">
        <v>5068</v>
      </c>
      <c r="M1388" s="1" t="s">
        <v>2563</v>
      </c>
      <c r="N1388" s="11" t="s">
        <v>5183</v>
      </c>
      <c r="O1388" s="1" t="s">
        <v>5276</v>
      </c>
      <c r="P1388" s="1" t="s">
        <v>5280</v>
      </c>
      <c r="Q1388" s="1" t="s">
        <v>5287</v>
      </c>
      <c r="R1388" s="11">
        <v>1807.75</v>
      </c>
      <c r="S1388" s="1" t="s">
        <v>5289</v>
      </c>
      <c r="T1388" s="1" t="s">
        <v>5292</v>
      </c>
      <c r="U1388" s="12">
        <v>0.25641282747629551</v>
      </c>
      <c r="V1388" s="11">
        <v>68.650000000000006</v>
      </c>
      <c r="W1388" s="1" t="s">
        <v>5294</v>
      </c>
      <c r="X1388" s="1" t="s">
        <v>5294</v>
      </c>
      <c r="Y1388" s="10">
        <v>121</v>
      </c>
      <c r="Z1388" s="10">
        <v>10</v>
      </c>
      <c r="AA1388" s="1" t="s">
        <v>5298</v>
      </c>
      <c r="AB1388" s="1">
        <v>4</v>
      </c>
      <c r="AC1388" s="10">
        <v>1</v>
      </c>
      <c r="AD1388" s="10">
        <v>2</v>
      </c>
      <c r="AE1388" s="1" t="s">
        <v>5302</v>
      </c>
      <c r="AF1388" s="1" t="s">
        <v>5295</v>
      </c>
      <c r="AG1388" s="1">
        <v>3</v>
      </c>
      <c r="AH1388" s="17">
        <f t="shared" si="84"/>
        <v>1876.4</v>
      </c>
      <c r="AI1388" s="1" t="str">
        <f t="shared" si="85"/>
        <v>Adulto Mayor</v>
      </c>
      <c r="AJ1388" s="17">
        <f t="shared" si="86"/>
        <v>481.1330294765209</v>
      </c>
      <c r="AK1388" s="17">
        <f t="shared" si="87"/>
        <v>1395.2669705234791</v>
      </c>
    </row>
    <row r="1389" spans="1:37" x14ac:dyDescent="0.25">
      <c r="A1389" s="4" t="s">
        <v>198</v>
      </c>
      <c r="B1389" s="2" t="s">
        <v>2535</v>
      </c>
      <c r="C1389" s="2" t="s">
        <v>2550</v>
      </c>
      <c r="D1389" s="2" t="s">
        <v>2551</v>
      </c>
      <c r="E1389" s="13">
        <v>41013</v>
      </c>
      <c r="F1389" s="14">
        <v>74</v>
      </c>
      <c r="G1389" s="2" t="s">
        <v>2554</v>
      </c>
      <c r="H1389" s="2" t="s">
        <v>2558</v>
      </c>
      <c r="I1389" s="2" t="s">
        <v>2563</v>
      </c>
      <c r="J1389" s="15" t="s">
        <v>2732</v>
      </c>
      <c r="K1389" s="13">
        <v>45469</v>
      </c>
      <c r="L1389" s="2" t="s">
        <v>5069</v>
      </c>
      <c r="M1389" s="2" t="s">
        <v>5074</v>
      </c>
      <c r="N1389" s="15" t="s">
        <v>5184</v>
      </c>
      <c r="O1389" s="2" t="s">
        <v>5277</v>
      </c>
      <c r="P1389" s="2" t="s">
        <v>5279</v>
      </c>
      <c r="Q1389" s="2" t="s">
        <v>5285</v>
      </c>
      <c r="R1389" s="15">
        <v>2347.65</v>
      </c>
      <c r="S1389" s="2" t="s">
        <v>5290</v>
      </c>
      <c r="T1389" s="2" t="s">
        <v>5292</v>
      </c>
      <c r="U1389" s="16">
        <v>0.37882718634533907</v>
      </c>
      <c r="V1389" s="15">
        <v>456.76</v>
      </c>
      <c r="W1389" s="2" t="s">
        <v>5294</v>
      </c>
      <c r="X1389" s="2" t="s">
        <v>5295</v>
      </c>
      <c r="Y1389" s="14">
        <v>165</v>
      </c>
      <c r="Z1389" s="14">
        <v>13</v>
      </c>
      <c r="AA1389" s="2" t="s">
        <v>5298</v>
      </c>
      <c r="AB1389" s="2">
        <v>4</v>
      </c>
      <c r="AC1389" s="14">
        <v>4</v>
      </c>
      <c r="AD1389" s="14">
        <v>9</v>
      </c>
      <c r="AE1389" s="2" t="s">
        <v>5301</v>
      </c>
      <c r="AF1389" s="2" t="s">
        <v>5295</v>
      </c>
      <c r="AG1389" s="2">
        <v>3</v>
      </c>
      <c r="AH1389" s="23">
        <f t="shared" si="84"/>
        <v>2804.41</v>
      </c>
      <c r="AI1389" s="2" t="str">
        <f t="shared" si="85"/>
        <v>Adulto Mayor</v>
      </c>
      <c r="AJ1389" s="23">
        <f t="shared" si="86"/>
        <v>1062.3867496587322</v>
      </c>
      <c r="AK1389" s="17">
        <f t="shared" si="87"/>
        <v>1742.0232503412676</v>
      </c>
    </row>
    <row r="1390" spans="1:37" x14ac:dyDescent="0.25">
      <c r="A1390" s="3" t="s">
        <v>199</v>
      </c>
      <c r="B1390" s="1" t="s">
        <v>2542</v>
      </c>
      <c r="C1390" s="1" t="s">
        <v>2547</v>
      </c>
      <c r="D1390" s="1" t="s">
        <v>2551</v>
      </c>
      <c r="E1390" s="9">
        <v>20415</v>
      </c>
      <c r="F1390" s="10">
        <v>66</v>
      </c>
      <c r="G1390" s="1" t="s">
        <v>2556</v>
      </c>
      <c r="H1390" s="1" t="s">
        <v>2561</v>
      </c>
      <c r="I1390" s="1" t="s">
        <v>2564</v>
      </c>
      <c r="J1390" s="11" t="s">
        <v>2733</v>
      </c>
      <c r="K1390" s="9">
        <v>45135</v>
      </c>
      <c r="L1390" s="1" t="s">
        <v>5067</v>
      </c>
      <c r="M1390" s="1" t="s">
        <v>5072</v>
      </c>
      <c r="N1390" s="11" t="s">
        <v>5185</v>
      </c>
      <c r="O1390" s="1" t="s">
        <v>5277</v>
      </c>
      <c r="P1390" s="1" t="s">
        <v>5280</v>
      </c>
      <c r="Q1390" s="1" t="s">
        <v>5286</v>
      </c>
      <c r="R1390" s="11">
        <v>288.57</v>
      </c>
      <c r="S1390" s="1" t="s">
        <v>5289</v>
      </c>
      <c r="T1390" s="1" t="s">
        <v>5292</v>
      </c>
      <c r="U1390" s="12">
        <v>0.21461105885689319</v>
      </c>
      <c r="V1390" s="11">
        <v>532.41999999999996</v>
      </c>
      <c r="W1390" s="1" t="s">
        <v>5295</v>
      </c>
      <c r="X1390" s="1" t="s">
        <v>5295</v>
      </c>
      <c r="Y1390" s="10">
        <v>121</v>
      </c>
      <c r="Z1390" s="10">
        <v>3</v>
      </c>
      <c r="AA1390" s="1" t="s">
        <v>5298</v>
      </c>
      <c r="AB1390" s="1">
        <v>3</v>
      </c>
      <c r="AC1390" s="10">
        <v>6</v>
      </c>
      <c r="AD1390" s="10">
        <v>4</v>
      </c>
      <c r="AE1390" s="1" t="s">
        <v>5303</v>
      </c>
      <c r="AF1390" s="1" t="s">
        <v>5295</v>
      </c>
      <c r="AG1390" s="1">
        <v>5</v>
      </c>
      <c r="AH1390" s="17">
        <f t="shared" si="84"/>
        <v>820.99</v>
      </c>
      <c r="AI1390" s="1" t="str">
        <f t="shared" si="85"/>
        <v>Adulto Mayor</v>
      </c>
      <c r="AJ1390" s="17">
        <f t="shared" si="86"/>
        <v>176.19353321092075</v>
      </c>
      <c r="AK1390" s="17">
        <f t="shared" si="87"/>
        <v>644.7964667890792</v>
      </c>
    </row>
    <row r="1391" spans="1:37" x14ac:dyDescent="0.25">
      <c r="A1391" s="3" t="s">
        <v>203</v>
      </c>
      <c r="B1391" s="1" t="s">
        <v>2540</v>
      </c>
      <c r="C1391" s="1" t="s">
        <v>2549</v>
      </c>
      <c r="D1391" s="1" t="s">
        <v>2551</v>
      </c>
      <c r="E1391" s="9">
        <v>29667</v>
      </c>
      <c r="F1391" s="10">
        <v>66</v>
      </c>
      <c r="G1391" s="1" t="s">
        <v>2557</v>
      </c>
      <c r="H1391" s="1" t="s">
        <v>2559</v>
      </c>
      <c r="I1391" s="1" t="s">
        <v>2565</v>
      </c>
      <c r="J1391" s="11" t="s">
        <v>2737</v>
      </c>
      <c r="K1391" s="9">
        <v>45367</v>
      </c>
      <c r="L1391" s="1" t="s">
        <v>5069</v>
      </c>
      <c r="M1391" s="1" t="s">
        <v>5070</v>
      </c>
      <c r="N1391" s="11" t="s">
        <v>5151</v>
      </c>
      <c r="O1391" s="1" t="s">
        <v>5276</v>
      </c>
      <c r="P1391" s="1" t="s">
        <v>5279</v>
      </c>
      <c r="Q1391" s="1" t="s">
        <v>5287</v>
      </c>
      <c r="R1391" s="11">
        <v>1746.72</v>
      </c>
      <c r="S1391" s="1" t="s">
        <v>5288</v>
      </c>
      <c r="T1391" s="1" t="s">
        <v>5288</v>
      </c>
      <c r="U1391" s="12">
        <v>0.74990622227814263</v>
      </c>
      <c r="V1391" s="11">
        <v>397.45</v>
      </c>
      <c r="W1391" s="1" t="s">
        <v>5294</v>
      </c>
      <c r="X1391" s="1" t="s">
        <v>5295</v>
      </c>
      <c r="Y1391" s="10">
        <v>291</v>
      </c>
      <c r="Z1391" s="10">
        <v>9</v>
      </c>
      <c r="AA1391" s="1" t="s">
        <v>5298</v>
      </c>
      <c r="AB1391" s="1">
        <v>1</v>
      </c>
      <c r="AC1391" s="10">
        <v>5</v>
      </c>
      <c r="AD1391" s="10">
        <v>2</v>
      </c>
      <c r="AE1391" s="1" t="s">
        <v>5299</v>
      </c>
      <c r="AF1391" s="1" t="s">
        <v>5294</v>
      </c>
      <c r="AG1391" s="1">
        <v>3</v>
      </c>
      <c r="AH1391" s="17">
        <f t="shared" si="84"/>
        <v>2144.17</v>
      </c>
      <c r="AI1391" s="1" t="str">
        <f t="shared" si="85"/>
        <v>Adulto Mayor</v>
      </c>
      <c r="AJ1391" s="17">
        <f t="shared" si="86"/>
        <v>1607.9264246221251</v>
      </c>
      <c r="AK1391" s="17">
        <f t="shared" si="87"/>
        <v>536.243575377875</v>
      </c>
    </row>
    <row r="1392" spans="1:37" x14ac:dyDescent="0.25">
      <c r="A1392" s="4" t="s">
        <v>208</v>
      </c>
      <c r="B1392" s="2" t="s">
        <v>2536</v>
      </c>
      <c r="C1392" s="2" t="s">
        <v>2547</v>
      </c>
      <c r="D1392" s="2" t="s">
        <v>2551</v>
      </c>
      <c r="E1392" s="13">
        <v>40940</v>
      </c>
      <c r="F1392" s="14">
        <v>93</v>
      </c>
      <c r="G1392" s="2" t="s">
        <v>2553</v>
      </c>
      <c r="H1392" s="2" t="s">
        <v>2560</v>
      </c>
      <c r="I1392" s="2" t="s">
        <v>2565</v>
      </c>
      <c r="J1392" s="15" t="s">
        <v>2742</v>
      </c>
      <c r="K1392" s="13">
        <v>45040</v>
      </c>
      <c r="L1392" s="2" t="s">
        <v>5069</v>
      </c>
      <c r="M1392" s="2" t="s">
        <v>5070</v>
      </c>
      <c r="N1392" s="15" t="s">
        <v>5153</v>
      </c>
      <c r="O1392" s="2" t="s">
        <v>5274</v>
      </c>
      <c r="P1392" s="2" t="s">
        <v>5279</v>
      </c>
      <c r="Q1392" s="2" t="s">
        <v>5286</v>
      </c>
      <c r="R1392" s="15">
        <v>2454.67</v>
      </c>
      <c r="S1392" s="2" t="s">
        <v>5288</v>
      </c>
      <c r="T1392" s="2" t="s">
        <v>5288</v>
      </c>
      <c r="U1392" s="16">
        <v>0.22870218454349731</v>
      </c>
      <c r="V1392" s="15">
        <v>762.13</v>
      </c>
      <c r="W1392" s="2" t="s">
        <v>5294</v>
      </c>
      <c r="X1392" s="2" t="s">
        <v>5295</v>
      </c>
      <c r="Y1392" s="14">
        <v>44</v>
      </c>
      <c r="Z1392" s="14">
        <v>8</v>
      </c>
      <c r="AA1392" s="2" t="s">
        <v>5296</v>
      </c>
      <c r="AB1392" s="2">
        <v>1</v>
      </c>
      <c r="AC1392" s="14">
        <v>5</v>
      </c>
      <c r="AD1392" s="14">
        <v>6</v>
      </c>
      <c r="AE1392" s="2" t="s">
        <v>5302</v>
      </c>
      <c r="AF1392" s="2" t="s">
        <v>5295</v>
      </c>
      <c r="AG1392" s="2">
        <v>2</v>
      </c>
      <c r="AH1392" s="23">
        <f t="shared" si="84"/>
        <v>3216.8</v>
      </c>
      <c r="AI1392" s="2" t="str">
        <f t="shared" si="85"/>
        <v>Adulto Mayor</v>
      </c>
      <c r="AJ1392" s="23">
        <f t="shared" si="86"/>
        <v>735.6891872395222</v>
      </c>
      <c r="AK1392" s="17">
        <f t="shared" si="87"/>
        <v>2481.110812760478</v>
      </c>
    </row>
    <row r="1393" spans="1:37" x14ac:dyDescent="0.25">
      <c r="A1393" s="3" t="s">
        <v>213</v>
      </c>
      <c r="B1393" s="1" t="s">
        <v>2533</v>
      </c>
      <c r="C1393" s="1" t="s">
        <v>2547</v>
      </c>
      <c r="D1393" s="1" t="s">
        <v>2551</v>
      </c>
      <c r="E1393" s="9">
        <v>21056</v>
      </c>
      <c r="F1393" s="10">
        <v>76</v>
      </c>
      <c r="G1393" s="1" t="s">
        <v>2554</v>
      </c>
      <c r="H1393" s="1" t="s">
        <v>2561</v>
      </c>
      <c r="I1393" s="1" t="s">
        <v>2565</v>
      </c>
      <c r="J1393" s="11" t="s">
        <v>2747</v>
      </c>
      <c r="K1393" s="9">
        <v>45148</v>
      </c>
      <c r="L1393" s="1" t="s">
        <v>5067</v>
      </c>
      <c r="M1393" s="1" t="s">
        <v>5071</v>
      </c>
      <c r="N1393" s="11" t="s">
        <v>5104</v>
      </c>
      <c r="O1393" s="1" t="s">
        <v>5278</v>
      </c>
      <c r="P1393" s="1" t="s">
        <v>5280</v>
      </c>
      <c r="Q1393" s="1" t="s">
        <v>5286</v>
      </c>
      <c r="R1393" s="11">
        <v>2119.3000000000002</v>
      </c>
      <c r="S1393" s="1" t="s">
        <v>5288</v>
      </c>
      <c r="T1393" s="1" t="s">
        <v>5291</v>
      </c>
      <c r="U1393" s="12">
        <v>0.90487018859690271</v>
      </c>
      <c r="V1393" s="11">
        <v>712.7</v>
      </c>
      <c r="W1393" s="1" t="s">
        <v>5294</v>
      </c>
      <c r="X1393" s="1" t="s">
        <v>5295</v>
      </c>
      <c r="Y1393" s="10">
        <v>291</v>
      </c>
      <c r="Z1393" s="10">
        <v>9</v>
      </c>
      <c r="AA1393" s="1" t="s">
        <v>5298</v>
      </c>
      <c r="AB1393" s="1">
        <v>1</v>
      </c>
      <c r="AC1393" s="10">
        <v>8</v>
      </c>
      <c r="AD1393" s="10">
        <v>1</v>
      </c>
      <c r="AE1393" s="1" t="s">
        <v>5303</v>
      </c>
      <c r="AF1393" s="1" t="s">
        <v>5295</v>
      </c>
      <c r="AG1393" s="1">
        <v>3</v>
      </c>
      <c r="AH1393" s="17">
        <f t="shared" si="84"/>
        <v>2832</v>
      </c>
      <c r="AI1393" s="1" t="str">
        <f t="shared" si="85"/>
        <v>Adulto Mayor</v>
      </c>
      <c r="AJ1393" s="17">
        <f t="shared" si="86"/>
        <v>2562.5923741064285</v>
      </c>
      <c r="AK1393" s="17">
        <f t="shared" si="87"/>
        <v>269.40762589357155</v>
      </c>
    </row>
    <row r="1394" spans="1:37" x14ac:dyDescent="0.25">
      <c r="A1394" s="4" t="s">
        <v>216</v>
      </c>
      <c r="B1394" s="2" t="s">
        <v>2538</v>
      </c>
      <c r="C1394" s="2" t="s">
        <v>2544</v>
      </c>
      <c r="D1394" s="2" t="s">
        <v>2552</v>
      </c>
      <c r="E1394" s="13">
        <v>32528</v>
      </c>
      <c r="F1394" s="14">
        <v>79</v>
      </c>
      <c r="G1394" s="2" t="s">
        <v>2556</v>
      </c>
      <c r="H1394" s="2" t="s">
        <v>2560</v>
      </c>
      <c r="I1394" s="2" t="s">
        <v>2563</v>
      </c>
      <c r="J1394" s="15" t="s">
        <v>2750</v>
      </c>
      <c r="K1394" s="13">
        <v>45497</v>
      </c>
      <c r="L1394" s="2" t="s">
        <v>5067</v>
      </c>
      <c r="M1394" s="2" t="s">
        <v>5073</v>
      </c>
      <c r="N1394" s="15" t="s">
        <v>5150</v>
      </c>
      <c r="O1394" s="2" t="s">
        <v>5277</v>
      </c>
      <c r="P1394" s="2" t="s">
        <v>5279</v>
      </c>
      <c r="Q1394" s="2" t="s">
        <v>5285</v>
      </c>
      <c r="R1394" s="15">
        <v>249.67</v>
      </c>
      <c r="S1394" s="2" t="s">
        <v>5288</v>
      </c>
      <c r="T1394" s="2" t="s">
        <v>5291</v>
      </c>
      <c r="U1394" s="16">
        <v>0.72228200600448134</v>
      </c>
      <c r="V1394" s="15">
        <v>7.62</v>
      </c>
      <c r="W1394" s="2" t="s">
        <v>5294</v>
      </c>
      <c r="X1394" s="2" t="s">
        <v>5295</v>
      </c>
      <c r="Y1394" s="14">
        <v>150</v>
      </c>
      <c r="Z1394" s="14">
        <v>5</v>
      </c>
      <c r="AA1394" s="2" t="s">
        <v>5296</v>
      </c>
      <c r="AB1394" s="2">
        <v>1</v>
      </c>
      <c r="AC1394" s="14">
        <v>9</v>
      </c>
      <c r="AD1394" s="14">
        <v>8</v>
      </c>
      <c r="AE1394" s="2" t="s">
        <v>5303</v>
      </c>
      <c r="AF1394" s="2" t="s">
        <v>5294</v>
      </c>
      <c r="AG1394" s="2">
        <v>0</v>
      </c>
      <c r="AH1394" s="23">
        <f t="shared" si="84"/>
        <v>257.28999999999996</v>
      </c>
      <c r="AI1394" s="2" t="str">
        <f t="shared" si="85"/>
        <v>Adulto Mayor</v>
      </c>
      <c r="AJ1394" s="23">
        <f t="shared" si="86"/>
        <v>185.83593732489297</v>
      </c>
      <c r="AK1394" s="17">
        <f t="shared" si="87"/>
        <v>71.454062675106996</v>
      </c>
    </row>
    <row r="1395" spans="1:37" x14ac:dyDescent="0.25">
      <c r="A1395" s="4" t="s">
        <v>218</v>
      </c>
      <c r="B1395" s="2" t="s">
        <v>2539</v>
      </c>
      <c r="C1395" s="2" t="s">
        <v>2548</v>
      </c>
      <c r="D1395" s="2" t="s">
        <v>2552</v>
      </c>
      <c r="E1395" s="13">
        <v>29669</v>
      </c>
      <c r="F1395" s="14">
        <v>90</v>
      </c>
      <c r="G1395" s="2" t="s">
        <v>2554</v>
      </c>
      <c r="H1395" s="2" t="s">
        <v>2560</v>
      </c>
      <c r="I1395" s="2" t="s">
        <v>2564</v>
      </c>
      <c r="J1395" s="15" t="s">
        <v>2752</v>
      </c>
      <c r="K1395" s="13">
        <v>45355</v>
      </c>
      <c r="L1395" s="2" t="s">
        <v>5068</v>
      </c>
      <c r="M1395" s="2" t="s">
        <v>2563</v>
      </c>
      <c r="N1395" s="15" t="s">
        <v>5193</v>
      </c>
      <c r="O1395" s="2" t="s">
        <v>5278</v>
      </c>
      <c r="P1395" s="2" t="s">
        <v>5280</v>
      </c>
      <c r="Q1395" s="2" t="s">
        <v>5287</v>
      </c>
      <c r="R1395" s="15">
        <v>1574.22</v>
      </c>
      <c r="S1395" s="2" t="s">
        <v>5290</v>
      </c>
      <c r="T1395" s="2" t="s">
        <v>5291</v>
      </c>
      <c r="U1395" s="16">
        <v>0.32944296458386668</v>
      </c>
      <c r="V1395" s="15">
        <v>338.8</v>
      </c>
      <c r="W1395" s="2" t="s">
        <v>5294</v>
      </c>
      <c r="X1395" s="2" t="s">
        <v>5294</v>
      </c>
      <c r="Y1395" s="14">
        <v>150</v>
      </c>
      <c r="Z1395" s="14">
        <v>11</v>
      </c>
      <c r="AA1395" s="2" t="s">
        <v>5296</v>
      </c>
      <c r="AB1395" s="2">
        <v>3</v>
      </c>
      <c r="AC1395" s="14">
        <v>4</v>
      </c>
      <c r="AD1395" s="14">
        <v>3</v>
      </c>
      <c r="AE1395" s="2" t="s">
        <v>5301</v>
      </c>
      <c r="AF1395" s="2" t="s">
        <v>5294</v>
      </c>
      <c r="AG1395" s="2">
        <v>5</v>
      </c>
      <c r="AH1395" s="23">
        <f t="shared" si="84"/>
        <v>1913.02</v>
      </c>
      <c r="AI1395" s="2" t="str">
        <f t="shared" si="85"/>
        <v>Adulto Mayor</v>
      </c>
      <c r="AJ1395" s="23">
        <f t="shared" si="86"/>
        <v>630.23098010822866</v>
      </c>
      <c r="AK1395" s="17">
        <f t="shared" si="87"/>
        <v>1282.7890198917712</v>
      </c>
    </row>
    <row r="1396" spans="1:37" x14ac:dyDescent="0.25">
      <c r="A1396" s="4" t="s">
        <v>222</v>
      </c>
      <c r="B1396" s="2" t="s">
        <v>2541</v>
      </c>
      <c r="C1396" s="2" t="s">
        <v>2548</v>
      </c>
      <c r="D1396" s="2" t="s">
        <v>2551</v>
      </c>
      <c r="E1396" s="13">
        <v>40584</v>
      </c>
      <c r="F1396" s="14">
        <v>67</v>
      </c>
      <c r="G1396" s="2" t="s">
        <v>2553</v>
      </c>
      <c r="H1396" s="2" t="s">
        <v>2558</v>
      </c>
      <c r="I1396" s="2" t="s">
        <v>2565</v>
      </c>
      <c r="J1396" s="15" t="s">
        <v>2756</v>
      </c>
      <c r="K1396" s="13">
        <v>45084</v>
      </c>
      <c r="L1396" s="2" t="s">
        <v>5069</v>
      </c>
      <c r="M1396" s="2" t="s">
        <v>5070</v>
      </c>
      <c r="N1396" s="15" t="s">
        <v>5123</v>
      </c>
      <c r="O1396" s="2" t="s">
        <v>5277</v>
      </c>
      <c r="P1396" s="2" t="s">
        <v>5279</v>
      </c>
      <c r="Q1396" s="2" t="s">
        <v>5284</v>
      </c>
      <c r="R1396" s="15">
        <v>1149.01</v>
      </c>
      <c r="S1396" s="2" t="s">
        <v>5289</v>
      </c>
      <c r="T1396" s="2" t="s">
        <v>5292</v>
      </c>
      <c r="U1396" s="16">
        <v>0.201577941633729</v>
      </c>
      <c r="V1396" s="15">
        <v>113.79</v>
      </c>
      <c r="W1396" s="2" t="s">
        <v>5294</v>
      </c>
      <c r="X1396" s="2" t="s">
        <v>5295</v>
      </c>
      <c r="Y1396" s="14">
        <v>216</v>
      </c>
      <c r="Z1396" s="14">
        <v>14</v>
      </c>
      <c r="AA1396" s="2" t="s">
        <v>5298</v>
      </c>
      <c r="AB1396" s="2">
        <v>4</v>
      </c>
      <c r="AC1396" s="14">
        <v>3</v>
      </c>
      <c r="AD1396" s="14">
        <v>2</v>
      </c>
      <c r="AE1396" s="2" t="s">
        <v>5302</v>
      </c>
      <c r="AF1396" s="2" t="s">
        <v>5294</v>
      </c>
      <c r="AG1396" s="2">
        <v>1</v>
      </c>
      <c r="AH1396" s="23">
        <f t="shared" si="84"/>
        <v>1262.8</v>
      </c>
      <c r="AI1396" s="2" t="str">
        <f t="shared" si="85"/>
        <v>Adulto Mayor</v>
      </c>
      <c r="AJ1396" s="23">
        <f t="shared" si="86"/>
        <v>254.55262469507298</v>
      </c>
      <c r="AK1396" s="17">
        <f t="shared" si="87"/>
        <v>1008.247375304927</v>
      </c>
    </row>
    <row r="1397" spans="1:37" x14ac:dyDescent="0.25">
      <c r="A1397" s="3" t="s">
        <v>223</v>
      </c>
      <c r="B1397" s="1" t="s">
        <v>2533</v>
      </c>
      <c r="C1397" s="1" t="s">
        <v>2549</v>
      </c>
      <c r="D1397" s="1" t="s">
        <v>2551</v>
      </c>
      <c r="E1397" s="9">
        <v>32470</v>
      </c>
      <c r="F1397" s="10">
        <v>66</v>
      </c>
      <c r="G1397" s="1" t="s">
        <v>2553</v>
      </c>
      <c r="H1397" s="1" t="s">
        <v>2561</v>
      </c>
      <c r="I1397" s="1" t="s">
        <v>2566</v>
      </c>
      <c r="J1397" s="11" t="s">
        <v>2757</v>
      </c>
      <c r="K1397" s="9">
        <v>44987</v>
      </c>
      <c r="L1397" s="1" t="s">
        <v>5067</v>
      </c>
      <c r="M1397" s="1" t="s">
        <v>5071</v>
      </c>
      <c r="N1397" s="11" t="s">
        <v>5195</v>
      </c>
      <c r="O1397" s="1" t="s">
        <v>5277</v>
      </c>
      <c r="P1397" s="1" t="s">
        <v>5280</v>
      </c>
      <c r="Q1397" s="1" t="s">
        <v>5284</v>
      </c>
      <c r="R1397" s="11">
        <v>2125.64</v>
      </c>
      <c r="S1397" s="1" t="s">
        <v>5290</v>
      </c>
      <c r="T1397" s="1" t="s">
        <v>5288</v>
      </c>
      <c r="U1397" s="12">
        <v>0.1659802473044284</v>
      </c>
      <c r="V1397" s="11">
        <v>667.76</v>
      </c>
      <c r="W1397" s="1" t="s">
        <v>5295</v>
      </c>
      <c r="X1397" s="1" t="s">
        <v>5295</v>
      </c>
      <c r="Y1397" s="10">
        <v>146</v>
      </c>
      <c r="Z1397" s="10">
        <v>13</v>
      </c>
      <c r="AA1397" s="1" t="s">
        <v>5296</v>
      </c>
      <c r="AB1397" s="1">
        <v>1</v>
      </c>
      <c r="AC1397" s="10">
        <v>2</v>
      </c>
      <c r="AD1397" s="10">
        <v>4</v>
      </c>
      <c r="AE1397" s="1" t="s">
        <v>5299</v>
      </c>
      <c r="AF1397" s="1" t="s">
        <v>5294</v>
      </c>
      <c r="AG1397" s="1">
        <v>2</v>
      </c>
      <c r="AH1397" s="17">
        <f t="shared" si="84"/>
        <v>2793.3999999999996</v>
      </c>
      <c r="AI1397" s="1" t="str">
        <f t="shared" si="85"/>
        <v>Adulto Mayor</v>
      </c>
      <c r="AJ1397" s="17">
        <f t="shared" si="86"/>
        <v>463.64922282019023</v>
      </c>
      <c r="AK1397" s="17">
        <f t="shared" si="87"/>
        <v>2329.7507771798096</v>
      </c>
    </row>
    <row r="1398" spans="1:37" x14ac:dyDescent="0.25">
      <c r="A1398" s="4" t="s">
        <v>226</v>
      </c>
      <c r="B1398" s="2" t="s">
        <v>2536</v>
      </c>
      <c r="C1398" s="2" t="s">
        <v>2543</v>
      </c>
      <c r="D1398" s="2" t="s">
        <v>2552</v>
      </c>
      <c r="E1398" s="13">
        <v>32865</v>
      </c>
      <c r="F1398" s="14">
        <v>73</v>
      </c>
      <c r="G1398" s="2" t="s">
        <v>2553</v>
      </c>
      <c r="H1398" s="2" t="s">
        <v>2560</v>
      </c>
      <c r="I1398" s="2" t="s">
        <v>2565</v>
      </c>
      <c r="J1398" s="15" t="s">
        <v>2760</v>
      </c>
      <c r="K1398" s="13">
        <v>45338</v>
      </c>
      <c r="L1398" s="2" t="s">
        <v>5067</v>
      </c>
      <c r="M1398" s="2" t="s">
        <v>5074</v>
      </c>
      <c r="N1398" s="15" t="s">
        <v>5175</v>
      </c>
      <c r="O1398" s="2" t="s">
        <v>5277</v>
      </c>
      <c r="P1398" s="2" t="s">
        <v>5281</v>
      </c>
      <c r="Q1398" s="2" t="s">
        <v>5284</v>
      </c>
      <c r="R1398" s="15">
        <v>566.19000000000005</v>
      </c>
      <c r="S1398" s="2" t="s">
        <v>5288</v>
      </c>
      <c r="T1398" s="2" t="s">
        <v>5291</v>
      </c>
      <c r="U1398" s="16">
        <v>0.32263904170280638</v>
      </c>
      <c r="V1398" s="15">
        <v>647.36</v>
      </c>
      <c r="W1398" s="2" t="s">
        <v>5295</v>
      </c>
      <c r="X1398" s="2" t="s">
        <v>5294</v>
      </c>
      <c r="Y1398" s="14">
        <v>49</v>
      </c>
      <c r="Z1398" s="14">
        <v>11</v>
      </c>
      <c r="AA1398" s="2" t="s">
        <v>5296</v>
      </c>
      <c r="AB1398" s="2">
        <v>1</v>
      </c>
      <c r="AC1398" s="14">
        <v>6</v>
      </c>
      <c r="AD1398" s="14">
        <v>5</v>
      </c>
      <c r="AE1398" s="2" t="s">
        <v>5300</v>
      </c>
      <c r="AF1398" s="2" t="s">
        <v>5294</v>
      </c>
      <c r="AG1398" s="2">
        <v>0</v>
      </c>
      <c r="AH1398" s="23">
        <f t="shared" si="84"/>
        <v>1213.5500000000002</v>
      </c>
      <c r="AI1398" s="2" t="str">
        <f t="shared" si="85"/>
        <v>Adulto Mayor</v>
      </c>
      <c r="AJ1398" s="23">
        <f t="shared" si="86"/>
        <v>391.53860905844073</v>
      </c>
      <c r="AK1398" s="17">
        <f t="shared" si="87"/>
        <v>822.01139094155951</v>
      </c>
    </row>
    <row r="1399" spans="1:37" x14ac:dyDescent="0.25">
      <c r="A1399" s="3" t="s">
        <v>227</v>
      </c>
      <c r="B1399" s="1" t="s">
        <v>2541</v>
      </c>
      <c r="C1399" s="1" t="s">
        <v>2550</v>
      </c>
      <c r="D1399" s="1" t="s">
        <v>2552</v>
      </c>
      <c r="E1399" s="9">
        <v>20165</v>
      </c>
      <c r="F1399" s="10">
        <v>74</v>
      </c>
      <c r="G1399" s="1" t="s">
        <v>2553</v>
      </c>
      <c r="H1399" s="1" t="s">
        <v>2560</v>
      </c>
      <c r="I1399" s="1" t="s">
        <v>2565</v>
      </c>
      <c r="J1399" s="11" t="s">
        <v>2761</v>
      </c>
      <c r="K1399" s="9">
        <v>45147</v>
      </c>
      <c r="L1399" s="1" t="s">
        <v>5067</v>
      </c>
      <c r="M1399" s="1" t="s">
        <v>2563</v>
      </c>
      <c r="N1399" s="11" t="s">
        <v>5088</v>
      </c>
      <c r="O1399" s="1" t="s">
        <v>5274</v>
      </c>
      <c r="P1399" s="1" t="s">
        <v>5282</v>
      </c>
      <c r="Q1399" s="1" t="s">
        <v>5285</v>
      </c>
      <c r="R1399" s="11">
        <v>2271.63</v>
      </c>
      <c r="S1399" s="1" t="s">
        <v>5290</v>
      </c>
      <c r="T1399" s="1" t="s">
        <v>5288</v>
      </c>
      <c r="U1399" s="12">
        <v>0.90824936140811952</v>
      </c>
      <c r="V1399" s="11">
        <v>169.4</v>
      </c>
      <c r="W1399" s="1" t="s">
        <v>5294</v>
      </c>
      <c r="X1399" s="1" t="s">
        <v>5294</v>
      </c>
      <c r="Y1399" s="10">
        <v>42</v>
      </c>
      <c r="Z1399" s="10">
        <v>0</v>
      </c>
      <c r="AA1399" s="1" t="s">
        <v>5297</v>
      </c>
      <c r="AB1399" s="1">
        <v>1</v>
      </c>
      <c r="AC1399" s="10">
        <v>7</v>
      </c>
      <c r="AD1399" s="10">
        <v>7</v>
      </c>
      <c r="AE1399" s="1" t="s">
        <v>5301</v>
      </c>
      <c r="AF1399" s="1" t="s">
        <v>5294</v>
      </c>
      <c r="AG1399" s="1">
        <v>1</v>
      </c>
      <c r="AH1399" s="17">
        <f t="shared" si="84"/>
        <v>2441.0300000000002</v>
      </c>
      <c r="AI1399" s="1" t="str">
        <f t="shared" si="85"/>
        <v>Adulto Mayor</v>
      </c>
      <c r="AJ1399" s="17">
        <f t="shared" si="86"/>
        <v>2217.0639386780622</v>
      </c>
      <c r="AK1399" s="17">
        <f t="shared" si="87"/>
        <v>223.96606132193801</v>
      </c>
    </row>
    <row r="1400" spans="1:37" x14ac:dyDescent="0.25">
      <c r="A1400" s="4" t="s">
        <v>230</v>
      </c>
      <c r="B1400" s="2" t="s">
        <v>2541</v>
      </c>
      <c r="C1400" s="2" t="s">
        <v>2548</v>
      </c>
      <c r="D1400" s="2" t="s">
        <v>2552</v>
      </c>
      <c r="E1400" s="13">
        <v>41341</v>
      </c>
      <c r="F1400" s="14">
        <v>88</v>
      </c>
      <c r="G1400" s="2" t="s">
        <v>2555</v>
      </c>
      <c r="H1400" s="2" t="s">
        <v>2558</v>
      </c>
      <c r="I1400" s="2" t="s">
        <v>2565</v>
      </c>
      <c r="J1400" s="15" t="s">
        <v>2764</v>
      </c>
      <c r="K1400" s="13">
        <v>45510</v>
      </c>
      <c r="L1400" s="2" t="s">
        <v>5068</v>
      </c>
      <c r="M1400" s="2" t="s">
        <v>5072</v>
      </c>
      <c r="N1400" s="15" t="s">
        <v>5084</v>
      </c>
      <c r="O1400" s="2" t="s">
        <v>5274</v>
      </c>
      <c r="P1400" s="2" t="s">
        <v>5281</v>
      </c>
      <c r="Q1400" s="2" t="s">
        <v>5287</v>
      </c>
      <c r="R1400" s="15">
        <v>2273.16</v>
      </c>
      <c r="S1400" s="2" t="s">
        <v>5289</v>
      </c>
      <c r="T1400" s="2" t="s">
        <v>5288</v>
      </c>
      <c r="U1400" s="16">
        <v>0.90062038426564239</v>
      </c>
      <c r="V1400" s="15">
        <v>89.42</v>
      </c>
      <c r="W1400" s="2" t="s">
        <v>5295</v>
      </c>
      <c r="X1400" s="2" t="s">
        <v>5294</v>
      </c>
      <c r="Y1400" s="14">
        <v>212</v>
      </c>
      <c r="Z1400" s="14">
        <v>3</v>
      </c>
      <c r="AA1400" s="2" t="s">
        <v>5298</v>
      </c>
      <c r="AB1400" s="2">
        <v>3</v>
      </c>
      <c r="AC1400" s="14">
        <v>7</v>
      </c>
      <c r="AD1400" s="14">
        <v>2</v>
      </c>
      <c r="AE1400" s="2" t="s">
        <v>5301</v>
      </c>
      <c r="AF1400" s="2" t="s">
        <v>5294</v>
      </c>
      <c r="AG1400" s="2">
        <v>4</v>
      </c>
      <c r="AH1400" s="23">
        <f t="shared" si="84"/>
        <v>2362.58</v>
      </c>
      <c r="AI1400" s="2" t="str">
        <f t="shared" si="85"/>
        <v>Adulto Mayor</v>
      </c>
      <c r="AJ1400" s="23">
        <f t="shared" si="86"/>
        <v>2127.7877074583212</v>
      </c>
      <c r="AK1400" s="17">
        <f t="shared" si="87"/>
        <v>234.79229254167876</v>
      </c>
    </row>
    <row r="1401" spans="1:37" x14ac:dyDescent="0.25">
      <c r="A1401" s="3" t="s">
        <v>231</v>
      </c>
      <c r="B1401" s="1" t="s">
        <v>2536</v>
      </c>
      <c r="C1401" s="1" t="s">
        <v>2544</v>
      </c>
      <c r="D1401" s="1" t="s">
        <v>2552</v>
      </c>
      <c r="E1401" s="9">
        <v>27828</v>
      </c>
      <c r="F1401" s="10">
        <v>86</v>
      </c>
      <c r="G1401" s="1" t="s">
        <v>2557</v>
      </c>
      <c r="H1401" s="1" t="s">
        <v>2561</v>
      </c>
      <c r="I1401" s="1" t="s">
        <v>2564</v>
      </c>
      <c r="J1401" s="11" t="s">
        <v>2765</v>
      </c>
      <c r="K1401" s="9">
        <v>45503</v>
      </c>
      <c r="L1401" s="1" t="s">
        <v>5068</v>
      </c>
      <c r="M1401" s="1" t="s">
        <v>5074</v>
      </c>
      <c r="N1401" s="11" t="s">
        <v>5198</v>
      </c>
      <c r="O1401" s="1" t="s">
        <v>5277</v>
      </c>
      <c r="P1401" s="1" t="s">
        <v>5283</v>
      </c>
      <c r="Q1401" s="1" t="s">
        <v>5287</v>
      </c>
      <c r="R1401" s="11">
        <v>1370.24</v>
      </c>
      <c r="S1401" s="1" t="s">
        <v>5290</v>
      </c>
      <c r="T1401" s="1" t="s">
        <v>5288</v>
      </c>
      <c r="U1401" s="12">
        <v>4.7189651065882909E-2</v>
      </c>
      <c r="V1401" s="11">
        <v>70.540000000000006</v>
      </c>
      <c r="W1401" s="1" t="s">
        <v>5294</v>
      </c>
      <c r="X1401" s="1" t="s">
        <v>5295</v>
      </c>
      <c r="Y1401" s="10">
        <v>17</v>
      </c>
      <c r="Z1401" s="10">
        <v>7</v>
      </c>
      <c r="AA1401" s="1" t="s">
        <v>5296</v>
      </c>
      <c r="AB1401" s="1">
        <v>2</v>
      </c>
      <c r="AC1401" s="10">
        <v>0</v>
      </c>
      <c r="AD1401" s="10">
        <v>1</v>
      </c>
      <c r="AE1401" s="1" t="s">
        <v>5300</v>
      </c>
      <c r="AF1401" s="1" t="s">
        <v>5294</v>
      </c>
      <c r="AG1401" s="1">
        <v>4</v>
      </c>
      <c r="AH1401" s="17">
        <f t="shared" si="84"/>
        <v>1440.78</v>
      </c>
      <c r="AI1401" s="1" t="str">
        <f t="shared" si="85"/>
        <v>Adulto Mayor</v>
      </c>
      <c r="AJ1401" s="17">
        <f t="shared" si="86"/>
        <v>67.989905462702779</v>
      </c>
      <c r="AK1401" s="17">
        <f t="shared" si="87"/>
        <v>1372.7900945372971</v>
      </c>
    </row>
    <row r="1402" spans="1:37" x14ac:dyDescent="0.25">
      <c r="A1402" s="4" t="s">
        <v>232</v>
      </c>
      <c r="B1402" s="2" t="s">
        <v>2536</v>
      </c>
      <c r="C1402" s="2" t="s">
        <v>2550</v>
      </c>
      <c r="D1402" s="2" t="s">
        <v>2551</v>
      </c>
      <c r="E1402" s="13">
        <v>21977</v>
      </c>
      <c r="F1402" s="14">
        <v>78</v>
      </c>
      <c r="G1402" s="2" t="s">
        <v>2555</v>
      </c>
      <c r="H1402" s="2" t="s">
        <v>2560</v>
      </c>
      <c r="I1402" s="2" t="s">
        <v>2566</v>
      </c>
      <c r="J1402" s="15" t="s">
        <v>2766</v>
      </c>
      <c r="K1402" s="13">
        <v>45433</v>
      </c>
      <c r="L1402" s="2" t="s">
        <v>5067</v>
      </c>
      <c r="M1402" s="2" t="s">
        <v>5071</v>
      </c>
      <c r="N1402" s="15" t="s">
        <v>5093</v>
      </c>
      <c r="O1402" s="2" t="s">
        <v>5278</v>
      </c>
      <c r="P1402" s="2" t="s">
        <v>5279</v>
      </c>
      <c r="Q1402" s="2" t="s">
        <v>5284</v>
      </c>
      <c r="R1402" s="15">
        <v>2063.0700000000002</v>
      </c>
      <c r="S1402" s="2" t="s">
        <v>5289</v>
      </c>
      <c r="T1402" s="2" t="s">
        <v>5292</v>
      </c>
      <c r="U1402" s="16">
        <v>0.51627747093897325</v>
      </c>
      <c r="V1402" s="15">
        <v>221.66</v>
      </c>
      <c r="W1402" s="2" t="s">
        <v>5295</v>
      </c>
      <c r="X1402" s="2" t="s">
        <v>5294</v>
      </c>
      <c r="Y1402" s="14">
        <v>133</v>
      </c>
      <c r="Z1402" s="14">
        <v>10</v>
      </c>
      <c r="AA1402" s="2" t="s">
        <v>5297</v>
      </c>
      <c r="AB1402" s="2">
        <v>3</v>
      </c>
      <c r="AC1402" s="14">
        <v>3</v>
      </c>
      <c r="AD1402" s="14">
        <v>1</v>
      </c>
      <c r="AE1402" s="2" t="s">
        <v>5299</v>
      </c>
      <c r="AF1402" s="2" t="s">
        <v>5295</v>
      </c>
      <c r="AG1402" s="2">
        <v>3</v>
      </c>
      <c r="AH1402" s="23">
        <f t="shared" si="84"/>
        <v>2284.73</v>
      </c>
      <c r="AI1402" s="2" t="str">
        <f t="shared" si="85"/>
        <v>Adulto Mayor</v>
      </c>
      <c r="AJ1402" s="23">
        <f t="shared" si="86"/>
        <v>1179.5546261784004</v>
      </c>
      <c r="AK1402" s="17">
        <f t="shared" si="87"/>
        <v>1105.1753738215996</v>
      </c>
    </row>
    <row r="1403" spans="1:37" x14ac:dyDescent="0.25">
      <c r="A1403" s="4" t="s">
        <v>236</v>
      </c>
      <c r="B1403" s="2" t="s">
        <v>2539</v>
      </c>
      <c r="C1403" s="2" t="s">
        <v>2543</v>
      </c>
      <c r="D1403" s="2" t="s">
        <v>2551</v>
      </c>
      <c r="E1403" s="13">
        <v>43434</v>
      </c>
      <c r="F1403" s="14">
        <v>91</v>
      </c>
      <c r="G1403" s="2" t="s">
        <v>2553</v>
      </c>
      <c r="H1403" s="2" t="s">
        <v>2560</v>
      </c>
      <c r="I1403" s="2" t="s">
        <v>2566</v>
      </c>
      <c r="J1403" s="15" t="s">
        <v>2770</v>
      </c>
      <c r="K1403" s="13">
        <v>45511</v>
      </c>
      <c r="L1403" s="2" t="s">
        <v>5067</v>
      </c>
      <c r="M1403" s="2" t="s">
        <v>5071</v>
      </c>
      <c r="N1403" s="15" t="s">
        <v>5199</v>
      </c>
      <c r="O1403" s="2" t="s">
        <v>5278</v>
      </c>
      <c r="P1403" s="2" t="s">
        <v>5282</v>
      </c>
      <c r="Q1403" s="2" t="s">
        <v>5284</v>
      </c>
      <c r="R1403" s="15">
        <v>2060.35</v>
      </c>
      <c r="S1403" s="2" t="s">
        <v>5288</v>
      </c>
      <c r="T1403" s="2" t="s">
        <v>5292</v>
      </c>
      <c r="U1403" s="16">
        <v>0.34916140995204381</v>
      </c>
      <c r="V1403" s="15">
        <v>778.68</v>
      </c>
      <c r="W1403" s="2" t="s">
        <v>5294</v>
      </c>
      <c r="X1403" s="2" t="s">
        <v>5295</v>
      </c>
      <c r="Y1403" s="14">
        <v>162</v>
      </c>
      <c r="Z1403" s="14">
        <v>9</v>
      </c>
      <c r="AA1403" s="2" t="s">
        <v>5296</v>
      </c>
      <c r="AB1403" s="2">
        <v>3</v>
      </c>
      <c r="AC1403" s="14">
        <v>2</v>
      </c>
      <c r="AD1403" s="14">
        <v>1</v>
      </c>
      <c r="AE1403" s="2" t="s">
        <v>5301</v>
      </c>
      <c r="AF1403" s="2" t="s">
        <v>5294</v>
      </c>
      <c r="AG1403" s="2">
        <v>5</v>
      </c>
      <c r="AH1403" s="23">
        <f t="shared" si="84"/>
        <v>2839.0299999999997</v>
      </c>
      <c r="AI1403" s="2" t="str">
        <f t="shared" si="85"/>
        <v>Adulto Mayor</v>
      </c>
      <c r="AJ1403" s="23">
        <f t="shared" si="86"/>
        <v>991.2797176961509</v>
      </c>
      <c r="AK1403" s="17">
        <f t="shared" si="87"/>
        <v>1847.750282303849</v>
      </c>
    </row>
    <row r="1404" spans="1:37" x14ac:dyDescent="0.25">
      <c r="A1404" s="3" t="s">
        <v>239</v>
      </c>
      <c r="B1404" s="1" t="s">
        <v>2535</v>
      </c>
      <c r="C1404" s="1" t="s">
        <v>2546</v>
      </c>
      <c r="D1404" s="1" t="s">
        <v>2551</v>
      </c>
      <c r="E1404" s="9">
        <v>33861</v>
      </c>
      <c r="F1404" s="10">
        <v>86</v>
      </c>
      <c r="G1404" s="1" t="s">
        <v>2554</v>
      </c>
      <c r="H1404" s="1" t="s">
        <v>2560</v>
      </c>
      <c r="I1404" s="1" t="s">
        <v>2563</v>
      </c>
      <c r="J1404" s="11" t="s">
        <v>2773</v>
      </c>
      <c r="K1404" s="9">
        <v>44992</v>
      </c>
      <c r="L1404" s="1" t="s">
        <v>5068</v>
      </c>
      <c r="M1404" s="1" t="s">
        <v>5073</v>
      </c>
      <c r="N1404" s="11" t="s">
        <v>5202</v>
      </c>
      <c r="O1404" s="1" t="s">
        <v>5274</v>
      </c>
      <c r="P1404" s="1" t="s">
        <v>5282</v>
      </c>
      <c r="Q1404" s="1" t="s">
        <v>5287</v>
      </c>
      <c r="R1404" s="11">
        <v>625.42999999999995</v>
      </c>
      <c r="S1404" s="1" t="s">
        <v>5290</v>
      </c>
      <c r="T1404" s="1" t="s">
        <v>5293</v>
      </c>
      <c r="U1404" s="12">
        <v>0.34716989803480458</v>
      </c>
      <c r="V1404" s="11">
        <v>35.39</v>
      </c>
      <c r="W1404" s="1" t="s">
        <v>5294</v>
      </c>
      <c r="X1404" s="1" t="s">
        <v>5294</v>
      </c>
      <c r="Y1404" s="10">
        <v>120</v>
      </c>
      <c r="Z1404" s="10">
        <v>1</v>
      </c>
      <c r="AA1404" s="1" t="s">
        <v>5296</v>
      </c>
      <c r="AB1404" s="1">
        <v>3</v>
      </c>
      <c r="AC1404" s="10">
        <v>9</v>
      </c>
      <c r="AD1404" s="10">
        <v>10</v>
      </c>
      <c r="AE1404" s="1" t="s">
        <v>5302</v>
      </c>
      <c r="AF1404" s="1" t="s">
        <v>5294</v>
      </c>
      <c r="AG1404" s="1">
        <v>5</v>
      </c>
      <c r="AH1404" s="17">
        <f t="shared" si="84"/>
        <v>660.81999999999994</v>
      </c>
      <c r="AI1404" s="1" t="str">
        <f t="shared" si="85"/>
        <v>Adulto Mayor</v>
      </c>
      <c r="AJ1404" s="17">
        <f t="shared" si="86"/>
        <v>229.41681201935955</v>
      </c>
      <c r="AK1404" s="17">
        <f t="shared" si="87"/>
        <v>431.40318798064038</v>
      </c>
    </row>
    <row r="1405" spans="1:37" x14ac:dyDescent="0.25">
      <c r="A1405" s="4" t="s">
        <v>240</v>
      </c>
      <c r="B1405" s="2" t="s">
        <v>2541</v>
      </c>
      <c r="C1405" s="2" t="s">
        <v>2549</v>
      </c>
      <c r="D1405" s="2" t="s">
        <v>2551</v>
      </c>
      <c r="E1405" s="13">
        <v>36344</v>
      </c>
      <c r="F1405" s="14">
        <v>93</v>
      </c>
      <c r="G1405" s="2" t="s">
        <v>2553</v>
      </c>
      <c r="H1405" s="2" t="s">
        <v>2562</v>
      </c>
      <c r="I1405" s="2" t="s">
        <v>2565</v>
      </c>
      <c r="J1405" s="15" t="s">
        <v>2774</v>
      </c>
      <c r="K1405" s="13">
        <v>45358</v>
      </c>
      <c r="L1405" s="2" t="s">
        <v>5067</v>
      </c>
      <c r="M1405" s="2" t="s">
        <v>5074</v>
      </c>
      <c r="N1405" s="15" t="s">
        <v>5175</v>
      </c>
      <c r="O1405" s="2" t="s">
        <v>5274</v>
      </c>
      <c r="P1405" s="2" t="s">
        <v>5281</v>
      </c>
      <c r="Q1405" s="2" t="s">
        <v>5284</v>
      </c>
      <c r="R1405" s="15">
        <v>1012.33</v>
      </c>
      <c r="S1405" s="2" t="s">
        <v>5290</v>
      </c>
      <c r="T1405" s="2" t="s">
        <v>5293</v>
      </c>
      <c r="U1405" s="16">
        <v>0.7852486778353881</v>
      </c>
      <c r="V1405" s="15">
        <v>95.12</v>
      </c>
      <c r="W1405" s="2" t="s">
        <v>5295</v>
      </c>
      <c r="X1405" s="2" t="s">
        <v>5295</v>
      </c>
      <c r="Y1405" s="14">
        <v>152</v>
      </c>
      <c r="Z1405" s="14">
        <v>12</v>
      </c>
      <c r="AA1405" s="2" t="s">
        <v>5296</v>
      </c>
      <c r="AB1405" s="2">
        <v>1</v>
      </c>
      <c r="AC1405" s="14">
        <v>5</v>
      </c>
      <c r="AD1405" s="14">
        <v>1</v>
      </c>
      <c r="AE1405" s="2" t="s">
        <v>5299</v>
      </c>
      <c r="AF1405" s="2" t="s">
        <v>5295</v>
      </c>
      <c r="AG1405" s="2">
        <v>5</v>
      </c>
      <c r="AH1405" s="23">
        <f t="shared" si="84"/>
        <v>1107.45</v>
      </c>
      <c r="AI1405" s="2" t="str">
        <f t="shared" si="85"/>
        <v>Adulto Mayor</v>
      </c>
      <c r="AJ1405" s="23">
        <f t="shared" si="86"/>
        <v>869.62364826880059</v>
      </c>
      <c r="AK1405" s="17">
        <f t="shared" si="87"/>
        <v>237.82635173119945</v>
      </c>
    </row>
    <row r="1406" spans="1:37" x14ac:dyDescent="0.25">
      <c r="A1406" s="3" t="s">
        <v>241</v>
      </c>
      <c r="B1406" s="1" t="s">
        <v>2536</v>
      </c>
      <c r="C1406" s="1" t="s">
        <v>2544</v>
      </c>
      <c r="D1406" s="1" t="s">
        <v>2551</v>
      </c>
      <c r="E1406" s="9">
        <v>39725</v>
      </c>
      <c r="F1406" s="10">
        <v>83</v>
      </c>
      <c r="G1406" s="1" t="s">
        <v>2555</v>
      </c>
      <c r="H1406" s="1" t="s">
        <v>2561</v>
      </c>
      <c r="I1406" s="1" t="s">
        <v>2565</v>
      </c>
      <c r="J1406" s="11" t="s">
        <v>2775</v>
      </c>
      <c r="K1406" s="9">
        <v>44930</v>
      </c>
      <c r="L1406" s="1" t="s">
        <v>5067</v>
      </c>
      <c r="M1406" s="1" t="s">
        <v>5071</v>
      </c>
      <c r="N1406" s="11" t="s">
        <v>5184</v>
      </c>
      <c r="O1406" s="1" t="s">
        <v>5278</v>
      </c>
      <c r="P1406" s="1" t="s">
        <v>5281</v>
      </c>
      <c r="Q1406" s="1" t="s">
        <v>5285</v>
      </c>
      <c r="R1406" s="11">
        <v>2709.33</v>
      </c>
      <c r="S1406" s="1" t="s">
        <v>5290</v>
      </c>
      <c r="T1406" s="1" t="s">
        <v>5292</v>
      </c>
      <c r="U1406" s="12">
        <v>0.66816975980636428</v>
      </c>
      <c r="V1406" s="11">
        <v>412.09</v>
      </c>
      <c r="W1406" s="1" t="s">
        <v>5295</v>
      </c>
      <c r="X1406" s="1" t="s">
        <v>5295</v>
      </c>
      <c r="Y1406" s="10">
        <v>177</v>
      </c>
      <c r="Z1406" s="10">
        <v>4</v>
      </c>
      <c r="AA1406" s="1" t="s">
        <v>5297</v>
      </c>
      <c r="AB1406" s="1">
        <v>4</v>
      </c>
      <c r="AC1406" s="10">
        <v>0</v>
      </c>
      <c r="AD1406" s="10">
        <v>7</v>
      </c>
      <c r="AE1406" s="1" t="s">
        <v>5302</v>
      </c>
      <c r="AF1406" s="1" t="s">
        <v>5295</v>
      </c>
      <c r="AG1406" s="1">
        <v>5</v>
      </c>
      <c r="AH1406" s="17">
        <f t="shared" si="84"/>
        <v>3121.42</v>
      </c>
      <c r="AI1406" s="1" t="str">
        <f t="shared" si="85"/>
        <v>Adulto Mayor</v>
      </c>
      <c r="AJ1406" s="17">
        <f t="shared" si="86"/>
        <v>2085.6384516547819</v>
      </c>
      <c r="AK1406" s="17">
        <f t="shared" si="87"/>
        <v>1035.7815483452182</v>
      </c>
    </row>
    <row r="1407" spans="1:37" x14ac:dyDescent="0.25">
      <c r="A1407" s="4" t="s">
        <v>242</v>
      </c>
      <c r="B1407" s="2" t="s">
        <v>2537</v>
      </c>
      <c r="C1407" s="2" t="s">
        <v>2544</v>
      </c>
      <c r="D1407" s="2" t="s">
        <v>2552</v>
      </c>
      <c r="E1407" s="13">
        <v>19720</v>
      </c>
      <c r="F1407" s="14">
        <v>83</v>
      </c>
      <c r="G1407" s="2" t="s">
        <v>2555</v>
      </c>
      <c r="H1407" s="2" t="s">
        <v>2560</v>
      </c>
      <c r="I1407" s="2" t="s">
        <v>2564</v>
      </c>
      <c r="J1407" s="15" t="s">
        <v>2776</v>
      </c>
      <c r="K1407" s="13">
        <v>45031</v>
      </c>
      <c r="L1407" s="2" t="s">
        <v>5068</v>
      </c>
      <c r="M1407" s="2" t="s">
        <v>5074</v>
      </c>
      <c r="N1407" s="15" t="s">
        <v>5203</v>
      </c>
      <c r="O1407" s="2" t="s">
        <v>5278</v>
      </c>
      <c r="P1407" s="2" t="s">
        <v>5279</v>
      </c>
      <c r="Q1407" s="2" t="s">
        <v>5287</v>
      </c>
      <c r="R1407" s="15">
        <v>2817.15</v>
      </c>
      <c r="S1407" s="2" t="s">
        <v>5289</v>
      </c>
      <c r="T1407" s="2" t="s">
        <v>5293</v>
      </c>
      <c r="U1407" s="16">
        <v>5.4162983424697053E-3</v>
      </c>
      <c r="V1407" s="15">
        <v>799.69</v>
      </c>
      <c r="W1407" s="2" t="s">
        <v>5295</v>
      </c>
      <c r="X1407" s="2" t="s">
        <v>5295</v>
      </c>
      <c r="Y1407" s="14">
        <v>62</v>
      </c>
      <c r="Z1407" s="14">
        <v>11</v>
      </c>
      <c r="AA1407" s="2" t="s">
        <v>5298</v>
      </c>
      <c r="AB1407" s="2">
        <v>2</v>
      </c>
      <c r="AC1407" s="14">
        <v>9</v>
      </c>
      <c r="AD1407" s="14">
        <v>3</v>
      </c>
      <c r="AE1407" s="2" t="s">
        <v>5301</v>
      </c>
      <c r="AF1407" s="2" t="s">
        <v>5295</v>
      </c>
      <c r="AG1407" s="2">
        <v>3</v>
      </c>
      <c r="AH1407" s="23">
        <f t="shared" si="84"/>
        <v>3616.84</v>
      </c>
      <c r="AI1407" s="2" t="str">
        <f t="shared" si="85"/>
        <v>Adulto Mayor</v>
      </c>
      <c r="AJ1407" s="23">
        <f t="shared" si="86"/>
        <v>19.589884496978129</v>
      </c>
      <c r="AK1407" s="17">
        <f t="shared" si="87"/>
        <v>3597.2501155030222</v>
      </c>
    </row>
    <row r="1408" spans="1:37" x14ac:dyDescent="0.25">
      <c r="A1408" s="3" t="s">
        <v>243</v>
      </c>
      <c r="B1408" s="1" t="s">
        <v>2537</v>
      </c>
      <c r="C1408" s="1" t="s">
        <v>2543</v>
      </c>
      <c r="D1408" s="1" t="s">
        <v>2552</v>
      </c>
      <c r="E1408" s="9">
        <v>30746</v>
      </c>
      <c r="F1408" s="10">
        <v>70</v>
      </c>
      <c r="G1408" s="1" t="s">
        <v>2554</v>
      </c>
      <c r="H1408" s="1" t="s">
        <v>2562</v>
      </c>
      <c r="I1408" s="1" t="s">
        <v>2564</v>
      </c>
      <c r="J1408" s="11" t="s">
        <v>2777</v>
      </c>
      <c r="K1408" s="9">
        <v>45283</v>
      </c>
      <c r="L1408" s="1" t="s">
        <v>5067</v>
      </c>
      <c r="M1408" s="1" t="s">
        <v>5072</v>
      </c>
      <c r="N1408" s="11" t="s">
        <v>5204</v>
      </c>
      <c r="O1408" s="1" t="s">
        <v>5278</v>
      </c>
      <c r="P1408" s="1" t="s">
        <v>5282</v>
      </c>
      <c r="Q1408" s="1" t="s">
        <v>5287</v>
      </c>
      <c r="R1408" s="11">
        <v>1471.51</v>
      </c>
      <c r="S1408" s="1" t="s">
        <v>5288</v>
      </c>
      <c r="T1408" s="1" t="s">
        <v>5292</v>
      </c>
      <c r="U1408" s="12">
        <v>0.86513460601098768</v>
      </c>
      <c r="V1408" s="11">
        <v>759.49</v>
      </c>
      <c r="W1408" s="1" t="s">
        <v>5294</v>
      </c>
      <c r="X1408" s="1" t="s">
        <v>5295</v>
      </c>
      <c r="Y1408" s="10">
        <v>257</v>
      </c>
      <c r="Z1408" s="10">
        <v>4</v>
      </c>
      <c r="AA1408" s="1" t="s">
        <v>5298</v>
      </c>
      <c r="AB1408" s="1">
        <v>2</v>
      </c>
      <c r="AC1408" s="10">
        <v>3</v>
      </c>
      <c r="AD1408" s="10">
        <v>9</v>
      </c>
      <c r="AE1408" s="1" t="s">
        <v>5299</v>
      </c>
      <c r="AF1408" s="1" t="s">
        <v>5295</v>
      </c>
      <c r="AG1408" s="1">
        <v>4</v>
      </c>
      <c r="AH1408" s="17">
        <f t="shared" si="84"/>
        <v>2231</v>
      </c>
      <c r="AI1408" s="1" t="str">
        <f t="shared" si="85"/>
        <v>Adulto Mayor</v>
      </c>
      <c r="AJ1408" s="17">
        <f t="shared" si="86"/>
        <v>1930.1153060105135</v>
      </c>
      <c r="AK1408" s="17">
        <f t="shared" si="87"/>
        <v>300.88469398948655</v>
      </c>
    </row>
    <row r="1409" spans="1:37" x14ac:dyDescent="0.25">
      <c r="A1409" s="4" t="s">
        <v>244</v>
      </c>
      <c r="B1409" s="2" t="s">
        <v>2535</v>
      </c>
      <c r="C1409" s="2" t="s">
        <v>2546</v>
      </c>
      <c r="D1409" s="2" t="s">
        <v>2551</v>
      </c>
      <c r="E1409" s="13">
        <v>32183</v>
      </c>
      <c r="F1409" s="14">
        <v>83</v>
      </c>
      <c r="G1409" s="2" t="s">
        <v>2553</v>
      </c>
      <c r="H1409" s="2" t="s">
        <v>2558</v>
      </c>
      <c r="I1409" s="2" t="s">
        <v>2564</v>
      </c>
      <c r="J1409" s="15" t="s">
        <v>2778</v>
      </c>
      <c r="K1409" s="13">
        <v>45376</v>
      </c>
      <c r="L1409" s="2" t="s">
        <v>5069</v>
      </c>
      <c r="M1409" s="2" t="s">
        <v>5071</v>
      </c>
      <c r="N1409" s="15" t="s">
        <v>5205</v>
      </c>
      <c r="O1409" s="2" t="s">
        <v>5277</v>
      </c>
      <c r="P1409" s="2" t="s">
        <v>5281</v>
      </c>
      <c r="Q1409" s="2" t="s">
        <v>5286</v>
      </c>
      <c r="R1409" s="15">
        <v>931.45</v>
      </c>
      <c r="S1409" s="2" t="s">
        <v>5290</v>
      </c>
      <c r="T1409" s="2" t="s">
        <v>5293</v>
      </c>
      <c r="U1409" s="16">
        <v>0.39709188222113029</v>
      </c>
      <c r="V1409" s="15">
        <v>89.55</v>
      </c>
      <c r="W1409" s="2" t="s">
        <v>5295</v>
      </c>
      <c r="X1409" s="2" t="s">
        <v>5294</v>
      </c>
      <c r="Y1409" s="14">
        <v>64</v>
      </c>
      <c r="Z1409" s="14">
        <v>1</v>
      </c>
      <c r="AA1409" s="2" t="s">
        <v>5296</v>
      </c>
      <c r="AB1409" s="2">
        <v>4</v>
      </c>
      <c r="AC1409" s="14">
        <v>8</v>
      </c>
      <c r="AD1409" s="14">
        <v>5</v>
      </c>
      <c r="AE1409" s="2" t="s">
        <v>5300</v>
      </c>
      <c r="AF1409" s="2" t="s">
        <v>5294</v>
      </c>
      <c r="AG1409" s="2">
        <v>2</v>
      </c>
      <c r="AH1409" s="23">
        <f t="shared" si="84"/>
        <v>1021</v>
      </c>
      <c r="AI1409" s="2" t="str">
        <f t="shared" si="85"/>
        <v>Adulto Mayor</v>
      </c>
      <c r="AJ1409" s="23">
        <f t="shared" si="86"/>
        <v>405.43081174777404</v>
      </c>
      <c r="AK1409" s="17">
        <f t="shared" si="87"/>
        <v>615.56918825222601</v>
      </c>
    </row>
    <row r="1410" spans="1:37" x14ac:dyDescent="0.25">
      <c r="A1410" s="3" t="s">
        <v>245</v>
      </c>
      <c r="B1410" s="1" t="s">
        <v>2534</v>
      </c>
      <c r="C1410" s="1" t="s">
        <v>2547</v>
      </c>
      <c r="D1410" s="1" t="s">
        <v>2551</v>
      </c>
      <c r="E1410" s="9">
        <v>22661</v>
      </c>
      <c r="F1410" s="10">
        <v>77</v>
      </c>
      <c r="G1410" s="1" t="s">
        <v>2556</v>
      </c>
      <c r="H1410" s="1" t="s">
        <v>2558</v>
      </c>
      <c r="I1410" s="1" t="s">
        <v>2564</v>
      </c>
      <c r="J1410" s="11" t="s">
        <v>2779</v>
      </c>
      <c r="K1410" s="9">
        <v>45350</v>
      </c>
      <c r="L1410" s="1" t="s">
        <v>5068</v>
      </c>
      <c r="M1410" s="1" t="s">
        <v>2563</v>
      </c>
      <c r="N1410" s="11" t="s">
        <v>5146</v>
      </c>
      <c r="O1410" s="1" t="s">
        <v>5277</v>
      </c>
      <c r="P1410" s="1" t="s">
        <v>5280</v>
      </c>
      <c r="Q1410" s="1" t="s">
        <v>5287</v>
      </c>
      <c r="R1410" s="11">
        <v>2204.42</v>
      </c>
      <c r="S1410" s="1" t="s">
        <v>5290</v>
      </c>
      <c r="T1410" s="1" t="s">
        <v>5292</v>
      </c>
      <c r="U1410" s="12">
        <v>0.64544760058732109</v>
      </c>
      <c r="V1410" s="11">
        <v>191.75</v>
      </c>
      <c r="W1410" s="1" t="s">
        <v>5295</v>
      </c>
      <c r="X1410" s="1" t="s">
        <v>5294</v>
      </c>
      <c r="Y1410" s="10">
        <v>186</v>
      </c>
      <c r="Z1410" s="10">
        <v>7</v>
      </c>
      <c r="AA1410" s="1" t="s">
        <v>5297</v>
      </c>
      <c r="AB1410" s="1">
        <v>3</v>
      </c>
      <c r="AC1410" s="10">
        <v>6</v>
      </c>
      <c r="AD1410" s="10">
        <v>5</v>
      </c>
      <c r="AE1410" s="1" t="s">
        <v>5299</v>
      </c>
      <c r="AF1410" s="1" t="s">
        <v>5294</v>
      </c>
      <c r="AG1410" s="1">
        <v>2</v>
      </c>
      <c r="AH1410" s="17">
        <f t="shared" ref="AH1410:AH1473" si="88">R1410+V1410</f>
        <v>2396.17</v>
      </c>
      <c r="AI1410" s="1" t="str">
        <f t="shared" ref="AI1410:AI1473" si="89">IF(F1410&lt;15,"Niño",IF(F1410&lt;65,"Adulto","Adulto Mayor"))</f>
        <v>Adulto Mayor</v>
      </c>
      <c r="AJ1410" s="17">
        <f t="shared" ref="AJ1410:AJ1473" si="90">AH1410*U1410</f>
        <v>1546.6021770993211</v>
      </c>
      <c r="AK1410" s="17">
        <f t="shared" si="87"/>
        <v>849.56782290067895</v>
      </c>
    </row>
    <row r="1411" spans="1:37" x14ac:dyDescent="0.25">
      <c r="A1411" s="3" t="s">
        <v>247</v>
      </c>
      <c r="B1411" s="1" t="s">
        <v>2533</v>
      </c>
      <c r="C1411" s="1" t="s">
        <v>2550</v>
      </c>
      <c r="D1411" s="1" t="s">
        <v>2552</v>
      </c>
      <c r="E1411" s="9">
        <v>29709</v>
      </c>
      <c r="F1411" s="10">
        <v>86</v>
      </c>
      <c r="G1411" s="1" t="s">
        <v>2555</v>
      </c>
      <c r="H1411" s="1" t="s">
        <v>2562</v>
      </c>
      <c r="I1411" s="1" t="s">
        <v>2564</v>
      </c>
      <c r="J1411" s="11" t="s">
        <v>2781</v>
      </c>
      <c r="K1411" s="9">
        <v>45389</v>
      </c>
      <c r="L1411" s="1" t="s">
        <v>5069</v>
      </c>
      <c r="M1411" s="1" t="s">
        <v>5074</v>
      </c>
      <c r="N1411" s="11" t="s">
        <v>5207</v>
      </c>
      <c r="O1411" s="1" t="s">
        <v>5274</v>
      </c>
      <c r="P1411" s="1" t="s">
        <v>5279</v>
      </c>
      <c r="Q1411" s="1" t="s">
        <v>5284</v>
      </c>
      <c r="R1411" s="11">
        <v>2455.63</v>
      </c>
      <c r="S1411" s="1" t="s">
        <v>5289</v>
      </c>
      <c r="T1411" s="1" t="s">
        <v>5288</v>
      </c>
      <c r="U1411" s="12">
        <v>0.88136204423390019</v>
      </c>
      <c r="V1411" s="11">
        <v>120.58</v>
      </c>
      <c r="W1411" s="1" t="s">
        <v>5295</v>
      </c>
      <c r="X1411" s="1" t="s">
        <v>5295</v>
      </c>
      <c r="Y1411" s="10">
        <v>198</v>
      </c>
      <c r="Z1411" s="10">
        <v>14</v>
      </c>
      <c r="AA1411" s="1" t="s">
        <v>5296</v>
      </c>
      <c r="AB1411" s="1">
        <v>4</v>
      </c>
      <c r="AC1411" s="10">
        <v>4</v>
      </c>
      <c r="AD1411" s="10">
        <v>9</v>
      </c>
      <c r="AE1411" s="1" t="s">
        <v>5302</v>
      </c>
      <c r="AF1411" s="1" t="s">
        <v>5294</v>
      </c>
      <c r="AG1411" s="1">
        <v>5</v>
      </c>
      <c r="AH1411" s="17">
        <f t="shared" si="88"/>
        <v>2576.21</v>
      </c>
      <c r="AI1411" s="1" t="str">
        <f t="shared" si="89"/>
        <v>Adulto Mayor</v>
      </c>
      <c r="AJ1411" s="17">
        <f t="shared" si="90"/>
        <v>2270.573711975816</v>
      </c>
      <c r="AK1411" s="17">
        <f t="shared" ref="AK1411:AK1474" si="91">AH1411-AJ1411</f>
        <v>305.63628802418407</v>
      </c>
    </row>
    <row r="1412" spans="1:37" x14ac:dyDescent="0.25">
      <c r="A1412" s="3" t="s">
        <v>253</v>
      </c>
      <c r="B1412" s="1" t="s">
        <v>2538</v>
      </c>
      <c r="C1412" s="1" t="s">
        <v>2543</v>
      </c>
      <c r="D1412" s="1" t="s">
        <v>2551</v>
      </c>
      <c r="E1412" s="9">
        <v>43799</v>
      </c>
      <c r="F1412" s="10">
        <v>71</v>
      </c>
      <c r="G1412" s="1" t="s">
        <v>2554</v>
      </c>
      <c r="H1412" s="1" t="s">
        <v>2562</v>
      </c>
      <c r="I1412" s="1" t="s">
        <v>2565</v>
      </c>
      <c r="J1412" s="11" t="s">
        <v>2787</v>
      </c>
      <c r="K1412" s="9">
        <v>45354</v>
      </c>
      <c r="L1412" s="1" t="s">
        <v>5068</v>
      </c>
      <c r="M1412" s="1" t="s">
        <v>5072</v>
      </c>
      <c r="N1412" s="11" t="s">
        <v>5152</v>
      </c>
      <c r="O1412" s="1" t="s">
        <v>5278</v>
      </c>
      <c r="P1412" s="1" t="s">
        <v>5279</v>
      </c>
      <c r="Q1412" s="1" t="s">
        <v>5284</v>
      </c>
      <c r="R1412" s="11">
        <v>1621.89</v>
      </c>
      <c r="S1412" s="1" t="s">
        <v>5288</v>
      </c>
      <c r="T1412" s="1" t="s">
        <v>5293</v>
      </c>
      <c r="U1412" s="12">
        <v>0.51601043290614446</v>
      </c>
      <c r="V1412" s="11">
        <v>663.35</v>
      </c>
      <c r="W1412" s="1" t="s">
        <v>5294</v>
      </c>
      <c r="X1412" s="1" t="s">
        <v>5294</v>
      </c>
      <c r="Y1412" s="10">
        <v>51</v>
      </c>
      <c r="Z1412" s="10">
        <v>0</v>
      </c>
      <c r="AA1412" s="1" t="s">
        <v>5297</v>
      </c>
      <c r="AB1412" s="1">
        <v>3</v>
      </c>
      <c r="AC1412" s="10">
        <v>0</v>
      </c>
      <c r="AD1412" s="10">
        <v>9</v>
      </c>
      <c r="AE1412" s="1" t="s">
        <v>5302</v>
      </c>
      <c r="AF1412" s="1" t="s">
        <v>5295</v>
      </c>
      <c r="AG1412" s="1">
        <v>3</v>
      </c>
      <c r="AH1412" s="17">
        <f t="shared" si="88"/>
        <v>2285.2400000000002</v>
      </c>
      <c r="AI1412" s="1" t="str">
        <f t="shared" si="89"/>
        <v>Adulto Mayor</v>
      </c>
      <c r="AJ1412" s="17">
        <f t="shared" si="90"/>
        <v>1179.2076816944377</v>
      </c>
      <c r="AK1412" s="17">
        <f t="shared" si="91"/>
        <v>1106.0323183055625</v>
      </c>
    </row>
    <row r="1413" spans="1:37" x14ac:dyDescent="0.25">
      <c r="A1413" s="4" t="s">
        <v>258</v>
      </c>
      <c r="B1413" s="2" t="s">
        <v>2538</v>
      </c>
      <c r="C1413" s="2" t="s">
        <v>2543</v>
      </c>
      <c r="D1413" s="2" t="s">
        <v>2552</v>
      </c>
      <c r="E1413" s="13">
        <v>39506</v>
      </c>
      <c r="F1413" s="14">
        <v>81</v>
      </c>
      <c r="G1413" s="2" t="s">
        <v>2557</v>
      </c>
      <c r="H1413" s="2" t="s">
        <v>2562</v>
      </c>
      <c r="I1413" s="2" t="s">
        <v>2565</v>
      </c>
      <c r="J1413" s="15" t="s">
        <v>2792</v>
      </c>
      <c r="K1413" s="13">
        <v>45085</v>
      </c>
      <c r="L1413" s="2" t="s">
        <v>5067</v>
      </c>
      <c r="M1413" s="2" t="s">
        <v>2563</v>
      </c>
      <c r="N1413" s="15" t="s">
        <v>5135</v>
      </c>
      <c r="O1413" s="2" t="s">
        <v>5274</v>
      </c>
      <c r="P1413" s="2" t="s">
        <v>5281</v>
      </c>
      <c r="Q1413" s="2" t="s">
        <v>5286</v>
      </c>
      <c r="R1413" s="15">
        <v>1054.1199999999999</v>
      </c>
      <c r="S1413" s="2" t="s">
        <v>5288</v>
      </c>
      <c r="T1413" s="2" t="s">
        <v>5292</v>
      </c>
      <c r="U1413" s="16">
        <v>0.39226429333153101</v>
      </c>
      <c r="V1413" s="15">
        <v>68.53</v>
      </c>
      <c r="W1413" s="2" t="s">
        <v>5295</v>
      </c>
      <c r="X1413" s="2" t="s">
        <v>5294</v>
      </c>
      <c r="Y1413" s="14">
        <v>100</v>
      </c>
      <c r="Z1413" s="14">
        <v>0</v>
      </c>
      <c r="AA1413" s="2" t="s">
        <v>5296</v>
      </c>
      <c r="AB1413" s="2">
        <v>3</v>
      </c>
      <c r="AC1413" s="14">
        <v>9</v>
      </c>
      <c r="AD1413" s="14">
        <v>6</v>
      </c>
      <c r="AE1413" s="2" t="s">
        <v>5301</v>
      </c>
      <c r="AF1413" s="2" t="s">
        <v>5294</v>
      </c>
      <c r="AG1413" s="2">
        <v>5</v>
      </c>
      <c r="AH1413" s="23">
        <f t="shared" si="88"/>
        <v>1122.6499999999999</v>
      </c>
      <c r="AI1413" s="2" t="str">
        <f t="shared" si="89"/>
        <v>Adulto Mayor</v>
      </c>
      <c r="AJ1413" s="23">
        <f t="shared" si="90"/>
        <v>440.37550890864321</v>
      </c>
      <c r="AK1413" s="17">
        <f t="shared" si="91"/>
        <v>682.27449109135659</v>
      </c>
    </row>
    <row r="1414" spans="1:37" x14ac:dyDescent="0.25">
      <c r="A1414" s="4" t="s">
        <v>264</v>
      </c>
      <c r="B1414" s="2" t="s">
        <v>2542</v>
      </c>
      <c r="C1414" s="2" t="s">
        <v>2546</v>
      </c>
      <c r="D1414" s="2" t="s">
        <v>2552</v>
      </c>
      <c r="E1414" s="13">
        <v>29910</v>
      </c>
      <c r="F1414" s="14">
        <v>90</v>
      </c>
      <c r="G1414" s="2" t="s">
        <v>2557</v>
      </c>
      <c r="H1414" s="2" t="s">
        <v>2559</v>
      </c>
      <c r="I1414" s="2" t="s">
        <v>2566</v>
      </c>
      <c r="J1414" s="15" t="s">
        <v>2798</v>
      </c>
      <c r="K1414" s="13">
        <v>45253</v>
      </c>
      <c r="L1414" s="2" t="s">
        <v>5069</v>
      </c>
      <c r="M1414" s="2" t="s">
        <v>5074</v>
      </c>
      <c r="N1414" s="15" t="s">
        <v>5213</v>
      </c>
      <c r="O1414" s="2" t="s">
        <v>5277</v>
      </c>
      <c r="P1414" s="2" t="s">
        <v>5280</v>
      </c>
      <c r="Q1414" s="2" t="s">
        <v>5287</v>
      </c>
      <c r="R1414" s="15">
        <v>2941.46</v>
      </c>
      <c r="S1414" s="2" t="s">
        <v>5289</v>
      </c>
      <c r="T1414" s="2" t="s">
        <v>5291</v>
      </c>
      <c r="U1414" s="16">
        <v>0.68056187389106026</v>
      </c>
      <c r="V1414" s="15">
        <v>565.6</v>
      </c>
      <c r="W1414" s="2" t="s">
        <v>5294</v>
      </c>
      <c r="X1414" s="2" t="s">
        <v>5294</v>
      </c>
      <c r="Y1414" s="14">
        <v>5</v>
      </c>
      <c r="Z1414" s="14">
        <v>12</v>
      </c>
      <c r="AA1414" s="2" t="s">
        <v>5297</v>
      </c>
      <c r="AB1414" s="2">
        <v>3</v>
      </c>
      <c r="AC1414" s="14">
        <v>5</v>
      </c>
      <c r="AD1414" s="14">
        <v>9</v>
      </c>
      <c r="AE1414" s="2" t="s">
        <v>5300</v>
      </c>
      <c r="AF1414" s="2" t="s">
        <v>5294</v>
      </c>
      <c r="AG1414" s="2">
        <v>0</v>
      </c>
      <c r="AH1414" s="23">
        <f t="shared" si="88"/>
        <v>3507.06</v>
      </c>
      <c r="AI1414" s="2" t="str">
        <f t="shared" si="89"/>
        <v>Adulto Mayor</v>
      </c>
      <c r="AJ1414" s="23">
        <f t="shared" si="90"/>
        <v>2386.771325448382</v>
      </c>
      <c r="AK1414" s="17">
        <f t="shared" si="91"/>
        <v>1120.288674551618</v>
      </c>
    </row>
    <row r="1415" spans="1:37" x14ac:dyDescent="0.25">
      <c r="A1415" s="3" t="s">
        <v>265</v>
      </c>
      <c r="B1415" s="1" t="s">
        <v>2540</v>
      </c>
      <c r="C1415" s="1" t="s">
        <v>2544</v>
      </c>
      <c r="D1415" s="1" t="s">
        <v>2551</v>
      </c>
      <c r="E1415" s="9">
        <v>29850</v>
      </c>
      <c r="F1415" s="10">
        <v>90</v>
      </c>
      <c r="G1415" s="1" t="s">
        <v>2557</v>
      </c>
      <c r="H1415" s="1" t="s">
        <v>2559</v>
      </c>
      <c r="I1415" s="1" t="s">
        <v>2566</v>
      </c>
      <c r="J1415" s="11" t="s">
        <v>2799</v>
      </c>
      <c r="K1415" s="9">
        <v>45301</v>
      </c>
      <c r="L1415" s="1" t="s">
        <v>5067</v>
      </c>
      <c r="M1415" s="1" t="s">
        <v>5070</v>
      </c>
      <c r="N1415" s="11" t="s">
        <v>5196</v>
      </c>
      <c r="O1415" s="1" t="s">
        <v>5277</v>
      </c>
      <c r="P1415" s="1" t="s">
        <v>5279</v>
      </c>
      <c r="Q1415" s="1" t="s">
        <v>5287</v>
      </c>
      <c r="R1415" s="11">
        <v>2208.7399999999998</v>
      </c>
      <c r="S1415" s="1" t="s">
        <v>5289</v>
      </c>
      <c r="T1415" s="1" t="s">
        <v>5291</v>
      </c>
      <c r="U1415" s="12">
        <v>0.31751186383764268</v>
      </c>
      <c r="V1415" s="11">
        <v>547.41</v>
      </c>
      <c r="W1415" s="1" t="s">
        <v>5295</v>
      </c>
      <c r="X1415" s="1" t="s">
        <v>5295</v>
      </c>
      <c r="Y1415" s="10">
        <v>246</v>
      </c>
      <c r="Z1415" s="10">
        <v>11</v>
      </c>
      <c r="AA1415" s="1" t="s">
        <v>5296</v>
      </c>
      <c r="AB1415" s="1">
        <v>3</v>
      </c>
      <c r="AC1415" s="10">
        <v>8</v>
      </c>
      <c r="AD1415" s="10">
        <v>1</v>
      </c>
      <c r="AE1415" s="1" t="s">
        <v>5303</v>
      </c>
      <c r="AF1415" s="1" t="s">
        <v>5295</v>
      </c>
      <c r="AG1415" s="1">
        <v>3</v>
      </c>
      <c r="AH1415" s="17">
        <f t="shared" si="88"/>
        <v>2756.1499999999996</v>
      </c>
      <c r="AI1415" s="1" t="str">
        <f t="shared" si="89"/>
        <v>Adulto Mayor</v>
      </c>
      <c r="AJ1415" s="17">
        <f t="shared" si="90"/>
        <v>875.1103235161188</v>
      </c>
      <c r="AK1415" s="17">
        <f t="shared" si="91"/>
        <v>1881.0396764838808</v>
      </c>
    </row>
    <row r="1416" spans="1:37" x14ac:dyDescent="0.25">
      <c r="A1416" s="4" t="s">
        <v>266</v>
      </c>
      <c r="B1416" s="2" t="s">
        <v>2539</v>
      </c>
      <c r="C1416" s="2" t="s">
        <v>2543</v>
      </c>
      <c r="D1416" s="2" t="s">
        <v>2552</v>
      </c>
      <c r="E1416" s="13">
        <v>41550</v>
      </c>
      <c r="F1416" s="14">
        <v>82</v>
      </c>
      <c r="G1416" s="2" t="s">
        <v>2555</v>
      </c>
      <c r="H1416" s="2" t="s">
        <v>2561</v>
      </c>
      <c r="I1416" s="2" t="s">
        <v>2564</v>
      </c>
      <c r="J1416" s="15" t="s">
        <v>2800</v>
      </c>
      <c r="K1416" s="13">
        <v>45247</v>
      </c>
      <c r="L1416" s="2" t="s">
        <v>5067</v>
      </c>
      <c r="M1416" s="2" t="s">
        <v>5070</v>
      </c>
      <c r="N1416" s="15" t="s">
        <v>5214</v>
      </c>
      <c r="O1416" s="2" t="s">
        <v>5274</v>
      </c>
      <c r="P1416" s="2" t="s">
        <v>5280</v>
      </c>
      <c r="Q1416" s="2" t="s">
        <v>5286</v>
      </c>
      <c r="R1416" s="15">
        <v>2225.17</v>
      </c>
      <c r="S1416" s="2" t="s">
        <v>5288</v>
      </c>
      <c r="T1416" s="2" t="s">
        <v>5292</v>
      </c>
      <c r="U1416" s="16">
        <v>0.83642905454847916</v>
      </c>
      <c r="V1416" s="15">
        <v>402.22</v>
      </c>
      <c r="W1416" s="2" t="s">
        <v>5295</v>
      </c>
      <c r="X1416" s="2" t="s">
        <v>5295</v>
      </c>
      <c r="Y1416" s="14">
        <v>196</v>
      </c>
      <c r="Z1416" s="14">
        <v>5</v>
      </c>
      <c r="AA1416" s="2" t="s">
        <v>5296</v>
      </c>
      <c r="AB1416" s="2">
        <v>1</v>
      </c>
      <c r="AC1416" s="14">
        <v>9</v>
      </c>
      <c r="AD1416" s="14">
        <v>2</v>
      </c>
      <c r="AE1416" s="2" t="s">
        <v>5303</v>
      </c>
      <c r="AF1416" s="2" t="s">
        <v>5294</v>
      </c>
      <c r="AG1416" s="2">
        <v>4</v>
      </c>
      <c r="AH1416" s="23">
        <f t="shared" si="88"/>
        <v>2627.3900000000003</v>
      </c>
      <c r="AI1416" s="2" t="str">
        <f t="shared" si="89"/>
        <v>Adulto Mayor</v>
      </c>
      <c r="AJ1416" s="23">
        <f t="shared" si="90"/>
        <v>2197.6253336301288</v>
      </c>
      <c r="AK1416" s="17">
        <f t="shared" si="91"/>
        <v>429.76466636987152</v>
      </c>
    </row>
    <row r="1417" spans="1:37" x14ac:dyDescent="0.25">
      <c r="A1417" s="3" t="s">
        <v>267</v>
      </c>
      <c r="B1417" s="1" t="s">
        <v>2537</v>
      </c>
      <c r="C1417" s="1" t="s">
        <v>2547</v>
      </c>
      <c r="D1417" s="1" t="s">
        <v>2551</v>
      </c>
      <c r="E1417" s="9">
        <v>21543</v>
      </c>
      <c r="F1417" s="10">
        <v>78</v>
      </c>
      <c r="G1417" s="1" t="s">
        <v>2556</v>
      </c>
      <c r="H1417" s="1" t="s">
        <v>2562</v>
      </c>
      <c r="I1417" s="1" t="s">
        <v>2563</v>
      </c>
      <c r="J1417" s="11" t="s">
        <v>2801</v>
      </c>
      <c r="K1417" s="9">
        <v>45053</v>
      </c>
      <c r="L1417" s="1" t="s">
        <v>5067</v>
      </c>
      <c r="M1417" s="1" t="s">
        <v>5072</v>
      </c>
      <c r="N1417" s="11" t="s">
        <v>5215</v>
      </c>
      <c r="O1417" s="1" t="s">
        <v>5274</v>
      </c>
      <c r="P1417" s="1" t="s">
        <v>5282</v>
      </c>
      <c r="Q1417" s="1" t="s">
        <v>5284</v>
      </c>
      <c r="R1417" s="11">
        <v>693.02</v>
      </c>
      <c r="S1417" s="1" t="s">
        <v>5289</v>
      </c>
      <c r="T1417" s="1" t="s">
        <v>5292</v>
      </c>
      <c r="U1417" s="12">
        <v>0.73285157965550518</v>
      </c>
      <c r="V1417" s="11">
        <v>271.87</v>
      </c>
      <c r="W1417" s="1" t="s">
        <v>5295</v>
      </c>
      <c r="X1417" s="1" t="s">
        <v>5295</v>
      </c>
      <c r="Y1417" s="10">
        <v>110</v>
      </c>
      <c r="Z1417" s="10">
        <v>12</v>
      </c>
      <c r="AA1417" s="1" t="s">
        <v>5297</v>
      </c>
      <c r="AB1417" s="1">
        <v>2</v>
      </c>
      <c r="AC1417" s="10">
        <v>9</v>
      </c>
      <c r="AD1417" s="10">
        <v>1</v>
      </c>
      <c r="AE1417" s="1" t="s">
        <v>5300</v>
      </c>
      <c r="AF1417" s="1" t="s">
        <v>5295</v>
      </c>
      <c r="AG1417" s="1">
        <v>5</v>
      </c>
      <c r="AH1417" s="17">
        <f t="shared" si="88"/>
        <v>964.89</v>
      </c>
      <c r="AI1417" s="1" t="str">
        <f t="shared" si="89"/>
        <v>Adulto Mayor</v>
      </c>
      <c r="AJ1417" s="17">
        <f t="shared" si="90"/>
        <v>707.12116069380033</v>
      </c>
      <c r="AK1417" s="17">
        <f t="shared" si="91"/>
        <v>257.76883930619965</v>
      </c>
    </row>
    <row r="1418" spans="1:37" x14ac:dyDescent="0.25">
      <c r="A1418" s="3" t="s">
        <v>271</v>
      </c>
      <c r="B1418" s="1" t="s">
        <v>2534</v>
      </c>
      <c r="C1418" s="1" t="s">
        <v>2546</v>
      </c>
      <c r="D1418" s="1" t="s">
        <v>2552</v>
      </c>
      <c r="E1418" s="9">
        <v>20129</v>
      </c>
      <c r="F1418" s="10">
        <v>90</v>
      </c>
      <c r="G1418" s="1" t="s">
        <v>2553</v>
      </c>
      <c r="H1418" s="1" t="s">
        <v>2561</v>
      </c>
      <c r="I1418" s="1" t="s">
        <v>2566</v>
      </c>
      <c r="J1418" s="11" t="s">
        <v>2805</v>
      </c>
      <c r="K1418" s="9">
        <v>45346</v>
      </c>
      <c r="L1418" s="1" t="s">
        <v>5068</v>
      </c>
      <c r="M1418" s="1" t="s">
        <v>5072</v>
      </c>
      <c r="N1418" s="11" t="s">
        <v>5218</v>
      </c>
      <c r="O1418" s="1" t="s">
        <v>5278</v>
      </c>
      <c r="P1418" s="1" t="s">
        <v>5279</v>
      </c>
      <c r="Q1418" s="1" t="s">
        <v>5287</v>
      </c>
      <c r="R1418" s="11">
        <v>1186.1400000000001</v>
      </c>
      <c r="S1418" s="1" t="s">
        <v>5288</v>
      </c>
      <c r="T1418" s="1" t="s">
        <v>5293</v>
      </c>
      <c r="U1418" s="12">
        <v>0.94863310323758143</v>
      </c>
      <c r="V1418" s="11">
        <v>615.52</v>
      </c>
      <c r="W1418" s="1" t="s">
        <v>5295</v>
      </c>
      <c r="X1418" s="1" t="s">
        <v>5295</v>
      </c>
      <c r="Y1418" s="10">
        <v>184</v>
      </c>
      <c r="Z1418" s="10">
        <v>11</v>
      </c>
      <c r="AA1418" s="1" t="s">
        <v>5296</v>
      </c>
      <c r="AB1418" s="1">
        <v>2</v>
      </c>
      <c r="AC1418" s="10">
        <v>8</v>
      </c>
      <c r="AD1418" s="10">
        <v>6</v>
      </c>
      <c r="AE1418" s="1" t="s">
        <v>5299</v>
      </c>
      <c r="AF1418" s="1" t="s">
        <v>5294</v>
      </c>
      <c r="AG1418" s="1">
        <v>0</v>
      </c>
      <c r="AH1418" s="17">
        <f t="shared" si="88"/>
        <v>1801.66</v>
      </c>
      <c r="AI1418" s="1" t="str">
        <f t="shared" si="89"/>
        <v>Adulto Mayor</v>
      </c>
      <c r="AJ1418" s="17">
        <f t="shared" si="90"/>
        <v>1709.114316779021</v>
      </c>
      <c r="AK1418" s="17">
        <f t="shared" si="91"/>
        <v>92.545683220979072</v>
      </c>
    </row>
    <row r="1419" spans="1:37" x14ac:dyDescent="0.25">
      <c r="A1419" s="3" t="s">
        <v>275</v>
      </c>
      <c r="B1419" s="1" t="s">
        <v>2533</v>
      </c>
      <c r="C1419" s="1" t="s">
        <v>2545</v>
      </c>
      <c r="D1419" s="1" t="s">
        <v>2552</v>
      </c>
      <c r="E1419" s="9">
        <v>44071</v>
      </c>
      <c r="F1419" s="10">
        <v>67</v>
      </c>
      <c r="G1419" s="1" t="s">
        <v>2555</v>
      </c>
      <c r="H1419" s="1" t="s">
        <v>2558</v>
      </c>
      <c r="I1419" s="1" t="s">
        <v>2563</v>
      </c>
      <c r="J1419" s="11" t="s">
        <v>2809</v>
      </c>
      <c r="K1419" s="9">
        <v>45521</v>
      </c>
      <c r="L1419" s="1" t="s">
        <v>5067</v>
      </c>
      <c r="M1419" s="1" t="s">
        <v>5073</v>
      </c>
      <c r="N1419" s="11" t="s">
        <v>5201</v>
      </c>
      <c r="O1419" s="1" t="s">
        <v>5276</v>
      </c>
      <c r="P1419" s="1" t="s">
        <v>5279</v>
      </c>
      <c r="Q1419" s="1" t="s">
        <v>5287</v>
      </c>
      <c r="R1419" s="11">
        <v>1713.43</v>
      </c>
      <c r="S1419" s="1" t="s">
        <v>5289</v>
      </c>
      <c r="T1419" s="1" t="s">
        <v>5291</v>
      </c>
      <c r="U1419" s="12">
        <v>0.55228659378264611</v>
      </c>
      <c r="V1419" s="11">
        <v>388.07</v>
      </c>
      <c r="W1419" s="1" t="s">
        <v>5294</v>
      </c>
      <c r="X1419" s="1" t="s">
        <v>5295</v>
      </c>
      <c r="Y1419" s="10">
        <v>269</v>
      </c>
      <c r="Z1419" s="10">
        <v>3</v>
      </c>
      <c r="AA1419" s="1" t="s">
        <v>5298</v>
      </c>
      <c r="AB1419" s="1">
        <v>3</v>
      </c>
      <c r="AC1419" s="10">
        <v>6</v>
      </c>
      <c r="AD1419" s="10">
        <v>9</v>
      </c>
      <c r="AE1419" s="1" t="s">
        <v>5303</v>
      </c>
      <c r="AF1419" s="1" t="s">
        <v>5294</v>
      </c>
      <c r="AG1419" s="1">
        <v>0</v>
      </c>
      <c r="AH1419" s="17">
        <f t="shared" si="88"/>
        <v>2101.5</v>
      </c>
      <c r="AI1419" s="1" t="str">
        <f t="shared" si="89"/>
        <v>Adulto Mayor</v>
      </c>
      <c r="AJ1419" s="17">
        <f t="shared" si="90"/>
        <v>1160.6302768342307</v>
      </c>
      <c r="AK1419" s="17">
        <f t="shared" si="91"/>
        <v>940.8697231657693</v>
      </c>
    </row>
    <row r="1420" spans="1:37" x14ac:dyDescent="0.25">
      <c r="A1420" s="3" t="s">
        <v>279</v>
      </c>
      <c r="B1420" s="1" t="s">
        <v>2534</v>
      </c>
      <c r="C1420" s="1" t="s">
        <v>2550</v>
      </c>
      <c r="D1420" s="1" t="s">
        <v>2551</v>
      </c>
      <c r="E1420" s="9">
        <v>41170</v>
      </c>
      <c r="F1420" s="10">
        <v>78</v>
      </c>
      <c r="G1420" s="1" t="s">
        <v>2554</v>
      </c>
      <c r="H1420" s="1" t="s">
        <v>2558</v>
      </c>
      <c r="I1420" s="1" t="s">
        <v>2566</v>
      </c>
      <c r="J1420" s="11" t="s">
        <v>2813</v>
      </c>
      <c r="K1420" s="9">
        <v>45205</v>
      </c>
      <c r="L1420" s="1" t="s">
        <v>5068</v>
      </c>
      <c r="M1420" s="1" t="s">
        <v>2563</v>
      </c>
      <c r="N1420" s="11" t="s">
        <v>5189</v>
      </c>
      <c r="O1420" s="1" t="s">
        <v>5278</v>
      </c>
      <c r="P1420" s="1" t="s">
        <v>5283</v>
      </c>
      <c r="Q1420" s="1" t="s">
        <v>5285</v>
      </c>
      <c r="R1420" s="11">
        <v>92.66</v>
      </c>
      <c r="S1420" s="1" t="s">
        <v>5290</v>
      </c>
      <c r="T1420" s="1" t="s">
        <v>5288</v>
      </c>
      <c r="U1420" s="12">
        <v>0.2536705842560909</v>
      </c>
      <c r="V1420" s="11">
        <v>507.93</v>
      </c>
      <c r="W1420" s="1" t="s">
        <v>5294</v>
      </c>
      <c r="X1420" s="1" t="s">
        <v>5294</v>
      </c>
      <c r="Y1420" s="10">
        <v>125</v>
      </c>
      <c r="Z1420" s="10">
        <v>7</v>
      </c>
      <c r="AA1420" s="1" t="s">
        <v>5297</v>
      </c>
      <c r="AB1420" s="1">
        <v>4</v>
      </c>
      <c r="AC1420" s="10">
        <v>9</v>
      </c>
      <c r="AD1420" s="10">
        <v>1</v>
      </c>
      <c r="AE1420" s="1" t="s">
        <v>5301</v>
      </c>
      <c r="AF1420" s="1" t="s">
        <v>5294</v>
      </c>
      <c r="AG1420" s="1">
        <v>1</v>
      </c>
      <c r="AH1420" s="17">
        <f t="shared" si="88"/>
        <v>600.59</v>
      </c>
      <c r="AI1420" s="1" t="str">
        <f t="shared" si="89"/>
        <v>Adulto Mayor</v>
      </c>
      <c r="AJ1420" s="17">
        <f t="shared" si="90"/>
        <v>152.35201619836565</v>
      </c>
      <c r="AK1420" s="17">
        <f t="shared" si="91"/>
        <v>448.23798380163441</v>
      </c>
    </row>
    <row r="1421" spans="1:37" x14ac:dyDescent="0.25">
      <c r="A1421" s="4" t="s">
        <v>280</v>
      </c>
      <c r="B1421" s="2" t="s">
        <v>2537</v>
      </c>
      <c r="C1421" s="2" t="s">
        <v>2545</v>
      </c>
      <c r="D1421" s="2" t="s">
        <v>2551</v>
      </c>
      <c r="E1421" s="13">
        <v>31978</v>
      </c>
      <c r="F1421" s="14">
        <v>85</v>
      </c>
      <c r="G1421" s="2" t="s">
        <v>2553</v>
      </c>
      <c r="H1421" s="2" t="s">
        <v>2562</v>
      </c>
      <c r="I1421" s="2" t="s">
        <v>2565</v>
      </c>
      <c r="J1421" s="15" t="s">
        <v>2814</v>
      </c>
      <c r="K1421" s="13">
        <v>45555</v>
      </c>
      <c r="L1421" s="2" t="s">
        <v>5067</v>
      </c>
      <c r="M1421" s="2" t="s">
        <v>5072</v>
      </c>
      <c r="N1421" s="15" t="s">
        <v>5204</v>
      </c>
      <c r="O1421" s="2" t="s">
        <v>5277</v>
      </c>
      <c r="P1421" s="2" t="s">
        <v>5282</v>
      </c>
      <c r="Q1421" s="2" t="s">
        <v>5284</v>
      </c>
      <c r="R1421" s="15">
        <v>278.42</v>
      </c>
      <c r="S1421" s="2" t="s">
        <v>5289</v>
      </c>
      <c r="T1421" s="2" t="s">
        <v>5293</v>
      </c>
      <c r="U1421" s="16">
        <v>0.81705368863129135</v>
      </c>
      <c r="V1421" s="15">
        <v>1.1399999999999999</v>
      </c>
      <c r="W1421" s="2" t="s">
        <v>5294</v>
      </c>
      <c r="X1421" s="2" t="s">
        <v>5294</v>
      </c>
      <c r="Y1421" s="14">
        <v>253</v>
      </c>
      <c r="Z1421" s="14">
        <v>10</v>
      </c>
      <c r="AA1421" s="2" t="s">
        <v>5297</v>
      </c>
      <c r="AB1421" s="2">
        <v>2</v>
      </c>
      <c r="AC1421" s="14">
        <v>7</v>
      </c>
      <c r="AD1421" s="14">
        <v>2</v>
      </c>
      <c r="AE1421" s="2" t="s">
        <v>5301</v>
      </c>
      <c r="AF1421" s="2" t="s">
        <v>5294</v>
      </c>
      <c r="AG1421" s="2">
        <v>2</v>
      </c>
      <c r="AH1421" s="23">
        <f t="shared" si="88"/>
        <v>279.56</v>
      </c>
      <c r="AI1421" s="2" t="str">
        <f t="shared" si="89"/>
        <v>Adulto Mayor</v>
      </c>
      <c r="AJ1421" s="23">
        <f t="shared" si="90"/>
        <v>228.4155291937638</v>
      </c>
      <c r="AK1421" s="17">
        <f t="shared" si="91"/>
        <v>51.1444708062362</v>
      </c>
    </row>
    <row r="1422" spans="1:37" x14ac:dyDescent="0.25">
      <c r="A1422" s="3" t="s">
        <v>285</v>
      </c>
      <c r="B1422" s="1" t="s">
        <v>2539</v>
      </c>
      <c r="C1422" s="1" t="s">
        <v>2544</v>
      </c>
      <c r="D1422" s="1" t="s">
        <v>2551</v>
      </c>
      <c r="E1422" s="9">
        <v>32689</v>
      </c>
      <c r="F1422" s="10">
        <v>68</v>
      </c>
      <c r="G1422" s="1" t="s">
        <v>2556</v>
      </c>
      <c r="H1422" s="1" t="s">
        <v>2559</v>
      </c>
      <c r="I1422" s="1" t="s">
        <v>2566</v>
      </c>
      <c r="J1422" s="11" t="s">
        <v>2819</v>
      </c>
      <c r="K1422" s="9">
        <v>45480</v>
      </c>
      <c r="L1422" s="1" t="s">
        <v>5069</v>
      </c>
      <c r="M1422" s="1" t="s">
        <v>5071</v>
      </c>
      <c r="N1422" s="11" t="s">
        <v>5157</v>
      </c>
      <c r="O1422" s="1" t="s">
        <v>5278</v>
      </c>
      <c r="P1422" s="1" t="s">
        <v>5280</v>
      </c>
      <c r="Q1422" s="1" t="s">
        <v>5285</v>
      </c>
      <c r="R1422" s="11">
        <v>994.64</v>
      </c>
      <c r="S1422" s="1" t="s">
        <v>5288</v>
      </c>
      <c r="T1422" s="1" t="s">
        <v>5292</v>
      </c>
      <c r="U1422" s="12">
        <v>2.390296459846419E-2</v>
      </c>
      <c r="V1422" s="11">
        <v>371.32</v>
      </c>
      <c r="W1422" s="1" t="s">
        <v>5294</v>
      </c>
      <c r="X1422" s="1" t="s">
        <v>5295</v>
      </c>
      <c r="Y1422" s="10">
        <v>198</v>
      </c>
      <c r="Z1422" s="10">
        <v>5</v>
      </c>
      <c r="AA1422" s="1" t="s">
        <v>5296</v>
      </c>
      <c r="AB1422" s="1">
        <v>2</v>
      </c>
      <c r="AC1422" s="10">
        <v>4</v>
      </c>
      <c r="AD1422" s="10">
        <v>7</v>
      </c>
      <c r="AE1422" s="1" t="s">
        <v>5302</v>
      </c>
      <c r="AF1422" s="1" t="s">
        <v>5295</v>
      </c>
      <c r="AG1422" s="1">
        <v>2</v>
      </c>
      <c r="AH1422" s="17">
        <f t="shared" si="88"/>
        <v>1365.96</v>
      </c>
      <c r="AI1422" s="1" t="str">
        <f t="shared" si="89"/>
        <v>Adulto Mayor</v>
      </c>
      <c r="AJ1422" s="17">
        <f t="shared" si="90"/>
        <v>32.650493522918147</v>
      </c>
      <c r="AK1422" s="17">
        <f t="shared" si="91"/>
        <v>1333.3095064770819</v>
      </c>
    </row>
    <row r="1423" spans="1:37" x14ac:dyDescent="0.25">
      <c r="A1423" s="3" t="s">
        <v>295</v>
      </c>
      <c r="B1423" s="1" t="s">
        <v>2536</v>
      </c>
      <c r="C1423" s="1" t="s">
        <v>2543</v>
      </c>
      <c r="D1423" s="1" t="s">
        <v>2552</v>
      </c>
      <c r="E1423" s="9">
        <v>43385</v>
      </c>
      <c r="F1423" s="10">
        <v>86</v>
      </c>
      <c r="G1423" s="1" t="s">
        <v>2557</v>
      </c>
      <c r="H1423" s="1" t="s">
        <v>2562</v>
      </c>
      <c r="I1423" s="1" t="s">
        <v>2566</v>
      </c>
      <c r="J1423" s="11" t="s">
        <v>2829</v>
      </c>
      <c r="K1423" s="9">
        <v>45018</v>
      </c>
      <c r="L1423" s="1" t="s">
        <v>5068</v>
      </c>
      <c r="M1423" s="1" t="s">
        <v>2563</v>
      </c>
      <c r="N1423" s="11" t="s">
        <v>5226</v>
      </c>
      <c r="O1423" s="1" t="s">
        <v>5274</v>
      </c>
      <c r="P1423" s="1" t="s">
        <v>5283</v>
      </c>
      <c r="Q1423" s="1" t="s">
        <v>5287</v>
      </c>
      <c r="R1423" s="11">
        <v>1048.93</v>
      </c>
      <c r="S1423" s="1" t="s">
        <v>5290</v>
      </c>
      <c r="T1423" s="1" t="s">
        <v>5291</v>
      </c>
      <c r="U1423" s="12">
        <v>0.33682536764570292</v>
      </c>
      <c r="V1423" s="11">
        <v>641.76</v>
      </c>
      <c r="W1423" s="1" t="s">
        <v>5295</v>
      </c>
      <c r="X1423" s="1" t="s">
        <v>5294</v>
      </c>
      <c r="Y1423" s="10">
        <v>198</v>
      </c>
      <c r="Z1423" s="10">
        <v>12</v>
      </c>
      <c r="AA1423" s="1" t="s">
        <v>5297</v>
      </c>
      <c r="AB1423" s="1">
        <v>1</v>
      </c>
      <c r="AC1423" s="10">
        <v>1</v>
      </c>
      <c r="AD1423" s="10">
        <v>9</v>
      </c>
      <c r="AE1423" s="1" t="s">
        <v>5300</v>
      </c>
      <c r="AF1423" s="1" t="s">
        <v>5295</v>
      </c>
      <c r="AG1423" s="1">
        <v>5</v>
      </c>
      <c r="AH1423" s="17">
        <f t="shared" si="88"/>
        <v>1690.69</v>
      </c>
      <c r="AI1423" s="1" t="str">
        <f t="shared" si="89"/>
        <v>Adulto Mayor</v>
      </c>
      <c r="AJ1423" s="17">
        <f t="shared" si="90"/>
        <v>569.46728082491347</v>
      </c>
      <c r="AK1423" s="17">
        <f t="shared" si="91"/>
        <v>1121.2227191750867</v>
      </c>
    </row>
    <row r="1424" spans="1:37" x14ac:dyDescent="0.25">
      <c r="A1424" s="4" t="s">
        <v>296</v>
      </c>
      <c r="B1424" s="2" t="s">
        <v>2541</v>
      </c>
      <c r="C1424" s="2" t="s">
        <v>2547</v>
      </c>
      <c r="D1424" s="2" t="s">
        <v>2551</v>
      </c>
      <c r="E1424" s="13">
        <v>39106</v>
      </c>
      <c r="F1424" s="14">
        <v>80</v>
      </c>
      <c r="G1424" s="2" t="s">
        <v>2557</v>
      </c>
      <c r="H1424" s="2" t="s">
        <v>2560</v>
      </c>
      <c r="I1424" s="2" t="s">
        <v>2566</v>
      </c>
      <c r="J1424" s="15" t="s">
        <v>2830</v>
      </c>
      <c r="K1424" s="13">
        <v>45263</v>
      </c>
      <c r="L1424" s="2" t="s">
        <v>5068</v>
      </c>
      <c r="M1424" s="2" t="s">
        <v>5071</v>
      </c>
      <c r="N1424" s="15" t="s">
        <v>5204</v>
      </c>
      <c r="O1424" s="2" t="s">
        <v>5276</v>
      </c>
      <c r="P1424" s="2" t="s">
        <v>5281</v>
      </c>
      <c r="Q1424" s="2" t="s">
        <v>5286</v>
      </c>
      <c r="R1424" s="15">
        <v>2282.59</v>
      </c>
      <c r="S1424" s="2" t="s">
        <v>5290</v>
      </c>
      <c r="T1424" s="2" t="s">
        <v>5291</v>
      </c>
      <c r="U1424" s="16">
        <v>0.3814703434143959</v>
      </c>
      <c r="V1424" s="15">
        <v>411.23</v>
      </c>
      <c r="W1424" s="2" t="s">
        <v>5295</v>
      </c>
      <c r="X1424" s="2" t="s">
        <v>5295</v>
      </c>
      <c r="Y1424" s="14">
        <v>186</v>
      </c>
      <c r="Z1424" s="14">
        <v>0</v>
      </c>
      <c r="AA1424" s="2" t="s">
        <v>5297</v>
      </c>
      <c r="AB1424" s="2">
        <v>3</v>
      </c>
      <c r="AC1424" s="14">
        <v>1</v>
      </c>
      <c r="AD1424" s="14">
        <v>3</v>
      </c>
      <c r="AE1424" s="2" t="s">
        <v>5301</v>
      </c>
      <c r="AF1424" s="2" t="s">
        <v>5294</v>
      </c>
      <c r="AG1424" s="2">
        <v>5</v>
      </c>
      <c r="AH1424" s="23">
        <f t="shared" si="88"/>
        <v>2693.82</v>
      </c>
      <c r="AI1424" s="2" t="str">
        <f t="shared" si="89"/>
        <v>Adulto Mayor</v>
      </c>
      <c r="AJ1424" s="23">
        <f t="shared" si="90"/>
        <v>1027.6124404965681</v>
      </c>
      <c r="AK1424" s="17">
        <f t="shared" si="91"/>
        <v>1666.2075595034321</v>
      </c>
    </row>
    <row r="1425" spans="1:37" x14ac:dyDescent="0.25">
      <c r="A1425" s="4" t="s">
        <v>298</v>
      </c>
      <c r="B1425" s="2" t="s">
        <v>2539</v>
      </c>
      <c r="C1425" s="2" t="s">
        <v>2550</v>
      </c>
      <c r="D1425" s="2" t="s">
        <v>2552</v>
      </c>
      <c r="E1425" s="13">
        <v>25880</v>
      </c>
      <c r="F1425" s="14">
        <v>76</v>
      </c>
      <c r="G1425" s="2" t="s">
        <v>2553</v>
      </c>
      <c r="H1425" s="2" t="s">
        <v>2560</v>
      </c>
      <c r="I1425" s="2" t="s">
        <v>2565</v>
      </c>
      <c r="J1425" s="15" t="s">
        <v>2832</v>
      </c>
      <c r="K1425" s="13">
        <v>45408</v>
      </c>
      <c r="L1425" s="2" t="s">
        <v>5068</v>
      </c>
      <c r="M1425" s="2" t="s">
        <v>5073</v>
      </c>
      <c r="N1425" s="15" t="s">
        <v>5075</v>
      </c>
      <c r="O1425" s="2" t="s">
        <v>5278</v>
      </c>
      <c r="P1425" s="2" t="s">
        <v>5281</v>
      </c>
      <c r="Q1425" s="2" t="s">
        <v>5286</v>
      </c>
      <c r="R1425" s="15">
        <v>860.53</v>
      </c>
      <c r="S1425" s="2" t="s">
        <v>5290</v>
      </c>
      <c r="T1425" s="2" t="s">
        <v>5288</v>
      </c>
      <c r="U1425" s="16">
        <v>0.21296225793061371</v>
      </c>
      <c r="V1425" s="15">
        <v>421.84</v>
      </c>
      <c r="W1425" s="2" t="s">
        <v>5294</v>
      </c>
      <c r="X1425" s="2" t="s">
        <v>5294</v>
      </c>
      <c r="Y1425" s="14">
        <v>181</v>
      </c>
      <c r="Z1425" s="14">
        <v>13</v>
      </c>
      <c r="AA1425" s="2" t="s">
        <v>5296</v>
      </c>
      <c r="AB1425" s="2">
        <v>1</v>
      </c>
      <c r="AC1425" s="14">
        <v>2</v>
      </c>
      <c r="AD1425" s="14">
        <v>2</v>
      </c>
      <c r="AE1425" s="2" t="s">
        <v>5300</v>
      </c>
      <c r="AF1425" s="2" t="s">
        <v>5294</v>
      </c>
      <c r="AG1425" s="2">
        <v>2</v>
      </c>
      <c r="AH1425" s="23">
        <f t="shared" si="88"/>
        <v>1282.3699999999999</v>
      </c>
      <c r="AI1425" s="2" t="str">
        <f t="shared" si="89"/>
        <v>Adulto Mayor</v>
      </c>
      <c r="AJ1425" s="23">
        <f t="shared" si="90"/>
        <v>273.09641070248108</v>
      </c>
      <c r="AK1425" s="17">
        <f t="shared" si="91"/>
        <v>1009.2735892975188</v>
      </c>
    </row>
    <row r="1426" spans="1:37" x14ac:dyDescent="0.25">
      <c r="A1426" s="3" t="s">
        <v>303</v>
      </c>
      <c r="B1426" s="1" t="s">
        <v>2535</v>
      </c>
      <c r="C1426" s="1" t="s">
        <v>2549</v>
      </c>
      <c r="D1426" s="1" t="s">
        <v>2552</v>
      </c>
      <c r="E1426" s="9">
        <v>36825</v>
      </c>
      <c r="F1426" s="10">
        <v>86</v>
      </c>
      <c r="G1426" s="1" t="s">
        <v>2555</v>
      </c>
      <c r="H1426" s="1" t="s">
        <v>2560</v>
      </c>
      <c r="I1426" s="1" t="s">
        <v>2565</v>
      </c>
      <c r="J1426" s="11" t="s">
        <v>2837</v>
      </c>
      <c r="K1426" s="9">
        <v>45453</v>
      </c>
      <c r="L1426" s="1" t="s">
        <v>5068</v>
      </c>
      <c r="M1426" s="1" t="s">
        <v>5072</v>
      </c>
      <c r="N1426" s="11" t="s">
        <v>5228</v>
      </c>
      <c r="O1426" s="1" t="s">
        <v>5277</v>
      </c>
      <c r="P1426" s="1" t="s">
        <v>5281</v>
      </c>
      <c r="Q1426" s="1" t="s">
        <v>5287</v>
      </c>
      <c r="R1426" s="11">
        <v>1909.76</v>
      </c>
      <c r="S1426" s="1" t="s">
        <v>5288</v>
      </c>
      <c r="T1426" s="1" t="s">
        <v>5288</v>
      </c>
      <c r="U1426" s="12">
        <v>0.70248511162746941</v>
      </c>
      <c r="V1426" s="11">
        <v>163.98</v>
      </c>
      <c r="W1426" s="1" t="s">
        <v>5295</v>
      </c>
      <c r="X1426" s="1" t="s">
        <v>5294</v>
      </c>
      <c r="Y1426" s="10">
        <v>75</v>
      </c>
      <c r="Z1426" s="10">
        <v>4</v>
      </c>
      <c r="AA1426" s="1" t="s">
        <v>5296</v>
      </c>
      <c r="AB1426" s="1">
        <v>2</v>
      </c>
      <c r="AC1426" s="10">
        <v>9</v>
      </c>
      <c r="AD1426" s="10">
        <v>10</v>
      </c>
      <c r="AE1426" s="1" t="s">
        <v>5301</v>
      </c>
      <c r="AF1426" s="1" t="s">
        <v>5295</v>
      </c>
      <c r="AG1426" s="1">
        <v>3</v>
      </c>
      <c r="AH1426" s="17">
        <f t="shared" si="88"/>
        <v>2073.7399999999998</v>
      </c>
      <c r="AI1426" s="1" t="str">
        <f t="shared" si="89"/>
        <v>Adulto Mayor</v>
      </c>
      <c r="AJ1426" s="17">
        <f t="shared" si="90"/>
        <v>1456.7714753863484</v>
      </c>
      <c r="AK1426" s="17">
        <f t="shared" si="91"/>
        <v>616.96852461365143</v>
      </c>
    </row>
    <row r="1427" spans="1:37" x14ac:dyDescent="0.25">
      <c r="A1427" s="4" t="s">
        <v>310</v>
      </c>
      <c r="B1427" s="2" t="s">
        <v>2535</v>
      </c>
      <c r="C1427" s="2" t="s">
        <v>2543</v>
      </c>
      <c r="D1427" s="2" t="s">
        <v>2551</v>
      </c>
      <c r="E1427" s="13">
        <v>18404</v>
      </c>
      <c r="F1427" s="14">
        <v>85</v>
      </c>
      <c r="G1427" s="2" t="s">
        <v>2556</v>
      </c>
      <c r="H1427" s="2" t="s">
        <v>2558</v>
      </c>
      <c r="I1427" s="2" t="s">
        <v>2564</v>
      </c>
      <c r="J1427" s="15" t="s">
        <v>2844</v>
      </c>
      <c r="K1427" s="13">
        <v>45349</v>
      </c>
      <c r="L1427" s="2" t="s">
        <v>5067</v>
      </c>
      <c r="M1427" s="2" t="s">
        <v>5073</v>
      </c>
      <c r="N1427" s="15" t="s">
        <v>5162</v>
      </c>
      <c r="O1427" s="2" t="s">
        <v>5277</v>
      </c>
      <c r="P1427" s="2" t="s">
        <v>5281</v>
      </c>
      <c r="Q1427" s="2" t="s">
        <v>5284</v>
      </c>
      <c r="R1427" s="15">
        <v>2792.93</v>
      </c>
      <c r="S1427" s="2" t="s">
        <v>5290</v>
      </c>
      <c r="T1427" s="2" t="s">
        <v>5292</v>
      </c>
      <c r="U1427" s="16">
        <v>0.23101498626622169</v>
      </c>
      <c r="V1427" s="15">
        <v>648.27</v>
      </c>
      <c r="W1427" s="2" t="s">
        <v>5294</v>
      </c>
      <c r="X1427" s="2" t="s">
        <v>5295</v>
      </c>
      <c r="Y1427" s="14">
        <v>128</v>
      </c>
      <c r="Z1427" s="14">
        <v>5</v>
      </c>
      <c r="AA1427" s="2" t="s">
        <v>5297</v>
      </c>
      <c r="AB1427" s="2">
        <v>1</v>
      </c>
      <c r="AC1427" s="14">
        <v>5</v>
      </c>
      <c r="AD1427" s="14">
        <v>1</v>
      </c>
      <c r="AE1427" s="2" t="s">
        <v>5299</v>
      </c>
      <c r="AF1427" s="2" t="s">
        <v>5295</v>
      </c>
      <c r="AG1427" s="2">
        <v>4</v>
      </c>
      <c r="AH1427" s="23">
        <f t="shared" si="88"/>
        <v>3441.2</v>
      </c>
      <c r="AI1427" s="2" t="str">
        <f t="shared" si="89"/>
        <v>Adulto Mayor</v>
      </c>
      <c r="AJ1427" s="23">
        <f t="shared" si="90"/>
        <v>794.96877073932205</v>
      </c>
      <c r="AK1427" s="17">
        <f t="shared" si="91"/>
        <v>2646.2312292606775</v>
      </c>
    </row>
    <row r="1428" spans="1:37" x14ac:dyDescent="0.25">
      <c r="A1428" s="3" t="s">
        <v>313</v>
      </c>
      <c r="B1428" s="1" t="s">
        <v>2536</v>
      </c>
      <c r="C1428" s="1" t="s">
        <v>2547</v>
      </c>
      <c r="D1428" s="1" t="s">
        <v>2552</v>
      </c>
      <c r="E1428" s="9">
        <v>34041</v>
      </c>
      <c r="F1428" s="10">
        <v>71</v>
      </c>
      <c r="G1428" s="1" t="s">
        <v>2555</v>
      </c>
      <c r="H1428" s="1" t="s">
        <v>2560</v>
      </c>
      <c r="I1428" s="1" t="s">
        <v>2565</v>
      </c>
      <c r="J1428" s="11" t="s">
        <v>2847</v>
      </c>
      <c r="K1428" s="9">
        <v>45505</v>
      </c>
      <c r="L1428" s="1" t="s">
        <v>5068</v>
      </c>
      <c r="M1428" s="1" t="s">
        <v>5072</v>
      </c>
      <c r="N1428" s="11" t="s">
        <v>5232</v>
      </c>
      <c r="O1428" s="1" t="s">
        <v>5275</v>
      </c>
      <c r="P1428" s="1" t="s">
        <v>5283</v>
      </c>
      <c r="Q1428" s="1" t="s">
        <v>5284</v>
      </c>
      <c r="R1428" s="11">
        <v>2723.25</v>
      </c>
      <c r="S1428" s="1" t="s">
        <v>5288</v>
      </c>
      <c r="T1428" s="1" t="s">
        <v>5291</v>
      </c>
      <c r="U1428" s="12">
        <v>0.1299016943368542</v>
      </c>
      <c r="V1428" s="11">
        <v>508.11</v>
      </c>
      <c r="W1428" s="1" t="s">
        <v>5295</v>
      </c>
      <c r="X1428" s="1" t="s">
        <v>5294</v>
      </c>
      <c r="Y1428" s="10">
        <v>218</v>
      </c>
      <c r="Z1428" s="10">
        <v>1</v>
      </c>
      <c r="AA1428" s="1" t="s">
        <v>5298</v>
      </c>
      <c r="AB1428" s="1">
        <v>3</v>
      </c>
      <c r="AC1428" s="10">
        <v>3</v>
      </c>
      <c r="AD1428" s="10">
        <v>5</v>
      </c>
      <c r="AE1428" s="1" t="s">
        <v>5300</v>
      </c>
      <c r="AF1428" s="1" t="s">
        <v>5294</v>
      </c>
      <c r="AG1428" s="1">
        <v>0</v>
      </c>
      <c r="AH1428" s="17">
        <f t="shared" si="88"/>
        <v>3231.36</v>
      </c>
      <c r="AI1428" s="1" t="str">
        <f t="shared" si="89"/>
        <v>Adulto Mayor</v>
      </c>
      <c r="AJ1428" s="17">
        <f t="shared" si="90"/>
        <v>419.75913901233719</v>
      </c>
      <c r="AK1428" s="17">
        <f t="shared" si="91"/>
        <v>2811.6008609876631</v>
      </c>
    </row>
    <row r="1429" spans="1:37" x14ac:dyDescent="0.25">
      <c r="A1429" s="3" t="s">
        <v>319</v>
      </c>
      <c r="B1429" s="1" t="s">
        <v>2537</v>
      </c>
      <c r="C1429" s="1" t="s">
        <v>2547</v>
      </c>
      <c r="D1429" s="1" t="s">
        <v>2551</v>
      </c>
      <c r="E1429" s="9">
        <v>28733</v>
      </c>
      <c r="F1429" s="10">
        <v>74</v>
      </c>
      <c r="G1429" s="1" t="s">
        <v>2554</v>
      </c>
      <c r="H1429" s="1" t="s">
        <v>2562</v>
      </c>
      <c r="I1429" s="1" t="s">
        <v>2565</v>
      </c>
      <c r="J1429" s="11" t="s">
        <v>2853</v>
      </c>
      <c r="K1429" s="9">
        <v>45229</v>
      </c>
      <c r="L1429" s="1" t="s">
        <v>5067</v>
      </c>
      <c r="M1429" s="1" t="s">
        <v>5072</v>
      </c>
      <c r="N1429" s="11" t="s">
        <v>5229</v>
      </c>
      <c r="O1429" s="1" t="s">
        <v>5278</v>
      </c>
      <c r="P1429" s="1" t="s">
        <v>5282</v>
      </c>
      <c r="Q1429" s="1" t="s">
        <v>5286</v>
      </c>
      <c r="R1429" s="11">
        <v>2026.52</v>
      </c>
      <c r="S1429" s="1" t="s">
        <v>5289</v>
      </c>
      <c r="T1429" s="1" t="s">
        <v>5292</v>
      </c>
      <c r="U1429" s="12">
        <v>0.62761268991861663</v>
      </c>
      <c r="V1429" s="11">
        <v>23.12</v>
      </c>
      <c r="W1429" s="1" t="s">
        <v>5294</v>
      </c>
      <c r="X1429" s="1" t="s">
        <v>5295</v>
      </c>
      <c r="Y1429" s="10">
        <v>147</v>
      </c>
      <c r="Z1429" s="10">
        <v>3</v>
      </c>
      <c r="AA1429" s="1" t="s">
        <v>5297</v>
      </c>
      <c r="AB1429" s="1">
        <v>4</v>
      </c>
      <c r="AC1429" s="10">
        <v>2</v>
      </c>
      <c r="AD1429" s="10">
        <v>9</v>
      </c>
      <c r="AE1429" s="1" t="s">
        <v>5302</v>
      </c>
      <c r="AF1429" s="1" t="s">
        <v>5294</v>
      </c>
      <c r="AG1429" s="1">
        <v>5</v>
      </c>
      <c r="AH1429" s="17">
        <f t="shared" si="88"/>
        <v>2049.64</v>
      </c>
      <c r="AI1429" s="1" t="str">
        <f t="shared" si="89"/>
        <v>Adulto Mayor</v>
      </c>
      <c r="AJ1429" s="17">
        <f t="shared" si="90"/>
        <v>1286.3800737647932</v>
      </c>
      <c r="AK1429" s="17">
        <f t="shared" si="91"/>
        <v>763.25992623520665</v>
      </c>
    </row>
    <row r="1430" spans="1:37" x14ac:dyDescent="0.25">
      <c r="A1430" s="4" t="s">
        <v>322</v>
      </c>
      <c r="B1430" s="2" t="s">
        <v>2537</v>
      </c>
      <c r="C1430" s="2" t="s">
        <v>2546</v>
      </c>
      <c r="D1430" s="2" t="s">
        <v>2551</v>
      </c>
      <c r="E1430" s="13">
        <v>37577</v>
      </c>
      <c r="F1430" s="14">
        <v>72</v>
      </c>
      <c r="G1430" s="2" t="s">
        <v>2553</v>
      </c>
      <c r="H1430" s="2" t="s">
        <v>2561</v>
      </c>
      <c r="I1430" s="2" t="s">
        <v>2565</v>
      </c>
      <c r="J1430" s="15" t="s">
        <v>2856</v>
      </c>
      <c r="K1430" s="13">
        <v>45311</v>
      </c>
      <c r="L1430" s="2" t="s">
        <v>5068</v>
      </c>
      <c r="M1430" s="2" t="s">
        <v>5071</v>
      </c>
      <c r="N1430" s="15" t="s">
        <v>5155</v>
      </c>
      <c r="O1430" s="2" t="s">
        <v>5278</v>
      </c>
      <c r="P1430" s="2" t="s">
        <v>5283</v>
      </c>
      <c r="Q1430" s="2" t="s">
        <v>5285</v>
      </c>
      <c r="R1430" s="15">
        <v>622.01</v>
      </c>
      <c r="S1430" s="2" t="s">
        <v>5288</v>
      </c>
      <c r="T1430" s="2" t="s">
        <v>5291</v>
      </c>
      <c r="U1430" s="16">
        <v>0.3619077267846027</v>
      </c>
      <c r="V1430" s="15">
        <v>331.4</v>
      </c>
      <c r="W1430" s="2" t="s">
        <v>5295</v>
      </c>
      <c r="X1430" s="2" t="s">
        <v>5295</v>
      </c>
      <c r="Y1430" s="14">
        <v>72</v>
      </c>
      <c r="Z1430" s="14">
        <v>2</v>
      </c>
      <c r="AA1430" s="2" t="s">
        <v>5298</v>
      </c>
      <c r="AB1430" s="2">
        <v>3</v>
      </c>
      <c r="AC1430" s="14">
        <v>3</v>
      </c>
      <c r="AD1430" s="14">
        <v>2</v>
      </c>
      <c r="AE1430" s="2" t="s">
        <v>5300</v>
      </c>
      <c r="AF1430" s="2" t="s">
        <v>5294</v>
      </c>
      <c r="AG1430" s="2">
        <v>2</v>
      </c>
      <c r="AH1430" s="23">
        <f t="shared" si="88"/>
        <v>953.41</v>
      </c>
      <c r="AI1430" s="2" t="str">
        <f t="shared" si="89"/>
        <v>Adulto Mayor</v>
      </c>
      <c r="AJ1430" s="23">
        <f t="shared" si="90"/>
        <v>345.04644579370807</v>
      </c>
      <c r="AK1430" s="17">
        <f t="shared" si="91"/>
        <v>608.36355420629184</v>
      </c>
    </row>
    <row r="1431" spans="1:37" x14ac:dyDescent="0.25">
      <c r="A1431" s="3" t="s">
        <v>323</v>
      </c>
      <c r="B1431" s="1" t="s">
        <v>2533</v>
      </c>
      <c r="C1431" s="1" t="s">
        <v>2543</v>
      </c>
      <c r="D1431" s="1" t="s">
        <v>2552</v>
      </c>
      <c r="E1431" s="9">
        <v>35465</v>
      </c>
      <c r="F1431" s="10">
        <v>69</v>
      </c>
      <c r="G1431" s="1" t="s">
        <v>2555</v>
      </c>
      <c r="H1431" s="1" t="s">
        <v>2558</v>
      </c>
      <c r="I1431" s="1" t="s">
        <v>2563</v>
      </c>
      <c r="J1431" s="11" t="s">
        <v>2857</v>
      </c>
      <c r="K1431" s="9">
        <v>44946</v>
      </c>
      <c r="L1431" s="1" t="s">
        <v>5068</v>
      </c>
      <c r="M1431" s="1" t="s">
        <v>5072</v>
      </c>
      <c r="N1431" s="11" t="s">
        <v>5235</v>
      </c>
      <c r="O1431" s="1" t="s">
        <v>5275</v>
      </c>
      <c r="P1431" s="1" t="s">
        <v>5279</v>
      </c>
      <c r="Q1431" s="1" t="s">
        <v>5286</v>
      </c>
      <c r="R1431" s="11">
        <v>1065.1199999999999</v>
      </c>
      <c r="S1431" s="1" t="s">
        <v>5289</v>
      </c>
      <c r="T1431" s="1" t="s">
        <v>5293</v>
      </c>
      <c r="U1431" s="12">
        <v>0.23233395752125771</v>
      </c>
      <c r="V1431" s="11">
        <v>501.51</v>
      </c>
      <c r="W1431" s="1" t="s">
        <v>5295</v>
      </c>
      <c r="X1431" s="1" t="s">
        <v>5295</v>
      </c>
      <c r="Y1431" s="10">
        <v>213</v>
      </c>
      <c r="Z1431" s="10">
        <v>14</v>
      </c>
      <c r="AA1431" s="1" t="s">
        <v>5297</v>
      </c>
      <c r="AB1431" s="1">
        <v>3</v>
      </c>
      <c r="AC1431" s="10">
        <v>3</v>
      </c>
      <c r="AD1431" s="10">
        <v>9</v>
      </c>
      <c r="AE1431" s="1" t="s">
        <v>5300</v>
      </c>
      <c r="AF1431" s="1" t="s">
        <v>5295</v>
      </c>
      <c r="AG1431" s="1">
        <v>0</v>
      </c>
      <c r="AH1431" s="17">
        <f t="shared" si="88"/>
        <v>1566.6299999999999</v>
      </c>
      <c r="AI1431" s="1" t="str">
        <f t="shared" si="89"/>
        <v>Adulto Mayor</v>
      </c>
      <c r="AJ1431" s="17">
        <f t="shared" si="90"/>
        <v>363.98134787152793</v>
      </c>
      <c r="AK1431" s="17">
        <f t="shared" si="91"/>
        <v>1202.6486521284719</v>
      </c>
    </row>
    <row r="1432" spans="1:37" x14ac:dyDescent="0.25">
      <c r="A1432" s="4" t="s">
        <v>324</v>
      </c>
      <c r="B1432" s="2" t="s">
        <v>2536</v>
      </c>
      <c r="C1432" s="2" t="s">
        <v>2547</v>
      </c>
      <c r="D1432" s="2" t="s">
        <v>2552</v>
      </c>
      <c r="E1432" s="13">
        <v>24408</v>
      </c>
      <c r="F1432" s="14">
        <v>88</v>
      </c>
      <c r="G1432" s="2" t="s">
        <v>2557</v>
      </c>
      <c r="H1432" s="2" t="s">
        <v>2562</v>
      </c>
      <c r="I1432" s="2" t="s">
        <v>2564</v>
      </c>
      <c r="J1432" s="15" t="s">
        <v>2858</v>
      </c>
      <c r="K1432" s="13">
        <v>44951</v>
      </c>
      <c r="L1432" s="2" t="s">
        <v>5068</v>
      </c>
      <c r="M1432" s="2" t="s">
        <v>5071</v>
      </c>
      <c r="N1432" s="15" t="s">
        <v>5236</v>
      </c>
      <c r="O1432" s="2" t="s">
        <v>5278</v>
      </c>
      <c r="P1432" s="2" t="s">
        <v>5281</v>
      </c>
      <c r="Q1432" s="2" t="s">
        <v>5287</v>
      </c>
      <c r="R1432" s="15">
        <v>605.30999999999995</v>
      </c>
      <c r="S1432" s="2" t="s">
        <v>5288</v>
      </c>
      <c r="T1432" s="2" t="s">
        <v>5293</v>
      </c>
      <c r="U1432" s="16">
        <v>0.81876874891293405</v>
      </c>
      <c r="V1432" s="15">
        <v>411</v>
      </c>
      <c r="W1432" s="2" t="s">
        <v>5294</v>
      </c>
      <c r="X1432" s="2" t="s">
        <v>5294</v>
      </c>
      <c r="Y1432" s="14">
        <v>25</v>
      </c>
      <c r="Z1432" s="14">
        <v>11</v>
      </c>
      <c r="AA1432" s="2" t="s">
        <v>5297</v>
      </c>
      <c r="AB1432" s="2">
        <v>1</v>
      </c>
      <c r="AC1432" s="14">
        <v>2</v>
      </c>
      <c r="AD1432" s="14">
        <v>2</v>
      </c>
      <c r="AE1432" s="2" t="s">
        <v>5303</v>
      </c>
      <c r="AF1432" s="2" t="s">
        <v>5294</v>
      </c>
      <c r="AG1432" s="2">
        <v>2</v>
      </c>
      <c r="AH1432" s="23">
        <f t="shared" si="88"/>
        <v>1016.31</v>
      </c>
      <c r="AI1432" s="2" t="str">
        <f t="shared" si="89"/>
        <v>Adulto Mayor</v>
      </c>
      <c r="AJ1432" s="23">
        <f t="shared" si="90"/>
        <v>832.12286720770396</v>
      </c>
      <c r="AK1432" s="17">
        <f t="shared" si="91"/>
        <v>184.18713279229598</v>
      </c>
    </row>
    <row r="1433" spans="1:37" x14ac:dyDescent="0.25">
      <c r="A1433" s="3" t="s">
        <v>331</v>
      </c>
      <c r="B1433" s="1" t="s">
        <v>2537</v>
      </c>
      <c r="C1433" s="1" t="s">
        <v>2550</v>
      </c>
      <c r="D1433" s="1" t="s">
        <v>2552</v>
      </c>
      <c r="E1433" s="9">
        <v>44076</v>
      </c>
      <c r="F1433" s="10">
        <v>75</v>
      </c>
      <c r="G1433" s="1" t="s">
        <v>2557</v>
      </c>
      <c r="H1433" s="1" t="s">
        <v>2559</v>
      </c>
      <c r="I1433" s="1" t="s">
        <v>2564</v>
      </c>
      <c r="J1433" s="11" t="s">
        <v>2865</v>
      </c>
      <c r="K1433" s="9">
        <v>45331</v>
      </c>
      <c r="L1433" s="1" t="s">
        <v>5069</v>
      </c>
      <c r="M1433" s="1" t="s">
        <v>5072</v>
      </c>
      <c r="N1433" s="11" t="s">
        <v>5116</v>
      </c>
      <c r="O1433" s="1" t="s">
        <v>5276</v>
      </c>
      <c r="P1433" s="1" t="s">
        <v>5282</v>
      </c>
      <c r="Q1433" s="1" t="s">
        <v>5286</v>
      </c>
      <c r="R1433" s="11">
        <v>2949.54</v>
      </c>
      <c r="S1433" s="1" t="s">
        <v>5288</v>
      </c>
      <c r="T1433" s="1" t="s">
        <v>5291</v>
      </c>
      <c r="U1433" s="12">
        <v>0.33790044175856643</v>
      </c>
      <c r="V1433" s="11">
        <v>10.050000000000001</v>
      </c>
      <c r="W1433" s="1" t="s">
        <v>5295</v>
      </c>
      <c r="X1433" s="1" t="s">
        <v>5295</v>
      </c>
      <c r="Y1433" s="10">
        <v>288</v>
      </c>
      <c r="Z1433" s="10">
        <v>2</v>
      </c>
      <c r="AA1433" s="1" t="s">
        <v>5298</v>
      </c>
      <c r="AB1433" s="1">
        <v>1</v>
      </c>
      <c r="AC1433" s="10">
        <v>0</v>
      </c>
      <c r="AD1433" s="10">
        <v>10</v>
      </c>
      <c r="AE1433" s="1" t="s">
        <v>5300</v>
      </c>
      <c r="AF1433" s="1" t="s">
        <v>5295</v>
      </c>
      <c r="AG1433" s="1">
        <v>4</v>
      </c>
      <c r="AH1433" s="17">
        <f t="shared" si="88"/>
        <v>2959.59</v>
      </c>
      <c r="AI1433" s="1" t="str">
        <f t="shared" si="89"/>
        <v>Adulto Mayor</v>
      </c>
      <c r="AJ1433" s="17">
        <f t="shared" si="90"/>
        <v>1000.0467684242357</v>
      </c>
      <c r="AK1433" s="17">
        <f t="shared" si="91"/>
        <v>1959.5432315757644</v>
      </c>
    </row>
    <row r="1434" spans="1:37" x14ac:dyDescent="0.25">
      <c r="A1434" s="3" t="s">
        <v>339</v>
      </c>
      <c r="B1434" s="1" t="s">
        <v>2536</v>
      </c>
      <c r="C1434" s="1" t="s">
        <v>2548</v>
      </c>
      <c r="D1434" s="1" t="s">
        <v>2552</v>
      </c>
      <c r="E1434" s="9">
        <v>27358</v>
      </c>
      <c r="F1434" s="10">
        <v>80</v>
      </c>
      <c r="G1434" s="1" t="s">
        <v>2554</v>
      </c>
      <c r="H1434" s="1" t="s">
        <v>2558</v>
      </c>
      <c r="I1434" s="1" t="s">
        <v>2566</v>
      </c>
      <c r="J1434" s="11" t="s">
        <v>2873</v>
      </c>
      <c r="K1434" s="9">
        <v>45262</v>
      </c>
      <c r="L1434" s="1" t="s">
        <v>5069</v>
      </c>
      <c r="M1434" s="1" t="s">
        <v>5072</v>
      </c>
      <c r="N1434" s="11" t="s">
        <v>5191</v>
      </c>
      <c r="O1434" s="1" t="s">
        <v>5278</v>
      </c>
      <c r="P1434" s="1" t="s">
        <v>5280</v>
      </c>
      <c r="Q1434" s="1" t="s">
        <v>5284</v>
      </c>
      <c r="R1434" s="11">
        <v>155.4</v>
      </c>
      <c r="S1434" s="1" t="s">
        <v>5288</v>
      </c>
      <c r="T1434" s="1" t="s">
        <v>5293</v>
      </c>
      <c r="U1434" s="12">
        <v>0.1468428728149952</v>
      </c>
      <c r="V1434" s="11">
        <v>239.65</v>
      </c>
      <c r="W1434" s="1" t="s">
        <v>5295</v>
      </c>
      <c r="X1434" s="1" t="s">
        <v>5295</v>
      </c>
      <c r="Y1434" s="10">
        <v>292</v>
      </c>
      <c r="Z1434" s="10">
        <v>5</v>
      </c>
      <c r="AA1434" s="1" t="s">
        <v>5297</v>
      </c>
      <c r="AB1434" s="1">
        <v>2</v>
      </c>
      <c r="AC1434" s="10">
        <v>1</v>
      </c>
      <c r="AD1434" s="10">
        <v>4</v>
      </c>
      <c r="AE1434" s="1" t="s">
        <v>5303</v>
      </c>
      <c r="AF1434" s="1" t="s">
        <v>5294</v>
      </c>
      <c r="AG1434" s="1">
        <v>1</v>
      </c>
      <c r="AH1434" s="17">
        <f t="shared" si="88"/>
        <v>395.05</v>
      </c>
      <c r="AI1434" s="1" t="str">
        <f t="shared" si="89"/>
        <v>Adulto Mayor</v>
      </c>
      <c r="AJ1434" s="17">
        <f t="shared" si="90"/>
        <v>58.010276905563856</v>
      </c>
      <c r="AK1434" s="17">
        <f t="shared" si="91"/>
        <v>337.03972309443617</v>
      </c>
    </row>
    <row r="1435" spans="1:37" x14ac:dyDescent="0.25">
      <c r="A1435" s="4" t="s">
        <v>340</v>
      </c>
      <c r="B1435" s="2" t="s">
        <v>2538</v>
      </c>
      <c r="C1435" s="2" t="s">
        <v>2543</v>
      </c>
      <c r="D1435" s="2" t="s">
        <v>2551</v>
      </c>
      <c r="E1435" s="13">
        <v>29309</v>
      </c>
      <c r="F1435" s="14">
        <v>87</v>
      </c>
      <c r="G1435" s="2" t="s">
        <v>2555</v>
      </c>
      <c r="H1435" s="2" t="s">
        <v>2562</v>
      </c>
      <c r="I1435" s="2" t="s">
        <v>2565</v>
      </c>
      <c r="J1435" s="15" t="s">
        <v>2874</v>
      </c>
      <c r="K1435" s="13">
        <v>45136</v>
      </c>
      <c r="L1435" s="2" t="s">
        <v>5068</v>
      </c>
      <c r="M1435" s="2" t="s">
        <v>5074</v>
      </c>
      <c r="N1435" s="15" t="s">
        <v>5178</v>
      </c>
      <c r="O1435" s="2" t="s">
        <v>5277</v>
      </c>
      <c r="P1435" s="2" t="s">
        <v>5279</v>
      </c>
      <c r="Q1435" s="2" t="s">
        <v>5286</v>
      </c>
      <c r="R1435" s="15">
        <v>874.93</v>
      </c>
      <c r="S1435" s="2" t="s">
        <v>5289</v>
      </c>
      <c r="T1435" s="2" t="s">
        <v>5292</v>
      </c>
      <c r="U1435" s="16">
        <v>3.1202487988527431E-2</v>
      </c>
      <c r="V1435" s="15">
        <v>109.55</v>
      </c>
      <c r="W1435" s="2" t="s">
        <v>5295</v>
      </c>
      <c r="X1435" s="2" t="s">
        <v>5295</v>
      </c>
      <c r="Y1435" s="14">
        <v>27</v>
      </c>
      <c r="Z1435" s="14">
        <v>2</v>
      </c>
      <c r="AA1435" s="2" t="s">
        <v>5296</v>
      </c>
      <c r="AB1435" s="2">
        <v>2</v>
      </c>
      <c r="AC1435" s="14">
        <v>3</v>
      </c>
      <c r="AD1435" s="14">
        <v>8</v>
      </c>
      <c r="AE1435" s="2" t="s">
        <v>5303</v>
      </c>
      <c r="AF1435" s="2" t="s">
        <v>5294</v>
      </c>
      <c r="AG1435" s="2">
        <v>5</v>
      </c>
      <c r="AH1435" s="23">
        <f t="shared" si="88"/>
        <v>984.4799999999999</v>
      </c>
      <c r="AI1435" s="2" t="str">
        <f t="shared" si="89"/>
        <v>Adulto Mayor</v>
      </c>
      <c r="AJ1435" s="23">
        <f t="shared" si="90"/>
        <v>30.718225374945483</v>
      </c>
      <c r="AK1435" s="17">
        <f t="shared" si="91"/>
        <v>953.76177462505439</v>
      </c>
    </row>
    <row r="1436" spans="1:37" x14ac:dyDescent="0.25">
      <c r="A1436" s="4" t="s">
        <v>342</v>
      </c>
      <c r="B1436" s="2" t="s">
        <v>2535</v>
      </c>
      <c r="C1436" s="2" t="s">
        <v>2549</v>
      </c>
      <c r="D1436" s="2" t="s">
        <v>2551</v>
      </c>
      <c r="E1436" s="13">
        <v>21459</v>
      </c>
      <c r="F1436" s="14">
        <v>73</v>
      </c>
      <c r="G1436" s="2" t="s">
        <v>2554</v>
      </c>
      <c r="H1436" s="2" t="s">
        <v>2558</v>
      </c>
      <c r="I1436" s="2" t="s">
        <v>2564</v>
      </c>
      <c r="J1436" s="15" t="s">
        <v>2876</v>
      </c>
      <c r="K1436" s="13">
        <v>45103</v>
      </c>
      <c r="L1436" s="2" t="s">
        <v>5067</v>
      </c>
      <c r="M1436" s="2" t="s">
        <v>5070</v>
      </c>
      <c r="N1436" s="15" t="s">
        <v>5241</v>
      </c>
      <c r="O1436" s="2" t="s">
        <v>5277</v>
      </c>
      <c r="P1436" s="2" t="s">
        <v>5283</v>
      </c>
      <c r="Q1436" s="2" t="s">
        <v>5284</v>
      </c>
      <c r="R1436" s="15">
        <v>158.85</v>
      </c>
      <c r="S1436" s="2" t="s">
        <v>5290</v>
      </c>
      <c r="T1436" s="2" t="s">
        <v>5291</v>
      </c>
      <c r="U1436" s="16">
        <v>0.37166654646750807</v>
      </c>
      <c r="V1436" s="15">
        <v>747.66</v>
      </c>
      <c r="W1436" s="2" t="s">
        <v>5294</v>
      </c>
      <c r="X1436" s="2" t="s">
        <v>5294</v>
      </c>
      <c r="Y1436" s="14">
        <v>290</v>
      </c>
      <c r="Z1436" s="14">
        <v>12</v>
      </c>
      <c r="AA1436" s="2" t="s">
        <v>5297</v>
      </c>
      <c r="AB1436" s="2">
        <v>2</v>
      </c>
      <c r="AC1436" s="14">
        <v>6</v>
      </c>
      <c r="AD1436" s="14">
        <v>5</v>
      </c>
      <c r="AE1436" s="2" t="s">
        <v>5299</v>
      </c>
      <c r="AF1436" s="2" t="s">
        <v>5295</v>
      </c>
      <c r="AG1436" s="2">
        <v>4</v>
      </c>
      <c r="AH1436" s="23">
        <f t="shared" si="88"/>
        <v>906.51</v>
      </c>
      <c r="AI1436" s="2" t="str">
        <f t="shared" si="89"/>
        <v>Adulto Mayor</v>
      </c>
      <c r="AJ1436" s="23">
        <f t="shared" si="90"/>
        <v>336.91944103826074</v>
      </c>
      <c r="AK1436" s="17">
        <f t="shared" si="91"/>
        <v>569.59055896173925</v>
      </c>
    </row>
    <row r="1437" spans="1:37" x14ac:dyDescent="0.25">
      <c r="A1437" s="4" t="s">
        <v>344</v>
      </c>
      <c r="B1437" s="2" t="s">
        <v>2536</v>
      </c>
      <c r="C1437" s="2" t="s">
        <v>2545</v>
      </c>
      <c r="D1437" s="2" t="s">
        <v>2552</v>
      </c>
      <c r="E1437" s="13">
        <v>35827</v>
      </c>
      <c r="F1437" s="14">
        <v>72</v>
      </c>
      <c r="G1437" s="2" t="s">
        <v>2553</v>
      </c>
      <c r="H1437" s="2" t="s">
        <v>2558</v>
      </c>
      <c r="I1437" s="2" t="s">
        <v>2565</v>
      </c>
      <c r="J1437" s="15" t="s">
        <v>2878</v>
      </c>
      <c r="K1437" s="13">
        <v>44977</v>
      </c>
      <c r="L1437" s="2" t="s">
        <v>5068</v>
      </c>
      <c r="M1437" s="2" t="s">
        <v>5073</v>
      </c>
      <c r="N1437" s="15" t="s">
        <v>5104</v>
      </c>
      <c r="O1437" s="2" t="s">
        <v>5277</v>
      </c>
      <c r="P1437" s="2" t="s">
        <v>5281</v>
      </c>
      <c r="Q1437" s="2" t="s">
        <v>5285</v>
      </c>
      <c r="R1437" s="15">
        <v>2551.1799999999998</v>
      </c>
      <c r="S1437" s="2" t="s">
        <v>5290</v>
      </c>
      <c r="T1437" s="2" t="s">
        <v>5293</v>
      </c>
      <c r="U1437" s="16">
        <v>0.73188776385872534</v>
      </c>
      <c r="V1437" s="15">
        <v>322.5</v>
      </c>
      <c r="W1437" s="2" t="s">
        <v>5294</v>
      </c>
      <c r="X1437" s="2" t="s">
        <v>5295</v>
      </c>
      <c r="Y1437" s="14">
        <v>239</v>
      </c>
      <c r="Z1437" s="14">
        <v>5</v>
      </c>
      <c r="AA1437" s="2" t="s">
        <v>5298</v>
      </c>
      <c r="AB1437" s="2">
        <v>1</v>
      </c>
      <c r="AC1437" s="14">
        <v>8</v>
      </c>
      <c r="AD1437" s="14">
        <v>2</v>
      </c>
      <c r="AE1437" s="2" t="s">
        <v>5299</v>
      </c>
      <c r="AF1437" s="2" t="s">
        <v>5295</v>
      </c>
      <c r="AG1437" s="2">
        <v>3</v>
      </c>
      <c r="AH1437" s="23">
        <f t="shared" si="88"/>
        <v>2873.68</v>
      </c>
      <c r="AI1437" s="2" t="str">
        <f t="shared" si="89"/>
        <v>Adulto Mayor</v>
      </c>
      <c r="AJ1437" s="23">
        <f t="shared" si="90"/>
        <v>2103.2112292455417</v>
      </c>
      <c r="AK1437" s="17">
        <f t="shared" si="91"/>
        <v>770.46877075445809</v>
      </c>
    </row>
    <row r="1438" spans="1:37" x14ac:dyDescent="0.25">
      <c r="A1438" s="4" t="s">
        <v>346</v>
      </c>
      <c r="B1438" s="2" t="s">
        <v>2536</v>
      </c>
      <c r="C1438" s="2" t="s">
        <v>2548</v>
      </c>
      <c r="D1438" s="2" t="s">
        <v>2551</v>
      </c>
      <c r="E1438" s="13">
        <v>32737</v>
      </c>
      <c r="F1438" s="14">
        <v>68</v>
      </c>
      <c r="G1438" s="2" t="s">
        <v>2555</v>
      </c>
      <c r="H1438" s="2" t="s">
        <v>2558</v>
      </c>
      <c r="I1438" s="2" t="s">
        <v>2563</v>
      </c>
      <c r="J1438" s="15" t="s">
        <v>2880</v>
      </c>
      <c r="K1438" s="13">
        <v>45552</v>
      </c>
      <c r="L1438" s="2" t="s">
        <v>5067</v>
      </c>
      <c r="M1438" s="2" t="s">
        <v>2563</v>
      </c>
      <c r="N1438" s="15" t="s">
        <v>5103</v>
      </c>
      <c r="O1438" s="2" t="s">
        <v>5278</v>
      </c>
      <c r="P1438" s="2" t="s">
        <v>5281</v>
      </c>
      <c r="Q1438" s="2" t="s">
        <v>5285</v>
      </c>
      <c r="R1438" s="15">
        <v>2417.5500000000002</v>
      </c>
      <c r="S1438" s="2" t="s">
        <v>5288</v>
      </c>
      <c r="T1438" s="2" t="s">
        <v>5292</v>
      </c>
      <c r="U1438" s="16">
        <v>0.56463230515509977</v>
      </c>
      <c r="V1438" s="15">
        <v>586.66</v>
      </c>
      <c r="W1438" s="2" t="s">
        <v>5295</v>
      </c>
      <c r="X1438" s="2" t="s">
        <v>5294</v>
      </c>
      <c r="Y1438" s="14">
        <v>152</v>
      </c>
      <c r="Z1438" s="14">
        <v>2</v>
      </c>
      <c r="AA1438" s="2" t="s">
        <v>5297</v>
      </c>
      <c r="AB1438" s="2">
        <v>2</v>
      </c>
      <c r="AC1438" s="14">
        <v>6</v>
      </c>
      <c r="AD1438" s="14">
        <v>8</v>
      </c>
      <c r="AE1438" s="2" t="s">
        <v>5302</v>
      </c>
      <c r="AF1438" s="2" t="s">
        <v>5295</v>
      </c>
      <c r="AG1438" s="2">
        <v>1</v>
      </c>
      <c r="AH1438" s="23">
        <f t="shared" si="88"/>
        <v>3004.21</v>
      </c>
      <c r="AI1438" s="2" t="str">
        <f t="shared" si="89"/>
        <v>Adulto Mayor</v>
      </c>
      <c r="AJ1438" s="23">
        <f t="shared" si="90"/>
        <v>1696.2740174700023</v>
      </c>
      <c r="AK1438" s="17">
        <f t="shared" si="91"/>
        <v>1307.9359825299978</v>
      </c>
    </row>
    <row r="1439" spans="1:37" x14ac:dyDescent="0.25">
      <c r="A1439" s="3" t="s">
        <v>347</v>
      </c>
      <c r="B1439" s="1" t="s">
        <v>2542</v>
      </c>
      <c r="C1439" s="1" t="s">
        <v>2548</v>
      </c>
      <c r="D1439" s="1" t="s">
        <v>2552</v>
      </c>
      <c r="E1439" s="9">
        <v>35053</v>
      </c>
      <c r="F1439" s="10">
        <v>76</v>
      </c>
      <c r="G1439" s="1" t="s">
        <v>2557</v>
      </c>
      <c r="H1439" s="1" t="s">
        <v>2558</v>
      </c>
      <c r="I1439" s="1" t="s">
        <v>2563</v>
      </c>
      <c r="J1439" s="11" t="s">
        <v>2881</v>
      </c>
      <c r="K1439" s="9">
        <v>45470</v>
      </c>
      <c r="L1439" s="1" t="s">
        <v>5067</v>
      </c>
      <c r="M1439" s="1" t="s">
        <v>5072</v>
      </c>
      <c r="N1439" s="11" t="s">
        <v>5242</v>
      </c>
      <c r="O1439" s="1" t="s">
        <v>5276</v>
      </c>
      <c r="P1439" s="1" t="s">
        <v>5280</v>
      </c>
      <c r="Q1439" s="1" t="s">
        <v>5286</v>
      </c>
      <c r="R1439" s="11">
        <v>2398.83</v>
      </c>
      <c r="S1439" s="1" t="s">
        <v>5288</v>
      </c>
      <c r="T1439" s="1" t="s">
        <v>5288</v>
      </c>
      <c r="U1439" s="12">
        <v>3.2436007456084881E-2</v>
      </c>
      <c r="V1439" s="11">
        <v>555.72</v>
      </c>
      <c r="W1439" s="1" t="s">
        <v>5294</v>
      </c>
      <c r="X1439" s="1" t="s">
        <v>5294</v>
      </c>
      <c r="Y1439" s="10">
        <v>264</v>
      </c>
      <c r="Z1439" s="10">
        <v>7</v>
      </c>
      <c r="AA1439" s="1" t="s">
        <v>5296</v>
      </c>
      <c r="AB1439" s="1">
        <v>1</v>
      </c>
      <c r="AC1439" s="10">
        <v>5</v>
      </c>
      <c r="AD1439" s="10">
        <v>9</v>
      </c>
      <c r="AE1439" s="1" t="s">
        <v>5303</v>
      </c>
      <c r="AF1439" s="1" t="s">
        <v>5295</v>
      </c>
      <c r="AG1439" s="1">
        <v>0</v>
      </c>
      <c r="AH1439" s="17">
        <f t="shared" si="88"/>
        <v>2954.55</v>
      </c>
      <c r="AI1439" s="1" t="str">
        <f t="shared" si="89"/>
        <v>Adulto Mayor</v>
      </c>
      <c r="AJ1439" s="17">
        <f t="shared" si="90"/>
        <v>95.833805829375592</v>
      </c>
      <c r="AK1439" s="17">
        <f t="shared" si="91"/>
        <v>2858.7161941706245</v>
      </c>
    </row>
    <row r="1440" spans="1:37" x14ac:dyDescent="0.25">
      <c r="A1440" s="3" t="s">
        <v>349</v>
      </c>
      <c r="B1440" s="1" t="s">
        <v>2540</v>
      </c>
      <c r="C1440" s="1" t="s">
        <v>2547</v>
      </c>
      <c r="D1440" s="1" t="s">
        <v>2551</v>
      </c>
      <c r="E1440" s="9">
        <v>22480</v>
      </c>
      <c r="F1440" s="10">
        <v>89</v>
      </c>
      <c r="G1440" s="1" t="s">
        <v>2555</v>
      </c>
      <c r="H1440" s="1" t="s">
        <v>2561</v>
      </c>
      <c r="I1440" s="1" t="s">
        <v>2563</v>
      </c>
      <c r="J1440" s="11" t="s">
        <v>2883</v>
      </c>
      <c r="K1440" s="9">
        <v>45192</v>
      </c>
      <c r="L1440" s="1" t="s">
        <v>5067</v>
      </c>
      <c r="M1440" s="1" t="s">
        <v>2563</v>
      </c>
      <c r="N1440" s="11" t="s">
        <v>5103</v>
      </c>
      <c r="O1440" s="1" t="s">
        <v>5277</v>
      </c>
      <c r="P1440" s="1" t="s">
        <v>5279</v>
      </c>
      <c r="Q1440" s="1" t="s">
        <v>5284</v>
      </c>
      <c r="R1440" s="11">
        <v>2106.35</v>
      </c>
      <c r="S1440" s="1" t="s">
        <v>5289</v>
      </c>
      <c r="T1440" s="1" t="s">
        <v>5293</v>
      </c>
      <c r="U1440" s="12">
        <v>0.71405322196835752</v>
      </c>
      <c r="V1440" s="11">
        <v>553.41</v>
      </c>
      <c r="W1440" s="1" t="s">
        <v>5294</v>
      </c>
      <c r="X1440" s="1" t="s">
        <v>5295</v>
      </c>
      <c r="Y1440" s="10">
        <v>264</v>
      </c>
      <c r="Z1440" s="10">
        <v>8</v>
      </c>
      <c r="AA1440" s="1" t="s">
        <v>5298</v>
      </c>
      <c r="AB1440" s="1">
        <v>1</v>
      </c>
      <c r="AC1440" s="10">
        <v>9</v>
      </c>
      <c r="AD1440" s="10">
        <v>3</v>
      </c>
      <c r="AE1440" s="1" t="s">
        <v>5302</v>
      </c>
      <c r="AF1440" s="1" t="s">
        <v>5295</v>
      </c>
      <c r="AG1440" s="1">
        <v>2</v>
      </c>
      <c r="AH1440" s="17">
        <f t="shared" si="88"/>
        <v>2659.7599999999998</v>
      </c>
      <c r="AI1440" s="1" t="str">
        <f t="shared" si="89"/>
        <v>Adulto Mayor</v>
      </c>
      <c r="AJ1440" s="17">
        <f t="shared" si="90"/>
        <v>1899.2101976625584</v>
      </c>
      <c r="AK1440" s="17">
        <f t="shared" si="91"/>
        <v>760.54980233744141</v>
      </c>
    </row>
    <row r="1441" spans="1:37" x14ac:dyDescent="0.25">
      <c r="A1441" s="4" t="s">
        <v>350</v>
      </c>
      <c r="B1441" s="2" t="s">
        <v>2537</v>
      </c>
      <c r="C1441" s="2" t="s">
        <v>2550</v>
      </c>
      <c r="D1441" s="2" t="s">
        <v>2551</v>
      </c>
      <c r="E1441" s="13">
        <v>43871</v>
      </c>
      <c r="F1441" s="14">
        <v>80</v>
      </c>
      <c r="G1441" s="2" t="s">
        <v>2554</v>
      </c>
      <c r="H1441" s="2" t="s">
        <v>2562</v>
      </c>
      <c r="I1441" s="2" t="s">
        <v>2565</v>
      </c>
      <c r="J1441" s="15" t="s">
        <v>2884</v>
      </c>
      <c r="K1441" s="13">
        <v>45039</v>
      </c>
      <c r="L1441" s="2" t="s">
        <v>5067</v>
      </c>
      <c r="M1441" s="2" t="s">
        <v>2563</v>
      </c>
      <c r="N1441" s="15" t="s">
        <v>5113</v>
      </c>
      <c r="O1441" s="2" t="s">
        <v>5274</v>
      </c>
      <c r="P1441" s="2" t="s">
        <v>5281</v>
      </c>
      <c r="Q1441" s="2" t="s">
        <v>5285</v>
      </c>
      <c r="R1441" s="15">
        <v>905.08</v>
      </c>
      <c r="S1441" s="2" t="s">
        <v>5288</v>
      </c>
      <c r="T1441" s="2" t="s">
        <v>5293</v>
      </c>
      <c r="U1441" s="16">
        <v>0.41495879208777009</v>
      </c>
      <c r="V1441" s="15">
        <v>293.95999999999998</v>
      </c>
      <c r="W1441" s="2" t="s">
        <v>5294</v>
      </c>
      <c r="X1441" s="2" t="s">
        <v>5295</v>
      </c>
      <c r="Y1441" s="14">
        <v>53</v>
      </c>
      <c r="Z1441" s="14">
        <v>4</v>
      </c>
      <c r="AA1441" s="2" t="s">
        <v>5296</v>
      </c>
      <c r="AB1441" s="2">
        <v>1</v>
      </c>
      <c r="AC1441" s="14">
        <v>3</v>
      </c>
      <c r="AD1441" s="14">
        <v>3</v>
      </c>
      <c r="AE1441" s="2" t="s">
        <v>5299</v>
      </c>
      <c r="AF1441" s="2" t="s">
        <v>5295</v>
      </c>
      <c r="AG1441" s="2">
        <v>0</v>
      </c>
      <c r="AH1441" s="23">
        <f t="shared" si="88"/>
        <v>1199.04</v>
      </c>
      <c r="AI1441" s="2" t="str">
        <f t="shared" si="89"/>
        <v>Adulto Mayor</v>
      </c>
      <c r="AJ1441" s="23">
        <f t="shared" si="90"/>
        <v>497.55219006491984</v>
      </c>
      <c r="AK1441" s="17">
        <f t="shared" si="91"/>
        <v>701.48780993508012</v>
      </c>
    </row>
    <row r="1442" spans="1:37" x14ac:dyDescent="0.25">
      <c r="A1442" s="3" t="s">
        <v>355</v>
      </c>
      <c r="B1442" s="1" t="s">
        <v>2534</v>
      </c>
      <c r="C1442" s="1" t="s">
        <v>2545</v>
      </c>
      <c r="D1442" s="1" t="s">
        <v>2551</v>
      </c>
      <c r="E1442" s="9">
        <v>36619</v>
      </c>
      <c r="F1442" s="10">
        <v>78</v>
      </c>
      <c r="G1442" s="1" t="s">
        <v>2556</v>
      </c>
      <c r="H1442" s="1" t="s">
        <v>2560</v>
      </c>
      <c r="I1442" s="1" t="s">
        <v>2563</v>
      </c>
      <c r="J1442" s="11" t="s">
        <v>2889</v>
      </c>
      <c r="K1442" s="9">
        <v>45356</v>
      </c>
      <c r="L1442" s="1" t="s">
        <v>5068</v>
      </c>
      <c r="M1442" s="1" t="s">
        <v>5070</v>
      </c>
      <c r="N1442" s="11" t="s">
        <v>5244</v>
      </c>
      <c r="O1442" s="1" t="s">
        <v>5278</v>
      </c>
      <c r="P1442" s="1" t="s">
        <v>5281</v>
      </c>
      <c r="Q1442" s="1" t="s">
        <v>5287</v>
      </c>
      <c r="R1442" s="11">
        <v>1497.13</v>
      </c>
      <c r="S1442" s="1" t="s">
        <v>5289</v>
      </c>
      <c r="T1442" s="1" t="s">
        <v>5291</v>
      </c>
      <c r="U1442" s="12">
        <v>0.34309248121779978</v>
      </c>
      <c r="V1442" s="11">
        <v>221.17</v>
      </c>
      <c r="W1442" s="1" t="s">
        <v>5295</v>
      </c>
      <c r="X1442" s="1" t="s">
        <v>5295</v>
      </c>
      <c r="Y1442" s="10">
        <v>70</v>
      </c>
      <c r="Z1442" s="10">
        <v>2</v>
      </c>
      <c r="AA1442" s="1" t="s">
        <v>5297</v>
      </c>
      <c r="AB1442" s="1">
        <v>1</v>
      </c>
      <c r="AC1442" s="10">
        <v>6</v>
      </c>
      <c r="AD1442" s="10">
        <v>1</v>
      </c>
      <c r="AE1442" s="1" t="s">
        <v>5300</v>
      </c>
      <c r="AF1442" s="1" t="s">
        <v>5294</v>
      </c>
      <c r="AG1442" s="1">
        <v>3</v>
      </c>
      <c r="AH1442" s="17">
        <f t="shared" si="88"/>
        <v>1718.3000000000002</v>
      </c>
      <c r="AI1442" s="1" t="str">
        <f t="shared" si="89"/>
        <v>Adulto Mayor</v>
      </c>
      <c r="AJ1442" s="17">
        <f t="shared" si="90"/>
        <v>589.53581047654541</v>
      </c>
      <c r="AK1442" s="17">
        <f t="shared" si="91"/>
        <v>1128.7641895234547</v>
      </c>
    </row>
    <row r="1443" spans="1:37" x14ac:dyDescent="0.25">
      <c r="A1443" s="4" t="s">
        <v>356</v>
      </c>
      <c r="B1443" s="2" t="s">
        <v>2539</v>
      </c>
      <c r="C1443" s="2" t="s">
        <v>2543</v>
      </c>
      <c r="D1443" s="2" t="s">
        <v>2551</v>
      </c>
      <c r="E1443" s="13">
        <v>24353</v>
      </c>
      <c r="F1443" s="14">
        <v>77</v>
      </c>
      <c r="G1443" s="2" t="s">
        <v>2554</v>
      </c>
      <c r="H1443" s="2" t="s">
        <v>2561</v>
      </c>
      <c r="I1443" s="2" t="s">
        <v>2563</v>
      </c>
      <c r="J1443" s="15" t="s">
        <v>2890</v>
      </c>
      <c r="K1443" s="13">
        <v>45108</v>
      </c>
      <c r="L1443" s="2" t="s">
        <v>5068</v>
      </c>
      <c r="M1443" s="2" t="s">
        <v>2563</v>
      </c>
      <c r="N1443" s="15" t="s">
        <v>5099</v>
      </c>
      <c r="O1443" s="2" t="s">
        <v>5275</v>
      </c>
      <c r="P1443" s="2" t="s">
        <v>5280</v>
      </c>
      <c r="Q1443" s="2" t="s">
        <v>5285</v>
      </c>
      <c r="R1443" s="15">
        <v>2850.66</v>
      </c>
      <c r="S1443" s="2" t="s">
        <v>5289</v>
      </c>
      <c r="T1443" s="2" t="s">
        <v>5291</v>
      </c>
      <c r="U1443" s="16">
        <v>0.1641723246307529</v>
      </c>
      <c r="V1443" s="15">
        <v>215.94</v>
      </c>
      <c r="W1443" s="2" t="s">
        <v>5294</v>
      </c>
      <c r="X1443" s="2" t="s">
        <v>5294</v>
      </c>
      <c r="Y1443" s="14">
        <v>213</v>
      </c>
      <c r="Z1443" s="14">
        <v>12</v>
      </c>
      <c r="AA1443" s="2" t="s">
        <v>5296</v>
      </c>
      <c r="AB1443" s="2">
        <v>2</v>
      </c>
      <c r="AC1443" s="14">
        <v>3</v>
      </c>
      <c r="AD1443" s="14">
        <v>1</v>
      </c>
      <c r="AE1443" s="2" t="s">
        <v>5299</v>
      </c>
      <c r="AF1443" s="2" t="s">
        <v>5294</v>
      </c>
      <c r="AG1443" s="2">
        <v>1</v>
      </c>
      <c r="AH1443" s="23">
        <f t="shared" si="88"/>
        <v>3066.6</v>
      </c>
      <c r="AI1443" s="2" t="str">
        <f t="shared" si="89"/>
        <v>Adulto Mayor</v>
      </c>
      <c r="AJ1443" s="23">
        <f t="shared" si="90"/>
        <v>503.45085071266686</v>
      </c>
      <c r="AK1443" s="17">
        <f t="shared" si="91"/>
        <v>2563.1491492873329</v>
      </c>
    </row>
    <row r="1444" spans="1:37" x14ac:dyDescent="0.25">
      <c r="A1444" s="3" t="s">
        <v>357</v>
      </c>
      <c r="B1444" s="1" t="s">
        <v>2537</v>
      </c>
      <c r="C1444" s="1" t="s">
        <v>2543</v>
      </c>
      <c r="D1444" s="1" t="s">
        <v>2552</v>
      </c>
      <c r="E1444" s="9">
        <v>25274</v>
      </c>
      <c r="F1444" s="10">
        <v>71</v>
      </c>
      <c r="G1444" s="1" t="s">
        <v>2556</v>
      </c>
      <c r="H1444" s="1" t="s">
        <v>2562</v>
      </c>
      <c r="I1444" s="1" t="s">
        <v>2566</v>
      </c>
      <c r="J1444" s="11" t="s">
        <v>2891</v>
      </c>
      <c r="K1444" s="9">
        <v>45547</v>
      </c>
      <c r="L1444" s="1" t="s">
        <v>5069</v>
      </c>
      <c r="M1444" s="1" t="s">
        <v>5073</v>
      </c>
      <c r="N1444" s="11" t="s">
        <v>5231</v>
      </c>
      <c r="O1444" s="1" t="s">
        <v>5277</v>
      </c>
      <c r="P1444" s="1" t="s">
        <v>5282</v>
      </c>
      <c r="Q1444" s="1" t="s">
        <v>5286</v>
      </c>
      <c r="R1444" s="11">
        <v>2207.61</v>
      </c>
      <c r="S1444" s="1" t="s">
        <v>5289</v>
      </c>
      <c r="T1444" s="1" t="s">
        <v>5288</v>
      </c>
      <c r="U1444" s="12">
        <v>0.97861621312422109</v>
      </c>
      <c r="V1444" s="11">
        <v>743.18</v>
      </c>
      <c r="W1444" s="1" t="s">
        <v>5294</v>
      </c>
      <c r="X1444" s="1" t="s">
        <v>5294</v>
      </c>
      <c r="Y1444" s="10">
        <v>32</v>
      </c>
      <c r="Z1444" s="10">
        <v>13</v>
      </c>
      <c r="AA1444" s="1" t="s">
        <v>5297</v>
      </c>
      <c r="AB1444" s="1">
        <v>2</v>
      </c>
      <c r="AC1444" s="10">
        <v>0</v>
      </c>
      <c r="AD1444" s="10">
        <v>5</v>
      </c>
      <c r="AE1444" s="1" t="s">
        <v>5300</v>
      </c>
      <c r="AF1444" s="1" t="s">
        <v>5294</v>
      </c>
      <c r="AG1444" s="1">
        <v>0</v>
      </c>
      <c r="AH1444" s="17">
        <f t="shared" si="88"/>
        <v>2950.79</v>
      </c>
      <c r="AI1444" s="1" t="str">
        <f t="shared" si="89"/>
        <v>Adulto Mayor</v>
      </c>
      <c r="AJ1444" s="17">
        <f t="shared" si="90"/>
        <v>2887.6909355248204</v>
      </c>
      <c r="AK1444" s="17">
        <f t="shared" si="91"/>
        <v>63.099064475179603</v>
      </c>
    </row>
    <row r="1445" spans="1:37" x14ac:dyDescent="0.25">
      <c r="A1445" s="4" t="s">
        <v>358</v>
      </c>
      <c r="B1445" s="2" t="s">
        <v>2539</v>
      </c>
      <c r="C1445" s="2" t="s">
        <v>2544</v>
      </c>
      <c r="D1445" s="2" t="s">
        <v>2552</v>
      </c>
      <c r="E1445" s="13">
        <v>35288</v>
      </c>
      <c r="F1445" s="14">
        <v>76</v>
      </c>
      <c r="G1445" s="2" t="s">
        <v>2553</v>
      </c>
      <c r="H1445" s="2" t="s">
        <v>2561</v>
      </c>
      <c r="I1445" s="2" t="s">
        <v>2564</v>
      </c>
      <c r="J1445" s="15" t="s">
        <v>2892</v>
      </c>
      <c r="K1445" s="13">
        <v>45406</v>
      </c>
      <c r="L1445" s="2" t="s">
        <v>5069</v>
      </c>
      <c r="M1445" s="2" t="s">
        <v>5072</v>
      </c>
      <c r="N1445" s="15" t="s">
        <v>5158</v>
      </c>
      <c r="O1445" s="2" t="s">
        <v>5277</v>
      </c>
      <c r="P1445" s="2" t="s">
        <v>5280</v>
      </c>
      <c r="Q1445" s="2" t="s">
        <v>5284</v>
      </c>
      <c r="R1445" s="15">
        <v>2229.67</v>
      </c>
      <c r="S1445" s="2" t="s">
        <v>5289</v>
      </c>
      <c r="T1445" s="2" t="s">
        <v>5288</v>
      </c>
      <c r="U1445" s="16">
        <v>0.54586380360121056</v>
      </c>
      <c r="V1445" s="15">
        <v>242.63</v>
      </c>
      <c r="W1445" s="2" t="s">
        <v>5294</v>
      </c>
      <c r="X1445" s="2" t="s">
        <v>5294</v>
      </c>
      <c r="Y1445" s="14">
        <v>170</v>
      </c>
      <c r="Z1445" s="14">
        <v>8</v>
      </c>
      <c r="AA1445" s="2" t="s">
        <v>5296</v>
      </c>
      <c r="AB1445" s="2">
        <v>1</v>
      </c>
      <c r="AC1445" s="14">
        <v>4</v>
      </c>
      <c r="AD1445" s="14">
        <v>4</v>
      </c>
      <c r="AE1445" s="2" t="s">
        <v>5300</v>
      </c>
      <c r="AF1445" s="2" t="s">
        <v>5294</v>
      </c>
      <c r="AG1445" s="2">
        <v>4</v>
      </c>
      <c r="AH1445" s="23">
        <f t="shared" si="88"/>
        <v>2472.3000000000002</v>
      </c>
      <c r="AI1445" s="2" t="str">
        <f t="shared" si="89"/>
        <v>Adulto Mayor</v>
      </c>
      <c r="AJ1445" s="23">
        <f t="shared" si="90"/>
        <v>1349.539081643273</v>
      </c>
      <c r="AK1445" s="17">
        <f t="shared" si="91"/>
        <v>1122.7609183567272</v>
      </c>
    </row>
    <row r="1446" spans="1:37" x14ac:dyDescent="0.25">
      <c r="A1446" s="3" t="s">
        <v>363</v>
      </c>
      <c r="B1446" s="1" t="s">
        <v>2538</v>
      </c>
      <c r="C1446" s="1" t="s">
        <v>2550</v>
      </c>
      <c r="D1446" s="1" t="s">
        <v>2551</v>
      </c>
      <c r="E1446" s="9">
        <v>40510</v>
      </c>
      <c r="F1446" s="10">
        <v>67</v>
      </c>
      <c r="G1446" s="1" t="s">
        <v>2554</v>
      </c>
      <c r="H1446" s="1" t="s">
        <v>2561</v>
      </c>
      <c r="I1446" s="1" t="s">
        <v>2566</v>
      </c>
      <c r="J1446" s="11" t="s">
        <v>2897</v>
      </c>
      <c r="K1446" s="9">
        <v>45158</v>
      </c>
      <c r="L1446" s="1" t="s">
        <v>5068</v>
      </c>
      <c r="M1446" s="1" t="s">
        <v>2563</v>
      </c>
      <c r="N1446" s="11" t="s">
        <v>5203</v>
      </c>
      <c r="O1446" s="1" t="s">
        <v>5277</v>
      </c>
      <c r="P1446" s="1" t="s">
        <v>5282</v>
      </c>
      <c r="Q1446" s="1" t="s">
        <v>5286</v>
      </c>
      <c r="R1446" s="11">
        <v>2498.91</v>
      </c>
      <c r="S1446" s="1" t="s">
        <v>5289</v>
      </c>
      <c r="T1446" s="1" t="s">
        <v>5292</v>
      </c>
      <c r="U1446" s="12">
        <v>0.8901623564075889</v>
      </c>
      <c r="V1446" s="11">
        <v>27.53</v>
      </c>
      <c r="W1446" s="1" t="s">
        <v>5294</v>
      </c>
      <c r="X1446" s="1" t="s">
        <v>5294</v>
      </c>
      <c r="Y1446" s="10">
        <v>40</v>
      </c>
      <c r="Z1446" s="10">
        <v>10</v>
      </c>
      <c r="AA1446" s="1" t="s">
        <v>5296</v>
      </c>
      <c r="AB1446" s="1">
        <v>2</v>
      </c>
      <c r="AC1446" s="10">
        <v>6</v>
      </c>
      <c r="AD1446" s="10">
        <v>6</v>
      </c>
      <c r="AE1446" s="1" t="s">
        <v>5299</v>
      </c>
      <c r="AF1446" s="1" t="s">
        <v>5295</v>
      </c>
      <c r="AG1446" s="1">
        <v>5</v>
      </c>
      <c r="AH1446" s="17">
        <f t="shared" si="88"/>
        <v>2526.44</v>
      </c>
      <c r="AI1446" s="1" t="str">
        <f t="shared" si="89"/>
        <v>Adulto Mayor</v>
      </c>
      <c r="AJ1446" s="17">
        <f t="shared" si="90"/>
        <v>2248.9417837223891</v>
      </c>
      <c r="AK1446" s="17">
        <f t="shared" si="91"/>
        <v>277.49821627761094</v>
      </c>
    </row>
    <row r="1447" spans="1:37" x14ac:dyDescent="0.25">
      <c r="A1447" s="4" t="s">
        <v>364</v>
      </c>
      <c r="B1447" s="2" t="s">
        <v>2541</v>
      </c>
      <c r="C1447" s="2" t="s">
        <v>2543</v>
      </c>
      <c r="D1447" s="2" t="s">
        <v>2551</v>
      </c>
      <c r="E1447" s="13">
        <v>31645</v>
      </c>
      <c r="F1447" s="14">
        <v>68</v>
      </c>
      <c r="G1447" s="2" t="s">
        <v>2555</v>
      </c>
      <c r="H1447" s="2" t="s">
        <v>2560</v>
      </c>
      <c r="I1447" s="2" t="s">
        <v>2565</v>
      </c>
      <c r="J1447" s="15" t="s">
        <v>2898</v>
      </c>
      <c r="K1447" s="13">
        <v>45419</v>
      </c>
      <c r="L1447" s="2" t="s">
        <v>5067</v>
      </c>
      <c r="M1447" s="2" t="s">
        <v>5073</v>
      </c>
      <c r="N1447" s="15" t="s">
        <v>5245</v>
      </c>
      <c r="O1447" s="2" t="s">
        <v>5276</v>
      </c>
      <c r="P1447" s="2" t="s">
        <v>5283</v>
      </c>
      <c r="Q1447" s="2" t="s">
        <v>5286</v>
      </c>
      <c r="R1447" s="15">
        <v>860.01</v>
      </c>
      <c r="S1447" s="2" t="s">
        <v>5289</v>
      </c>
      <c r="T1447" s="2" t="s">
        <v>5292</v>
      </c>
      <c r="U1447" s="16">
        <v>2.3068485937858599E-2</v>
      </c>
      <c r="V1447" s="15">
        <v>390.94</v>
      </c>
      <c r="W1447" s="2" t="s">
        <v>5294</v>
      </c>
      <c r="X1447" s="2" t="s">
        <v>5294</v>
      </c>
      <c r="Y1447" s="14">
        <v>125</v>
      </c>
      <c r="Z1447" s="14">
        <v>7</v>
      </c>
      <c r="AA1447" s="2" t="s">
        <v>5296</v>
      </c>
      <c r="AB1447" s="2">
        <v>4</v>
      </c>
      <c r="AC1447" s="14">
        <v>3</v>
      </c>
      <c r="AD1447" s="14">
        <v>10</v>
      </c>
      <c r="AE1447" s="2" t="s">
        <v>5302</v>
      </c>
      <c r="AF1447" s="2" t="s">
        <v>5294</v>
      </c>
      <c r="AG1447" s="2">
        <v>0</v>
      </c>
      <c r="AH1447" s="23">
        <f t="shared" si="88"/>
        <v>1250.95</v>
      </c>
      <c r="AI1447" s="2" t="str">
        <f t="shared" si="89"/>
        <v>Adulto Mayor</v>
      </c>
      <c r="AJ1447" s="23">
        <f t="shared" si="90"/>
        <v>28.857522483964217</v>
      </c>
      <c r="AK1447" s="17">
        <f t="shared" si="91"/>
        <v>1222.0924775160358</v>
      </c>
    </row>
    <row r="1448" spans="1:37" x14ac:dyDescent="0.25">
      <c r="A1448" s="3" t="s">
        <v>365</v>
      </c>
      <c r="B1448" s="1" t="s">
        <v>2540</v>
      </c>
      <c r="C1448" s="1" t="s">
        <v>2545</v>
      </c>
      <c r="D1448" s="1" t="s">
        <v>2551</v>
      </c>
      <c r="E1448" s="9">
        <v>21012</v>
      </c>
      <c r="F1448" s="10">
        <v>76</v>
      </c>
      <c r="G1448" s="1" t="s">
        <v>2553</v>
      </c>
      <c r="H1448" s="1" t="s">
        <v>2559</v>
      </c>
      <c r="I1448" s="1" t="s">
        <v>2565</v>
      </c>
      <c r="J1448" s="11" t="s">
        <v>2899</v>
      </c>
      <c r="K1448" s="9">
        <v>44936</v>
      </c>
      <c r="L1448" s="1" t="s">
        <v>5067</v>
      </c>
      <c r="M1448" s="1" t="s">
        <v>5070</v>
      </c>
      <c r="N1448" s="11" t="s">
        <v>5187</v>
      </c>
      <c r="O1448" s="1" t="s">
        <v>5278</v>
      </c>
      <c r="P1448" s="1" t="s">
        <v>5279</v>
      </c>
      <c r="Q1448" s="1" t="s">
        <v>5284</v>
      </c>
      <c r="R1448" s="11">
        <v>1680.59</v>
      </c>
      <c r="S1448" s="1" t="s">
        <v>5289</v>
      </c>
      <c r="T1448" s="1" t="s">
        <v>5292</v>
      </c>
      <c r="U1448" s="12">
        <v>0.67293970685209858</v>
      </c>
      <c r="V1448" s="11">
        <v>790.53</v>
      </c>
      <c r="W1448" s="1" t="s">
        <v>5294</v>
      </c>
      <c r="X1448" s="1" t="s">
        <v>5295</v>
      </c>
      <c r="Y1448" s="10">
        <v>272</v>
      </c>
      <c r="Z1448" s="10">
        <v>2</v>
      </c>
      <c r="AA1448" s="1" t="s">
        <v>5298</v>
      </c>
      <c r="AB1448" s="1">
        <v>4</v>
      </c>
      <c r="AC1448" s="10">
        <v>1</v>
      </c>
      <c r="AD1448" s="10">
        <v>2</v>
      </c>
      <c r="AE1448" s="1" t="s">
        <v>5299</v>
      </c>
      <c r="AF1448" s="1" t="s">
        <v>5295</v>
      </c>
      <c r="AG1448" s="1">
        <v>3</v>
      </c>
      <c r="AH1448" s="17">
        <f t="shared" si="88"/>
        <v>2471.12</v>
      </c>
      <c r="AI1448" s="1" t="str">
        <f t="shared" si="89"/>
        <v>Adulto Mayor</v>
      </c>
      <c r="AJ1448" s="17">
        <f t="shared" si="90"/>
        <v>1662.9147683963579</v>
      </c>
      <c r="AK1448" s="17">
        <f t="shared" si="91"/>
        <v>808.20523160364201</v>
      </c>
    </row>
    <row r="1449" spans="1:37" x14ac:dyDescent="0.25">
      <c r="A1449" s="4" t="s">
        <v>366</v>
      </c>
      <c r="B1449" s="2" t="s">
        <v>2534</v>
      </c>
      <c r="C1449" s="2" t="s">
        <v>2544</v>
      </c>
      <c r="D1449" s="2" t="s">
        <v>2552</v>
      </c>
      <c r="E1449" s="13">
        <v>36309</v>
      </c>
      <c r="F1449" s="14">
        <v>83</v>
      </c>
      <c r="G1449" s="2" t="s">
        <v>2555</v>
      </c>
      <c r="H1449" s="2" t="s">
        <v>2559</v>
      </c>
      <c r="I1449" s="2" t="s">
        <v>2563</v>
      </c>
      <c r="J1449" s="15" t="s">
        <v>2900</v>
      </c>
      <c r="K1449" s="13">
        <v>45002</v>
      </c>
      <c r="L1449" s="2" t="s">
        <v>5067</v>
      </c>
      <c r="M1449" s="2" t="s">
        <v>2563</v>
      </c>
      <c r="N1449" s="15" t="s">
        <v>5238</v>
      </c>
      <c r="O1449" s="2" t="s">
        <v>5276</v>
      </c>
      <c r="P1449" s="2" t="s">
        <v>5281</v>
      </c>
      <c r="Q1449" s="2" t="s">
        <v>5284</v>
      </c>
      <c r="R1449" s="15">
        <v>1864.27</v>
      </c>
      <c r="S1449" s="2" t="s">
        <v>5289</v>
      </c>
      <c r="T1449" s="2" t="s">
        <v>5288</v>
      </c>
      <c r="U1449" s="16">
        <v>0.55142395575140546</v>
      </c>
      <c r="V1449" s="15">
        <v>156.61000000000001</v>
      </c>
      <c r="W1449" s="2" t="s">
        <v>5294</v>
      </c>
      <c r="X1449" s="2" t="s">
        <v>5295</v>
      </c>
      <c r="Y1449" s="14">
        <v>10</v>
      </c>
      <c r="Z1449" s="14">
        <v>5</v>
      </c>
      <c r="AA1449" s="2" t="s">
        <v>5297</v>
      </c>
      <c r="AB1449" s="2">
        <v>4</v>
      </c>
      <c r="AC1449" s="14">
        <v>7</v>
      </c>
      <c r="AD1449" s="14">
        <v>4</v>
      </c>
      <c r="AE1449" s="2" t="s">
        <v>5300</v>
      </c>
      <c r="AF1449" s="2" t="s">
        <v>5294</v>
      </c>
      <c r="AG1449" s="2">
        <v>0</v>
      </c>
      <c r="AH1449" s="23">
        <f t="shared" si="88"/>
        <v>2020.88</v>
      </c>
      <c r="AI1449" s="2" t="str">
        <f t="shared" si="89"/>
        <v>Adulto Mayor</v>
      </c>
      <c r="AJ1449" s="23">
        <f t="shared" si="90"/>
        <v>1114.3616436989003</v>
      </c>
      <c r="AK1449" s="17">
        <f t="shared" si="91"/>
        <v>906.51835630109986</v>
      </c>
    </row>
    <row r="1450" spans="1:37" x14ac:dyDescent="0.25">
      <c r="A1450" s="3" t="s">
        <v>367</v>
      </c>
      <c r="B1450" s="1" t="s">
        <v>2534</v>
      </c>
      <c r="C1450" s="1" t="s">
        <v>2543</v>
      </c>
      <c r="D1450" s="1" t="s">
        <v>2551</v>
      </c>
      <c r="E1450" s="9">
        <v>31762</v>
      </c>
      <c r="F1450" s="10">
        <v>74</v>
      </c>
      <c r="G1450" s="1" t="s">
        <v>2555</v>
      </c>
      <c r="H1450" s="1" t="s">
        <v>2562</v>
      </c>
      <c r="I1450" s="1" t="s">
        <v>2565</v>
      </c>
      <c r="J1450" s="11" t="s">
        <v>2901</v>
      </c>
      <c r="K1450" s="9">
        <v>44956</v>
      </c>
      <c r="L1450" s="1" t="s">
        <v>5067</v>
      </c>
      <c r="M1450" s="1" t="s">
        <v>5070</v>
      </c>
      <c r="N1450" s="11" t="s">
        <v>5210</v>
      </c>
      <c r="O1450" s="1" t="s">
        <v>5277</v>
      </c>
      <c r="P1450" s="1" t="s">
        <v>5282</v>
      </c>
      <c r="Q1450" s="1" t="s">
        <v>5286</v>
      </c>
      <c r="R1450" s="11">
        <v>439.24</v>
      </c>
      <c r="S1450" s="1" t="s">
        <v>5290</v>
      </c>
      <c r="T1450" s="1" t="s">
        <v>5288</v>
      </c>
      <c r="U1450" s="12">
        <v>0.95080078447445104</v>
      </c>
      <c r="V1450" s="11">
        <v>429.5</v>
      </c>
      <c r="W1450" s="1" t="s">
        <v>5294</v>
      </c>
      <c r="X1450" s="1" t="s">
        <v>5295</v>
      </c>
      <c r="Y1450" s="10">
        <v>194</v>
      </c>
      <c r="Z1450" s="10">
        <v>11</v>
      </c>
      <c r="AA1450" s="1" t="s">
        <v>5298</v>
      </c>
      <c r="AB1450" s="1">
        <v>3</v>
      </c>
      <c r="AC1450" s="10">
        <v>4</v>
      </c>
      <c r="AD1450" s="10">
        <v>8</v>
      </c>
      <c r="AE1450" s="1" t="s">
        <v>5299</v>
      </c>
      <c r="AF1450" s="1" t="s">
        <v>5295</v>
      </c>
      <c r="AG1450" s="1">
        <v>0</v>
      </c>
      <c r="AH1450" s="17">
        <f t="shared" si="88"/>
        <v>868.74</v>
      </c>
      <c r="AI1450" s="1" t="str">
        <f t="shared" si="89"/>
        <v>Adulto Mayor</v>
      </c>
      <c r="AJ1450" s="17">
        <f t="shared" si="90"/>
        <v>825.99867350433465</v>
      </c>
      <c r="AK1450" s="17">
        <f t="shared" si="91"/>
        <v>42.741326495665362</v>
      </c>
    </row>
    <row r="1451" spans="1:37" x14ac:dyDescent="0.25">
      <c r="A1451" s="4" t="s">
        <v>374</v>
      </c>
      <c r="B1451" s="2" t="s">
        <v>2541</v>
      </c>
      <c r="C1451" s="2" t="s">
        <v>2546</v>
      </c>
      <c r="D1451" s="2" t="s">
        <v>2552</v>
      </c>
      <c r="E1451" s="13">
        <v>24789</v>
      </c>
      <c r="F1451" s="14">
        <v>73</v>
      </c>
      <c r="G1451" s="2" t="s">
        <v>2554</v>
      </c>
      <c r="H1451" s="2" t="s">
        <v>2558</v>
      </c>
      <c r="I1451" s="2" t="s">
        <v>2566</v>
      </c>
      <c r="J1451" s="15" t="s">
        <v>2908</v>
      </c>
      <c r="K1451" s="13">
        <v>45234</v>
      </c>
      <c r="L1451" s="2" t="s">
        <v>5068</v>
      </c>
      <c r="M1451" s="2" t="s">
        <v>5073</v>
      </c>
      <c r="N1451" s="15" t="s">
        <v>5235</v>
      </c>
      <c r="O1451" s="2" t="s">
        <v>5278</v>
      </c>
      <c r="P1451" s="2" t="s">
        <v>5283</v>
      </c>
      <c r="Q1451" s="2" t="s">
        <v>5284</v>
      </c>
      <c r="R1451" s="15">
        <v>2355.15</v>
      </c>
      <c r="S1451" s="2" t="s">
        <v>5290</v>
      </c>
      <c r="T1451" s="2" t="s">
        <v>5288</v>
      </c>
      <c r="U1451" s="16">
        <v>0.1954096606536099</v>
      </c>
      <c r="V1451" s="15">
        <v>719.42</v>
      </c>
      <c r="W1451" s="2" t="s">
        <v>5294</v>
      </c>
      <c r="X1451" s="2" t="s">
        <v>5294</v>
      </c>
      <c r="Y1451" s="14">
        <v>278</v>
      </c>
      <c r="Z1451" s="14">
        <v>4</v>
      </c>
      <c r="AA1451" s="2" t="s">
        <v>5297</v>
      </c>
      <c r="AB1451" s="2">
        <v>3</v>
      </c>
      <c r="AC1451" s="14">
        <v>6</v>
      </c>
      <c r="AD1451" s="14">
        <v>5</v>
      </c>
      <c r="AE1451" s="2" t="s">
        <v>5300</v>
      </c>
      <c r="AF1451" s="2" t="s">
        <v>5294</v>
      </c>
      <c r="AG1451" s="2">
        <v>3</v>
      </c>
      <c r="AH1451" s="23">
        <f t="shared" si="88"/>
        <v>3074.57</v>
      </c>
      <c r="AI1451" s="2" t="str">
        <f t="shared" si="89"/>
        <v>Adulto Mayor</v>
      </c>
      <c r="AJ1451" s="23">
        <f t="shared" si="90"/>
        <v>600.80068035576937</v>
      </c>
      <c r="AK1451" s="17">
        <f t="shared" si="91"/>
        <v>2473.7693196442306</v>
      </c>
    </row>
    <row r="1452" spans="1:37" x14ac:dyDescent="0.25">
      <c r="A1452" s="4" t="s">
        <v>380</v>
      </c>
      <c r="B1452" s="2" t="s">
        <v>2539</v>
      </c>
      <c r="C1452" s="2" t="s">
        <v>2545</v>
      </c>
      <c r="D1452" s="2" t="s">
        <v>2552</v>
      </c>
      <c r="E1452" s="13">
        <v>33337</v>
      </c>
      <c r="F1452" s="14">
        <v>66</v>
      </c>
      <c r="G1452" s="2" t="s">
        <v>2557</v>
      </c>
      <c r="H1452" s="2" t="s">
        <v>2561</v>
      </c>
      <c r="I1452" s="2" t="s">
        <v>2563</v>
      </c>
      <c r="J1452" s="15" t="s">
        <v>2914</v>
      </c>
      <c r="K1452" s="13">
        <v>44956</v>
      </c>
      <c r="L1452" s="2" t="s">
        <v>5068</v>
      </c>
      <c r="M1452" s="2" t="s">
        <v>2563</v>
      </c>
      <c r="N1452" s="15" t="s">
        <v>5097</v>
      </c>
      <c r="O1452" s="2" t="s">
        <v>5277</v>
      </c>
      <c r="P1452" s="2" t="s">
        <v>5280</v>
      </c>
      <c r="Q1452" s="2" t="s">
        <v>5287</v>
      </c>
      <c r="R1452" s="15">
        <v>2169.33</v>
      </c>
      <c r="S1452" s="2" t="s">
        <v>5289</v>
      </c>
      <c r="T1452" s="2" t="s">
        <v>5292</v>
      </c>
      <c r="U1452" s="16">
        <v>0.55496126495990183</v>
      </c>
      <c r="V1452" s="15">
        <v>312.82</v>
      </c>
      <c r="W1452" s="2" t="s">
        <v>5295</v>
      </c>
      <c r="X1452" s="2" t="s">
        <v>5295</v>
      </c>
      <c r="Y1452" s="14">
        <v>202</v>
      </c>
      <c r="Z1452" s="14">
        <v>10</v>
      </c>
      <c r="AA1452" s="2" t="s">
        <v>5298</v>
      </c>
      <c r="AB1452" s="2">
        <v>1</v>
      </c>
      <c r="AC1452" s="14">
        <v>7</v>
      </c>
      <c r="AD1452" s="14">
        <v>10</v>
      </c>
      <c r="AE1452" s="2" t="s">
        <v>5303</v>
      </c>
      <c r="AF1452" s="2" t="s">
        <v>5295</v>
      </c>
      <c r="AG1452" s="2">
        <v>2</v>
      </c>
      <c r="AH1452" s="23">
        <f t="shared" si="88"/>
        <v>2482.15</v>
      </c>
      <c r="AI1452" s="2" t="str">
        <f t="shared" si="89"/>
        <v>Adulto Mayor</v>
      </c>
      <c r="AJ1452" s="23">
        <f t="shared" si="90"/>
        <v>1377.4971038202204</v>
      </c>
      <c r="AK1452" s="17">
        <f t="shared" si="91"/>
        <v>1104.6528961797796</v>
      </c>
    </row>
    <row r="1453" spans="1:37" x14ac:dyDescent="0.25">
      <c r="A1453" s="3" t="s">
        <v>381</v>
      </c>
      <c r="B1453" s="1" t="s">
        <v>2541</v>
      </c>
      <c r="C1453" s="1" t="s">
        <v>2546</v>
      </c>
      <c r="D1453" s="1" t="s">
        <v>2552</v>
      </c>
      <c r="E1453" s="9">
        <v>34356</v>
      </c>
      <c r="F1453" s="10">
        <v>75</v>
      </c>
      <c r="G1453" s="1" t="s">
        <v>2557</v>
      </c>
      <c r="H1453" s="1" t="s">
        <v>2562</v>
      </c>
      <c r="I1453" s="1" t="s">
        <v>2564</v>
      </c>
      <c r="J1453" s="11" t="s">
        <v>2915</v>
      </c>
      <c r="K1453" s="9">
        <v>45170</v>
      </c>
      <c r="L1453" s="1" t="s">
        <v>5068</v>
      </c>
      <c r="M1453" s="1" t="s">
        <v>2563</v>
      </c>
      <c r="N1453" s="11" t="s">
        <v>5231</v>
      </c>
      <c r="O1453" s="1" t="s">
        <v>5274</v>
      </c>
      <c r="P1453" s="1" t="s">
        <v>5281</v>
      </c>
      <c r="Q1453" s="1" t="s">
        <v>5286</v>
      </c>
      <c r="R1453" s="11">
        <v>2238.0700000000002</v>
      </c>
      <c r="S1453" s="1" t="s">
        <v>5288</v>
      </c>
      <c r="T1453" s="1" t="s">
        <v>5291</v>
      </c>
      <c r="U1453" s="12">
        <v>0.50943706705571656</v>
      </c>
      <c r="V1453" s="11">
        <v>43.59</v>
      </c>
      <c r="W1453" s="1" t="s">
        <v>5294</v>
      </c>
      <c r="X1453" s="1" t="s">
        <v>5294</v>
      </c>
      <c r="Y1453" s="10">
        <v>32</v>
      </c>
      <c r="Z1453" s="10">
        <v>11</v>
      </c>
      <c r="AA1453" s="1" t="s">
        <v>5298</v>
      </c>
      <c r="AB1453" s="1">
        <v>4</v>
      </c>
      <c r="AC1453" s="10">
        <v>9</v>
      </c>
      <c r="AD1453" s="10">
        <v>5</v>
      </c>
      <c r="AE1453" s="1" t="s">
        <v>5300</v>
      </c>
      <c r="AF1453" s="1" t="s">
        <v>5294</v>
      </c>
      <c r="AG1453" s="1">
        <v>1</v>
      </c>
      <c r="AH1453" s="17">
        <f t="shared" si="88"/>
        <v>2281.6600000000003</v>
      </c>
      <c r="AI1453" s="1" t="str">
        <f t="shared" si="89"/>
        <v>Adulto Mayor</v>
      </c>
      <c r="AJ1453" s="17">
        <f t="shared" si="90"/>
        <v>1162.3621784183465</v>
      </c>
      <c r="AK1453" s="17">
        <f t="shared" si="91"/>
        <v>1119.2978215816538</v>
      </c>
    </row>
    <row r="1454" spans="1:37" x14ac:dyDescent="0.25">
      <c r="A1454" s="3" t="s">
        <v>389</v>
      </c>
      <c r="B1454" s="1" t="s">
        <v>2539</v>
      </c>
      <c r="C1454" s="1" t="s">
        <v>2547</v>
      </c>
      <c r="D1454" s="1" t="s">
        <v>2551</v>
      </c>
      <c r="E1454" s="9">
        <v>33585</v>
      </c>
      <c r="F1454" s="10">
        <v>72</v>
      </c>
      <c r="G1454" s="1" t="s">
        <v>2557</v>
      </c>
      <c r="H1454" s="1" t="s">
        <v>2559</v>
      </c>
      <c r="I1454" s="1" t="s">
        <v>2565</v>
      </c>
      <c r="J1454" s="11" t="s">
        <v>2923</v>
      </c>
      <c r="K1454" s="9">
        <v>44944</v>
      </c>
      <c r="L1454" s="1" t="s">
        <v>5068</v>
      </c>
      <c r="M1454" s="1" t="s">
        <v>5072</v>
      </c>
      <c r="N1454" s="11" t="s">
        <v>5229</v>
      </c>
      <c r="O1454" s="1" t="s">
        <v>5274</v>
      </c>
      <c r="P1454" s="1" t="s">
        <v>5281</v>
      </c>
      <c r="Q1454" s="1" t="s">
        <v>5287</v>
      </c>
      <c r="R1454" s="11">
        <v>2565.63</v>
      </c>
      <c r="S1454" s="1" t="s">
        <v>5290</v>
      </c>
      <c r="T1454" s="1" t="s">
        <v>5293</v>
      </c>
      <c r="U1454" s="12">
        <v>0.45979576115383458</v>
      </c>
      <c r="V1454" s="11">
        <v>301.48</v>
      </c>
      <c r="W1454" s="1" t="s">
        <v>5294</v>
      </c>
      <c r="X1454" s="1" t="s">
        <v>5295</v>
      </c>
      <c r="Y1454" s="10">
        <v>95</v>
      </c>
      <c r="Z1454" s="10">
        <v>9</v>
      </c>
      <c r="AA1454" s="1" t="s">
        <v>5297</v>
      </c>
      <c r="AB1454" s="1">
        <v>4</v>
      </c>
      <c r="AC1454" s="10">
        <v>4</v>
      </c>
      <c r="AD1454" s="10">
        <v>1</v>
      </c>
      <c r="AE1454" s="1" t="s">
        <v>5299</v>
      </c>
      <c r="AF1454" s="1" t="s">
        <v>5295</v>
      </c>
      <c r="AG1454" s="1">
        <v>3</v>
      </c>
      <c r="AH1454" s="17">
        <f t="shared" si="88"/>
        <v>2867.11</v>
      </c>
      <c r="AI1454" s="1" t="str">
        <f t="shared" si="89"/>
        <v>Adulto Mayor</v>
      </c>
      <c r="AJ1454" s="17">
        <f t="shared" si="90"/>
        <v>1318.2850247617707</v>
      </c>
      <c r="AK1454" s="17">
        <f t="shared" si="91"/>
        <v>1548.8249752382294</v>
      </c>
    </row>
    <row r="1455" spans="1:37" x14ac:dyDescent="0.25">
      <c r="A1455" s="3" t="s">
        <v>393</v>
      </c>
      <c r="B1455" s="1" t="s">
        <v>2537</v>
      </c>
      <c r="C1455" s="1" t="s">
        <v>2545</v>
      </c>
      <c r="D1455" s="1" t="s">
        <v>2552</v>
      </c>
      <c r="E1455" s="9">
        <v>21607</v>
      </c>
      <c r="F1455" s="10">
        <v>71</v>
      </c>
      <c r="G1455" s="1" t="s">
        <v>2553</v>
      </c>
      <c r="H1455" s="1" t="s">
        <v>2560</v>
      </c>
      <c r="I1455" s="1" t="s">
        <v>2564</v>
      </c>
      <c r="J1455" s="11" t="s">
        <v>2927</v>
      </c>
      <c r="K1455" s="9">
        <v>45179</v>
      </c>
      <c r="L1455" s="1" t="s">
        <v>5068</v>
      </c>
      <c r="M1455" s="1" t="s">
        <v>2563</v>
      </c>
      <c r="N1455" s="11" t="s">
        <v>5231</v>
      </c>
      <c r="O1455" s="1" t="s">
        <v>5278</v>
      </c>
      <c r="P1455" s="1" t="s">
        <v>5279</v>
      </c>
      <c r="Q1455" s="1" t="s">
        <v>5284</v>
      </c>
      <c r="R1455" s="11">
        <v>2945.92</v>
      </c>
      <c r="S1455" s="1" t="s">
        <v>5290</v>
      </c>
      <c r="T1455" s="1" t="s">
        <v>5293</v>
      </c>
      <c r="U1455" s="12">
        <v>0.49485221292106479</v>
      </c>
      <c r="V1455" s="11">
        <v>287.33999999999997</v>
      </c>
      <c r="W1455" s="1" t="s">
        <v>5295</v>
      </c>
      <c r="X1455" s="1" t="s">
        <v>5295</v>
      </c>
      <c r="Y1455" s="10">
        <v>279</v>
      </c>
      <c r="Z1455" s="10">
        <v>11</v>
      </c>
      <c r="AA1455" s="1" t="s">
        <v>5298</v>
      </c>
      <c r="AB1455" s="1">
        <v>4</v>
      </c>
      <c r="AC1455" s="10">
        <v>5</v>
      </c>
      <c r="AD1455" s="10">
        <v>7</v>
      </c>
      <c r="AE1455" s="1" t="s">
        <v>5300</v>
      </c>
      <c r="AF1455" s="1" t="s">
        <v>5294</v>
      </c>
      <c r="AG1455" s="1">
        <v>0</v>
      </c>
      <c r="AH1455" s="17">
        <f t="shared" si="88"/>
        <v>3233.26</v>
      </c>
      <c r="AI1455" s="1" t="str">
        <f t="shared" si="89"/>
        <v>Adulto Mayor</v>
      </c>
      <c r="AJ1455" s="17">
        <f t="shared" si="90"/>
        <v>1599.985865949162</v>
      </c>
      <c r="AK1455" s="17">
        <f t="shared" si="91"/>
        <v>1633.2741340508383</v>
      </c>
    </row>
    <row r="1456" spans="1:37" x14ac:dyDescent="0.25">
      <c r="A1456" s="3" t="s">
        <v>395</v>
      </c>
      <c r="B1456" s="1" t="s">
        <v>2536</v>
      </c>
      <c r="C1456" s="1" t="s">
        <v>2545</v>
      </c>
      <c r="D1456" s="1" t="s">
        <v>2551</v>
      </c>
      <c r="E1456" s="9">
        <v>36194</v>
      </c>
      <c r="F1456" s="10">
        <v>82</v>
      </c>
      <c r="G1456" s="1" t="s">
        <v>2555</v>
      </c>
      <c r="H1456" s="1" t="s">
        <v>2560</v>
      </c>
      <c r="I1456" s="1" t="s">
        <v>2563</v>
      </c>
      <c r="J1456" s="11" t="s">
        <v>2929</v>
      </c>
      <c r="K1456" s="9">
        <v>45224</v>
      </c>
      <c r="L1456" s="1" t="s">
        <v>5068</v>
      </c>
      <c r="M1456" s="1" t="s">
        <v>5071</v>
      </c>
      <c r="N1456" s="11" t="s">
        <v>5240</v>
      </c>
      <c r="O1456" s="1" t="s">
        <v>5274</v>
      </c>
      <c r="P1456" s="1" t="s">
        <v>5280</v>
      </c>
      <c r="Q1456" s="1" t="s">
        <v>5285</v>
      </c>
      <c r="R1456" s="11">
        <v>2670.79</v>
      </c>
      <c r="S1456" s="1" t="s">
        <v>5289</v>
      </c>
      <c r="T1456" s="1" t="s">
        <v>5288</v>
      </c>
      <c r="U1456" s="12">
        <v>4.9072925094826303E-3</v>
      </c>
      <c r="V1456" s="11">
        <v>603.80999999999995</v>
      </c>
      <c r="W1456" s="1" t="s">
        <v>5294</v>
      </c>
      <c r="X1456" s="1" t="s">
        <v>5295</v>
      </c>
      <c r="Y1456" s="10">
        <v>85</v>
      </c>
      <c r="Z1456" s="10">
        <v>12</v>
      </c>
      <c r="AA1456" s="1" t="s">
        <v>5297</v>
      </c>
      <c r="AB1456" s="1">
        <v>1</v>
      </c>
      <c r="AC1456" s="10">
        <v>7</v>
      </c>
      <c r="AD1456" s="10">
        <v>9</v>
      </c>
      <c r="AE1456" s="1" t="s">
        <v>5303</v>
      </c>
      <c r="AF1456" s="1" t="s">
        <v>5295</v>
      </c>
      <c r="AG1456" s="1">
        <v>2</v>
      </c>
      <c r="AH1456" s="17">
        <f t="shared" si="88"/>
        <v>3274.6</v>
      </c>
      <c r="AI1456" s="1" t="str">
        <f t="shared" si="89"/>
        <v>Adulto Mayor</v>
      </c>
      <c r="AJ1456" s="17">
        <f t="shared" si="90"/>
        <v>16.06942005155182</v>
      </c>
      <c r="AK1456" s="17">
        <f t="shared" si="91"/>
        <v>3258.5305799484481</v>
      </c>
    </row>
    <row r="1457" spans="1:37" x14ac:dyDescent="0.25">
      <c r="A1457" s="4" t="s">
        <v>398</v>
      </c>
      <c r="B1457" s="2" t="s">
        <v>2541</v>
      </c>
      <c r="C1457" s="2" t="s">
        <v>2549</v>
      </c>
      <c r="D1457" s="2" t="s">
        <v>2551</v>
      </c>
      <c r="E1457" s="13">
        <v>22178</v>
      </c>
      <c r="F1457" s="14">
        <v>81</v>
      </c>
      <c r="G1457" s="2" t="s">
        <v>2556</v>
      </c>
      <c r="H1457" s="2" t="s">
        <v>2562</v>
      </c>
      <c r="I1457" s="2" t="s">
        <v>2563</v>
      </c>
      <c r="J1457" s="15" t="s">
        <v>2932</v>
      </c>
      <c r="K1457" s="13">
        <v>45177</v>
      </c>
      <c r="L1457" s="2" t="s">
        <v>5067</v>
      </c>
      <c r="M1457" s="2" t="s">
        <v>5071</v>
      </c>
      <c r="N1457" s="15" t="s">
        <v>5135</v>
      </c>
      <c r="O1457" s="2" t="s">
        <v>5277</v>
      </c>
      <c r="P1457" s="2" t="s">
        <v>5281</v>
      </c>
      <c r="Q1457" s="2" t="s">
        <v>5286</v>
      </c>
      <c r="R1457" s="15">
        <v>1524.46</v>
      </c>
      <c r="S1457" s="2" t="s">
        <v>5290</v>
      </c>
      <c r="T1457" s="2" t="s">
        <v>5293</v>
      </c>
      <c r="U1457" s="16">
        <v>0.28850635453109391</v>
      </c>
      <c r="V1457" s="15">
        <v>101.96</v>
      </c>
      <c r="W1457" s="2" t="s">
        <v>5294</v>
      </c>
      <c r="X1457" s="2" t="s">
        <v>5295</v>
      </c>
      <c r="Y1457" s="14">
        <v>190</v>
      </c>
      <c r="Z1457" s="14">
        <v>3</v>
      </c>
      <c r="AA1457" s="2" t="s">
        <v>5297</v>
      </c>
      <c r="AB1457" s="2">
        <v>2</v>
      </c>
      <c r="AC1457" s="14">
        <v>3</v>
      </c>
      <c r="AD1457" s="14">
        <v>7</v>
      </c>
      <c r="AE1457" s="2" t="s">
        <v>5301</v>
      </c>
      <c r="AF1457" s="2" t="s">
        <v>5294</v>
      </c>
      <c r="AG1457" s="2">
        <v>2</v>
      </c>
      <c r="AH1457" s="23">
        <f t="shared" si="88"/>
        <v>1626.42</v>
      </c>
      <c r="AI1457" s="2" t="str">
        <f t="shared" si="89"/>
        <v>Adulto Mayor</v>
      </c>
      <c r="AJ1457" s="23">
        <f t="shared" si="90"/>
        <v>469.23250513646178</v>
      </c>
      <c r="AK1457" s="17">
        <f t="shared" si="91"/>
        <v>1157.1874948635382</v>
      </c>
    </row>
    <row r="1458" spans="1:37" x14ac:dyDescent="0.25">
      <c r="A1458" s="4" t="s">
        <v>404</v>
      </c>
      <c r="B1458" s="2" t="s">
        <v>2541</v>
      </c>
      <c r="C1458" s="2" t="s">
        <v>2544</v>
      </c>
      <c r="D1458" s="2" t="s">
        <v>2551</v>
      </c>
      <c r="E1458" s="13">
        <v>26915</v>
      </c>
      <c r="F1458" s="14">
        <v>92</v>
      </c>
      <c r="G1458" s="2" t="s">
        <v>2554</v>
      </c>
      <c r="H1458" s="2" t="s">
        <v>2561</v>
      </c>
      <c r="I1458" s="2" t="s">
        <v>2565</v>
      </c>
      <c r="J1458" s="15" t="s">
        <v>2938</v>
      </c>
      <c r="K1458" s="13">
        <v>44938</v>
      </c>
      <c r="L1458" s="2" t="s">
        <v>5067</v>
      </c>
      <c r="M1458" s="2" t="s">
        <v>5072</v>
      </c>
      <c r="N1458" s="15" t="s">
        <v>5220</v>
      </c>
      <c r="O1458" s="2" t="s">
        <v>5277</v>
      </c>
      <c r="P1458" s="2" t="s">
        <v>5279</v>
      </c>
      <c r="Q1458" s="2" t="s">
        <v>5287</v>
      </c>
      <c r="R1458" s="15">
        <v>2821.51</v>
      </c>
      <c r="S1458" s="2" t="s">
        <v>5289</v>
      </c>
      <c r="T1458" s="2" t="s">
        <v>5292</v>
      </c>
      <c r="U1458" s="16">
        <v>0.24032894419641729</v>
      </c>
      <c r="V1458" s="15">
        <v>210.56</v>
      </c>
      <c r="W1458" s="2" t="s">
        <v>5294</v>
      </c>
      <c r="X1458" s="2" t="s">
        <v>5295</v>
      </c>
      <c r="Y1458" s="14">
        <v>226</v>
      </c>
      <c r="Z1458" s="14">
        <v>10</v>
      </c>
      <c r="AA1458" s="2" t="s">
        <v>5296</v>
      </c>
      <c r="AB1458" s="2">
        <v>2</v>
      </c>
      <c r="AC1458" s="14">
        <v>7</v>
      </c>
      <c r="AD1458" s="14">
        <v>7</v>
      </c>
      <c r="AE1458" s="2" t="s">
        <v>5303</v>
      </c>
      <c r="AF1458" s="2" t="s">
        <v>5295</v>
      </c>
      <c r="AG1458" s="2">
        <v>1</v>
      </c>
      <c r="AH1458" s="23">
        <f t="shared" si="88"/>
        <v>3032.07</v>
      </c>
      <c r="AI1458" s="2" t="str">
        <f t="shared" si="89"/>
        <v>Adulto Mayor</v>
      </c>
      <c r="AJ1458" s="23">
        <f t="shared" si="90"/>
        <v>728.69418182963102</v>
      </c>
      <c r="AK1458" s="17">
        <f t="shared" si="91"/>
        <v>2303.3758181703693</v>
      </c>
    </row>
    <row r="1459" spans="1:37" x14ac:dyDescent="0.25">
      <c r="A1459" s="3" t="s">
        <v>409</v>
      </c>
      <c r="B1459" s="1" t="s">
        <v>2541</v>
      </c>
      <c r="C1459" s="1" t="s">
        <v>2548</v>
      </c>
      <c r="D1459" s="1" t="s">
        <v>2552</v>
      </c>
      <c r="E1459" s="9">
        <v>31683</v>
      </c>
      <c r="F1459" s="10">
        <v>72</v>
      </c>
      <c r="G1459" s="1" t="s">
        <v>2553</v>
      </c>
      <c r="H1459" s="1" t="s">
        <v>2558</v>
      </c>
      <c r="I1459" s="1" t="s">
        <v>2565</v>
      </c>
      <c r="J1459" s="11" t="s">
        <v>2943</v>
      </c>
      <c r="K1459" s="9">
        <v>45476</v>
      </c>
      <c r="L1459" s="1" t="s">
        <v>5069</v>
      </c>
      <c r="M1459" s="1" t="s">
        <v>2563</v>
      </c>
      <c r="N1459" s="11" t="s">
        <v>5203</v>
      </c>
      <c r="O1459" s="1" t="s">
        <v>5277</v>
      </c>
      <c r="P1459" s="1" t="s">
        <v>5279</v>
      </c>
      <c r="Q1459" s="1" t="s">
        <v>5286</v>
      </c>
      <c r="R1459" s="11">
        <v>2968.39</v>
      </c>
      <c r="S1459" s="1" t="s">
        <v>5289</v>
      </c>
      <c r="T1459" s="1" t="s">
        <v>5293</v>
      </c>
      <c r="U1459" s="12">
        <v>0.37873425812028921</v>
      </c>
      <c r="V1459" s="11">
        <v>162.94</v>
      </c>
      <c r="W1459" s="1" t="s">
        <v>5295</v>
      </c>
      <c r="X1459" s="1" t="s">
        <v>5294</v>
      </c>
      <c r="Y1459" s="10">
        <v>107</v>
      </c>
      <c r="Z1459" s="10">
        <v>14</v>
      </c>
      <c r="AA1459" s="1" t="s">
        <v>5298</v>
      </c>
      <c r="AB1459" s="1">
        <v>3</v>
      </c>
      <c r="AC1459" s="10">
        <v>6</v>
      </c>
      <c r="AD1459" s="10">
        <v>3</v>
      </c>
      <c r="AE1459" s="1" t="s">
        <v>5301</v>
      </c>
      <c r="AF1459" s="1" t="s">
        <v>5295</v>
      </c>
      <c r="AG1459" s="1">
        <v>1</v>
      </c>
      <c r="AH1459" s="17">
        <f t="shared" si="88"/>
        <v>3131.33</v>
      </c>
      <c r="AI1459" s="1" t="str">
        <f t="shared" si="89"/>
        <v>Adulto Mayor</v>
      </c>
      <c r="AJ1459" s="17">
        <f t="shared" si="90"/>
        <v>1185.9419444798052</v>
      </c>
      <c r="AK1459" s="17">
        <f t="shared" si="91"/>
        <v>1945.3880555201947</v>
      </c>
    </row>
    <row r="1460" spans="1:37" x14ac:dyDescent="0.25">
      <c r="A1460" s="4" t="s">
        <v>414</v>
      </c>
      <c r="B1460" s="2" t="s">
        <v>2535</v>
      </c>
      <c r="C1460" s="2" t="s">
        <v>2544</v>
      </c>
      <c r="D1460" s="2" t="s">
        <v>2552</v>
      </c>
      <c r="E1460" s="13">
        <v>23281</v>
      </c>
      <c r="F1460" s="14">
        <v>84</v>
      </c>
      <c r="G1460" s="2" t="s">
        <v>2554</v>
      </c>
      <c r="H1460" s="2" t="s">
        <v>2562</v>
      </c>
      <c r="I1460" s="2" t="s">
        <v>2563</v>
      </c>
      <c r="J1460" s="15" t="s">
        <v>2948</v>
      </c>
      <c r="K1460" s="13">
        <v>45379</v>
      </c>
      <c r="L1460" s="2" t="s">
        <v>5067</v>
      </c>
      <c r="M1460" s="2" t="s">
        <v>5072</v>
      </c>
      <c r="N1460" s="15" t="s">
        <v>5201</v>
      </c>
      <c r="O1460" s="2" t="s">
        <v>5277</v>
      </c>
      <c r="P1460" s="2" t="s">
        <v>5279</v>
      </c>
      <c r="Q1460" s="2" t="s">
        <v>5284</v>
      </c>
      <c r="R1460" s="15">
        <v>1500.1</v>
      </c>
      <c r="S1460" s="2" t="s">
        <v>5290</v>
      </c>
      <c r="T1460" s="2" t="s">
        <v>5291</v>
      </c>
      <c r="U1460" s="16">
        <v>0.91041730751746064</v>
      </c>
      <c r="V1460" s="15">
        <v>300.67</v>
      </c>
      <c r="W1460" s="2" t="s">
        <v>5295</v>
      </c>
      <c r="X1460" s="2" t="s">
        <v>5295</v>
      </c>
      <c r="Y1460" s="14">
        <v>36</v>
      </c>
      <c r="Z1460" s="14">
        <v>12</v>
      </c>
      <c r="AA1460" s="2" t="s">
        <v>5298</v>
      </c>
      <c r="AB1460" s="2">
        <v>4</v>
      </c>
      <c r="AC1460" s="14">
        <v>8</v>
      </c>
      <c r="AD1460" s="14">
        <v>3</v>
      </c>
      <c r="AE1460" s="2" t="s">
        <v>5299</v>
      </c>
      <c r="AF1460" s="2" t="s">
        <v>5294</v>
      </c>
      <c r="AG1460" s="2">
        <v>0</v>
      </c>
      <c r="AH1460" s="23">
        <f t="shared" si="88"/>
        <v>1800.77</v>
      </c>
      <c r="AI1460" s="2" t="str">
        <f t="shared" si="89"/>
        <v>Adulto Mayor</v>
      </c>
      <c r="AJ1460" s="23">
        <f t="shared" si="90"/>
        <v>1639.4521748582176</v>
      </c>
      <c r="AK1460" s="17">
        <f t="shared" si="91"/>
        <v>161.31782514178235</v>
      </c>
    </row>
    <row r="1461" spans="1:37" x14ac:dyDescent="0.25">
      <c r="A1461" s="4" t="s">
        <v>416</v>
      </c>
      <c r="B1461" s="2" t="s">
        <v>2542</v>
      </c>
      <c r="C1461" s="2" t="s">
        <v>2543</v>
      </c>
      <c r="D1461" s="2" t="s">
        <v>2551</v>
      </c>
      <c r="E1461" s="13">
        <v>34286</v>
      </c>
      <c r="F1461" s="14">
        <v>66</v>
      </c>
      <c r="G1461" s="2" t="s">
        <v>2554</v>
      </c>
      <c r="H1461" s="2" t="s">
        <v>2559</v>
      </c>
      <c r="I1461" s="2" t="s">
        <v>2565</v>
      </c>
      <c r="J1461" s="15" t="s">
        <v>2950</v>
      </c>
      <c r="K1461" s="13">
        <v>45497</v>
      </c>
      <c r="L1461" s="2" t="s">
        <v>5067</v>
      </c>
      <c r="M1461" s="2" t="s">
        <v>5070</v>
      </c>
      <c r="N1461" s="15" t="s">
        <v>5238</v>
      </c>
      <c r="O1461" s="2" t="s">
        <v>5275</v>
      </c>
      <c r="P1461" s="2" t="s">
        <v>5279</v>
      </c>
      <c r="Q1461" s="2" t="s">
        <v>5284</v>
      </c>
      <c r="R1461" s="15">
        <v>2725.09</v>
      </c>
      <c r="S1461" s="2" t="s">
        <v>5288</v>
      </c>
      <c r="T1461" s="2" t="s">
        <v>5291</v>
      </c>
      <c r="U1461" s="16">
        <v>0.76580828460875949</v>
      </c>
      <c r="V1461" s="15">
        <v>135.38</v>
      </c>
      <c r="W1461" s="2" t="s">
        <v>5295</v>
      </c>
      <c r="X1461" s="2" t="s">
        <v>5294</v>
      </c>
      <c r="Y1461" s="14">
        <v>123</v>
      </c>
      <c r="Z1461" s="14">
        <v>12</v>
      </c>
      <c r="AA1461" s="2" t="s">
        <v>5298</v>
      </c>
      <c r="AB1461" s="2">
        <v>2</v>
      </c>
      <c r="AC1461" s="14">
        <v>8</v>
      </c>
      <c r="AD1461" s="14">
        <v>7</v>
      </c>
      <c r="AE1461" s="2" t="s">
        <v>5299</v>
      </c>
      <c r="AF1461" s="2" t="s">
        <v>5294</v>
      </c>
      <c r="AG1461" s="2">
        <v>0</v>
      </c>
      <c r="AH1461" s="23">
        <f t="shared" si="88"/>
        <v>2860.4700000000003</v>
      </c>
      <c r="AI1461" s="2" t="str">
        <f t="shared" si="89"/>
        <v>Adulto Mayor</v>
      </c>
      <c r="AJ1461" s="23">
        <f t="shared" si="90"/>
        <v>2190.5716238748187</v>
      </c>
      <c r="AK1461" s="17">
        <f t="shared" si="91"/>
        <v>669.89837612518158</v>
      </c>
    </row>
    <row r="1462" spans="1:37" x14ac:dyDescent="0.25">
      <c r="A1462" s="3" t="s">
        <v>421</v>
      </c>
      <c r="B1462" s="1" t="s">
        <v>2538</v>
      </c>
      <c r="C1462" s="1" t="s">
        <v>2546</v>
      </c>
      <c r="D1462" s="1" t="s">
        <v>2551</v>
      </c>
      <c r="E1462" s="9">
        <v>32675</v>
      </c>
      <c r="F1462" s="10">
        <v>84</v>
      </c>
      <c r="G1462" s="1" t="s">
        <v>2553</v>
      </c>
      <c r="H1462" s="1" t="s">
        <v>2560</v>
      </c>
      <c r="I1462" s="1" t="s">
        <v>2564</v>
      </c>
      <c r="J1462" s="11" t="s">
        <v>2955</v>
      </c>
      <c r="K1462" s="9">
        <v>45414</v>
      </c>
      <c r="L1462" s="1" t="s">
        <v>5067</v>
      </c>
      <c r="M1462" s="1" t="s">
        <v>5071</v>
      </c>
      <c r="N1462" s="11" t="s">
        <v>5099</v>
      </c>
      <c r="O1462" s="1" t="s">
        <v>5274</v>
      </c>
      <c r="P1462" s="1" t="s">
        <v>5283</v>
      </c>
      <c r="Q1462" s="1" t="s">
        <v>5286</v>
      </c>
      <c r="R1462" s="11">
        <v>1887.81</v>
      </c>
      <c r="S1462" s="1" t="s">
        <v>5290</v>
      </c>
      <c r="T1462" s="1" t="s">
        <v>5288</v>
      </c>
      <c r="U1462" s="12">
        <v>0.66578956103201126</v>
      </c>
      <c r="V1462" s="11">
        <v>362.8</v>
      </c>
      <c r="W1462" s="1" t="s">
        <v>5294</v>
      </c>
      <c r="X1462" s="1" t="s">
        <v>5295</v>
      </c>
      <c r="Y1462" s="10">
        <v>185</v>
      </c>
      <c r="Z1462" s="10">
        <v>13</v>
      </c>
      <c r="AA1462" s="1" t="s">
        <v>5298</v>
      </c>
      <c r="AB1462" s="1">
        <v>4</v>
      </c>
      <c r="AC1462" s="10">
        <v>7</v>
      </c>
      <c r="AD1462" s="10">
        <v>6</v>
      </c>
      <c r="AE1462" s="1" t="s">
        <v>5300</v>
      </c>
      <c r="AF1462" s="1" t="s">
        <v>5295</v>
      </c>
      <c r="AG1462" s="1">
        <v>4</v>
      </c>
      <c r="AH1462" s="17">
        <f t="shared" si="88"/>
        <v>2250.61</v>
      </c>
      <c r="AI1462" s="1" t="str">
        <f t="shared" si="89"/>
        <v>Adulto Mayor</v>
      </c>
      <c r="AJ1462" s="17">
        <f t="shared" si="90"/>
        <v>1498.4326439542549</v>
      </c>
      <c r="AK1462" s="17">
        <f t="shared" si="91"/>
        <v>752.17735604574523</v>
      </c>
    </row>
    <row r="1463" spans="1:37" x14ac:dyDescent="0.25">
      <c r="A1463" s="4" t="s">
        <v>428</v>
      </c>
      <c r="B1463" s="2" t="s">
        <v>2540</v>
      </c>
      <c r="C1463" s="2" t="s">
        <v>2545</v>
      </c>
      <c r="D1463" s="2" t="s">
        <v>2552</v>
      </c>
      <c r="E1463" s="13">
        <v>23032</v>
      </c>
      <c r="F1463" s="14">
        <v>65</v>
      </c>
      <c r="G1463" s="2" t="s">
        <v>2554</v>
      </c>
      <c r="H1463" s="2" t="s">
        <v>2562</v>
      </c>
      <c r="I1463" s="2" t="s">
        <v>2564</v>
      </c>
      <c r="J1463" s="15" t="s">
        <v>2962</v>
      </c>
      <c r="K1463" s="13">
        <v>45531</v>
      </c>
      <c r="L1463" s="2" t="s">
        <v>5069</v>
      </c>
      <c r="M1463" s="2" t="s">
        <v>5074</v>
      </c>
      <c r="N1463" s="15" t="s">
        <v>5122</v>
      </c>
      <c r="O1463" s="2" t="s">
        <v>5277</v>
      </c>
      <c r="P1463" s="2" t="s">
        <v>5279</v>
      </c>
      <c r="Q1463" s="2" t="s">
        <v>5286</v>
      </c>
      <c r="R1463" s="15">
        <v>777.6</v>
      </c>
      <c r="S1463" s="2" t="s">
        <v>5290</v>
      </c>
      <c r="T1463" s="2" t="s">
        <v>5293</v>
      </c>
      <c r="U1463" s="16">
        <v>0.40328698414606767</v>
      </c>
      <c r="V1463" s="15">
        <v>163.01</v>
      </c>
      <c r="W1463" s="2" t="s">
        <v>5294</v>
      </c>
      <c r="X1463" s="2" t="s">
        <v>5295</v>
      </c>
      <c r="Y1463" s="14">
        <v>24</v>
      </c>
      <c r="Z1463" s="14">
        <v>1</v>
      </c>
      <c r="AA1463" s="2" t="s">
        <v>5296</v>
      </c>
      <c r="AB1463" s="2">
        <v>1</v>
      </c>
      <c r="AC1463" s="14">
        <v>4</v>
      </c>
      <c r="AD1463" s="14">
        <v>5</v>
      </c>
      <c r="AE1463" s="2" t="s">
        <v>5300</v>
      </c>
      <c r="AF1463" s="2" t="s">
        <v>5294</v>
      </c>
      <c r="AG1463" s="2">
        <v>0</v>
      </c>
      <c r="AH1463" s="23">
        <f t="shared" si="88"/>
        <v>940.61</v>
      </c>
      <c r="AI1463" s="2" t="str">
        <f t="shared" si="89"/>
        <v>Adulto Mayor</v>
      </c>
      <c r="AJ1463" s="23">
        <f t="shared" si="90"/>
        <v>379.33577015763274</v>
      </c>
      <c r="AK1463" s="17">
        <f t="shared" si="91"/>
        <v>561.27422984236728</v>
      </c>
    </row>
    <row r="1464" spans="1:37" x14ac:dyDescent="0.25">
      <c r="A1464" s="3" t="s">
        <v>429</v>
      </c>
      <c r="B1464" s="1" t="s">
        <v>2542</v>
      </c>
      <c r="C1464" s="1" t="s">
        <v>2545</v>
      </c>
      <c r="D1464" s="1" t="s">
        <v>2552</v>
      </c>
      <c r="E1464" s="9">
        <v>29487</v>
      </c>
      <c r="F1464" s="10">
        <v>78</v>
      </c>
      <c r="G1464" s="1" t="s">
        <v>2553</v>
      </c>
      <c r="H1464" s="1" t="s">
        <v>2559</v>
      </c>
      <c r="I1464" s="1" t="s">
        <v>2566</v>
      </c>
      <c r="J1464" s="11" t="s">
        <v>2963</v>
      </c>
      <c r="K1464" s="9">
        <v>45484</v>
      </c>
      <c r="L1464" s="1" t="s">
        <v>5068</v>
      </c>
      <c r="M1464" s="1" t="s">
        <v>5071</v>
      </c>
      <c r="N1464" s="11" t="s">
        <v>5151</v>
      </c>
      <c r="O1464" s="1" t="s">
        <v>5278</v>
      </c>
      <c r="P1464" s="1" t="s">
        <v>5281</v>
      </c>
      <c r="Q1464" s="1" t="s">
        <v>5287</v>
      </c>
      <c r="R1464" s="11">
        <v>740.09</v>
      </c>
      <c r="S1464" s="1" t="s">
        <v>5289</v>
      </c>
      <c r="T1464" s="1" t="s">
        <v>5291</v>
      </c>
      <c r="U1464" s="12">
        <v>0.85688261083385897</v>
      </c>
      <c r="V1464" s="11">
        <v>288.99</v>
      </c>
      <c r="W1464" s="1" t="s">
        <v>5295</v>
      </c>
      <c r="X1464" s="1" t="s">
        <v>5295</v>
      </c>
      <c r="Y1464" s="10">
        <v>141</v>
      </c>
      <c r="Z1464" s="10">
        <v>2</v>
      </c>
      <c r="AA1464" s="1" t="s">
        <v>5296</v>
      </c>
      <c r="AB1464" s="1">
        <v>3</v>
      </c>
      <c r="AC1464" s="10">
        <v>3</v>
      </c>
      <c r="AD1464" s="10">
        <v>9</v>
      </c>
      <c r="AE1464" s="1" t="s">
        <v>5302</v>
      </c>
      <c r="AF1464" s="1" t="s">
        <v>5295</v>
      </c>
      <c r="AG1464" s="1">
        <v>3</v>
      </c>
      <c r="AH1464" s="17">
        <f t="shared" si="88"/>
        <v>1029.08</v>
      </c>
      <c r="AI1464" s="1" t="str">
        <f t="shared" si="89"/>
        <v>Adulto Mayor</v>
      </c>
      <c r="AJ1464" s="17">
        <f t="shared" si="90"/>
        <v>881.80075715690748</v>
      </c>
      <c r="AK1464" s="17">
        <f t="shared" si="91"/>
        <v>147.27924284309245</v>
      </c>
    </row>
    <row r="1465" spans="1:37" x14ac:dyDescent="0.25">
      <c r="A1465" s="4" t="s">
        <v>430</v>
      </c>
      <c r="B1465" s="2" t="s">
        <v>2534</v>
      </c>
      <c r="C1465" s="2" t="s">
        <v>2544</v>
      </c>
      <c r="D1465" s="2" t="s">
        <v>2551</v>
      </c>
      <c r="E1465" s="13">
        <v>39520</v>
      </c>
      <c r="F1465" s="14">
        <v>73</v>
      </c>
      <c r="G1465" s="2" t="s">
        <v>2553</v>
      </c>
      <c r="H1465" s="2" t="s">
        <v>2560</v>
      </c>
      <c r="I1465" s="2" t="s">
        <v>2564</v>
      </c>
      <c r="J1465" s="15" t="s">
        <v>2964</v>
      </c>
      <c r="K1465" s="13">
        <v>45205</v>
      </c>
      <c r="L1465" s="2" t="s">
        <v>5068</v>
      </c>
      <c r="M1465" s="2" t="s">
        <v>5071</v>
      </c>
      <c r="N1465" s="15" t="s">
        <v>5181</v>
      </c>
      <c r="O1465" s="2" t="s">
        <v>5276</v>
      </c>
      <c r="P1465" s="2" t="s">
        <v>5281</v>
      </c>
      <c r="Q1465" s="2" t="s">
        <v>5287</v>
      </c>
      <c r="R1465" s="15">
        <v>894.3</v>
      </c>
      <c r="S1465" s="2" t="s">
        <v>5288</v>
      </c>
      <c r="T1465" s="2" t="s">
        <v>5291</v>
      </c>
      <c r="U1465" s="16">
        <v>1.4803303963580089E-2</v>
      </c>
      <c r="V1465" s="15">
        <v>190.44</v>
      </c>
      <c r="W1465" s="2" t="s">
        <v>5294</v>
      </c>
      <c r="X1465" s="2" t="s">
        <v>5295</v>
      </c>
      <c r="Y1465" s="14">
        <v>182</v>
      </c>
      <c r="Z1465" s="14">
        <v>6</v>
      </c>
      <c r="AA1465" s="2" t="s">
        <v>5296</v>
      </c>
      <c r="AB1465" s="2">
        <v>2</v>
      </c>
      <c r="AC1465" s="14">
        <v>4</v>
      </c>
      <c r="AD1465" s="14">
        <v>10</v>
      </c>
      <c r="AE1465" s="2" t="s">
        <v>5300</v>
      </c>
      <c r="AF1465" s="2" t="s">
        <v>5295</v>
      </c>
      <c r="AG1465" s="2">
        <v>3</v>
      </c>
      <c r="AH1465" s="23">
        <f t="shared" si="88"/>
        <v>1084.74</v>
      </c>
      <c r="AI1465" s="2" t="str">
        <f t="shared" si="89"/>
        <v>Adulto Mayor</v>
      </c>
      <c r="AJ1465" s="23">
        <f t="shared" si="90"/>
        <v>16.057735941453867</v>
      </c>
      <c r="AK1465" s="17">
        <f t="shared" si="91"/>
        <v>1068.6822640585463</v>
      </c>
    </row>
    <row r="1466" spans="1:37" x14ac:dyDescent="0.25">
      <c r="A1466" s="3" t="s">
        <v>431</v>
      </c>
      <c r="B1466" s="1" t="s">
        <v>2540</v>
      </c>
      <c r="C1466" s="1" t="s">
        <v>2549</v>
      </c>
      <c r="D1466" s="1" t="s">
        <v>2551</v>
      </c>
      <c r="E1466" s="9">
        <v>40180</v>
      </c>
      <c r="F1466" s="10">
        <v>94</v>
      </c>
      <c r="G1466" s="1" t="s">
        <v>2554</v>
      </c>
      <c r="H1466" s="1" t="s">
        <v>2560</v>
      </c>
      <c r="I1466" s="1" t="s">
        <v>2563</v>
      </c>
      <c r="J1466" s="11" t="s">
        <v>2965</v>
      </c>
      <c r="K1466" s="9">
        <v>45415</v>
      </c>
      <c r="L1466" s="1" t="s">
        <v>5068</v>
      </c>
      <c r="M1466" s="1" t="s">
        <v>5074</v>
      </c>
      <c r="N1466" s="11" t="s">
        <v>5146</v>
      </c>
      <c r="O1466" s="1" t="s">
        <v>5275</v>
      </c>
      <c r="P1466" s="1" t="s">
        <v>5281</v>
      </c>
      <c r="Q1466" s="1" t="s">
        <v>5284</v>
      </c>
      <c r="R1466" s="11">
        <v>1797.96</v>
      </c>
      <c r="S1466" s="1" t="s">
        <v>5288</v>
      </c>
      <c r="T1466" s="1" t="s">
        <v>5291</v>
      </c>
      <c r="U1466" s="12">
        <v>0.62454854961518513</v>
      </c>
      <c r="V1466" s="11">
        <v>796.58</v>
      </c>
      <c r="W1466" s="1" t="s">
        <v>5295</v>
      </c>
      <c r="X1466" s="1" t="s">
        <v>5294</v>
      </c>
      <c r="Y1466" s="10">
        <v>83</v>
      </c>
      <c r="Z1466" s="10">
        <v>5</v>
      </c>
      <c r="AA1466" s="1" t="s">
        <v>5298</v>
      </c>
      <c r="AB1466" s="1">
        <v>2</v>
      </c>
      <c r="AC1466" s="10">
        <v>7</v>
      </c>
      <c r="AD1466" s="10">
        <v>2</v>
      </c>
      <c r="AE1466" s="1" t="s">
        <v>5302</v>
      </c>
      <c r="AF1466" s="1" t="s">
        <v>5295</v>
      </c>
      <c r="AG1466" s="1">
        <v>1</v>
      </c>
      <c r="AH1466" s="17">
        <f t="shared" si="88"/>
        <v>2594.54</v>
      </c>
      <c r="AI1466" s="1" t="str">
        <f t="shared" si="89"/>
        <v>Adulto Mayor</v>
      </c>
      <c r="AJ1466" s="17">
        <f t="shared" si="90"/>
        <v>1620.4161939185824</v>
      </c>
      <c r="AK1466" s="17">
        <f t="shared" si="91"/>
        <v>974.12380608141757</v>
      </c>
    </row>
    <row r="1467" spans="1:37" x14ac:dyDescent="0.25">
      <c r="A1467" s="4" t="s">
        <v>434</v>
      </c>
      <c r="B1467" s="2" t="s">
        <v>2537</v>
      </c>
      <c r="C1467" s="2" t="s">
        <v>2548</v>
      </c>
      <c r="D1467" s="2" t="s">
        <v>2552</v>
      </c>
      <c r="E1467" s="13">
        <v>18405</v>
      </c>
      <c r="F1467" s="14">
        <v>78</v>
      </c>
      <c r="G1467" s="2" t="s">
        <v>2553</v>
      </c>
      <c r="H1467" s="2" t="s">
        <v>2558</v>
      </c>
      <c r="I1467" s="2" t="s">
        <v>2563</v>
      </c>
      <c r="J1467" s="15" t="s">
        <v>2968</v>
      </c>
      <c r="K1467" s="13">
        <v>45513</v>
      </c>
      <c r="L1467" s="2" t="s">
        <v>5068</v>
      </c>
      <c r="M1467" s="2" t="s">
        <v>5072</v>
      </c>
      <c r="N1467" s="15" t="s">
        <v>5117</v>
      </c>
      <c r="O1467" s="2" t="s">
        <v>5276</v>
      </c>
      <c r="P1467" s="2" t="s">
        <v>5279</v>
      </c>
      <c r="Q1467" s="2" t="s">
        <v>5287</v>
      </c>
      <c r="R1467" s="15">
        <v>2108.9</v>
      </c>
      <c r="S1467" s="2" t="s">
        <v>5288</v>
      </c>
      <c r="T1467" s="2" t="s">
        <v>5293</v>
      </c>
      <c r="U1467" s="16">
        <v>0.9591645373979879</v>
      </c>
      <c r="V1467" s="15">
        <v>737.72</v>
      </c>
      <c r="W1467" s="2" t="s">
        <v>5295</v>
      </c>
      <c r="X1467" s="2" t="s">
        <v>5295</v>
      </c>
      <c r="Y1467" s="14">
        <v>157</v>
      </c>
      <c r="Z1467" s="14">
        <v>9</v>
      </c>
      <c r="AA1467" s="2" t="s">
        <v>5298</v>
      </c>
      <c r="AB1467" s="2">
        <v>4</v>
      </c>
      <c r="AC1467" s="14">
        <v>2</v>
      </c>
      <c r="AD1467" s="14">
        <v>2</v>
      </c>
      <c r="AE1467" s="2" t="s">
        <v>5299</v>
      </c>
      <c r="AF1467" s="2" t="s">
        <v>5294</v>
      </c>
      <c r="AG1467" s="2">
        <v>1</v>
      </c>
      <c r="AH1467" s="23">
        <f t="shared" si="88"/>
        <v>2846.62</v>
      </c>
      <c r="AI1467" s="2" t="str">
        <f t="shared" si="89"/>
        <v>Adulto Mayor</v>
      </c>
      <c r="AJ1467" s="23">
        <f t="shared" si="90"/>
        <v>2730.3769554478604</v>
      </c>
      <c r="AK1467" s="17">
        <f t="shared" si="91"/>
        <v>116.24304455213951</v>
      </c>
    </row>
    <row r="1468" spans="1:37" x14ac:dyDescent="0.25">
      <c r="A1468" s="3" t="s">
        <v>435</v>
      </c>
      <c r="B1468" s="1" t="s">
        <v>2542</v>
      </c>
      <c r="C1468" s="1" t="s">
        <v>2546</v>
      </c>
      <c r="D1468" s="1" t="s">
        <v>2551</v>
      </c>
      <c r="E1468" s="9">
        <v>19178</v>
      </c>
      <c r="F1468" s="10">
        <v>89</v>
      </c>
      <c r="G1468" s="1" t="s">
        <v>2557</v>
      </c>
      <c r="H1468" s="1" t="s">
        <v>2562</v>
      </c>
      <c r="I1468" s="1" t="s">
        <v>2566</v>
      </c>
      <c r="J1468" s="11" t="s">
        <v>2969</v>
      </c>
      <c r="K1468" s="9">
        <v>45255</v>
      </c>
      <c r="L1468" s="1" t="s">
        <v>5067</v>
      </c>
      <c r="M1468" s="1" t="s">
        <v>5071</v>
      </c>
      <c r="N1468" s="11" t="s">
        <v>5105</v>
      </c>
      <c r="O1468" s="1" t="s">
        <v>5277</v>
      </c>
      <c r="P1468" s="1" t="s">
        <v>5279</v>
      </c>
      <c r="Q1468" s="1" t="s">
        <v>5284</v>
      </c>
      <c r="R1468" s="11">
        <v>2017.12</v>
      </c>
      <c r="S1468" s="1" t="s">
        <v>5290</v>
      </c>
      <c r="T1468" s="1" t="s">
        <v>5291</v>
      </c>
      <c r="U1468" s="12">
        <v>0.96767816403511409</v>
      </c>
      <c r="V1468" s="11">
        <v>532</v>
      </c>
      <c r="W1468" s="1" t="s">
        <v>5294</v>
      </c>
      <c r="X1468" s="1" t="s">
        <v>5294</v>
      </c>
      <c r="Y1468" s="10">
        <v>184</v>
      </c>
      <c r="Z1468" s="10">
        <v>6</v>
      </c>
      <c r="AA1468" s="1" t="s">
        <v>5298</v>
      </c>
      <c r="AB1468" s="1">
        <v>2</v>
      </c>
      <c r="AC1468" s="10">
        <v>6</v>
      </c>
      <c r="AD1468" s="10">
        <v>3</v>
      </c>
      <c r="AE1468" s="1" t="s">
        <v>5299</v>
      </c>
      <c r="AF1468" s="1" t="s">
        <v>5295</v>
      </c>
      <c r="AG1468" s="1">
        <v>3</v>
      </c>
      <c r="AH1468" s="17">
        <f t="shared" si="88"/>
        <v>2549.12</v>
      </c>
      <c r="AI1468" s="1" t="str">
        <f t="shared" si="89"/>
        <v>Adulto Mayor</v>
      </c>
      <c r="AJ1468" s="17">
        <f t="shared" si="90"/>
        <v>2466.7277615051898</v>
      </c>
      <c r="AK1468" s="17">
        <f t="shared" si="91"/>
        <v>82.392238494810044</v>
      </c>
    </row>
    <row r="1469" spans="1:37" x14ac:dyDescent="0.25">
      <c r="A1469" s="4" t="s">
        <v>436</v>
      </c>
      <c r="B1469" s="2" t="s">
        <v>2537</v>
      </c>
      <c r="C1469" s="2" t="s">
        <v>2546</v>
      </c>
      <c r="D1469" s="2" t="s">
        <v>2552</v>
      </c>
      <c r="E1469" s="13">
        <v>41971</v>
      </c>
      <c r="F1469" s="14">
        <v>68</v>
      </c>
      <c r="G1469" s="2" t="s">
        <v>2555</v>
      </c>
      <c r="H1469" s="2" t="s">
        <v>2562</v>
      </c>
      <c r="I1469" s="2" t="s">
        <v>2564</v>
      </c>
      <c r="J1469" s="15" t="s">
        <v>2970</v>
      </c>
      <c r="K1469" s="13">
        <v>45464</v>
      </c>
      <c r="L1469" s="2" t="s">
        <v>5067</v>
      </c>
      <c r="M1469" s="2" t="s">
        <v>5071</v>
      </c>
      <c r="N1469" s="15" t="s">
        <v>5149</v>
      </c>
      <c r="O1469" s="2" t="s">
        <v>5277</v>
      </c>
      <c r="P1469" s="2" t="s">
        <v>5282</v>
      </c>
      <c r="Q1469" s="2" t="s">
        <v>5285</v>
      </c>
      <c r="R1469" s="15">
        <v>506.22</v>
      </c>
      <c r="S1469" s="2" t="s">
        <v>5290</v>
      </c>
      <c r="T1469" s="2" t="s">
        <v>5291</v>
      </c>
      <c r="U1469" s="16">
        <v>0.92978896515615406</v>
      </c>
      <c r="V1469" s="15">
        <v>140.78</v>
      </c>
      <c r="W1469" s="2" t="s">
        <v>5294</v>
      </c>
      <c r="X1469" s="2" t="s">
        <v>5294</v>
      </c>
      <c r="Y1469" s="14">
        <v>182</v>
      </c>
      <c r="Z1469" s="14">
        <v>1</v>
      </c>
      <c r="AA1469" s="2" t="s">
        <v>5298</v>
      </c>
      <c r="AB1469" s="2">
        <v>4</v>
      </c>
      <c r="AC1469" s="14">
        <v>6</v>
      </c>
      <c r="AD1469" s="14">
        <v>6</v>
      </c>
      <c r="AE1469" s="2" t="s">
        <v>5303</v>
      </c>
      <c r="AF1469" s="2" t="s">
        <v>5294</v>
      </c>
      <c r="AG1469" s="2">
        <v>0</v>
      </c>
      <c r="AH1469" s="23">
        <f t="shared" si="88"/>
        <v>647</v>
      </c>
      <c r="AI1469" s="2" t="str">
        <f t="shared" si="89"/>
        <v>Adulto Mayor</v>
      </c>
      <c r="AJ1469" s="23">
        <f t="shared" si="90"/>
        <v>601.57346045603163</v>
      </c>
      <c r="AK1469" s="17">
        <f t="shared" si="91"/>
        <v>45.426539543968374</v>
      </c>
    </row>
    <row r="1470" spans="1:37" x14ac:dyDescent="0.25">
      <c r="A1470" s="4" t="s">
        <v>438</v>
      </c>
      <c r="B1470" s="2" t="s">
        <v>2535</v>
      </c>
      <c r="C1470" s="2" t="s">
        <v>2544</v>
      </c>
      <c r="D1470" s="2" t="s">
        <v>2552</v>
      </c>
      <c r="E1470" s="13">
        <v>29982</v>
      </c>
      <c r="F1470" s="14">
        <v>74</v>
      </c>
      <c r="G1470" s="2" t="s">
        <v>2554</v>
      </c>
      <c r="H1470" s="2" t="s">
        <v>2560</v>
      </c>
      <c r="I1470" s="2" t="s">
        <v>2565</v>
      </c>
      <c r="J1470" s="15" t="s">
        <v>2972</v>
      </c>
      <c r="K1470" s="13">
        <v>45509</v>
      </c>
      <c r="L1470" s="2" t="s">
        <v>5069</v>
      </c>
      <c r="M1470" s="2" t="s">
        <v>5071</v>
      </c>
      <c r="N1470" s="15" t="s">
        <v>5240</v>
      </c>
      <c r="O1470" s="2" t="s">
        <v>5277</v>
      </c>
      <c r="P1470" s="2" t="s">
        <v>5283</v>
      </c>
      <c r="Q1470" s="2" t="s">
        <v>5286</v>
      </c>
      <c r="R1470" s="15">
        <v>1554.5</v>
      </c>
      <c r="S1470" s="2" t="s">
        <v>5288</v>
      </c>
      <c r="T1470" s="2" t="s">
        <v>5291</v>
      </c>
      <c r="U1470" s="16">
        <v>0.38297000303229728</v>
      </c>
      <c r="V1470" s="15">
        <v>12.49</v>
      </c>
      <c r="W1470" s="2" t="s">
        <v>5294</v>
      </c>
      <c r="X1470" s="2" t="s">
        <v>5295</v>
      </c>
      <c r="Y1470" s="14">
        <v>64</v>
      </c>
      <c r="Z1470" s="14">
        <v>6</v>
      </c>
      <c r="AA1470" s="2" t="s">
        <v>5297</v>
      </c>
      <c r="AB1470" s="2">
        <v>2</v>
      </c>
      <c r="AC1470" s="14">
        <v>2</v>
      </c>
      <c r="AD1470" s="14">
        <v>8</v>
      </c>
      <c r="AE1470" s="2" t="s">
        <v>5303</v>
      </c>
      <c r="AF1470" s="2" t="s">
        <v>5295</v>
      </c>
      <c r="AG1470" s="2">
        <v>0</v>
      </c>
      <c r="AH1470" s="23">
        <f t="shared" si="88"/>
        <v>1566.99</v>
      </c>
      <c r="AI1470" s="2" t="str">
        <f t="shared" si="89"/>
        <v>Adulto Mayor</v>
      </c>
      <c r="AJ1470" s="23">
        <f t="shared" si="90"/>
        <v>600.11016505157954</v>
      </c>
      <c r="AK1470" s="17">
        <f t="shared" si="91"/>
        <v>966.87983494842047</v>
      </c>
    </row>
    <row r="1471" spans="1:37" x14ac:dyDescent="0.25">
      <c r="A1471" s="3" t="s">
        <v>441</v>
      </c>
      <c r="B1471" s="1" t="s">
        <v>2540</v>
      </c>
      <c r="C1471" s="1" t="s">
        <v>2548</v>
      </c>
      <c r="D1471" s="1" t="s">
        <v>2551</v>
      </c>
      <c r="E1471" s="9">
        <v>38338</v>
      </c>
      <c r="F1471" s="10">
        <v>68</v>
      </c>
      <c r="G1471" s="1" t="s">
        <v>2557</v>
      </c>
      <c r="H1471" s="1" t="s">
        <v>2561</v>
      </c>
      <c r="I1471" s="1" t="s">
        <v>2565</v>
      </c>
      <c r="J1471" s="11" t="s">
        <v>2975</v>
      </c>
      <c r="K1471" s="9">
        <v>45515</v>
      </c>
      <c r="L1471" s="1" t="s">
        <v>5069</v>
      </c>
      <c r="M1471" s="1" t="s">
        <v>5072</v>
      </c>
      <c r="N1471" s="11" t="s">
        <v>5216</v>
      </c>
      <c r="O1471" s="1" t="s">
        <v>5278</v>
      </c>
      <c r="P1471" s="1" t="s">
        <v>5280</v>
      </c>
      <c r="Q1471" s="1" t="s">
        <v>5284</v>
      </c>
      <c r="R1471" s="11">
        <v>127.03</v>
      </c>
      <c r="S1471" s="1" t="s">
        <v>5289</v>
      </c>
      <c r="T1471" s="1" t="s">
        <v>5291</v>
      </c>
      <c r="U1471" s="12">
        <v>6.8344153095389548E-2</v>
      </c>
      <c r="V1471" s="11">
        <v>108.36</v>
      </c>
      <c r="W1471" s="1" t="s">
        <v>5294</v>
      </c>
      <c r="X1471" s="1" t="s">
        <v>5294</v>
      </c>
      <c r="Y1471" s="10">
        <v>76</v>
      </c>
      <c r="Z1471" s="10">
        <v>13</v>
      </c>
      <c r="AA1471" s="1" t="s">
        <v>5298</v>
      </c>
      <c r="AB1471" s="1">
        <v>3</v>
      </c>
      <c r="AC1471" s="10">
        <v>7</v>
      </c>
      <c r="AD1471" s="10">
        <v>2</v>
      </c>
      <c r="AE1471" s="1" t="s">
        <v>5301</v>
      </c>
      <c r="AF1471" s="1" t="s">
        <v>5294</v>
      </c>
      <c r="AG1471" s="1">
        <v>5</v>
      </c>
      <c r="AH1471" s="17">
        <f t="shared" si="88"/>
        <v>235.39</v>
      </c>
      <c r="AI1471" s="1" t="str">
        <f t="shared" si="89"/>
        <v>Adulto Mayor</v>
      </c>
      <c r="AJ1471" s="17">
        <f t="shared" si="90"/>
        <v>16.087530197123744</v>
      </c>
      <c r="AK1471" s="17">
        <f t="shared" si="91"/>
        <v>219.30246980287623</v>
      </c>
    </row>
    <row r="1472" spans="1:37" x14ac:dyDescent="0.25">
      <c r="A1472" s="4" t="s">
        <v>446</v>
      </c>
      <c r="B1472" s="2" t="s">
        <v>2536</v>
      </c>
      <c r="C1472" s="2" t="s">
        <v>2543</v>
      </c>
      <c r="D1472" s="2" t="s">
        <v>2552</v>
      </c>
      <c r="E1472" s="13">
        <v>23336</v>
      </c>
      <c r="F1472" s="14">
        <v>82</v>
      </c>
      <c r="G1472" s="2" t="s">
        <v>2553</v>
      </c>
      <c r="H1472" s="2" t="s">
        <v>2559</v>
      </c>
      <c r="I1472" s="2" t="s">
        <v>2564</v>
      </c>
      <c r="J1472" s="15" t="s">
        <v>2980</v>
      </c>
      <c r="K1472" s="13">
        <v>45299</v>
      </c>
      <c r="L1472" s="2" t="s">
        <v>5069</v>
      </c>
      <c r="M1472" s="2" t="s">
        <v>5073</v>
      </c>
      <c r="N1472" s="15" t="s">
        <v>5241</v>
      </c>
      <c r="O1472" s="2" t="s">
        <v>5274</v>
      </c>
      <c r="P1472" s="2" t="s">
        <v>5279</v>
      </c>
      <c r="Q1472" s="2" t="s">
        <v>5284</v>
      </c>
      <c r="R1472" s="15">
        <v>282.60000000000002</v>
      </c>
      <c r="S1472" s="2" t="s">
        <v>5290</v>
      </c>
      <c r="T1472" s="2" t="s">
        <v>5288</v>
      </c>
      <c r="U1472" s="16">
        <v>0.72351596693130793</v>
      </c>
      <c r="V1472" s="15">
        <v>218.37</v>
      </c>
      <c r="W1472" s="2" t="s">
        <v>5295</v>
      </c>
      <c r="X1472" s="2" t="s">
        <v>5294</v>
      </c>
      <c r="Y1472" s="14">
        <v>15</v>
      </c>
      <c r="Z1472" s="14">
        <v>2</v>
      </c>
      <c r="AA1472" s="2" t="s">
        <v>5297</v>
      </c>
      <c r="AB1472" s="2">
        <v>3</v>
      </c>
      <c r="AC1472" s="14">
        <v>6</v>
      </c>
      <c r="AD1472" s="14">
        <v>7</v>
      </c>
      <c r="AE1472" s="2" t="s">
        <v>5299</v>
      </c>
      <c r="AF1472" s="2" t="s">
        <v>5294</v>
      </c>
      <c r="AG1472" s="2">
        <v>5</v>
      </c>
      <c r="AH1472" s="23">
        <f t="shared" si="88"/>
        <v>500.97</v>
      </c>
      <c r="AI1472" s="2" t="str">
        <f t="shared" si="89"/>
        <v>Adulto Mayor</v>
      </c>
      <c r="AJ1472" s="23">
        <f t="shared" si="90"/>
        <v>362.45979395357733</v>
      </c>
      <c r="AK1472" s="17">
        <f t="shared" si="91"/>
        <v>138.5102060464227</v>
      </c>
    </row>
    <row r="1473" spans="1:37" x14ac:dyDescent="0.25">
      <c r="A1473" s="3" t="s">
        <v>447</v>
      </c>
      <c r="B1473" s="1" t="s">
        <v>2539</v>
      </c>
      <c r="C1473" s="1" t="s">
        <v>2543</v>
      </c>
      <c r="D1473" s="1" t="s">
        <v>2552</v>
      </c>
      <c r="E1473" s="9">
        <v>41471</v>
      </c>
      <c r="F1473" s="10">
        <v>72</v>
      </c>
      <c r="G1473" s="1" t="s">
        <v>2555</v>
      </c>
      <c r="H1473" s="1" t="s">
        <v>2559</v>
      </c>
      <c r="I1473" s="1" t="s">
        <v>2566</v>
      </c>
      <c r="J1473" s="11" t="s">
        <v>2981</v>
      </c>
      <c r="K1473" s="9">
        <v>45337</v>
      </c>
      <c r="L1473" s="1" t="s">
        <v>5069</v>
      </c>
      <c r="M1473" s="1" t="s">
        <v>2563</v>
      </c>
      <c r="N1473" s="11" t="s">
        <v>5148</v>
      </c>
      <c r="O1473" s="1" t="s">
        <v>5276</v>
      </c>
      <c r="P1473" s="1" t="s">
        <v>5282</v>
      </c>
      <c r="Q1473" s="1" t="s">
        <v>5287</v>
      </c>
      <c r="R1473" s="11">
        <v>833.17</v>
      </c>
      <c r="S1473" s="1" t="s">
        <v>5290</v>
      </c>
      <c r="T1473" s="1" t="s">
        <v>5293</v>
      </c>
      <c r="U1473" s="12">
        <v>0.85279992276439553</v>
      </c>
      <c r="V1473" s="11">
        <v>517.69000000000005</v>
      </c>
      <c r="W1473" s="1" t="s">
        <v>5295</v>
      </c>
      <c r="X1473" s="1" t="s">
        <v>5295</v>
      </c>
      <c r="Y1473" s="10">
        <v>229</v>
      </c>
      <c r="Z1473" s="10">
        <v>5</v>
      </c>
      <c r="AA1473" s="1" t="s">
        <v>5296</v>
      </c>
      <c r="AB1473" s="1">
        <v>3</v>
      </c>
      <c r="AC1473" s="10">
        <v>7</v>
      </c>
      <c r="AD1473" s="10">
        <v>8</v>
      </c>
      <c r="AE1473" s="1" t="s">
        <v>5301</v>
      </c>
      <c r="AF1473" s="1" t="s">
        <v>5295</v>
      </c>
      <c r="AG1473" s="1">
        <v>0</v>
      </c>
      <c r="AH1473" s="17">
        <f t="shared" si="88"/>
        <v>1350.8600000000001</v>
      </c>
      <c r="AI1473" s="1" t="str">
        <f t="shared" si="89"/>
        <v>Adulto Mayor</v>
      </c>
      <c r="AJ1473" s="17">
        <f t="shared" si="90"/>
        <v>1152.0133036655116</v>
      </c>
      <c r="AK1473" s="17">
        <f t="shared" si="91"/>
        <v>198.84669633448857</v>
      </c>
    </row>
    <row r="1474" spans="1:37" x14ac:dyDescent="0.25">
      <c r="A1474" s="4" t="s">
        <v>450</v>
      </c>
      <c r="B1474" s="2" t="s">
        <v>2541</v>
      </c>
      <c r="C1474" s="2" t="s">
        <v>2547</v>
      </c>
      <c r="D1474" s="2" t="s">
        <v>2551</v>
      </c>
      <c r="E1474" s="13">
        <v>31192</v>
      </c>
      <c r="F1474" s="14">
        <v>87</v>
      </c>
      <c r="G1474" s="2" t="s">
        <v>2557</v>
      </c>
      <c r="H1474" s="2" t="s">
        <v>2560</v>
      </c>
      <c r="I1474" s="2" t="s">
        <v>2565</v>
      </c>
      <c r="J1474" s="15" t="s">
        <v>2984</v>
      </c>
      <c r="K1474" s="13">
        <v>45140</v>
      </c>
      <c r="L1474" s="2" t="s">
        <v>5067</v>
      </c>
      <c r="M1474" s="2" t="s">
        <v>5074</v>
      </c>
      <c r="N1474" s="15" t="s">
        <v>5255</v>
      </c>
      <c r="O1474" s="2" t="s">
        <v>5274</v>
      </c>
      <c r="P1474" s="2" t="s">
        <v>5280</v>
      </c>
      <c r="Q1474" s="2" t="s">
        <v>5286</v>
      </c>
      <c r="R1474" s="15">
        <v>403.6</v>
      </c>
      <c r="S1474" s="2" t="s">
        <v>5290</v>
      </c>
      <c r="T1474" s="2" t="s">
        <v>5288</v>
      </c>
      <c r="U1474" s="16">
        <v>0.64862123770034985</v>
      </c>
      <c r="V1474" s="15">
        <v>104.78</v>
      </c>
      <c r="W1474" s="2" t="s">
        <v>5294</v>
      </c>
      <c r="X1474" s="2" t="s">
        <v>5294</v>
      </c>
      <c r="Y1474" s="14">
        <v>109</v>
      </c>
      <c r="Z1474" s="14">
        <v>1</v>
      </c>
      <c r="AA1474" s="2" t="s">
        <v>5297</v>
      </c>
      <c r="AB1474" s="2">
        <v>4</v>
      </c>
      <c r="AC1474" s="14">
        <v>6</v>
      </c>
      <c r="AD1474" s="14">
        <v>9</v>
      </c>
      <c r="AE1474" s="2" t="s">
        <v>5300</v>
      </c>
      <c r="AF1474" s="2" t="s">
        <v>5294</v>
      </c>
      <c r="AG1474" s="2">
        <v>1</v>
      </c>
      <c r="AH1474" s="23">
        <f t="shared" ref="AH1474:AH1537" si="92">R1474+V1474</f>
        <v>508.38</v>
      </c>
      <c r="AI1474" s="2" t="str">
        <f t="shared" ref="AI1474:AI1537" si="93">IF(F1474&lt;15,"Niño",IF(F1474&lt;65,"Adulto","Adulto Mayor"))</f>
        <v>Adulto Mayor</v>
      </c>
      <c r="AJ1474" s="23">
        <f t="shared" ref="AJ1474:AJ1537" si="94">AH1474*U1474</f>
        <v>329.74606482210385</v>
      </c>
      <c r="AK1474" s="17">
        <f t="shared" si="91"/>
        <v>178.63393517789615</v>
      </c>
    </row>
    <row r="1475" spans="1:37" x14ac:dyDescent="0.25">
      <c r="A1475" s="3" t="s">
        <v>451</v>
      </c>
      <c r="B1475" s="1" t="s">
        <v>2533</v>
      </c>
      <c r="C1475" s="1" t="s">
        <v>2548</v>
      </c>
      <c r="D1475" s="1" t="s">
        <v>2552</v>
      </c>
      <c r="E1475" s="9">
        <v>20707</v>
      </c>
      <c r="F1475" s="10">
        <v>71</v>
      </c>
      <c r="G1475" s="1" t="s">
        <v>2557</v>
      </c>
      <c r="H1475" s="1" t="s">
        <v>2559</v>
      </c>
      <c r="I1475" s="1" t="s">
        <v>2563</v>
      </c>
      <c r="J1475" s="11" t="s">
        <v>2985</v>
      </c>
      <c r="K1475" s="9">
        <v>45364</v>
      </c>
      <c r="L1475" s="1" t="s">
        <v>5068</v>
      </c>
      <c r="M1475" s="1" t="s">
        <v>5072</v>
      </c>
      <c r="N1475" s="11" t="s">
        <v>5096</v>
      </c>
      <c r="O1475" s="1" t="s">
        <v>5277</v>
      </c>
      <c r="P1475" s="1" t="s">
        <v>5283</v>
      </c>
      <c r="Q1475" s="1" t="s">
        <v>5287</v>
      </c>
      <c r="R1475" s="11">
        <v>2346.77</v>
      </c>
      <c r="S1475" s="1" t="s">
        <v>5289</v>
      </c>
      <c r="T1475" s="1" t="s">
        <v>5293</v>
      </c>
      <c r="U1475" s="12">
        <v>0.29692905223489863</v>
      </c>
      <c r="V1475" s="11">
        <v>792.27</v>
      </c>
      <c r="W1475" s="1" t="s">
        <v>5294</v>
      </c>
      <c r="X1475" s="1" t="s">
        <v>5295</v>
      </c>
      <c r="Y1475" s="10">
        <v>142</v>
      </c>
      <c r="Z1475" s="10">
        <v>9</v>
      </c>
      <c r="AA1475" s="1" t="s">
        <v>5296</v>
      </c>
      <c r="AB1475" s="1">
        <v>2</v>
      </c>
      <c r="AC1475" s="10">
        <v>4</v>
      </c>
      <c r="AD1475" s="10">
        <v>7</v>
      </c>
      <c r="AE1475" s="1" t="s">
        <v>5302</v>
      </c>
      <c r="AF1475" s="1" t="s">
        <v>5295</v>
      </c>
      <c r="AG1475" s="1">
        <v>4</v>
      </c>
      <c r="AH1475" s="17">
        <f t="shared" si="92"/>
        <v>3139.04</v>
      </c>
      <c r="AI1475" s="1" t="str">
        <f t="shared" si="93"/>
        <v>Adulto Mayor</v>
      </c>
      <c r="AJ1475" s="17">
        <f t="shared" si="94"/>
        <v>932.07217212743615</v>
      </c>
      <c r="AK1475" s="17">
        <f t="shared" ref="AK1475:AK1538" si="95">AH1475-AJ1475</f>
        <v>2206.9678278725637</v>
      </c>
    </row>
    <row r="1476" spans="1:37" x14ac:dyDescent="0.25">
      <c r="A1476" s="4" t="s">
        <v>452</v>
      </c>
      <c r="B1476" s="2" t="s">
        <v>2538</v>
      </c>
      <c r="C1476" s="2" t="s">
        <v>2548</v>
      </c>
      <c r="D1476" s="2" t="s">
        <v>2551</v>
      </c>
      <c r="E1476" s="13">
        <v>25822</v>
      </c>
      <c r="F1476" s="14">
        <v>76</v>
      </c>
      <c r="G1476" s="2" t="s">
        <v>2556</v>
      </c>
      <c r="H1476" s="2" t="s">
        <v>2560</v>
      </c>
      <c r="I1476" s="2" t="s">
        <v>2566</v>
      </c>
      <c r="J1476" s="15" t="s">
        <v>2986</v>
      </c>
      <c r="K1476" s="13">
        <v>45416</v>
      </c>
      <c r="L1476" s="2" t="s">
        <v>5068</v>
      </c>
      <c r="M1476" s="2" t="s">
        <v>2563</v>
      </c>
      <c r="N1476" s="15" t="s">
        <v>5194</v>
      </c>
      <c r="O1476" s="2" t="s">
        <v>5277</v>
      </c>
      <c r="P1476" s="2" t="s">
        <v>5280</v>
      </c>
      <c r="Q1476" s="2" t="s">
        <v>5284</v>
      </c>
      <c r="R1476" s="15">
        <v>1143.1500000000001</v>
      </c>
      <c r="S1476" s="2" t="s">
        <v>5289</v>
      </c>
      <c r="T1476" s="2" t="s">
        <v>5292</v>
      </c>
      <c r="U1476" s="16">
        <v>0.14394672495027691</v>
      </c>
      <c r="V1476" s="15">
        <v>9.9600000000000009</v>
      </c>
      <c r="W1476" s="2" t="s">
        <v>5295</v>
      </c>
      <c r="X1476" s="2" t="s">
        <v>5295</v>
      </c>
      <c r="Y1476" s="14">
        <v>154</v>
      </c>
      <c r="Z1476" s="14">
        <v>4</v>
      </c>
      <c r="AA1476" s="2" t="s">
        <v>5297</v>
      </c>
      <c r="AB1476" s="2">
        <v>2</v>
      </c>
      <c r="AC1476" s="14">
        <v>1</v>
      </c>
      <c r="AD1476" s="14">
        <v>2</v>
      </c>
      <c r="AE1476" s="2" t="s">
        <v>5301</v>
      </c>
      <c r="AF1476" s="2" t="s">
        <v>5294</v>
      </c>
      <c r="AG1476" s="2">
        <v>3</v>
      </c>
      <c r="AH1476" s="23">
        <f t="shared" si="92"/>
        <v>1153.1100000000001</v>
      </c>
      <c r="AI1476" s="2" t="str">
        <f t="shared" si="93"/>
        <v>Adulto Mayor</v>
      </c>
      <c r="AJ1476" s="23">
        <f t="shared" si="94"/>
        <v>165.98640800741381</v>
      </c>
      <c r="AK1476" s="17">
        <f t="shared" si="95"/>
        <v>987.12359199258628</v>
      </c>
    </row>
    <row r="1477" spans="1:37" x14ac:dyDescent="0.25">
      <c r="A1477" s="4" t="s">
        <v>454</v>
      </c>
      <c r="B1477" s="2" t="s">
        <v>2535</v>
      </c>
      <c r="C1477" s="2" t="s">
        <v>2544</v>
      </c>
      <c r="D1477" s="2" t="s">
        <v>2551</v>
      </c>
      <c r="E1477" s="13">
        <v>43242</v>
      </c>
      <c r="F1477" s="14">
        <v>67</v>
      </c>
      <c r="G1477" s="2" t="s">
        <v>2553</v>
      </c>
      <c r="H1477" s="2" t="s">
        <v>2559</v>
      </c>
      <c r="I1477" s="2" t="s">
        <v>2565</v>
      </c>
      <c r="J1477" s="15" t="s">
        <v>2988</v>
      </c>
      <c r="K1477" s="13">
        <v>45440</v>
      </c>
      <c r="L1477" s="2" t="s">
        <v>5069</v>
      </c>
      <c r="M1477" s="2" t="s">
        <v>5073</v>
      </c>
      <c r="N1477" s="15" t="s">
        <v>5150</v>
      </c>
      <c r="O1477" s="2" t="s">
        <v>5277</v>
      </c>
      <c r="P1477" s="2" t="s">
        <v>5283</v>
      </c>
      <c r="Q1477" s="2" t="s">
        <v>5287</v>
      </c>
      <c r="R1477" s="15">
        <v>2030.95</v>
      </c>
      <c r="S1477" s="2" t="s">
        <v>5290</v>
      </c>
      <c r="T1477" s="2" t="s">
        <v>5291</v>
      </c>
      <c r="U1477" s="16">
        <v>0.48184372489225791</v>
      </c>
      <c r="V1477" s="15">
        <v>201.45</v>
      </c>
      <c r="W1477" s="2" t="s">
        <v>5294</v>
      </c>
      <c r="X1477" s="2" t="s">
        <v>5295</v>
      </c>
      <c r="Y1477" s="14">
        <v>165</v>
      </c>
      <c r="Z1477" s="14">
        <v>8</v>
      </c>
      <c r="AA1477" s="2" t="s">
        <v>5297</v>
      </c>
      <c r="AB1477" s="2">
        <v>1</v>
      </c>
      <c r="AC1477" s="14">
        <v>1</v>
      </c>
      <c r="AD1477" s="14">
        <v>10</v>
      </c>
      <c r="AE1477" s="2" t="s">
        <v>5301</v>
      </c>
      <c r="AF1477" s="2" t="s">
        <v>5294</v>
      </c>
      <c r="AG1477" s="2">
        <v>5</v>
      </c>
      <c r="AH1477" s="23">
        <f t="shared" si="92"/>
        <v>2232.4</v>
      </c>
      <c r="AI1477" s="2" t="str">
        <f t="shared" si="93"/>
        <v>Adulto Mayor</v>
      </c>
      <c r="AJ1477" s="23">
        <f t="shared" si="94"/>
        <v>1075.6679314494766</v>
      </c>
      <c r="AK1477" s="17">
        <f t="shared" si="95"/>
        <v>1156.7320685505235</v>
      </c>
    </row>
    <row r="1478" spans="1:37" x14ac:dyDescent="0.25">
      <c r="A1478" s="3" t="s">
        <v>455</v>
      </c>
      <c r="B1478" s="1" t="s">
        <v>2538</v>
      </c>
      <c r="C1478" s="1" t="s">
        <v>2545</v>
      </c>
      <c r="D1478" s="1" t="s">
        <v>2551</v>
      </c>
      <c r="E1478" s="9">
        <v>26596</v>
      </c>
      <c r="F1478" s="10">
        <v>90</v>
      </c>
      <c r="G1478" s="1" t="s">
        <v>2554</v>
      </c>
      <c r="H1478" s="1" t="s">
        <v>2561</v>
      </c>
      <c r="I1478" s="1" t="s">
        <v>2566</v>
      </c>
      <c r="J1478" s="11" t="s">
        <v>2989</v>
      </c>
      <c r="K1478" s="9">
        <v>44986</v>
      </c>
      <c r="L1478" s="1" t="s">
        <v>5068</v>
      </c>
      <c r="M1478" s="1" t="s">
        <v>2563</v>
      </c>
      <c r="N1478" s="11" t="s">
        <v>5158</v>
      </c>
      <c r="O1478" s="1" t="s">
        <v>5274</v>
      </c>
      <c r="P1478" s="1" t="s">
        <v>5282</v>
      </c>
      <c r="Q1478" s="1" t="s">
        <v>5284</v>
      </c>
      <c r="R1478" s="11">
        <v>2391.1</v>
      </c>
      <c r="S1478" s="1" t="s">
        <v>5290</v>
      </c>
      <c r="T1478" s="1" t="s">
        <v>5291</v>
      </c>
      <c r="U1478" s="12">
        <v>0.51677040907735994</v>
      </c>
      <c r="V1478" s="11">
        <v>453.03</v>
      </c>
      <c r="W1478" s="1" t="s">
        <v>5294</v>
      </c>
      <c r="X1478" s="1" t="s">
        <v>5294</v>
      </c>
      <c r="Y1478" s="10">
        <v>259</v>
      </c>
      <c r="Z1478" s="10">
        <v>9</v>
      </c>
      <c r="AA1478" s="1" t="s">
        <v>5297</v>
      </c>
      <c r="AB1478" s="1">
        <v>2</v>
      </c>
      <c r="AC1478" s="10">
        <v>5</v>
      </c>
      <c r="AD1478" s="10">
        <v>10</v>
      </c>
      <c r="AE1478" s="1" t="s">
        <v>5302</v>
      </c>
      <c r="AF1478" s="1" t="s">
        <v>5294</v>
      </c>
      <c r="AG1478" s="1">
        <v>5</v>
      </c>
      <c r="AH1478" s="17">
        <f t="shared" si="92"/>
        <v>2844.13</v>
      </c>
      <c r="AI1478" s="1" t="str">
        <f t="shared" si="93"/>
        <v>Adulto Mayor</v>
      </c>
      <c r="AJ1478" s="17">
        <f t="shared" si="94"/>
        <v>1469.7622235691917</v>
      </c>
      <c r="AK1478" s="17">
        <f t="shared" si="95"/>
        <v>1374.3677764308084</v>
      </c>
    </row>
    <row r="1479" spans="1:37" x14ac:dyDescent="0.25">
      <c r="A1479" s="3" t="s">
        <v>457</v>
      </c>
      <c r="B1479" s="1" t="s">
        <v>2534</v>
      </c>
      <c r="C1479" s="1" t="s">
        <v>2544</v>
      </c>
      <c r="D1479" s="1" t="s">
        <v>2552</v>
      </c>
      <c r="E1479" s="9">
        <v>40248</v>
      </c>
      <c r="F1479" s="10">
        <v>79</v>
      </c>
      <c r="G1479" s="1" t="s">
        <v>2555</v>
      </c>
      <c r="H1479" s="1" t="s">
        <v>2560</v>
      </c>
      <c r="I1479" s="1" t="s">
        <v>2564</v>
      </c>
      <c r="J1479" s="11" t="s">
        <v>2991</v>
      </c>
      <c r="K1479" s="9">
        <v>44964</v>
      </c>
      <c r="L1479" s="1" t="s">
        <v>5069</v>
      </c>
      <c r="M1479" s="1" t="s">
        <v>5074</v>
      </c>
      <c r="N1479" s="11" t="s">
        <v>5131</v>
      </c>
      <c r="O1479" s="1" t="s">
        <v>5277</v>
      </c>
      <c r="P1479" s="1" t="s">
        <v>5281</v>
      </c>
      <c r="Q1479" s="1" t="s">
        <v>5284</v>
      </c>
      <c r="R1479" s="11">
        <v>164.66</v>
      </c>
      <c r="S1479" s="1" t="s">
        <v>5290</v>
      </c>
      <c r="T1479" s="1" t="s">
        <v>5292</v>
      </c>
      <c r="U1479" s="12">
        <v>0.4845458824776856</v>
      </c>
      <c r="V1479" s="11">
        <v>700.66</v>
      </c>
      <c r="W1479" s="1" t="s">
        <v>5294</v>
      </c>
      <c r="X1479" s="1" t="s">
        <v>5294</v>
      </c>
      <c r="Y1479" s="10">
        <v>120</v>
      </c>
      <c r="Z1479" s="10">
        <v>14</v>
      </c>
      <c r="AA1479" s="1" t="s">
        <v>5298</v>
      </c>
      <c r="AB1479" s="1">
        <v>1</v>
      </c>
      <c r="AC1479" s="10">
        <v>5</v>
      </c>
      <c r="AD1479" s="10">
        <v>6</v>
      </c>
      <c r="AE1479" s="1" t="s">
        <v>5301</v>
      </c>
      <c r="AF1479" s="1" t="s">
        <v>5295</v>
      </c>
      <c r="AG1479" s="1">
        <v>3</v>
      </c>
      <c r="AH1479" s="17">
        <f t="shared" si="92"/>
        <v>865.31999999999994</v>
      </c>
      <c r="AI1479" s="1" t="str">
        <f t="shared" si="93"/>
        <v>Adulto Mayor</v>
      </c>
      <c r="AJ1479" s="17">
        <f t="shared" si="94"/>
        <v>419.2872430255909</v>
      </c>
      <c r="AK1479" s="17">
        <f t="shared" si="95"/>
        <v>446.03275697440904</v>
      </c>
    </row>
    <row r="1480" spans="1:37" x14ac:dyDescent="0.25">
      <c r="A1480" s="4" t="s">
        <v>458</v>
      </c>
      <c r="B1480" s="2" t="s">
        <v>2534</v>
      </c>
      <c r="C1480" s="2" t="s">
        <v>2548</v>
      </c>
      <c r="D1480" s="2" t="s">
        <v>2552</v>
      </c>
      <c r="E1480" s="13">
        <v>34148</v>
      </c>
      <c r="F1480" s="14">
        <v>93</v>
      </c>
      <c r="G1480" s="2" t="s">
        <v>2553</v>
      </c>
      <c r="H1480" s="2" t="s">
        <v>2562</v>
      </c>
      <c r="I1480" s="2" t="s">
        <v>2566</v>
      </c>
      <c r="J1480" s="15" t="s">
        <v>2992</v>
      </c>
      <c r="K1480" s="13">
        <v>45284</v>
      </c>
      <c r="L1480" s="2" t="s">
        <v>5069</v>
      </c>
      <c r="M1480" s="2" t="s">
        <v>5074</v>
      </c>
      <c r="N1480" s="15" t="s">
        <v>5096</v>
      </c>
      <c r="O1480" s="2" t="s">
        <v>5278</v>
      </c>
      <c r="P1480" s="2" t="s">
        <v>5283</v>
      </c>
      <c r="Q1480" s="2" t="s">
        <v>5286</v>
      </c>
      <c r="R1480" s="15">
        <v>1582.47</v>
      </c>
      <c r="S1480" s="2" t="s">
        <v>5288</v>
      </c>
      <c r="T1480" s="2" t="s">
        <v>5291</v>
      </c>
      <c r="U1480" s="16">
        <v>0.9005405797458631</v>
      </c>
      <c r="V1480" s="15">
        <v>109.22</v>
      </c>
      <c r="W1480" s="2" t="s">
        <v>5295</v>
      </c>
      <c r="X1480" s="2" t="s">
        <v>5295</v>
      </c>
      <c r="Y1480" s="14">
        <v>139</v>
      </c>
      <c r="Z1480" s="14">
        <v>4</v>
      </c>
      <c r="AA1480" s="2" t="s">
        <v>5296</v>
      </c>
      <c r="AB1480" s="2">
        <v>3</v>
      </c>
      <c r="AC1480" s="14">
        <v>9</v>
      </c>
      <c r="AD1480" s="14">
        <v>8</v>
      </c>
      <c r="AE1480" s="2" t="s">
        <v>5301</v>
      </c>
      <c r="AF1480" s="2" t="s">
        <v>5294</v>
      </c>
      <c r="AG1480" s="2">
        <v>0</v>
      </c>
      <c r="AH1480" s="23">
        <f t="shared" si="92"/>
        <v>1691.69</v>
      </c>
      <c r="AI1480" s="2" t="str">
        <f t="shared" si="93"/>
        <v>Adulto Mayor</v>
      </c>
      <c r="AJ1480" s="23">
        <f t="shared" si="94"/>
        <v>1523.4354933502791</v>
      </c>
      <c r="AK1480" s="17">
        <f t="shared" si="95"/>
        <v>168.25450664972095</v>
      </c>
    </row>
    <row r="1481" spans="1:37" x14ac:dyDescent="0.25">
      <c r="A1481" s="3" t="s">
        <v>459</v>
      </c>
      <c r="B1481" s="1" t="s">
        <v>2540</v>
      </c>
      <c r="C1481" s="1" t="s">
        <v>2543</v>
      </c>
      <c r="D1481" s="1" t="s">
        <v>2552</v>
      </c>
      <c r="E1481" s="9">
        <v>19307</v>
      </c>
      <c r="F1481" s="10">
        <v>74</v>
      </c>
      <c r="G1481" s="1" t="s">
        <v>2556</v>
      </c>
      <c r="H1481" s="1" t="s">
        <v>2561</v>
      </c>
      <c r="I1481" s="1" t="s">
        <v>2564</v>
      </c>
      <c r="J1481" s="11" t="s">
        <v>2993</v>
      </c>
      <c r="K1481" s="9">
        <v>45213</v>
      </c>
      <c r="L1481" s="1" t="s">
        <v>5069</v>
      </c>
      <c r="M1481" s="1" t="s">
        <v>5073</v>
      </c>
      <c r="N1481" s="11" t="s">
        <v>5152</v>
      </c>
      <c r="O1481" s="1" t="s">
        <v>5277</v>
      </c>
      <c r="P1481" s="1" t="s">
        <v>5279</v>
      </c>
      <c r="Q1481" s="1" t="s">
        <v>5285</v>
      </c>
      <c r="R1481" s="11">
        <v>540.23</v>
      </c>
      <c r="S1481" s="1" t="s">
        <v>5288</v>
      </c>
      <c r="T1481" s="1" t="s">
        <v>5288</v>
      </c>
      <c r="U1481" s="12">
        <v>0.84181061962216575</v>
      </c>
      <c r="V1481" s="11">
        <v>469.91</v>
      </c>
      <c r="W1481" s="1" t="s">
        <v>5294</v>
      </c>
      <c r="X1481" s="1" t="s">
        <v>5295</v>
      </c>
      <c r="Y1481" s="10">
        <v>167</v>
      </c>
      <c r="Z1481" s="10">
        <v>7</v>
      </c>
      <c r="AA1481" s="1" t="s">
        <v>5296</v>
      </c>
      <c r="AB1481" s="1">
        <v>1</v>
      </c>
      <c r="AC1481" s="10">
        <v>7</v>
      </c>
      <c r="AD1481" s="10">
        <v>10</v>
      </c>
      <c r="AE1481" s="1" t="s">
        <v>5302</v>
      </c>
      <c r="AF1481" s="1" t="s">
        <v>5294</v>
      </c>
      <c r="AG1481" s="1">
        <v>4</v>
      </c>
      <c r="AH1481" s="17">
        <f t="shared" si="92"/>
        <v>1010.1400000000001</v>
      </c>
      <c r="AI1481" s="1" t="str">
        <f t="shared" si="93"/>
        <v>Adulto Mayor</v>
      </c>
      <c r="AJ1481" s="17">
        <f t="shared" si="94"/>
        <v>850.34657930513458</v>
      </c>
      <c r="AK1481" s="17">
        <f t="shared" si="95"/>
        <v>159.79342069486552</v>
      </c>
    </row>
    <row r="1482" spans="1:37" x14ac:dyDescent="0.25">
      <c r="A1482" s="4" t="s">
        <v>460</v>
      </c>
      <c r="B1482" s="2" t="s">
        <v>2533</v>
      </c>
      <c r="C1482" s="2" t="s">
        <v>2550</v>
      </c>
      <c r="D1482" s="2" t="s">
        <v>2552</v>
      </c>
      <c r="E1482" s="13">
        <v>41701</v>
      </c>
      <c r="F1482" s="14">
        <v>85</v>
      </c>
      <c r="G1482" s="2" t="s">
        <v>2557</v>
      </c>
      <c r="H1482" s="2" t="s">
        <v>2560</v>
      </c>
      <c r="I1482" s="2" t="s">
        <v>2564</v>
      </c>
      <c r="J1482" s="15" t="s">
        <v>2994</v>
      </c>
      <c r="K1482" s="13">
        <v>45504</v>
      </c>
      <c r="L1482" s="2" t="s">
        <v>5069</v>
      </c>
      <c r="M1482" s="2" t="s">
        <v>2563</v>
      </c>
      <c r="N1482" s="15" t="s">
        <v>5172</v>
      </c>
      <c r="O1482" s="2" t="s">
        <v>5276</v>
      </c>
      <c r="P1482" s="2" t="s">
        <v>5280</v>
      </c>
      <c r="Q1482" s="2" t="s">
        <v>5284</v>
      </c>
      <c r="R1482" s="15">
        <v>2911.4</v>
      </c>
      <c r="S1482" s="2" t="s">
        <v>5288</v>
      </c>
      <c r="T1482" s="2" t="s">
        <v>5288</v>
      </c>
      <c r="U1482" s="16">
        <v>0.65111594928320204</v>
      </c>
      <c r="V1482" s="15">
        <v>26.68</v>
      </c>
      <c r="W1482" s="2" t="s">
        <v>5295</v>
      </c>
      <c r="X1482" s="2" t="s">
        <v>5295</v>
      </c>
      <c r="Y1482" s="14">
        <v>83</v>
      </c>
      <c r="Z1482" s="14">
        <v>1</v>
      </c>
      <c r="AA1482" s="2" t="s">
        <v>5298</v>
      </c>
      <c r="AB1482" s="2">
        <v>4</v>
      </c>
      <c r="AC1482" s="14">
        <v>8</v>
      </c>
      <c r="AD1482" s="14">
        <v>10</v>
      </c>
      <c r="AE1482" s="2" t="s">
        <v>5303</v>
      </c>
      <c r="AF1482" s="2" t="s">
        <v>5294</v>
      </c>
      <c r="AG1482" s="2">
        <v>3</v>
      </c>
      <c r="AH1482" s="23">
        <f t="shared" si="92"/>
        <v>2938.08</v>
      </c>
      <c r="AI1482" s="2" t="str">
        <f t="shared" si="93"/>
        <v>Adulto Mayor</v>
      </c>
      <c r="AJ1482" s="23">
        <f t="shared" si="94"/>
        <v>1913.0307482699902</v>
      </c>
      <c r="AK1482" s="17">
        <f t="shared" si="95"/>
        <v>1025.0492517300097</v>
      </c>
    </row>
    <row r="1483" spans="1:37" x14ac:dyDescent="0.25">
      <c r="A1483" s="3" t="s">
        <v>469</v>
      </c>
      <c r="B1483" s="1" t="s">
        <v>2540</v>
      </c>
      <c r="C1483" s="1" t="s">
        <v>2548</v>
      </c>
      <c r="D1483" s="1" t="s">
        <v>2552</v>
      </c>
      <c r="E1483" s="9">
        <v>18785</v>
      </c>
      <c r="F1483" s="10">
        <v>65</v>
      </c>
      <c r="G1483" s="1" t="s">
        <v>2553</v>
      </c>
      <c r="H1483" s="1" t="s">
        <v>2559</v>
      </c>
      <c r="I1483" s="1" t="s">
        <v>2566</v>
      </c>
      <c r="J1483" s="11" t="s">
        <v>3003</v>
      </c>
      <c r="K1483" s="9">
        <v>44974</v>
      </c>
      <c r="L1483" s="1" t="s">
        <v>5069</v>
      </c>
      <c r="M1483" s="1" t="s">
        <v>2563</v>
      </c>
      <c r="N1483" s="11" t="s">
        <v>5195</v>
      </c>
      <c r="O1483" s="1" t="s">
        <v>5278</v>
      </c>
      <c r="P1483" s="1" t="s">
        <v>5283</v>
      </c>
      <c r="Q1483" s="1" t="s">
        <v>5285</v>
      </c>
      <c r="R1483" s="11">
        <v>2221.08</v>
      </c>
      <c r="S1483" s="1" t="s">
        <v>5288</v>
      </c>
      <c r="T1483" s="1" t="s">
        <v>5292</v>
      </c>
      <c r="U1483" s="12">
        <v>0.12935897337763119</v>
      </c>
      <c r="V1483" s="11">
        <v>648.49</v>
      </c>
      <c r="W1483" s="1" t="s">
        <v>5294</v>
      </c>
      <c r="X1483" s="1" t="s">
        <v>5295</v>
      </c>
      <c r="Y1483" s="10">
        <v>102</v>
      </c>
      <c r="Z1483" s="10">
        <v>8</v>
      </c>
      <c r="AA1483" s="1" t="s">
        <v>5296</v>
      </c>
      <c r="AB1483" s="1">
        <v>1</v>
      </c>
      <c r="AC1483" s="10">
        <v>8</v>
      </c>
      <c r="AD1483" s="10">
        <v>1</v>
      </c>
      <c r="AE1483" s="1" t="s">
        <v>5299</v>
      </c>
      <c r="AF1483" s="1" t="s">
        <v>5294</v>
      </c>
      <c r="AG1483" s="1">
        <v>4</v>
      </c>
      <c r="AH1483" s="17">
        <f t="shared" si="92"/>
        <v>2869.5699999999997</v>
      </c>
      <c r="AI1483" s="1" t="str">
        <f t="shared" si="93"/>
        <v>Adulto Mayor</v>
      </c>
      <c r="AJ1483" s="17">
        <f t="shared" si="94"/>
        <v>371.20462923524912</v>
      </c>
      <c r="AK1483" s="17">
        <f t="shared" si="95"/>
        <v>2498.3653707647504</v>
      </c>
    </row>
    <row r="1484" spans="1:37" x14ac:dyDescent="0.25">
      <c r="A1484" s="4" t="s">
        <v>472</v>
      </c>
      <c r="B1484" s="2" t="s">
        <v>2538</v>
      </c>
      <c r="C1484" s="2" t="s">
        <v>2546</v>
      </c>
      <c r="D1484" s="2" t="s">
        <v>2551</v>
      </c>
      <c r="E1484" s="13">
        <v>40464</v>
      </c>
      <c r="F1484" s="14">
        <v>79</v>
      </c>
      <c r="G1484" s="2" t="s">
        <v>2553</v>
      </c>
      <c r="H1484" s="2" t="s">
        <v>2559</v>
      </c>
      <c r="I1484" s="2" t="s">
        <v>2563</v>
      </c>
      <c r="J1484" s="15" t="s">
        <v>3006</v>
      </c>
      <c r="K1484" s="13">
        <v>44979</v>
      </c>
      <c r="L1484" s="2" t="s">
        <v>5069</v>
      </c>
      <c r="M1484" s="2" t="s">
        <v>5070</v>
      </c>
      <c r="N1484" s="15" t="s">
        <v>5146</v>
      </c>
      <c r="O1484" s="2" t="s">
        <v>5274</v>
      </c>
      <c r="P1484" s="2" t="s">
        <v>5281</v>
      </c>
      <c r="Q1484" s="2" t="s">
        <v>5284</v>
      </c>
      <c r="R1484" s="15">
        <v>1916.09</v>
      </c>
      <c r="S1484" s="2" t="s">
        <v>5288</v>
      </c>
      <c r="T1484" s="2" t="s">
        <v>5288</v>
      </c>
      <c r="U1484" s="16">
        <v>0.86703834098002219</v>
      </c>
      <c r="V1484" s="15">
        <v>181.43</v>
      </c>
      <c r="W1484" s="2" t="s">
        <v>5295</v>
      </c>
      <c r="X1484" s="2" t="s">
        <v>5295</v>
      </c>
      <c r="Y1484" s="14">
        <v>65</v>
      </c>
      <c r="Z1484" s="14">
        <v>14</v>
      </c>
      <c r="AA1484" s="2" t="s">
        <v>5298</v>
      </c>
      <c r="AB1484" s="2">
        <v>3</v>
      </c>
      <c r="AC1484" s="14">
        <v>5</v>
      </c>
      <c r="AD1484" s="14">
        <v>1</v>
      </c>
      <c r="AE1484" s="2" t="s">
        <v>5302</v>
      </c>
      <c r="AF1484" s="2" t="s">
        <v>5295</v>
      </c>
      <c r="AG1484" s="2">
        <v>2</v>
      </c>
      <c r="AH1484" s="23">
        <f t="shared" si="92"/>
        <v>2097.52</v>
      </c>
      <c r="AI1484" s="2" t="str">
        <f t="shared" si="93"/>
        <v>Adulto Mayor</v>
      </c>
      <c r="AJ1484" s="23">
        <f t="shared" si="94"/>
        <v>1818.6302609724162</v>
      </c>
      <c r="AK1484" s="17">
        <f t="shared" si="95"/>
        <v>278.8897390275838</v>
      </c>
    </row>
    <row r="1485" spans="1:37" x14ac:dyDescent="0.25">
      <c r="A1485" s="4" t="s">
        <v>474</v>
      </c>
      <c r="B1485" s="2" t="s">
        <v>2538</v>
      </c>
      <c r="C1485" s="2" t="s">
        <v>2548</v>
      </c>
      <c r="D1485" s="2" t="s">
        <v>2552</v>
      </c>
      <c r="E1485" s="13">
        <v>32412</v>
      </c>
      <c r="F1485" s="14">
        <v>65</v>
      </c>
      <c r="G1485" s="2" t="s">
        <v>2556</v>
      </c>
      <c r="H1485" s="2" t="s">
        <v>2558</v>
      </c>
      <c r="I1485" s="2" t="s">
        <v>2564</v>
      </c>
      <c r="J1485" s="15" t="s">
        <v>3008</v>
      </c>
      <c r="K1485" s="13">
        <v>45568</v>
      </c>
      <c r="L1485" s="2" t="s">
        <v>5067</v>
      </c>
      <c r="M1485" s="2" t="s">
        <v>5072</v>
      </c>
      <c r="N1485" s="15" t="s">
        <v>5078</v>
      </c>
      <c r="O1485" s="2" t="s">
        <v>5274</v>
      </c>
      <c r="P1485" s="2" t="s">
        <v>5281</v>
      </c>
      <c r="Q1485" s="2" t="s">
        <v>5284</v>
      </c>
      <c r="R1485" s="15">
        <v>422.32</v>
      </c>
      <c r="S1485" s="2" t="s">
        <v>5289</v>
      </c>
      <c r="T1485" s="2" t="s">
        <v>5293</v>
      </c>
      <c r="U1485" s="16">
        <v>0.96506842143003391</v>
      </c>
      <c r="V1485" s="15">
        <v>291.11</v>
      </c>
      <c r="W1485" s="2" t="s">
        <v>5294</v>
      </c>
      <c r="X1485" s="2" t="s">
        <v>5295</v>
      </c>
      <c r="Y1485" s="14">
        <v>269</v>
      </c>
      <c r="Z1485" s="14">
        <v>8</v>
      </c>
      <c r="AA1485" s="2" t="s">
        <v>5297</v>
      </c>
      <c r="AB1485" s="2">
        <v>1</v>
      </c>
      <c r="AC1485" s="14">
        <v>7</v>
      </c>
      <c r="AD1485" s="14">
        <v>9</v>
      </c>
      <c r="AE1485" s="2" t="s">
        <v>5300</v>
      </c>
      <c r="AF1485" s="2" t="s">
        <v>5295</v>
      </c>
      <c r="AG1485" s="2">
        <v>4</v>
      </c>
      <c r="AH1485" s="23">
        <f t="shared" si="92"/>
        <v>713.43000000000006</v>
      </c>
      <c r="AI1485" s="2" t="str">
        <f t="shared" si="93"/>
        <v>Adulto Mayor</v>
      </c>
      <c r="AJ1485" s="23">
        <f t="shared" si="94"/>
        <v>688.50876390082919</v>
      </c>
      <c r="AK1485" s="17">
        <f t="shared" si="95"/>
        <v>24.921236099170869</v>
      </c>
    </row>
    <row r="1486" spans="1:37" x14ac:dyDescent="0.25">
      <c r="A1486" s="4" t="s">
        <v>478</v>
      </c>
      <c r="B1486" s="2" t="s">
        <v>2534</v>
      </c>
      <c r="C1486" s="2" t="s">
        <v>2546</v>
      </c>
      <c r="D1486" s="2" t="s">
        <v>2552</v>
      </c>
      <c r="E1486" s="13">
        <v>37126</v>
      </c>
      <c r="F1486" s="14">
        <v>65</v>
      </c>
      <c r="G1486" s="2" t="s">
        <v>2555</v>
      </c>
      <c r="H1486" s="2" t="s">
        <v>2559</v>
      </c>
      <c r="I1486" s="2" t="s">
        <v>2564</v>
      </c>
      <c r="J1486" s="15" t="s">
        <v>3012</v>
      </c>
      <c r="K1486" s="13">
        <v>45542</v>
      </c>
      <c r="L1486" s="2" t="s">
        <v>5068</v>
      </c>
      <c r="M1486" s="2" t="s">
        <v>5070</v>
      </c>
      <c r="N1486" s="15" t="s">
        <v>5217</v>
      </c>
      <c r="O1486" s="2" t="s">
        <v>5275</v>
      </c>
      <c r="P1486" s="2" t="s">
        <v>5283</v>
      </c>
      <c r="Q1486" s="2" t="s">
        <v>5285</v>
      </c>
      <c r="R1486" s="15">
        <v>1673.28</v>
      </c>
      <c r="S1486" s="2" t="s">
        <v>5290</v>
      </c>
      <c r="T1486" s="2" t="s">
        <v>5291</v>
      </c>
      <c r="U1486" s="16">
        <v>0.69967341039967246</v>
      </c>
      <c r="V1486" s="15">
        <v>113.63</v>
      </c>
      <c r="W1486" s="2" t="s">
        <v>5295</v>
      </c>
      <c r="X1486" s="2" t="s">
        <v>5295</v>
      </c>
      <c r="Y1486" s="14">
        <v>114</v>
      </c>
      <c r="Z1486" s="14">
        <v>8</v>
      </c>
      <c r="AA1486" s="2" t="s">
        <v>5296</v>
      </c>
      <c r="AB1486" s="2">
        <v>2</v>
      </c>
      <c r="AC1486" s="14">
        <v>6</v>
      </c>
      <c r="AD1486" s="14">
        <v>2</v>
      </c>
      <c r="AE1486" s="2" t="s">
        <v>5300</v>
      </c>
      <c r="AF1486" s="2" t="s">
        <v>5295</v>
      </c>
      <c r="AG1486" s="2">
        <v>5</v>
      </c>
      <c r="AH1486" s="23">
        <f t="shared" si="92"/>
        <v>1786.9099999999999</v>
      </c>
      <c r="AI1486" s="2" t="str">
        <f t="shared" si="93"/>
        <v>Adulto Mayor</v>
      </c>
      <c r="AJ1486" s="23">
        <f t="shared" si="94"/>
        <v>1250.2534137772786</v>
      </c>
      <c r="AK1486" s="17">
        <f t="shared" si="95"/>
        <v>536.65658622272122</v>
      </c>
    </row>
    <row r="1487" spans="1:37" x14ac:dyDescent="0.25">
      <c r="A1487" s="4" t="s">
        <v>480</v>
      </c>
      <c r="B1487" s="2" t="s">
        <v>2542</v>
      </c>
      <c r="C1487" s="2" t="s">
        <v>2544</v>
      </c>
      <c r="D1487" s="2" t="s">
        <v>2552</v>
      </c>
      <c r="E1487" s="13">
        <v>36891</v>
      </c>
      <c r="F1487" s="14">
        <v>86</v>
      </c>
      <c r="G1487" s="2" t="s">
        <v>2553</v>
      </c>
      <c r="H1487" s="2" t="s">
        <v>2562</v>
      </c>
      <c r="I1487" s="2" t="s">
        <v>2563</v>
      </c>
      <c r="J1487" s="15" t="s">
        <v>3014</v>
      </c>
      <c r="K1487" s="13">
        <v>45416</v>
      </c>
      <c r="L1487" s="2" t="s">
        <v>5067</v>
      </c>
      <c r="M1487" s="2" t="s">
        <v>5072</v>
      </c>
      <c r="N1487" s="15" t="s">
        <v>5078</v>
      </c>
      <c r="O1487" s="2" t="s">
        <v>5277</v>
      </c>
      <c r="P1487" s="2" t="s">
        <v>5280</v>
      </c>
      <c r="Q1487" s="2" t="s">
        <v>5287</v>
      </c>
      <c r="R1487" s="15">
        <v>1005.99</v>
      </c>
      <c r="S1487" s="2" t="s">
        <v>5290</v>
      </c>
      <c r="T1487" s="2" t="s">
        <v>5288</v>
      </c>
      <c r="U1487" s="16">
        <v>0.39817475208995617</v>
      </c>
      <c r="V1487" s="15">
        <v>461.66</v>
      </c>
      <c r="W1487" s="2" t="s">
        <v>5295</v>
      </c>
      <c r="X1487" s="2" t="s">
        <v>5295</v>
      </c>
      <c r="Y1487" s="14">
        <v>46</v>
      </c>
      <c r="Z1487" s="14">
        <v>2</v>
      </c>
      <c r="AA1487" s="2" t="s">
        <v>5297</v>
      </c>
      <c r="AB1487" s="2">
        <v>4</v>
      </c>
      <c r="AC1487" s="14">
        <v>9</v>
      </c>
      <c r="AD1487" s="14">
        <v>9</v>
      </c>
      <c r="AE1487" s="2" t="s">
        <v>5302</v>
      </c>
      <c r="AF1487" s="2" t="s">
        <v>5295</v>
      </c>
      <c r="AG1487" s="2">
        <v>5</v>
      </c>
      <c r="AH1487" s="23">
        <f t="shared" si="92"/>
        <v>1467.65</v>
      </c>
      <c r="AI1487" s="2" t="str">
        <f t="shared" si="93"/>
        <v>Adulto Mayor</v>
      </c>
      <c r="AJ1487" s="23">
        <f t="shared" si="94"/>
        <v>584.38117490482421</v>
      </c>
      <c r="AK1487" s="17">
        <f t="shared" si="95"/>
        <v>883.26882509517588</v>
      </c>
    </row>
    <row r="1488" spans="1:37" x14ac:dyDescent="0.25">
      <c r="A1488" s="3" t="s">
        <v>483</v>
      </c>
      <c r="B1488" s="1" t="s">
        <v>2540</v>
      </c>
      <c r="C1488" s="1" t="s">
        <v>2547</v>
      </c>
      <c r="D1488" s="1" t="s">
        <v>2551</v>
      </c>
      <c r="E1488" s="9">
        <v>39405</v>
      </c>
      <c r="F1488" s="10">
        <v>80</v>
      </c>
      <c r="G1488" s="1" t="s">
        <v>2554</v>
      </c>
      <c r="H1488" s="1" t="s">
        <v>2559</v>
      </c>
      <c r="I1488" s="1" t="s">
        <v>2563</v>
      </c>
      <c r="J1488" s="11" t="s">
        <v>3017</v>
      </c>
      <c r="K1488" s="9">
        <v>45432</v>
      </c>
      <c r="L1488" s="1" t="s">
        <v>5069</v>
      </c>
      <c r="M1488" s="1" t="s">
        <v>5070</v>
      </c>
      <c r="N1488" s="11" t="s">
        <v>5257</v>
      </c>
      <c r="O1488" s="1" t="s">
        <v>5276</v>
      </c>
      <c r="P1488" s="1" t="s">
        <v>5279</v>
      </c>
      <c r="Q1488" s="1" t="s">
        <v>5285</v>
      </c>
      <c r="R1488" s="11">
        <v>1795.6</v>
      </c>
      <c r="S1488" s="1" t="s">
        <v>5290</v>
      </c>
      <c r="T1488" s="1" t="s">
        <v>5293</v>
      </c>
      <c r="U1488" s="12">
        <v>0.20935637402640039</v>
      </c>
      <c r="V1488" s="11">
        <v>442.33</v>
      </c>
      <c r="W1488" s="1" t="s">
        <v>5295</v>
      </c>
      <c r="X1488" s="1" t="s">
        <v>5294</v>
      </c>
      <c r="Y1488" s="10">
        <v>258</v>
      </c>
      <c r="Z1488" s="10">
        <v>2</v>
      </c>
      <c r="AA1488" s="1" t="s">
        <v>5296</v>
      </c>
      <c r="AB1488" s="1">
        <v>3</v>
      </c>
      <c r="AC1488" s="10">
        <v>2</v>
      </c>
      <c r="AD1488" s="10">
        <v>5</v>
      </c>
      <c r="AE1488" s="1" t="s">
        <v>5299</v>
      </c>
      <c r="AF1488" s="1" t="s">
        <v>5295</v>
      </c>
      <c r="AG1488" s="1">
        <v>5</v>
      </c>
      <c r="AH1488" s="17">
        <f t="shared" si="92"/>
        <v>2237.9299999999998</v>
      </c>
      <c r="AI1488" s="1" t="str">
        <f t="shared" si="93"/>
        <v>Adulto Mayor</v>
      </c>
      <c r="AJ1488" s="17">
        <f t="shared" si="94"/>
        <v>468.52491012490219</v>
      </c>
      <c r="AK1488" s="17">
        <f t="shared" si="95"/>
        <v>1769.4050898750977</v>
      </c>
    </row>
    <row r="1489" spans="1:37" x14ac:dyDescent="0.25">
      <c r="A1489" s="3" t="s">
        <v>485</v>
      </c>
      <c r="B1489" s="1" t="s">
        <v>2538</v>
      </c>
      <c r="C1489" s="1" t="s">
        <v>2543</v>
      </c>
      <c r="D1489" s="1" t="s">
        <v>2551</v>
      </c>
      <c r="E1489" s="9">
        <v>41241</v>
      </c>
      <c r="F1489" s="10">
        <v>79</v>
      </c>
      <c r="G1489" s="1" t="s">
        <v>2555</v>
      </c>
      <c r="H1489" s="1" t="s">
        <v>2558</v>
      </c>
      <c r="I1489" s="1" t="s">
        <v>2565</v>
      </c>
      <c r="J1489" s="11" t="s">
        <v>3019</v>
      </c>
      <c r="K1489" s="9">
        <v>45202</v>
      </c>
      <c r="L1489" s="1" t="s">
        <v>5067</v>
      </c>
      <c r="M1489" s="1" t="s">
        <v>5073</v>
      </c>
      <c r="N1489" s="11" t="s">
        <v>5253</v>
      </c>
      <c r="O1489" s="1" t="s">
        <v>5276</v>
      </c>
      <c r="P1489" s="1" t="s">
        <v>5280</v>
      </c>
      <c r="Q1489" s="1" t="s">
        <v>5285</v>
      </c>
      <c r="R1489" s="11">
        <v>699</v>
      </c>
      <c r="S1489" s="1" t="s">
        <v>5288</v>
      </c>
      <c r="T1489" s="1" t="s">
        <v>5293</v>
      </c>
      <c r="U1489" s="12">
        <v>0.93987413276610354</v>
      </c>
      <c r="V1489" s="11">
        <v>274.83999999999997</v>
      </c>
      <c r="W1489" s="1" t="s">
        <v>5295</v>
      </c>
      <c r="X1489" s="1" t="s">
        <v>5294</v>
      </c>
      <c r="Y1489" s="10">
        <v>2</v>
      </c>
      <c r="Z1489" s="10">
        <v>11</v>
      </c>
      <c r="AA1489" s="1" t="s">
        <v>5297</v>
      </c>
      <c r="AB1489" s="1">
        <v>2</v>
      </c>
      <c r="AC1489" s="10">
        <v>3</v>
      </c>
      <c r="AD1489" s="10">
        <v>4</v>
      </c>
      <c r="AE1489" s="1" t="s">
        <v>5301</v>
      </c>
      <c r="AF1489" s="1" t="s">
        <v>5295</v>
      </c>
      <c r="AG1489" s="1">
        <v>5</v>
      </c>
      <c r="AH1489" s="17">
        <f t="shared" si="92"/>
        <v>973.83999999999992</v>
      </c>
      <c r="AI1489" s="1" t="str">
        <f t="shared" si="93"/>
        <v>Adulto Mayor</v>
      </c>
      <c r="AJ1489" s="17">
        <f t="shared" si="94"/>
        <v>915.2870254529422</v>
      </c>
      <c r="AK1489" s="17">
        <f t="shared" si="95"/>
        <v>58.552974547057715</v>
      </c>
    </row>
    <row r="1490" spans="1:37" x14ac:dyDescent="0.25">
      <c r="A1490" s="4" t="s">
        <v>490</v>
      </c>
      <c r="B1490" s="2" t="s">
        <v>2536</v>
      </c>
      <c r="C1490" s="2" t="s">
        <v>2543</v>
      </c>
      <c r="D1490" s="2" t="s">
        <v>2551</v>
      </c>
      <c r="E1490" s="13">
        <v>25328</v>
      </c>
      <c r="F1490" s="14">
        <v>76</v>
      </c>
      <c r="G1490" s="2" t="s">
        <v>2554</v>
      </c>
      <c r="H1490" s="2" t="s">
        <v>2562</v>
      </c>
      <c r="I1490" s="2" t="s">
        <v>2564</v>
      </c>
      <c r="J1490" s="15" t="s">
        <v>3024</v>
      </c>
      <c r="K1490" s="13">
        <v>45231</v>
      </c>
      <c r="L1490" s="2" t="s">
        <v>5067</v>
      </c>
      <c r="M1490" s="2" t="s">
        <v>5071</v>
      </c>
      <c r="N1490" s="15" t="s">
        <v>5128</v>
      </c>
      <c r="O1490" s="2" t="s">
        <v>5277</v>
      </c>
      <c r="P1490" s="2" t="s">
        <v>5280</v>
      </c>
      <c r="Q1490" s="2" t="s">
        <v>5286</v>
      </c>
      <c r="R1490" s="15">
        <v>640.72</v>
      </c>
      <c r="S1490" s="2" t="s">
        <v>5288</v>
      </c>
      <c r="T1490" s="2" t="s">
        <v>5291</v>
      </c>
      <c r="U1490" s="16">
        <v>0.53656351324013263</v>
      </c>
      <c r="V1490" s="15">
        <v>522.66</v>
      </c>
      <c r="W1490" s="2" t="s">
        <v>5294</v>
      </c>
      <c r="X1490" s="2" t="s">
        <v>5294</v>
      </c>
      <c r="Y1490" s="14">
        <v>141</v>
      </c>
      <c r="Z1490" s="14">
        <v>10</v>
      </c>
      <c r="AA1490" s="2" t="s">
        <v>5296</v>
      </c>
      <c r="AB1490" s="2">
        <v>1</v>
      </c>
      <c r="AC1490" s="14">
        <v>4</v>
      </c>
      <c r="AD1490" s="14">
        <v>6</v>
      </c>
      <c r="AE1490" s="2" t="s">
        <v>5301</v>
      </c>
      <c r="AF1490" s="2" t="s">
        <v>5295</v>
      </c>
      <c r="AG1490" s="2">
        <v>0</v>
      </c>
      <c r="AH1490" s="23">
        <f t="shared" si="92"/>
        <v>1163.3800000000001</v>
      </c>
      <c r="AI1490" s="2" t="str">
        <f t="shared" si="93"/>
        <v>Adulto Mayor</v>
      </c>
      <c r="AJ1490" s="23">
        <f t="shared" si="94"/>
        <v>624.22726003330558</v>
      </c>
      <c r="AK1490" s="17">
        <f t="shared" si="95"/>
        <v>539.15273996669453</v>
      </c>
    </row>
    <row r="1491" spans="1:37" x14ac:dyDescent="0.25">
      <c r="A1491" s="4" t="s">
        <v>492</v>
      </c>
      <c r="B1491" s="2" t="s">
        <v>2540</v>
      </c>
      <c r="C1491" s="2" t="s">
        <v>2549</v>
      </c>
      <c r="D1491" s="2" t="s">
        <v>2551</v>
      </c>
      <c r="E1491" s="13">
        <v>33957</v>
      </c>
      <c r="F1491" s="14">
        <v>65</v>
      </c>
      <c r="G1491" s="2" t="s">
        <v>2556</v>
      </c>
      <c r="H1491" s="2" t="s">
        <v>2559</v>
      </c>
      <c r="I1491" s="2" t="s">
        <v>2566</v>
      </c>
      <c r="J1491" s="15" t="s">
        <v>3026</v>
      </c>
      <c r="K1491" s="13">
        <v>45004</v>
      </c>
      <c r="L1491" s="2" t="s">
        <v>5069</v>
      </c>
      <c r="M1491" s="2" t="s">
        <v>5074</v>
      </c>
      <c r="N1491" s="15" t="s">
        <v>5078</v>
      </c>
      <c r="O1491" s="2" t="s">
        <v>5276</v>
      </c>
      <c r="P1491" s="2" t="s">
        <v>5280</v>
      </c>
      <c r="Q1491" s="2" t="s">
        <v>5284</v>
      </c>
      <c r="R1491" s="15">
        <v>231.22</v>
      </c>
      <c r="S1491" s="2" t="s">
        <v>5289</v>
      </c>
      <c r="T1491" s="2" t="s">
        <v>5291</v>
      </c>
      <c r="U1491" s="16">
        <v>0.95411779077157288</v>
      </c>
      <c r="V1491" s="15">
        <v>629.19000000000005</v>
      </c>
      <c r="W1491" s="2" t="s">
        <v>5294</v>
      </c>
      <c r="X1491" s="2" t="s">
        <v>5295</v>
      </c>
      <c r="Y1491" s="14">
        <v>26</v>
      </c>
      <c r="Z1491" s="14">
        <v>3</v>
      </c>
      <c r="AA1491" s="2" t="s">
        <v>5298</v>
      </c>
      <c r="AB1491" s="2">
        <v>4</v>
      </c>
      <c r="AC1491" s="14">
        <v>7</v>
      </c>
      <c r="AD1491" s="14">
        <v>3</v>
      </c>
      <c r="AE1491" s="2" t="s">
        <v>5302</v>
      </c>
      <c r="AF1491" s="2" t="s">
        <v>5294</v>
      </c>
      <c r="AG1491" s="2">
        <v>5</v>
      </c>
      <c r="AH1491" s="23">
        <f t="shared" si="92"/>
        <v>860.41000000000008</v>
      </c>
      <c r="AI1491" s="2" t="str">
        <f t="shared" si="93"/>
        <v>Adulto Mayor</v>
      </c>
      <c r="AJ1491" s="23">
        <f t="shared" si="94"/>
        <v>820.9324883577691</v>
      </c>
      <c r="AK1491" s="17">
        <f t="shared" si="95"/>
        <v>39.477511642230979</v>
      </c>
    </row>
    <row r="1492" spans="1:37" x14ac:dyDescent="0.25">
      <c r="A1492" s="3" t="s">
        <v>493</v>
      </c>
      <c r="B1492" s="1" t="s">
        <v>2537</v>
      </c>
      <c r="C1492" s="1" t="s">
        <v>2548</v>
      </c>
      <c r="D1492" s="1" t="s">
        <v>2551</v>
      </c>
      <c r="E1492" s="9">
        <v>31358</v>
      </c>
      <c r="F1492" s="10">
        <v>81</v>
      </c>
      <c r="G1492" s="1" t="s">
        <v>2553</v>
      </c>
      <c r="H1492" s="1" t="s">
        <v>2561</v>
      </c>
      <c r="I1492" s="1" t="s">
        <v>2564</v>
      </c>
      <c r="J1492" s="11" t="s">
        <v>3027</v>
      </c>
      <c r="K1492" s="9">
        <v>45003</v>
      </c>
      <c r="L1492" s="1" t="s">
        <v>5069</v>
      </c>
      <c r="M1492" s="1" t="s">
        <v>2563</v>
      </c>
      <c r="N1492" s="11" t="s">
        <v>5098</v>
      </c>
      <c r="O1492" s="1" t="s">
        <v>5277</v>
      </c>
      <c r="P1492" s="1" t="s">
        <v>5279</v>
      </c>
      <c r="Q1492" s="1" t="s">
        <v>5285</v>
      </c>
      <c r="R1492" s="11">
        <v>2119.0500000000002</v>
      </c>
      <c r="S1492" s="1" t="s">
        <v>5289</v>
      </c>
      <c r="T1492" s="1" t="s">
        <v>5291</v>
      </c>
      <c r="U1492" s="12">
        <v>0.80662263023585157</v>
      </c>
      <c r="V1492" s="11">
        <v>569.53</v>
      </c>
      <c r="W1492" s="1" t="s">
        <v>5295</v>
      </c>
      <c r="X1492" s="1" t="s">
        <v>5295</v>
      </c>
      <c r="Y1492" s="10">
        <v>70</v>
      </c>
      <c r="Z1492" s="10">
        <v>2</v>
      </c>
      <c r="AA1492" s="1" t="s">
        <v>5297</v>
      </c>
      <c r="AB1492" s="1">
        <v>2</v>
      </c>
      <c r="AC1492" s="10">
        <v>4</v>
      </c>
      <c r="AD1492" s="10">
        <v>2</v>
      </c>
      <c r="AE1492" s="1" t="s">
        <v>5303</v>
      </c>
      <c r="AF1492" s="1" t="s">
        <v>5295</v>
      </c>
      <c r="AG1492" s="1">
        <v>1</v>
      </c>
      <c r="AH1492" s="17">
        <f t="shared" si="92"/>
        <v>2688.58</v>
      </c>
      <c r="AI1492" s="1" t="str">
        <f t="shared" si="93"/>
        <v>Adulto Mayor</v>
      </c>
      <c r="AJ1492" s="17">
        <f t="shared" si="94"/>
        <v>2168.6694711995056</v>
      </c>
      <c r="AK1492" s="17">
        <f t="shared" si="95"/>
        <v>519.91052880049438</v>
      </c>
    </row>
    <row r="1493" spans="1:37" x14ac:dyDescent="0.25">
      <c r="A1493" s="4" t="s">
        <v>496</v>
      </c>
      <c r="B1493" s="2" t="s">
        <v>2533</v>
      </c>
      <c r="C1493" s="2" t="s">
        <v>2550</v>
      </c>
      <c r="D1493" s="2" t="s">
        <v>2551</v>
      </c>
      <c r="E1493" s="13">
        <v>28790</v>
      </c>
      <c r="F1493" s="14">
        <v>92</v>
      </c>
      <c r="G1493" s="2" t="s">
        <v>2555</v>
      </c>
      <c r="H1493" s="2" t="s">
        <v>2559</v>
      </c>
      <c r="I1493" s="2" t="s">
        <v>2565</v>
      </c>
      <c r="J1493" s="15" t="s">
        <v>3030</v>
      </c>
      <c r="K1493" s="13">
        <v>45306</v>
      </c>
      <c r="L1493" s="2" t="s">
        <v>5068</v>
      </c>
      <c r="M1493" s="2" t="s">
        <v>2563</v>
      </c>
      <c r="N1493" s="15" t="s">
        <v>5143</v>
      </c>
      <c r="O1493" s="2" t="s">
        <v>5276</v>
      </c>
      <c r="P1493" s="2" t="s">
        <v>5279</v>
      </c>
      <c r="Q1493" s="2" t="s">
        <v>5284</v>
      </c>
      <c r="R1493" s="15">
        <v>944.91</v>
      </c>
      <c r="S1493" s="2" t="s">
        <v>5288</v>
      </c>
      <c r="T1493" s="2" t="s">
        <v>5288</v>
      </c>
      <c r="U1493" s="16">
        <v>0.34562671302404868</v>
      </c>
      <c r="V1493" s="15">
        <v>696.19</v>
      </c>
      <c r="W1493" s="2" t="s">
        <v>5295</v>
      </c>
      <c r="X1493" s="2" t="s">
        <v>5295</v>
      </c>
      <c r="Y1493" s="14">
        <v>255</v>
      </c>
      <c r="Z1493" s="14">
        <v>7</v>
      </c>
      <c r="AA1493" s="2" t="s">
        <v>5298</v>
      </c>
      <c r="AB1493" s="2">
        <v>1</v>
      </c>
      <c r="AC1493" s="14">
        <v>0</v>
      </c>
      <c r="AD1493" s="14">
        <v>7</v>
      </c>
      <c r="AE1493" s="2" t="s">
        <v>5299</v>
      </c>
      <c r="AF1493" s="2" t="s">
        <v>5294</v>
      </c>
      <c r="AG1493" s="2">
        <v>4</v>
      </c>
      <c r="AH1493" s="23">
        <f t="shared" si="92"/>
        <v>1641.1</v>
      </c>
      <c r="AI1493" s="2" t="str">
        <f t="shared" si="93"/>
        <v>Adulto Mayor</v>
      </c>
      <c r="AJ1493" s="23">
        <f t="shared" si="94"/>
        <v>567.20799874376621</v>
      </c>
      <c r="AK1493" s="17">
        <f t="shared" si="95"/>
        <v>1073.8920012562337</v>
      </c>
    </row>
    <row r="1494" spans="1:37" x14ac:dyDescent="0.25">
      <c r="A1494" s="3" t="s">
        <v>497</v>
      </c>
      <c r="B1494" s="1" t="s">
        <v>2542</v>
      </c>
      <c r="C1494" s="1" t="s">
        <v>2548</v>
      </c>
      <c r="D1494" s="1" t="s">
        <v>2551</v>
      </c>
      <c r="E1494" s="9">
        <v>31429</v>
      </c>
      <c r="F1494" s="10">
        <v>71</v>
      </c>
      <c r="G1494" s="1" t="s">
        <v>2557</v>
      </c>
      <c r="H1494" s="1" t="s">
        <v>2562</v>
      </c>
      <c r="I1494" s="1" t="s">
        <v>2563</v>
      </c>
      <c r="J1494" s="11" t="s">
        <v>3031</v>
      </c>
      <c r="K1494" s="9">
        <v>45552</v>
      </c>
      <c r="L1494" s="1" t="s">
        <v>5068</v>
      </c>
      <c r="M1494" s="1" t="s">
        <v>5070</v>
      </c>
      <c r="N1494" s="11" t="s">
        <v>5245</v>
      </c>
      <c r="O1494" s="1" t="s">
        <v>5276</v>
      </c>
      <c r="P1494" s="1" t="s">
        <v>5282</v>
      </c>
      <c r="Q1494" s="1" t="s">
        <v>5286</v>
      </c>
      <c r="R1494" s="11">
        <v>2628.69</v>
      </c>
      <c r="S1494" s="1" t="s">
        <v>5288</v>
      </c>
      <c r="T1494" s="1" t="s">
        <v>5293</v>
      </c>
      <c r="U1494" s="12">
        <v>0.89427654624423358</v>
      </c>
      <c r="V1494" s="11">
        <v>431.64</v>
      </c>
      <c r="W1494" s="1" t="s">
        <v>5294</v>
      </c>
      <c r="X1494" s="1" t="s">
        <v>5294</v>
      </c>
      <c r="Y1494" s="10">
        <v>102</v>
      </c>
      <c r="Z1494" s="10">
        <v>9</v>
      </c>
      <c r="AA1494" s="1" t="s">
        <v>5297</v>
      </c>
      <c r="AB1494" s="1">
        <v>1</v>
      </c>
      <c r="AC1494" s="10">
        <v>3</v>
      </c>
      <c r="AD1494" s="10">
        <v>10</v>
      </c>
      <c r="AE1494" s="1" t="s">
        <v>5302</v>
      </c>
      <c r="AF1494" s="1" t="s">
        <v>5295</v>
      </c>
      <c r="AG1494" s="1">
        <v>0</v>
      </c>
      <c r="AH1494" s="17">
        <f t="shared" si="92"/>
        <v>3060.33</v>
      </c>
      <c r="AI1494" s="1" t="str">
        <f t="shared" si="93"/>
        <v>Adulto Mayor</v>
      </c>
      <c r="AJ1494" s="17">
        <f t="shared" si="94"/>
        <v>2736.7813427676151</v>
      </c>
      <c r="AK1494" s="17">
        <f t="shared" si="95"/>
        <v>323.54865723238481</v>
      </c>
    </row>
    <row r="1495" spans="1:37" x14ac:dyDescent="0.25">
      <c r="A1495" s="4" t="s">
        <v>498</v>
      </c>
      <c r="B1495" s="2" t="s">
        <v>2533</v>
      </c>
      <c r="C1495" s="2" t="s">
        <v>2543</v>
      </c>
      <c r="D1495" s="2" t="s">
        <v>2551</v>
      </c>
      <c r="E1495" s="13">
        <v>43523</v>
      </c>
      <c r="F1495" s="14">
        <v>73</v>
      </c>
      <c r="G1495" s="2" t="s">
        <v>2556</v>
      </c>
      <c r="H1495" s="2" t="s">
        <v>2559</v>
      </c>
      <c r="I1495" s="2" t="s">
        <v>2564</v>
      </c>
      <c r="J1495" s="15" t="s">
        <v>3032</v>
      </c>
      <c r="K1495" s="13">
        <v>45170</v>
      </c>
      <c r="L1495" s="2" t="s">
        <v>5067</v>
      </c>
      <c r="M1495" s="2" t="s">
        <v>5074</v>
      </c>
      <c r="N1495" s="15" t="s">
        <v>5086</v>
      </c>
      <c r="O1495" s="2" t="s">
        <v>5278</v>
      </c>
      <c r="P1495" s="2" t="s">
        <v>5279</v>
      </c>
      <c r="Q1495" s="2" t="s">
        <v>5287</v>
      </c>
      <c r="R1495" s="15">
        <v>1578.15</v>
      </c>
      <c r="S1495" s="2" t="s">
        <v>5288</v>
      </c>
      <c r="T1495" s="2" t="s">
        <v>5288</v>
      </c>
      <c r="U1495" s="16">
        <v>0.1326835968433</v>
      </c>
      <c r="V1495" s="15">
        <v>83.38</v>
      </c>
      <c r="W1495" s="2" t="s">
        <v>5294</v>
      </c>
      <c r="X1495" s="2" t="s">
        <v>5295</v>
      </c>
      <c r="Y1495" s="14">
        <v>146</v>
      </c>
      <c r="Z1495" s="14">
        <v>11</v>
      </c>
      <c r="AA1495" s="2" t="s">
        <v>5298</v>
      </c>
      <c r="AB1495" s="2">
        <v>1</v>
      </c>
      <c r="AC1495" s="14">
        <v>8</v>
      </c>
      <c r="AD1495" s="14">
        <v>1</v>
      </c>
      <c r="AE1495" s="2" t="s">
        <v>5303</v>
      </c>
      <c r="AF1495" s="2" t="s">
        <v>5295</v>
      </c>
      <c r="AG1495" s="2">
        <v>4</v>
      </c>
      <c r="AH1495" s="23">
        <f t="shared" si="92"/>
        <v>1661.5300000000002</v>
      </c>
      <c r="AI1495" s="2" t="str">
        <f t="shared" si="93"/>
        <v>Adulto Mayor</v>
      </c>
      <c r="AJ1495" s="23">
        <f t="shared" si="94"/>
        <v>220.45777666304826</v>
      </c>
      <c r="AK1495" s="17">
        <f t="shared" si="95"/>
        <v>1441.072223336952</v>
      </c>
    </row>
    <row r="1496" spans="1:37" x14ac:dyDescent="0.25">
      <c r="A1496" s="3" t="s">
        <v>499</v>
      </c>
      <c r="B1496" s="1" t="s">
        <v>2533</v>
      </c>
      <c r="C1496" s="1" t="s">
        <v>2545</v>
      </c>
      <c r="D1496" s="1" t="s">
        <v>2551</v>
      </c>
      <c r="E1496" s="9">
        <v>25446</v>
      </c>
      <c r="F1496" s="10">
        <v>86</v>
      </c>
      <c r="G1496" s="1" t="s">
        <v>2556</v>
      </c>
      <c r="H1496" s="1" t="s">
        <v>2559</v>
      </c>
      <c r="I1496" s="1" t="s">
        <v>2566</v>
      </c>
      <c r="J1496" s="11" t="s">
        <v>3033</v>
      </c>
      <c r="K1496" s="9">
        <v>45112</v>
      </c>
      <c r="L1496" s="1" t="s">
        <v>5069</v>
      </c>
      <c r="M1496" s="1" t="s">
        <v>5070</v>
      </c>
      <c r="N1496" s="11" t="s">
        <v>5258</v>
      </c>
      <c r="O1496" s="1" t="s">
        <v>5277</v>
      </c>
      <c r="P1496" s="1" t="s">
        <v>5279</v>
      </c>
      <c r="Q1496" s="1" t="s">
        <v>5287</v>
      </c>
      <c r="R1496" s="11">
        <v>515.76</v>
      </c>
      <c r="S1496" s="1" t="s">
        <v>5290</v>
      </c>
      <c r="T1496" s="1" t="s">
        <v>5293</v>
      </c>
      <c r="U1496" s="12">
        <v>0.34931709832477598</v>
      </c>
      <c r="V1496" s="11">
        <v>220.91</v>
      </c>
      <c r="W1496" s="1" t="s">
        <v>5294</v>
      </c>
      <c r="X1496" s="1" t="s">
        <v>5295</v>
      </c>
      <c r="Y1496" s="10">
        <v>157</v>
      </c>
      <c r="Z1496" s="10">
        <v>0</v>
      </c>
      <c r="AA1496" s="1" t="s">
        <v>5296</v>
      </c>
      <c r="AB1496" s="1">
        <v>4</v>
      </c>
      <c r="AC1496" s="10">
        <v>1</v>
      </c>
      <c r="AD1496" s="10">
        <v>6</v>
      </c>
      <c r="AE1496" s="1" t="s">
        <v>5299</v>
      </c>
      <c r="AF1496" s="1" t="s">
        <v>5294</v>
      </c>
      <c r="AG1496" s="1">
        <v>5</v>
      </c>
      <c r="AH1496" s="17">
        <f t="shared" si="92"/>
        <v>736.67</v>
      </c>
      <c r="AI1496" s="1" t="str">
        <f t="shared" si="93"/>
        <v>Adulto Mayor</v>
      </c>
      <c r="AJ1496" s="17">
        <f t="shared" si="94"/>
        <v>257.3314268229127</v>
      </c>
      <c r="AK1496" s="17">
        <f t="shared" si="95"/>
        <v>479.33857317708726</v>
      </c>
    </row>
    <row r="1497" spans="1:37" x14ac:dyDescent="0.25">
      <c r="A1497" s="4" t="s">
        <v>502</v>
      </c>
      <c r="B1497" s="2" t="s">
        <v>2535</v>
      </c>
      <c r="C1497" s="2" t="s">
        <v>2549</v>
      </c>
      <c r="D1497" s="2" t="s">
        <v>2552</v>
      </c>
      <c r="E1497" s="13">
        <v>35981</v>
      </c>
      <c r="F1497" s="14">
        <v>71</v>
      </c>
      <c r="G1497" s="2" t="s">
        <v>2555</v>
      </c>
      <c r="H1497" s="2" t="s">
        <v>2560</v>
      </c>
      <c r="I1497" s="2" t="s">
        <v>2563</v>
      </c>
      <c r="J1497" s="15" t="s">
        <v>3036</v>
      </c>
      <c r="K1497" s="13">
        <v>45553</v>
      </c>
      <c r="L1497" s="2" t="s">
        <v>5069</v>
      </c>
      <c r="M1497" s="2" t="s">
        <v>5072</v>
      </c>
      <c r="N1497" s="15" t="s">
        <v>5148</v>
      </c>
      <c r="O1497" s="2" t="s">
        <v>5276</v>
      </c>
      <c r="P1497" s="2" t="s">
        <v>5279</v>
      </c>
      <c r="Q1497" s="2" t="s">
        <v>5284</v>
      </c>
      <c r="R1497" s="15">
        <v>1266.8</v>
      </c>
      <c r="S1497" s="2" t="s">
        <v>5290</v>
      </c>
      <c r="T1497" s="2" t="s">
        <v>5292</v>
      </c>
      <c r="U1497" s="16">
        <v>0.2680337126513016</v>
      </c>
      <c r="V1497" s="15">
        <v>442.72</v>
      </c>
      <c r="W1497" s="2" t="s">
        <v>5295</v>
      </c>
      <c r="X1497" s="2" t="s">
        <v>5294</v>
      </c>
      <c r="Y1497" s="14">
        <v>108</v>
      </c>
      <c r="Z1497" s="14">
        <v>11</v>
      </c>
      <c r="AA1497" s="2" t="s">
        <v>5298</v>
      </c>
      <c r="AB1497" s="2">
        <v>1</v>
      </c>
      <c r="AC1497" s="14">
        <v>0</v>
      </c>
      <c r="AD1497" s="14">
        <v>2</v>
      </c>
      <c r="AE1497" s="2" t="s">
        <v>5301</v>
      </c>
      <c r="AF1497" s="2" t="s">
        <v>5295</v>
      </c>
      <c r="AG1497" s="2">
        <v>3</v>
      </c>
      <c r="AH1497" s="23">
        <f t="shared" si="92"/>
        <v>1709.52</v>
      </c>
      <c r="AI1497" s="2" t="str">
        <f t="shared" si="93"/>
        <v>Adulto Mayor</v>
      </c>
      <c r="AJ1497" s="23">
        <f t="shared" si="94"/>
        <v>458.2089924516531</v>
      </c>
      <c r="AK1497" s="17">
        <f t="shared" si="95"/>
        <v>1251.3110075483469</v>
      </c>
    </row>
    <row r="1498" spans="1:37" x14ac:dyDescent="0.25">
      <c r="A1498" s="3" t="s">
        <v>505</v>
      </c>
      <c r="B1498" s="1" t="s">
        <v>2540</v>
      </c>
      <c r="C1498" s="1" t="s">
        <v>2544</v>
      </c>
      <c r="D1498" s="1" t="s">
        <v>2552</v>
      </c>
      <c r="E1498" s="9">
        <v>32862</v>
      </c>
      <c r="F1498" s="10">
        <v>79</v>
      </c>
      <c r="G1498" s="1" t="s">
        <v>2557</v>
      </c>
      <c r="H1498" s="1" t="s">
        <v>2560</v>
      </c>
      <c r="I1498" s="1" t="s">
        <v>2564</v>
      </c>
      <c r="J1498" s="11" t="s">
        <v>3039</v>
      </c>
      <c r="K1498" s="9">
        <v>44955</v>
      </c>
      <c r="L1498" s="1" t="s">
        <v>5067</v>
      </c>
      <c r="M1498" s="1" t="s">
        <v>5070</v>
      </c>
      <c r="N1498" s="11" t="s">
        <v>5259</v>
      </c>
      <c r="O1498" s="1" t="s">
        <v>5274</v>
      </c>
      <c r="P1498" s="1" t="s">
        <v>5279</v>
      </c>
      <c r="Q1498" s="1" t="s">
        <v>5287</v>
      </c>
      <c r="R1498" s="11">
        <v>253.64</v>
      </c>
      <c r="S1498" s="1" t="s">
        <v>5288</v>
      </c>
      <c r="T1498" s="1" t="s">
        <v>5293</v>
      </c>
      <c r="U1498" s="12">
        <v>0.87052544035325929</v>
      </c>
      <c r="V1498" s="11">
        <v>48.25</v>
      </c>
      <c r="W1498" s="1" t="s">
        <v>5294</v>
      </c>
      <c r="X1498" s="1" t="s">
        <v>5294</v>
      </c>
      <c r="Y1498" s="10">
        <v>185</v>
      </c>
      <c r="Z1498" s="10">
        <v>11</v>
      </c>
      <c r="AA1498" s="1" t="s">
        <v>5298</v>
      </c>
      <c r="AB1498" s="1">
        <v>2</v>
      </c>
      <c r="AC1498" s="10">
        <v>6</v>
      </c>
      <c r="AD1498" s="10">
        <v>4</v>
      </c>
      <c r="AE1498" s="1" t="s">
        <v>5303</v>
      </c>
      <c r="AF1498" s="1" t="s">
        <v>5294</v>
      </c>
      <c r="AG1498" s="1">
        <v>3</v>
      </c>
      <c r="AH1498" s="17">
        <f t="shared" si="92"/>
        <v>301.89</v>
      </c>
      <c r="AI1498" s="1" t="str">
        <f t="shared" si="93"/>
        <v>Adulto Mayor</v>
      </c>
      <c r="AJ1498" s="17">
        <f t="shared" si="94"/>
        <v>262.80292518824541</v>
      </c>
      <c r="AK1498" s="17">
        <f t="shared" si="95"/>
        <v>39.087074811754576</v>
      </c>
    </row>
    <row r="1499" spans="1:37" x14ac:dyDescent="0.25">
      <c r="A1499" s="4" t="s">
        <v>510</v>
      </c>
      <c r="B1499" s="2" t="s">
        <v>2534</v>
      </c>
      <c r="C1499" s="2" t="s">
        <v>2544</v>
      </c>
      <c r="D1499" s="2" t="s">
        <v>2551</v>
      </c>
      <c r="E1499" s="13">
        <v>38274</v>
      </c>
      <c r="F1499" s="14">
        <v>72</v>
      </c>
      <c r="G1499" s="2" t="s">
        <v>2556</v>
      </c>
      <c r="H1499" s="2" t="s">
        <v>2560</v>
      </c>
      <c r="I1499" s="2" t="s">
        <v>2563</v>
      </c>
      <c r="J1499" s="15" t="s">
        <v>3044</v>
      </c>
      <c r="K1499" s="13">
        <v>45287</v>
      </c>
      <c r="L1499" s="2" t="s">
        <v>5069</v>
      </c>
      <c r="M1499" s="2" t="s">
        <v>2563</v>
      </c>
      <c r="N1499" s="15" t="s">
        <v>5261</v>
      </c>
      <c r="O1499" s="2" t="s">
        <v>5277</v>
      </c>
      <c r="P1499" s="2" t="s">
        <v>5283</v>
      </c>
      <c r="Q1499" s="2" t="s">
        <v>5286</v>
      </c>
      <c r="R1499" s="15">
        <v>2978.08</v>
      </c>
      <c r="S1499" s="2" t="s">
        <v>5288</v>
      </c>
      <c r="T1499" s="2" t="s">
        <v>5288</v>
      </c>
      <c r="U1499" s="16">
        <v>0.66453496609478979</v>
      </c>
      <c r="V1499" s="15">
        <v>209.79</v>
      </c>
      <c r="W1499" s="2" t="s">
        <v>5295</v>
      </c>
      <c r="X1499" s="2" t="s">
        <v>5294</v>
      </c>
      <c r="Y1499" s="14">
        <v>46</v>
      </c>
      <c r="Z1499" s="14">
        <v>2</v>
      </c>
      <c r="AA1499" s="2" t="s">
        <v>5296</v>
      </c>
      <c r="AB1499" s="2">
        <v>4</v>
      </c>
      <c r="AC1499" s="14">
        <v>4</v>
      </c>
      <c r="AD1499" s="14">
        <v>1</v>
      </c>
      <c r="AE1499" s="2" t="s">
        <v>5301</v>
      </c>
      <c r="AF1499" s="2" t="s">
        <v>5295</v>
      </c>
      <c r="AG1499" s="2">
        <v>2</v>
      </c>
      <c r="AH1499" s="23">
        <f t="shared" si="92"/>
        <v>3187.87</v>
      </c>
      <c r="AI1499" s="2" t="str">
        <f t="shared" si="93"/>
        <v>Adulto Mayor</v>
      </c>
      <c r="AJ1499" s="23">
        <f t="shared" si="94"/>
        <v>2118.4510823645974</v>
      </c>
      <c r="AK1499" s="17">
        <f t="shared" si="95"/>
        <v>1069.4189176354025</v>
      </c>
    </row>
    <row r="1500" spans="1:37" x14ac:dyDescent="0.25">
      <c r="A1500" s="3" t="s">
        <v>511</v>
      </c>
      <c r="B1500" s="1" t="s">
        <v>2541</v>
      </c>
      <c r="C1500" s="1" t="s">
        <v>2546</v>
      </c>
      <c r="D1500" s="1" t="s">
        <v>2551</v>
      </c>
      <c r="E1500" s="9">
        <v>30960</v>
      </c>
      <c r="F1500" s="10">
        <v>70</v>
      </c>
      <c r="G1500" s="1" t="s">
        <v>2554</v>
      </c>
      <c r="H1500" s="1" t="s">
        <v>2560</v>
      </c>
      <c r="I1500" s="1" t="s">
        <v>2563</v>
      </c>
      <c r="J1500" s="11" t="s">
        <v>3045</v>
      </c>
      <c r="K1500" s="9">
        <v>45557</v>
      </c>
      <c r="L1500" s="1" t="s">
        <v>5068</v>
      </c>
      <c r="M1500" s="1" t="s">
        <v>5073</v>
      </c>
      <c r="N1500" s="11" t="s">
        <v>5125</v>
      </c>
      <c r="O1500" s="1" t="s">
        <v>5274</v>
      </c>
      <c r="P1500" s="1" t="s">
        <v>5283</v>
      </c>
      <c r="Q1500" s="1" t="s">
        <v>5284</v>
      </c>
      <c r="R1500" s="11">
        <v>1387.75</v>
      </c>
      <c r="S1500" s="1" t="s">
        <v>5289</v>
      </c>
      <c r="T1500" s="1" t="s">
        <v>5288</v>
      </c>
      <c r="U1500" s="12">
        <v>6.32579444004846E-2</v>
      </c>
      <c r="V1500" s="11">
        <v>593.64</v>
      </c>
      <c r="W1500" s="1" t="s">
        <v>5295</v>
      </c>
      <c r="X1500" s="1" t="s">
        <v>5295</v>
      </c>
      <c r="Y1500" s="10">
        <v>265</v>
      </c>
      <c r="Z1500" s="10">
        <v>10</v>
      </c>
      <c r="AA1500" s="1" t="s">
        <v>5297</v>
      </c>
      <c r="AB1500" s="1">
        <v>2</v>
      </c>
      <c r="AC1500" s="10">
        <v>9</v>
      </c>
      <c r="AD1500" s="10">
        <v>9</v>
      </c>
      <c r="AE1500" s="1" t="s">
        <v>5301</v>
      </c>
      <c r="AF1500" s="1" t="s">
        <v>5295</v>
      </c>
      <c r="AG1500" s="1">
        <v>4</v>
      </c>
      <c r="AH1500" s="17">
        <f t="shared" si="92"/>
        <v>1981.3899999999999</v>
      </c>
      <c r="AI1500" s="1" t="str">
        <f t="shared" si="93"/>
        <v>Adulto Mayor</v>
      </c>
      <c r="AJ1500" s="17">
        <f t="shared" si="94"/>
        <v>125.33865845567617</v>
      </c>
      <c r="AK1500" s="17">
        <f t="shared" si="95"/>
        <v>1856.0513415443238</v>
      </c>
    </row>
    <row r="1501" spans="1:37" x14ac:dyDescent="0.25">
      <c r="A1501" s="4" t="s">
        <v>514</v>
      </c>
      <c r="B1501" s="2" t="s">
        <v>2536</v>
      </c>
      <c r="C1501" s="2" t="s">
        <v>2545</v>
      </c>
      <c r="D1501" s="2" t="s">
        <v>2552</v>
      </c>
      <c r="E1501" s="13">
        <v>37721</v>
      </c>
      <c r="F1501" s="14">
        <v>90</v>
      </c>
      <c r="G1501" s="2" t="s">
        <v>2557</v>
      </c>
      <c r="H1501" s="2" t="s">
        <v>2559</v>
      </c>
      <c r="I1501" s="2" t="s">
        <v>2565</v>
      </c>
      <c r="J1501" s="15" t="s">
        <v>3048</v>
      </c>
      <c r="K1501" s="13">
        <v>45379</v>
      </c>
      <c r="L1501" s="2" t="s">
        <v>5067</v>
      </c>
      <c r="M1501" s="2" t="s">
        <v>5074</v>
      </c>
      <c r="N1501" s="15" t="s">
        <v>5119</v>
      </c>
      <c r="O1501" s="2" t="s">
        <v>5277</v>
      </c>
      <c r="P1501" s="2" t="s">
        <v>5282</v>
      </c>
      <c r="Q1501" s="2" t="s">
        <v>5287</v>
      </c>
      <c r="R1501" s="15">
        <v>2344.39</v>
      </c>
      <c r="S1501" s="2" t="s">
        <v>5290</v>
      </c>
      <c r="T1501" s="2" t="s">
        <v>5291</v>
      </c>
      <c r="U1501" s="16">
        <v>0.21987204679268879</v>
      </c>
      <c r="V1501" s="15">
        <v>660.87</v>
      </c>
      <c r="W1501" s="2" t="s">
        <v>5294</v>
      </c>
      <c r="X1501" s="2" t="s">
        <v>5295</v>
      </c>
      <c r="Y1501" s="14">
        <v>83</v>
      </c>
      <c r="Z1501" s="14">
        <v>10</v>
      </c>
      <c r="AA1501" s="2" t="s">
        <v>5298</v>
      </c>
      <c r="AB1501" s="2">
        <v>2</v>
      </c>
      <c r="AC1501" s="14">
        <v>2</v>
      </c>
      <c r="AD1501" s="14">
        <v>9</v>
      </c>
      <c r="AE1501" s="2" t="s">
        <v>5300</v>
      </c>
      <c r="AF1501" s="2" t="s">
        <v>5295</v>
      </c>
      <c r="AG1501" s="2">
        <v>2</v>
      </c>
      <c r="AH1501" s="23">
        <f t="shared" si="92"/>
        <v>3005.2599999999998</v>
      </c>
      <c r="AI1501" s="2" t="str">
        <f t="shared" si="93"/>
        <v>Adulto Mayor</v>
      </c>
      <c r="AJ1501" s="23">
        <f t="shared" si="94"/>
        <v>660.77266734419584</v>
      </c>
      <c r="AK1501" s="17">
        <f t="shared" si="95"/>
        <v>2344.487332655804</v>
      </c>
    </row>
    <row r="1502" spans="1:37" x14ac:dyDescent="0.25">
      <c r="A1502" s="3" t="s">
        <v>519</v>
      </c>
      <c r="B1502" s="1" t="s">
        <v>2542</v>
      </c>
      <c r="C1502" s="1" t="s">
        <v>2544</v>
      </c>
      <c r="D1502" s="1" t="s">
        <v>2551</v>
      </c>
      <c r="E1502" s="9">
        <v>43200</v>
      </c>
      <c r="F1502" s="10">
        <v>77</v>
      </c>
      <c r="G1502" s="1" t="s">
        <v>2554</v>
      </c>
      <c r="H1502" s="1" t="s">
        <v>2560</v>
      </c>
      <c r="I1502" s="1" t="s">
        <v>2566</v>
      </c>
      <c r="J1502" s="11" t="s">
        <v>3053</v>
      </c>
      <c r="K1502" s="9">
        <v>44956</v>
      </c>
      <c r="L1502" s="1" t="s">
        <v>5067</v>
      </c>
      <c r="M1502" s="1" t="s">
        <v>5071</v>
      </c>
      <c r="N1502" s="11" t="s">
        <v>5158</v>
      </c>
      <c r="O1502" s="1" t="s">
        <v>5278</v>
      </c>
      <c r="P1502" s="1" t="s">
        <v>5282</v>
      </c>
      <c r="Q1502" s="1" t="s">
        <v>5286</v>
      </c>
      <c r="R1502" s="11">
        <v>2600.9699999999998</v>
      </c>
      <c r="S1502" s="1" t="s">
        <v>5290</v>
      </c>
      <c r="T1502" s="1" t="s">
        <v>5291</v>
      </c>
      <c r="U1502" s="12">
        <v>0.86594561829767092</v>
      </c>
      <c r="V1502" s="11">
        <v>638.16999999999996</v>
      </c>
      <c r="W1502" s="1" t="s">
        <v>5294</v>
      </c>
      <c r="X1502" s="1" t="s">
        <v>5294</v>
      </c>
      <c r="Y1502" s="10">
        <v>246</v>
      </c>
      <c r="Z1502" s="10">
        <v>10</v>
      </c>
      <c r="AA1502" s="1" t="s">
        <v>5296</v>
      </c>
      <c r="AB1502" s="1">
        <v>4</v>
      </c>
      <c r="AC1502" s="10">
        <v>8</v>
      </c>
      <c r="AD1502" s="10">
        <v>10</v>
      </c>
      <c r="AE1502" s="1" t="s">
        <v>5303</v>
      </c>
      <c r="AF1502" s="1" t="s">
        <v>5294</v>
      </c>
      <c r="AG1502" s="1">
        <v>5</v>
      </c>
      <c r="AH1502" s="17">
        <f t="shared" si="92"/>
        <v>3239.14</v>
      </c>
      <c r="AI1502" s="1" t="str">
        <f t="shared" si="93"/>
        <v>Adulto Mayor</v>
      </c>
      <c r="AJ1502" s="17">
        <f t="shared" si="94"/>
        <v>2804.9190900527178</v>
      </c>
      <c r="AK1502" s="17">
        <f t="shared" si="95"/>
        <v>434.22090994728205</v>
      </c>
    </row>
    <row r="1503" spans="1:37" x14ac:dyDescent="0.25">
      <c r="A1503" s="4" t="s">
        <v>522</v>
      </c>
      <c r="B1503" s="2" t="s">
        <v>2538</v>
      </c>
      <c r="C1503" s="2" t="s">
        <v>2546</v>
      </c>
      <c r="D1503" s="2" t="s">
        <v>2552</v>
      </c>
      <c r="E1503" s="13">
        <v>37072</v>
      </c>
      <c r="F1503" s="14">
        <v>92</v>
      </c>
      <c r="G1503" s="2" t="s">
        <v>2553</v>
      </c>
      <c r="H1503" s="2" t="s">
        <v>2562</v>
      </c>
      <c r="I1503" s="2" t="s">
        <v>2563</v>
      </c>
      <c r="J1503" s="15" t="s">
        <v>3056</v>
      </c>
      <c r="K1503" s="13">
        <v>45505</v>
      </c>
      <c r="L1503" s="2" t="s">
        <v>5068</v>
      </c>
      <c r="M1503" s="2" t="s">
        <v>5074</v>
      </c>
      <c r="N1503" s="15" t="s">
        <v>5105</v>
      </c>
      <c r="O1503" s="2" t="s">
        <v>5275</v>
      </c>
      <c r="P1503" s="2" t="s">
        <v>5279</v>
      </c>
      <c r="Q1503" s="2" t="s">
        <v>5285</v>
      </c>
      <c r="R1503" s="15">
        <v>1824.98</v>
      </c>
      <c r="S1503" s="2" t="s">
        <v>5288</v>
      </c>
      <c r="T1503" s="2" t="s">
        <v>5293</v>
      </c>
      <c r="U1503" s="16">
        <v>8.1037168764564571E-2</v>
      </c>
      <c r="V1503" s="15">
        <v>112.72</v>
      </c>
      <c r="W1503" s="2" t="s">
        <v>5295</v>
      </c>
      <c r="X1503" s="2" t="s">
        <v>5294</v>
      </c>
      <c r="Y1503" s="14">
        <v>196</v>
      </c>
      <c r="Z1503" s="14">
        <v>8</v>
      </c>
      <c r="AA1503" s="2" t="s">
        <v>5297</v>
      </c>
      <c r="AB1503" s="2">
        <v>3</v>
      </c>
      <c r="AC1503" s="14">
        <v>0</v>
      </c>
      <c r="AD1503" s="14">
        <v>9</v>
      </c>
      <c r="AE1503" s="2" t="s">
        <v>5303</v>
      </c>
      <c r="AF1503" s="2" t="s">
        <v>5294</v>
      </c>
      <c r="AG1503" s="2">
        <v>1</v>
      </c>
      <c r="AH1503" s="23">
        <f t="shared" si="92"/>
        <v>1937.7</v>
      </c>
      <c r="AI1503" s="2" t="str">
        <f t="shared" si="93"/>
        <v>Adulto Mayor</v>
      </c>
      <c r="AJ1503" s="23">
        <f t="shared" si="94"/>
        <v>157.02572191509677</v>
      </c>
      <c r="AK1503" s="17">
        <f t="shared" si="95"/>
        <v>1780.6742780849033</v>
      </c>
    </row>
    <row r="1504" spans="1:37" x14ac:dyDescent="0.25">
      <c r="A1504" s="4" t="s">
        <v>526</v>
      </c>
      <c r="B1504" s="2" t="s">
        <v>2534</v>
      </c>
      <c r="C1504" s="2" t="s">
        <v>2547</v>
      </c>
      <c r="D1504" s="2" t="s">
        <v>2551</v>
      </c>
      <c r="E1504" s="13">
        <v>25342</v>
      </c>
      <c r="F1504" s="14">
        <v>83</v>
      </c>
      <c r="G1504" s="2" t="s">
        <v>2554</v>
      </c>
      <c r="H1504" s="2" t="s">
        <v>2561</v>
      </c>
      <c r="I1504" s="2" t="s">
        <v>2565</v>
      </c>
      <c r="J1504" s="15" t="s">
        <v>3060</v>
      </c>
      <c r="K1504" s="13">
        <v>45049</v>
      </c>
      <c r="L1504" s="2" t="s">
        <v>5069</v>
      </c>
      <c r="M1504" s="2" t="s">
        <v>5074</v>
      </c>
      <c r="N1504" s="15" t="s">
        <v>5188</v>
      </c>
      <c r="O1504" s="2" t="s">
        <v>5275</v>
      </c>
      <c r="P1504" s="2" t="s">
        <v>5283</v>
      </c>
      <c r="Q1504" s="2" t="s">
        <v>5285</v>
      </c>
      <c r="R1504" s="15">
        <v>2039.06</v>
      </c>
      <c r="S1504" s="2" t="s">
        <v>5288</v>
      </c>
      <c r="T1504" s="2" t="s">
        <v>5291</v>
      </c>
      <c r="U1504" s="16">
        <v>0.23013274482494819</v>
      </c>
      <c r="V1504" s="15">
        <v>468.24</v>
      </c>
      <c r="W1504" s="2" t="s">
        <v>5295</v>
      </c>
      <c r="X1504" s="2" t="s">
        <v>5295</v>
      </c>
      <c r="Y1504" s="14">
        <v>96</v>
      </c>
      <c r="Z1504" s="14">
        <v>1</v>
      </c>
      <c r="AA1504" s="2" t="s">
        <v>5298</v>
      </c>
      <c r="AB1504" s="2">
        <v>1</v>
      </c>
      <c r="AC1504" s="14">
        <v>7</v>
      </c>
      <c r="AD1504" s="14">
        <v>5</v>
      </c>
      <c r="AE1504" s="2" t="s">
        <v>5303</v>
      </c>
      <c r="AF1504" s="2" t="s">
        <v>5295</v>
      </c>
      <c r="AG1504" s="2">
        <v>0</v>
      </c>
      <c r="AH1504" s="23">
        <f t="shared" si="92"/>
        <v>2507.3000000000002</v>
      </c>
      <c r="AI1504" s="2" t="str">
        <f t="shared" si="93"/>
        <v>Adulto Mayor</v>
      </c>
      <c r="AJ1504" s="23">
        <f t="shared" si="94"/>
        <v>577.01183109959265</v>
      </c>
      <c r="AK1504" s="17">
        <f t="shared" si="95"/>
        <v>1930.2881689004075</v>
      </c>
    </row>
    <row r="1505" spans="1:37" x14ac:dyDescent="0.25">
      <c r="A1505" s="3" t="s">
        <v>529</v>
      </c>
      <c r="B1505" s="1" t="s">
        <v>2537</v>
      </c>
      <c r="C1505" s="1" t="s">
        <v>2543</v>
      </c>
      <c r="D1505" s="1" t="s">
        <v>2552</v>
      </c>
      <c r="E1505" s="9">
        <v>22128</v>
      </c>
      <c r="F1505" s="10">
        <v>86</v>
      </c>
      <c r="G1505" s="1" t="s">
        <v>2556</v>
      </c>
      <c r="H1505" s="1" t="s">
        <v>2562</v>
      </c>
      <c r="I1505" s="1" t="s">
        <v>2565</v>
      </c>
      <c r="J1505" s="11" t="s">
        <v>3063</v>
      </c>
      <c r="K1505" s="9">
        <v>45306</v>
      </c>
      <c r="L1505" s="1" t="s">
        <v>5068</v>
      </c>
      <c r="M1505" s="1" t="s">
        <v>5070</v>
      </c>
      <c r="N1505" s="11" t="s">
        <v>5246</v>
      </c>
      <c r="O1505" s="1" t="s">
        <v>5276</v>
      </c>
      <c r="P1505" s="1" t="s">
        <v>5282</v>
      </c>
      <c r="Q1505" s="1" t="s">
        <v>5287</v>
      </c>
      <c r="R1505" s="11">
        <v>2574.7399999999998</v>
      </c>
      <c r="S1505" s="1" t="s">
        <v>5290</v>
      </c>
      <c r="T1505" s="1" t="s">
        <v>5293</v>
      </c>
      <c r="U1505" s="12">
        <v>0.46574108642575068</v>
      </c>
      <c r="V1505" s="11">
        <v>421.98</v>
      </c>
      <c r="W1505" s="1" t="s">
        <v>5295</v>
      </c>
      <c r="X1505" s="1" t="s">
        <v>5295</v>
      </c>
      <c r="Y1505" s="10">
        <v>34</v>
      </c>
      <c r="Z1505" s="10">
        <v>7</v>
      </c>
      <c r="AA1505" s="1" t="s">
        <v>5296</v>
      </c>
      <c r="AB1505" s="1">
        <v>1</v>
      </c>
      <c r="AC1505" s="10">
        <v>7</v>
      </c>
      <c r="AD1505" s="10">
        <v>9</v>
      </c>
      <c r="AE1505" s="1" t="s">
        <v>5303</v>
      </c>
      <c r="AF1505" s="1" t="s">
        <v>5294</v>
      </c>
      <c r="AG1505" s="1">
        <v>2</v>
      </c>
      <c r="AH1505" s="17">
        <f t="shared" si="92"/>
        <v>2996.72</v>
      </c>
      <c r="AI1505" s="1" t="str">
        <f t="shared" si="93"/>
        <v>Adulto Mayor</v>
      </c>
      <c r="AJ1505" s="17">
        <f t="shared" si="94"/>
        <v>1395.6956285137755</v>
      </c>
      <c r="AK1505" s="17">
        <f t="shared" si="95"/>
        <v>1601.0243714862243</v>
      </c>
    </row>
    <row r="1506" spans="1:37" x14ac:dyDescent="0.25">
      <c r="A1506" s="4" t="s">
        <v>530</v>
      </c>
      <c r="B1506" s="2" t="s">
        <v>2542</v>
      </c>
      <c r="C1506" s="2" t="s">
        <v>2543</v>
      </c>
      <c r="D1506" s="2" t="s">
        <v>2551</v>
      </c>
      <c r="E1506" s="13">
        <v>30124</v>
      </c>
      <c r="F1506" s="14">
        <v>66</v>
      </c>
      <c r="G1506" s="2" t="s">
        <v>2557</v>
      </c>
      <c r="H1506" s="2" t="s">
        <v>2562</v>
      </c>
      <c r="I1506" s="2" t="s">
        <v>2564</v>
      </c>
      <c r="J1506" s="15" t="s">
        <v>3064</v>
      </c>
      <c r="K1506" s="13">
        <v>44977</v>
      </c>
      <c r="L1506" s="2" t="s">
        <v>5067</v>
      </c>
      <c r="M1506" s="2" t="s">
        <v>5073</v>
      </c>
      <c r="N1506" s="15" t="s">
        <v>5144</v>
      </c>
      <c r="O1506" s="2" t="s">
        <v>5277</v>
      </c>
      <c r="P1506" s="2" t="s">
        <v>5280</v>
      </c>
      <c r="Q1506" s="2" t="s">
        <v>5286</v>
      </c>
      <c r="R1506" s="15">
        <v>2186.6999999999998</v>
      </c>
      <c r="S1506" s="2" t="s">
        <v>5288</v>
      </c>
      <c r="T1506" s="2" t="s">
        <v>5292</v>
      </c>
      <c r="U1506" s="16">
        <v>0.59438008436279532</v>
      </c>
      <c r="V1506" s="15">
        <v>721.9</v>
      </c>
      <c r="W1506" s="2" t="s">
        <v>5294</v>
      </c>
      <c r="X1506" s="2" t="s">
        <v>5295</v>
      </c>
      <c r="Y1506" s="14">
        <v>273</v>
      </c>
      <c r="Z1506" s="14">
        <v>10</v>
      </c>
      <c r="AA1506" s="2" t="s">
        <v>5298</v>
      </c>
      <c r="AB1506" s="2">
        <v>2</v>
      </c>
      <c r="AC1506" s="14">
        <v>1</v>
      </c>
      <c r="AD1506" s="14">
        <v>3</v>
      </c>
      <c r="AE1506" s="2" t="s">
        <v>5300</v>
      </c>
      <c r="AF1506" s="2" t="s">
        <v>5295</v>
      </c>
      <c r="AG1506" s="2">
        <v>3</v>
      </c>
      <c r="AH1506" s="23">
        <f t="shared" si="92"/>
        <v>2908.6</v>
      </c>
      <c r="AI1506" s="2" t="str">
        <f t="shared" si="93"/>
        <v>Adulto Mayor</v>
      </c>
      <c r="AJ1506" s="23">
        <f t="shared" si="94"/>
        <v>1728.8139133776265</v>
      </c>
      <c r="AK1506" s="17">
        <f t="shared" si="95"/>
        <v>1179.7860866223734</v>
      </c>
    </row>
    <row r="1507" spans="1:37" x14ac:dyDescent="0.25">
      <c r="A1507" s="3" t="s">
        <v>531</v>
      </c>
      <c r="B1507" s="1" t="s">
        <v>2534</v>
      </c>
      <c r="C1507" s="1" t="s">
        <v>2550</v>
      </c>
      <c r="D1507" s="1" t="s">
        <v>2551</v>
      </c>
      <c r="E1507" s="9">
        <v>31065</v>
      </c>
      <c r="F1507" s="10">
        <v>77</v>
      </c>
      <c r="G1507" s="1" t="s">
        <v>2555</v>
      </c>
      <c r="H1507" s="1" t="s">
        <v>2559</v>
      </c>
      <c r="I1507" s="1" t="s">
        <v>2566</v>
      </c>
      <c r="J1507" s="11" t="s">
        <v>3065</v>
      </c>
      <c r="K1507" s="9">
        <v>45560</v>
      </c>
      <c r="L1507" s="1" t="s">
        <v>5069</v>
      </c>
      <c r="M1507" s="1" t="s">
        <v>5072</v>
      </c>
      <c r="N1507" s="11" t="s">
        <v>5152</v>
      </c>
      <c r="O1507" s="1" t="s">
        <v>5278</v>
      </c>
      <c r="P1507" s="1" t="s">
        <v>5280</v>
      </c>
      <c r="Q1507" s="1" t="s">
        <v>5284</v>
      </c>
      <c r="R1507" s="11">
        <v>2526.8000000000002</v>
      </c>
      <c r="S1507" s="1" t="s">
        <v>5290</v>
      </c>
      <c r="T1507" s="1" t="s">
        <v>5288</v>
      </c>
      <c r="U1507" s="12">
        <v>0.93585153279602185</v>
      </c>
      <c r="V1507" s="11">
        <v>54.6</v>
      </c>
      <c r="W1507" s="1" t="s">
        <v>5294</v>
      </c>
      <c r="X1507" s="1" t="s">
        <v>5295</v>
      </c>
      <c r="Y1507" s="10">
        <v>67</v>
      </c>
      <c r="Z1507" s="10">
        <v>2</v>
      </c>
      <c r="AA1507" s="1" t="s">
        <v>5296</v>
      </c>
      <c r="AB1507" s="1">
        <v>1</v>
      </c>
      <c r="AC1507" s="10">
        <v>5</v>
      </c>
      <c r="AD1507" s="10">
        <v>6</v>
      </c>
      <c r="AE1507" s="1" t="s">
        <v>5299</v>
      </c>
      <c r="AF1507" s="1" t="s">
        <v>5294</v>
      </c>
      <c r="AG1507" s="1">
        <v>1</v>
      </c>
      <c r="AH1507" s="17">
        <f t="shared" si="92"/>
        <v>2581.4</v>
      </c>
      <c r="AI1507" s="1" t="str">
        <f t="shared" si="93"/>
        <v>Adulto Mayor</v>
      </c>
      <c r="AJ1507" s="17">
        <f t="shared" si="94"/>
        <v>2415.807146759651</v>
      </c>
      <c r="AK1507" s="17">
        <f t="shared" si="95"/>
        <v>165.59285324034909</v>
      </c>
    </row>
    <row r="1508" spans="1:37" x14ac:dyDescent="0.25">
      <c r="A1508" s="4" t="s">
        <v>532</v>
      </c>
      <c r="B1508" s="2" t="s">
        <v>2533</v>
      </c>
      <c r="C1508" s="2" t="s">
        <v>2543</v>
      </c>
      <c r="D1508" s="2" t="s">
        <v>2552</v>
      </c>
      <c r="E1508" s="13">
        <v>19216</v>
      </c>
      <c r="F1508" s="14">
        <v>87</v>
      </c>
      <c r="G1508" s="2" t="s">
        <v>2555</v>
      </c>
      <c r="H1508" s="2" t="s">
        <v>2562</v>
      </c>
      <c r="I1508" s="2" t="s">
        <v>2563</v>
      </c>
      <c r="J1508" s="15" t="s">
        <v>3066</v>
      </c>
      <c r="K1508" s="13">
        <v>45568</v>
      </c>
      <c r="L1508" s="2" t="s">
        <v>5067</v>
      </c>
      <c r="M1508" s="2" t="s">
        <v>5070</v>
      </c>
      <c r="N1508" s="15" t="s">
        <v>5086</v>
      </c>
      <c r="O1508" s="2" t="s">
        <v>5278</v>
      </c>
      <c r="P1508" s="2" t="s">
        <v>5282</v>
      </c>
      <c r="Q1508" s="2" t="s">
        <v>5287</v>
      </c>
      <c r="R1508" s="15">
        <v>1509.77</v>
      </c>
      <c r="S1508" s="2" t="s">
        <v>5288</v>
      </c>
      <c r="T1508" s="2" t="s">
        <v>5293</v>
      </c>
      <c r="U1508" s="16">
        <v>0.4664884403232421</v>
      </c>
      <c r="V1508" s="15">
        <v>724.42</v>
      </c>
      <c r="W1508" s="2" t="s">
        <v>5294</v>
      </c>
      <c r="X1508" s="2" t="s">
        <v>5294</v>
      </c>
      <c r="Y1508" s="14">
        <v>188</v>
      </c>
      <c r="Z1508" s="14">
        <v>6</v>
      </c>
      <c r="AA1508" s="2" t="s">
        <v>5296</v>
      </c>
      <c r="AB1508" s="2">
        <v>2</v>
      </c>
      <c r="AC1508" s="14">
        <v>0</v>
      </c>
      <c r="AD1508" s="14">
        <v>9</v>
      </c>
      <c r="AE1508" s="2" t="s">
        <v>5300</v>
      </c>
      <c r="AF1508" s="2" t="s">
        <v>5294</v>
      </c>
      <c r="AG1508" s="2">
        <v>4</v>
      </c>
      <c r="AH1508" s="23">
        <f t="shared" si="92"/>
        <v>2234.19</v>
      </c>
      <c r="AI1508" s="2" t="str">
        <f t="shared" si="93"/>
        <v>Adulto Mayor</v>
      </c>
      <c r="AJ1508" s="23">
        <f t="shared" si="94"/>
        <v>1042.2238084857843</v>
      </c>
      <c r="AK1508" s="17">
        <f t="shared" si="95"/>
        <v>1191.9661915142158</v>
      </c>
    </row>
    <row r="1509" spans="1:37" x14ac:dyDescent="0.25">
      <c r="A1509" s="4" t="s">
        <v>534</v>
      </c>
      <c r="B1509" s="2" t="s">
        <v>2536</v>
      </c>
      <c r="C1509" s="2" t="s">
        <v>2549</v>
      </c>
      <c r="D1509" s="2" t="s">
        <v>2551</v>
      </c>
      <c r="E1509" s="13">
        <v>39759</v>
      </c>
      <c r="F1509" s="14">
        <v>92</v>
      </c>
      <c r="G1509" s="2" t="s">
        <v>2557</v>
      </c>
      <c r="H1509" s="2" t="s">
        <v>2559</v>
      </c>
      <c r="I1509" s="2" t="s">
        <v>2563</v>
      </c>
      <c r="J1509" s="15" t="s">
        <v>3068</v>
      </c>
      <c r="K1509" s="13">
        <v>45275</v>
      </c>
      <c r="L1509" s="2" t="s">
        <v>5067</v>
      </c>
      <c r="M1509" s="2" t="s">
        <v>5072</v>
      </c>
      <c r="N1509" s="15" t="s">
        <v>5172</v>
      </c>
      <c r="O1509" s="2" t="s">
        <v>5274</v>
      </c>
      <c r="P1509" s="2" t="s">
        <v>5281</v>
      </c>
      <c r="Q1509" s="2" t="s">
        <v>5285</v>
      </c>
      <c r="R1509" s="15">
        <v>2028.02</v>
      </c>
      <c r="S1509" s="2" t="s">
        <v>5289</v>
      </c>
      <c r="T1509" s="2" t="s">
        <v>5291</v>
      </c>
      <c r="U1509" s="16">
        <v>0.89320211104812086</v>
      </c>
      <c r="V1509" s="15">
        <v>615.88</v>
      </c>
      <c r="W1509" s="2" t="s">
        <v>5294</v>
      </c>
      <c r="X1509" s="2" t="s">
        <v>5295</v>
      </c>
      <c r="Y1509" s="14">
        <v>95</v>
      </c>
      <c r="Z1509" s="14">
        <v>3</v>
      </c>
      <c r="AA1509" s="2" t="s">
        <v>5296</v>
      </c>
      <c r="AB1509" s="2">
        <v>2</v>
      </c>
      <c r="AC1509" s="14">
        <v>2</v>
      </c>
      <c r="AD1509" s="14">
        <v>5</v>
      </c>
      <c r="AE1509" s="2" t="s">
        <v>5301</v>
      </c>
      <c r="AF1509" s="2" t="s">
        <v>5294</v>
      </c>
      <c r="AG1509" s="2">
        <v>1</v>
      </c>
      <c r="AH1509" s="23">
        <f t="shared" si="92"/>
        <v>2643.9</v>
      </c>
      <c r="AI1509" s="2" t="str">
        <f t="shared" si="93"/>
        <v>Adulto Mayor</v>
      </c>
      <c r="AJ1509" s="23">
        <f t="shared" si="94"/>
        <v>2361.5370614001267</v>
      </c>
      <c r="AK1509" s="17">
        <f t="shared" si="95"/>
        <v>282.36293859987336</v>
      </c>
    </row>
    <row r="1510" spans="1:37" x14ac:dyDescent="0.25">
      <c r="A1510" s="4" t="s">
        <v>536</v>
      </c>
      <c r="B1510" s="2" t="s">
        <v>2535</v>
      </c>
      <c r="C1510" s="2" t="s">
        <v>2550</v>
      </c>
      <c r="D1510" s="2" t="s">
        <v>2552</v>
      </c>
      <c r="E1510" s="13">
        <v>25866</v>
      </c>
      <c r="F1510" s="14">
        <v>75</v>
      </c>
      <c r="G1510" s="2" t="s">
        <v>2555</v>
      </c>
      <c r="H1510" s="2" t="s">
        <v>2561</v>
      </c>
      <c r="I1510" s="2" t="s">
        <v>2565</v>
      </c>
      <c r="J1510" s="15" t="s">
        <v>3070</v>
      </c>
      <c r="K1510" s="13">
        <v>45455</v>
      </c>
      <c r="L1510" s="2" t="s">
        <v>5067</v>
      </c>
      <c r="M1510" s="2" t="s">
        <v>2563</v>
      </c>
      <c r="N1510" s="15" t="s">
        <v>5263</v>
      </c>
      <c r="O1510" s="2" t="s">
        <v>5276</v>
      </c>
      <c r="P1510" s="2" t="s">
        <v>5279</v>
      </c>
      <c r="Q1510" s="2" t="s">
        <v>5286</v>
      </c>
      <c r="R1510" s="15">
        <v>1237.1300000000001</v>
      </c>
      <c r="S1510" s="2" t="s">
        <v>5290</v>
      </c>
      <c r="T1510" s="2" t="s">
        <v>5293</v>
      </c>
      <c r="U1510" s="16">
        <v>0.35463825930198861</v>
      </c>
      <c r="V1510" s="15">
        <v>150.21</v>
      </c>
      <c r="W1510" s="2" t="s">
        <v>5295</v>
      </c>
      <c r="X1510" s="2" t="s">
        <v>5294</v>
      </c>
      <c r="Y1510" s="14">
        <v>66</v>
      </c>
      <c r="Z1510" s="14">
        <v>13</v>
      </c>
      <c r="AA1510" s="2" t="s">
        <v>5298</v>
      </c>
      <c r="AB1510" s="2">
        <v>4</v>
      </c>
      <c r="AC1510" s="14">
        <v>0</v>
      </c>
      <c r="AD1510" s="14">
        <v>3</v>
      </c>
      <c r="AE1510" s="2" t="s">
        <v>5302</v>
      </c>
      <c r="AF1510" s="2" t="s">
        <v>5294</v>
      </c>
      <c r="AG1510" s="2">
        <v>2</v>
      </c>
      <c r="AH1510" s="23">
        <f t="shared" si="92"/>
        <v>1387.3400000000001</v>
      </c>
      <c r="AI1510" s="2" t="str">
        <f t="shared" si="93"/>
        <v>Adulto Mayor</v>
      </c>
      <c r="AJ1510" s="23">
        <f t="shared" si="94"/>
        <v>492.00384266002095</v>
      </c>
      <c r="AK1510" s="17">
        <f t="shared" si="95"/>
        <v>895.3361573399792</v>
      </c>
    </row>
    <row r="1511" spans="1:37" x14ac:dyDescent="0.25">
      <c r="A1511" s="4" t="s">
        <v>538</v>
      </c>
      <c r="B1511" s="2" t="s">
        <v>2537</v>
      </c>
      <c r="C1511" s="2" t="s">
        <v>2545</v>
      </c>
      <c r="D1511" s="2" t="s">
        <v>2552</v>
      </c>
      <c r="E1511" s="13">
        <v>38330</v>
      </c>
      <c r="F1511" s="14">
        <v>88</v>
      </c>
      <c r="G1511" s="2" t="s">
        <v>2557</v>
      </c>
      <c r="H1511" s="2" t="s">
        <v>2560</v>
      </c>
      <c r="I1511" s="2" t="s">
        <v>2565</v>
      </c>
      <c r="J1511" s="15" t="s">
        <v>3072</v>
      </c>
      <c r="K1511" s="13">
        <v>45032</v>
      </c>
      <c r="L1511" s="2" t="s">
        <v>5067</v>
      </c>
      <c r="M1511" s="2" t="s">
        <v>5074</v>
      </c>
      <c r="N1511" s="15" t="s">
        <v>5264</v>
      </c>
      <c r="O1511" s="2" t="s">
        <v>5278</v>
      </c>
      <c r="P1511" s="2" t="s">
        <v>5280</v>
      </c>
      <c r="Q1511" s="2" t="s">
        <v>5286</v>
      </c>
      <c r="R1511" s="15">
        <v>1504.08</v>
      </c>
      <c r="S1511" s="2" t="s">
        <v>5288</v>
      </c>
      <c r="T1511" s="2" t="s">
        <v>5292</v>
      </c>
      <c r="U1511" s="16">
        <v>0.96372777283323796</v>
      </c>
      <c r="V1511" s="15">
        <v>99.24</v>
      </c>
      <c r="W1511" s="2" t="s">
        <v>5294</v>
      </c>
      <c r="X1511" s="2" t="s">
        <v>5295</v>
      </c>
      <c r="Y1511" s="14">
        <v>170</v>
      </c>
      <c r="Z1511" s="14">
        <v>14</v>
      </c>
      <c r="AA1511" s="2" t="s">
        <v>5298</v>
      </c>
      <c r="AB1511" s="2">
        <v>1</v>
      </c>
      <c r="AC1511" s="14">
        <v>6</v>
      </c>
      <c r="AD1511" s="14">
        <v>3</v>
      </c>
      <c r="AE1511" s="2" t="s">
        <v>5302</v>
      </c>
      <c r="AF1511" s="2" t="s">
        <v>5294</v>
      </c>
      <c r="AG1511" s="2">
        <v>0</v>
      </c>
      <c r="AH1511" s="23">
        <f t="shared" si="92"/>
        <v>1603.32</v>
      </c>
      <c r="AI1511" s="2" t="str">
        <f t="shared" si="93"/>
        <v>Adulto Mayor</v>
      </c>
      <c r="AJ1511" s="23">
        <f t="shared" si="94"/>
        <v>1545.1640127389871</v>
      </c>
      <c r="AK1511" s="17">
        <f t="shared" si="95"/>
        <v>58.155987261012797</v>
      </c>
    </row>
    <row r="1512" spans="1:37" x14ac:dyDescent="0.25">
      <c r="A1512" s="3" t="s">
        <v>539</v>
      </c>
      <c r="B1512" s="1" t="s">
        <v>2534</v>
      </c>
      <c r="C1512" s="1" t="s">
        <v>2548</v>
      </c>
      <c r="D1512" s="1" t="s">
        <v>2551</v>
      </c>
      <c r="E1512" s="9">
        <v>29129</v>
      </c>
      <c r="F1512" s="10">
        <v>66</v>
      </c>
      <c r="G1512" s="1" t="s">
        <v>2557</v>
      </c>
      <c r="H1512" s="1" t="s">
        <v>2561</v>
      </c>
      <c r="I1512" s="1" t="s">
        <v>2566</v>
      </c>
      <c r="J1512" s="11" t="s">
        <v>3073</v>
      </c>
      <c r="K1512" s="9">
        <v>45519</v>
      </c>
      <c r="L1512" s="1" t="s">
        <v>5067</v>
      </c>
      <c r="M1512" s="1" t="s">
        <v>5074</v>
      </c>
      <c r="N1512" s="11" t="s">
        <v>5243</v>
      </c>
      <c r="O1512" s="1" t="s">
        <v>5276</v>
      </c>
      <c r="P1512" s="1" t="s">
        <v>5279</v>
      </c>
      <c r="Q1512" s="1" t="s">
        <v>5287</v>
      </c>
      <c r="R1512" s="11">
        <v>2002.71</v>
      </c>
      <c r="S1512" s="1" t="s">
        <v>5289</v>
      </c>
      <c r="T1512" s="1" t="s">
        <v>5292</v>
      </c>
      <c r="U1512" s="12">
        <v>5.5470695139396287E-2</v>
      </c>
      <c r="V1512" s="11">
        <v>504.95</v>
      </c>
      <c r="W1512" s="1" t="s">
        <v>5294</v>
      </c>
      <c r="X1512" s="1" t="s">
        <v>5295</v>
      </c>
      <c r="Y1512" s="10">
        <v>185</v>
      </c>
      <c r="Z1512" s="10">
        <v>5</v>
      </c>
      <c r="AA1512" s="1" t="s">
        <v>5298</v>
      </c>
      <c r="AB1512" s="1">
        <v>2</v>
      </c>
      <c r="AC1512" s="10">
        <v>2</v>
      </c>
      <c r="AD1512" s="10">
        <v>1</v>
      </c>
      <c r="AE1512" s="1" t="s">
        <v>5303</v>
      </c>
      <c r="AF1512" s="1" t="s">
        <v>5294</v>
      </c>
      <c r="AG1512" s="1">
        <v>0</v>
      </c>
      <c r="AH1512" s="17">
        <f t="shared" si="92"/>
        <v>2507.66</v>
      </c>
      <c r="AI1512" s="1" t="str">
        <f t="shared" si="93"/>
        <v>Adulto Mayor</v>
      </c>
      <c r="AJ1512" s="17">
        <f t="shared" si="94"/>
        <v>139.1016433732585</v>
      </c>
      <c r="AK1512" s="17">
        <f t="shared" si="95"/>
        <v>2368.5583566267414</v>
      </c>
    </row>
    <row r="1513" spans="1:37" x14ac:dyDescent="0.25">
      <c r="A1513" s="3" t="s">
        <v>541</v>
      </c>
      <c r="B1513" s="1" t="s">
        <v>2540</v>
      </c>
      <c r="C1513" s="1" t="s">
        <v>2545</v>
      </c>
      <c r="D1513" s="1" t="s">
        <v>2552</v>
      </c>
      <c r="E1513" s="9">
        <v>43258</v>
      </c>
      <c r="F1513" s="10">
        <v>81</v>
      </c>
      <c r="G1513" s="1" t="s">
        <v>2553</v>
      </c>
      <c r="H1513" s="1" t="s">
        <v>2559</v>
      </c>
      <c r="I1513" s="1" t="s">
        <v>2565</v>
      </c>
      <c r="J1513" s="11" t="s">
        <v>3075</v>
      </c>
      <c r="K1513" s="9">
        <v>45544</v>
      </c>
      <c r="L1513" s="1" t="s">
        <v>5067</v>
      </c>
      <c r="M1513" s="1" t="s">
        <v>5073</v>
      </c>
      <c r="N1513" s="11" t="s">
        <v>5103</v>
      </c>
      <c r="O1513" s="1" t="s">
        <v>5277</v>
      </c>
      <c r="P1513" s="1" t="s">
        <v>5279</v>
      </c>
      <c r="Q1513" s="1" t="s">
        <v>5287</v>
      </c>
      <c r="R1513" s="11">
        <v>2341.6799999999998</v>
      </c>
      <c r="S1513" s="1" t="s">
        <v>5290</v>
      </c>
      <c r="T1513" s="1" t="s">
        <v>5288</v>
      </c>
      <c r="U1513" s="12">
        <v>0.51658050886898077</v>
      </c>
      <c r="V1513" s="11">
        <v>185.03</v>
      </c>
      <c r="W1513" s="1" t="s">
        <v>5295</v>
      </c>
      <c r="X1513" s="1" t="s">
        <v>5294</v>
      </c>
      <c r="Y1513" s="10">
        <v>244</v>
      </c>
      <c r="Z1513" s="10">
        <v>5</v>
      </c>
      <c r="AA1513" s="1" t="s">
        <v>5297</v>
      </c>
      <c r="AB1513" s="1">
        <v>2</v>
      </c>
      <c r="AC1513" s="10">
        <v>7</v>
      </c>
      <c r="AD1513" s="10">
        <v>8</v>
      </c>
      <c r="AE1513" s="1" t="s">
        <v>5302</v>
      </c>
      <c r="AF1513" s="1" t="s">
        <v>5295</v>
      </c>
      <c r="AG1513" s="1">
        <v>3</v>
      </c>
      <c r="AH1513" s="17">
        <f t="shared" si="92"/>
        <v>2526.71</v>
      </c>
      <c r="AI1513" s="1" t="str">
        <f t="shared" si="93"/>
        <v>Adulto Mayor</v>
      </c>
      <c r="AJ1513" s="17">
        <f t="shared" si="94"/>
        <v>1305.2491375643424</v>
      </c>
      <c r="AK1513" s="17">
        <f t="shared" si="95"/>
        <v>1221.4608624356576</v>
      </c>
    </row>
    <row r="1514" spans="1:37" x14ac:dyDescent="0.25">
      <c r="A1514" s="3" t="s">
        <v>543</v>
      </c>
      <c r="B1514" s="1" t="s">
        <v>2536</v>
      </c>
      <c r="C1514" s="1" t="s">
        <v>2543</v>
      </c>
      <c r="D1514" s="1" t="s">
        <v>2552</v>
      </c>
      <c r="E1514" s="9">
        <v>24463</v>
      </c>
      <c r="F1514" s="10">
        <v>86</v>
      </c>
      <c r="G1514" s="1" t="s">
        <v>2554</v>
      </c>
      <c r="H1514" s="1" t="s">
        <v>2558</v>
      </c>
      <c r="I1514" s="1" t="s">
        <v>2563</v>
      </c>
      <c r="J1514" s="11" t="s">
        <v>3077</v>
      </c>
      <c r="K1514" s="9">
        <v>45325</v>
      </c>
      <c r="L1514" s="1" t="s">
        <v>5067</v>
      </c>
      <c r="M1514" s="1" t="s">
        <v>5070</v>
      </c>
      <c r="N1514" s="11" t="s">
        <v>5148</v>
      </c>
      <c r="O1514" s="1" t="s">
        <v>5278</v>
      </c>
      <c r="P1514" s="1" t="s">
        <v>5283</v>
      </c>
      <c r="Q1514" s="1" t="s">
        <v>5286</v>
      </c>
      <c r="R1514" s="11">
        <v>2420.2600000000002</v>
      </c>
      <c r="S1514" s="1" t="s">
        <v>5290</v>
      </c>
      <c r="T1514" s="1" t="s">
        <v>5288</v>
      </c>
      <c r="U1514" s="12">
        <v>0.58184988493415024</v>
      </c>
      <c r="V1514" s="11">
        <v>52.46</v>
      </c>
      <c r="W1514" s="1" t="s">
        <v>5294</v>
      </c>
      <c r="X1514" s="1" t="s">
        <v>5294</v>
      </c>
      <c r="Y1514" s="10">
        <v>283</v>
      </c>
      <c r="Z1514" s="10">
        <v>12</v>
      </c>
      <c r="AA1514" s="1" t="s">
        <v>5296</v>
      </c>
      <c r="AB1514" s="1">
        <v>2</v>
      </c>
      <c r="AC1514" s="10">
        <v>1</v>
      </c>
      <c r="AD1514" s="10">
        <v>2</v>
      </c>
      <c r="AE1514" s="1" t="s">
        <v>5303</v>
      </c>
      <c r="AF1514" s="1" t="s">
        <v>5294</v>
      </c>
      <c r="AG1514" s="1">
        <v>0</v>
      </c>
      <c r="AH1514" s="17">
        <f t="shared" si="92"/>
        <v>2472.7200000000003</v>
      </c>
      <c r="AI1514" s="1" t="str">
        <f t="shared" si="93"/>
        <v>Adulto Mayor</v>
      </c>
      <c r="AJ1514" s="17">
        <f t="shared" si="94"/>
        <v>1438.7518474743722</v>
      </c>
      <c r="AK1514" s="17">
        <f t="shared" si="95"/>
        <v>1033.9681525256281</v>
      </c>
    </row>
    <row r="1515" spans="1:37" x14ac:dyDescent="0.25">
      <c r="A1515" s="4" t="s">
        <v>544</v>
      </c>
      <c r="B1515" s="2" t="s">
        <v>2536</v>
      </c>
      <c r="C1515" s="2" t="s">
        <v>2544</v>
      </c>
      <c r="D1515" s="2" t="s">
        <v>2551</v>
      </c>
      <c r="E1515" s="13">
        <v>42751</v>
      </c>
      <c r="F1515" s="14">
        <v>69</v>
      </c>
      <c r="G1515" s="2" t="s">
        <v>2557</v>
      </c>
      <c r="H1515" s="2" t="s">
        <v>2560</v>
      </c>
      <c r="I1515" s="2" t="s">
        <v>2563</v>
      </c>
      <c r="J1515" s="15" t="s">
        <v>3078</v>
      </c>
      <c r="K1515" s="13">
        <v>45198</v>
      </c>
      <c r="L1515" s="2" t="s">
        <v>5067</v>
      </c>
      <c r="M1515" s="2" t="s">
        <v>5073</v>
      </c>
      <c r="N1515" s="15" t="s">
        <v>5126</v>
      </c>
      <c r="O1515" s="2" t="s">
        <v>5278</v>
      </c>
      <c r="P1515" s="2" t="s">
        <v>5282</v>
      </c>
      <c r="Q1515" s="2" t="s">
        <v>5286</v>
      </c>
      <c r="R1515" s="15">
        <v>410.34</v>
      </c>
      <c r="S1515" s="2" t="s">
        <v>5289</v>
      </c>
      <c r="T1515" s="2" t="s">
        <v>5291</v>
      </c>
      <c r="U1515" s="16">
        <v>0.7242953529335947</v>
      </c>
      <c r="V1515" s="15">
        <v>399.01</v>
      </c>
      <c r="W1515" s="2" t="s">
        <v>5294</v>
      </c>
      <c r="X1515" s="2" t="s">
        <v>5295</v>
      </c>
      <c r="Y1515" s="14">
        <v>106</v>
      </c>
      <c r="Z1515" s="14">
        <v>13</v>
      </c>
      <c r="AA1515" s="2" t="s">
        <v>5297</v>
      </c>
      <c r="AB1515" s="2">
        <v>4</v>
      </c>
      <c r="AC1515" s="14">
        <v>1</v>
      </c>
      <c r="AD1515" s="14">
        <v>3</v>
      </c>
      <c r="AE1515" s="2" t="s">
        <v>5303</v>
      </c>
      <c r="AF1515" s="2" t="s">
        <v>5294</v>
      </c>
      <c r="AG1515" s="2">
        <v>5</v>
      </c>
      <c r="AH1515" s="23">
        <f t="shared" si="92"/>
        <v>809.34999999999991</v>
      </c>
      <c r="AI1515" s="2" t="str">
        <f t="shared" si="93"/>
        <v>Adulto Mayor</v>
      </c>
      <c r="AJ1515" s="23">
        <f t="shared" si="94"/>
        <v>586.20844389680485</v>
      </c>
      <c r="AK1515" s="17">
        <f t="shared" si="95"/>
        <v>223.14155610319506</v>
      </c>
    </row>
    <row r="1516" spans="1:37" x14ac:dyDescent="0.25">
      <c r="A1516" s="4" t="s">
        <v>548</v>
      </c>
      <c r="B1516" s="2" t="s">
        <v>2540</v>
      </c>
      <c r="C1516" s="2" t="s">
        <v>2545</v>
      </c>
      <c r="D1516" s="2" t="s">
        <v>2551</v>
      </c>
      <c r="E1516" s="13">
        <v>31279</v>
      </c>
      <c r="F1516" s="14">
        <v>80</v>
      </c>
      <c r="G1516" s="2" t="s">
        <v>2557</v>
      </c>
      <c r="H1516" s="2" t="s">
        <v>2562</v>
      </c>
      <c r="I1516" s="2" t="s">
        <v>2563</v>
      </c>
      <c r="J1516" s="15" t="s">
        <v>3082</v>
      </c>
      <c r="K1516" s="13">
        <v>44944</v>
      </c>
      <c r="L1516" s="2" t="s">
        <v>5069</v>
      </c>
      <c r="M1516" s="2" t="s">
        <v>5074</v>
      </c>
      <c r="N1516" s="15" t="s">
        <v>5100</v>
      </c>
      <c r="O1516" s="2" t="s">
        <v>5274</v>
      </c>
      <c r="P1516" s="2" t="s">
        <v>5279</v>
      </c>
      <c r="Q1516" s="2" t="s">
        <v>5285</v>
      </c>
      <c r="R1516" s="15">
        <v>1329.65</v>
      </c>
      <c r="S1516" s="2" t="s">
        <v>5290</v>
      </c>
      <c r="T1516" s="2" t="s">
        <v>5288</v>
      </c>
      <c r="U1516" s="16">
        <v>0.38134748218019421</v>
      </c>
      <c r="V1516" s="15">
        <v>100.39</v>
      </c>
      <c r="W1516" s="2" t="s">
        <v>5294</v>
      </c>
      <c r="X1516" s="2" t="s">
        <v>5295</v>
      </c>
      <c r="Y1516" s="14">
        <v>75</v>
      </c>
      <c r="Z1516" s="14">
        <v>1</v>
      </c>
      <c r="AA1516" s="2" t="s">
        <v>5296</v>
      </c>
      <c r="AB1516" s="2">
        <v>3</v>
      </c>
      <c r="AC1516" s="14">
        <v>4</v>
      </c>
      <c r="AD1516" s="14">
        <v>4</v>
      </c>
      <c r="AE1516" s="2" t="s">
        <v>5301</v>
      </c>
      <c r="AF1516" s="2" t="s">
        <v>5295</v>
      </c>
      <c r="AG1516" s="2">
        <v>1</v>
      </c>
      <c r="AH1516" s="23">
        <f t="shared" si="92"/>
        <v>1430.0400000000002</v>
      </c>
      <c r="AI1516" s="2" t="str">
        <f t="shared" si="93"/>
        <v>Adulto Mayor</v>
      </c>
      <c r="AJ1516" s="23">
        <f t="shared" si="94"/>
        <v>545.34215341696495</v>
      </c>
      <c r="AK1516" s="17">
        <f t="shared" si="95"/>
        <v>884.69784658303524</v>
      </c>
    </row>
    <row r="1517" spans="1:37" x14ac:dyDescent="0.25">
      <c r="A1517" s="4" t="s">
        <v>550</v>
      </c>
      <c r="B1517" s="2" t="s">
        <v>2542</v>
      </c>
      <c r="C1517" s="2" t="s">
        <v>2543</v>
      </c>
      <c r="D1517" s="2" t="s">
        <v>2552</v>
      </c>
      <c r="E1517" s="13">
        <v>32062</v>
      </c>
      <c r="F1517" s="14">
        <v>90</v>
      </c>
      <c r="G1517" s="2" t="s">
        <v>2556</v>
      </c>
      <c r="H1517" s="2" t="s">
        <v>2560</v>
      </c>
      <c r="I1517" s="2" t="s">
        <v>2565</v>
      </c>
      <c r="J1517" s="15" t="s">
        <v>3084</v>
      </c>
      <c r="K1517" s="13">
        <v>45453</v>
      </c>
      <c r="L1517" s="2" t="s">
        <v>5067</v>
      </c>
      <c r="M1517" s="2" t="s">
        <v>5070</v>
      </c>
      <c r="N1517" s="15" t="s">
        <v>5102</v>
      </c>
      <c r="O1517" s="2" t="s">
        <v>5278</v>
      </c>
      <c r="P1517" s="2" t="s">
        <v>5280</v>
      </c>
      <c r="Q1517" s="2" t="s">
        <v>5285</v>
      </c>
      <c r="R1517" s="15">
        <v>892.01</v>
      </c>
      <c r="S1517" s="2" t="s">
        <v>5290</v>
      </c>
      <c r="T1517" s="2" t="s">
        <v>5291</v>
      </c>
      <c r="U1517" s="16">
        <v>0.83983485808919878</v>
      </c>
      <c r="V1517" s="15">
        <v>338.56</v>
      </c>
      <c r="W1517" s="2" t="s">
        <v>5294</v>
      </c>
      <c r="X1517" s="2" t="s">
        <v>5294</v>
      </c>
      <c r="Y1517" s="14">
        <v>79</v>
      </c>
      <c r="Z1517" s="14">
        <v>13</v>
      </c>
      <c r="AA1517" s="2" t="s">
        <v>5296</v>
      </c>
      <c r="AB1517" s="2">
        <v>3</v>
      </c>
      <c r="AC1517" s="14">
        <v>6</v>
      </c>
      <c r="AD1517" s="14">
        <v>7</v>
      </c>
      <c r="AE1517" s="2" t="s">
        <v>5302</v>
      </c>
      <c r="AF1517" s="2" t="s">
        <v>5294</v>
      </c>
      <c r="AG1517" s="2">
        <v>5</v>
      </c>
      <c r="AH1517" s="23">
        <f t="shared" si="92"/>
        <v>1230.57</v>
      </c>
      <c r="AI1517" s="2" t="str">
        <f t="shared" si="93"/>
        <v>Adulto Mayor</v>
      </c>
      <c r="AJ1517" s="23">
        <f t="shared" si="94"/>
        <v>1033.4755813188253</v>
      </c>
      <c r="AK1517" s="17">
        <f t="shared" si="95"/>
        <v>197.0944186811746</v>
      </c>
    </row>
    <row r="1518" spans="1:37" x14ac:dyDescent="0.25">
      <c r="A1518" s="3" t="s">
        <v>555</v>
      </c>
      <c r="B1518" s="1" t="s">
        <v>2540</v>
      </c>
      <c r="C1518" s="1" t="s">
        <v>2544</v>
      </c>
      <c r="D1518" s="1" t="s">
        <v>2552</v>
      </c>
      <c r="E1518" s="9">
        <v>33178</v>
      </c>
      <c r="F1518" s="10">
        <v>87</v>
      </c>
      <c r="G1518" s="1" t="s">
        <v>2555</v>
      </c>
      <c r="H1518" s="1" t="s">
        <v>2559</v>
      </c>
      <c r="I1518" s="1" t="s">
        <v>2564</v>
      </c>
      <c r="J1518" s="11" t="s">
        <v>3089</v>
      </c>
      <c r="K1518" s="9">
        <v>45557</v>
      </c>
      <c r="L1518" s="1" t="s">
        <v>5067</v>
      </c>
      <c r="M1518" s="1" t="s">
        <v>5073</v>
      </c>
      <c r="N1518" s="11" t="s">
        <v>5246</v>
      </c>
      <c r="O1518" s="1" t="s">
        <v>5276</v>
      </c>
      <c r="P1518" s="1" t="s">
        <v>5280</v>
      </c>
      <c r="Q1518" s="1" t="s">
        <v>5285</v>
      </c>
      <c r="R1518" s="11">
        <v>772.72</v>
      </c>
      <c r="S1518" s="1" t="s">
        <v>5289</v>
      </c>
      <c r="T1518" s="1" t="s">
        <v>5292</v>
      </c>
      <c r="U1518" s="12">
        <v>0.25769282988018583</v>
      </c>
      <c r="V1518" s="11">
        <v>2.27</v>
      </c>
      <c r="W1518" s="1" t="s">
        <v>5295</v>
      </c>
      <c r="X1518" s="1" t="s">
        <v>5295</v>
      </c>
      <c r="Y1518" s="10">
        <v>251</v>
      </c>
      <c r="Z1518" s="10">
        <v>12</v>
      </c>
      <c r="AA1518" s="1" t="s">
        <v>5296</v>
      </c>
      <c r="AB1518" s="1">
        <v>1</v>
      </c>
      <c r="AC1518" s="10">
        <v>8</v>
      </c>
      <c r="AD1518" s="10">
        <v>7</v>
      </c>
      <c r="AE1518" s="1" t="s">
        <v>5302</v>
      </c>
      <c r="AF1518" s="1" t="s">
        <v>5295</v>
      </c>
      <c r="AG1518" s="1">
        <v>0</v>
      </c>
      <c r="AH1518" s="17">
        <f t="shared" si="92"/>
        <v>774.99</v>
      </c>
      <c r="AI1518" s="1" t="str">
        <f t="shared" si="93"/>
        <v>Adulto Mayor</v>
      </c>
      <c r="AJ1518" s="17">
        <f t="shared" si="94"/>
        <v>199.70936622884523</v>
      </c>
      <c r="AK1518" s="17">
        <f t="shared" si="95"/>
        <v>575.28063377115473</v>
      </c>
    </row>
    <row r="1519" spans="1:37" x14ac:dyDescent="0.25">
      <c r="A1519" s="3" t="s">
        <v>559</v>
      </c>
      <c r="B1519" s="1" t="s">
        <v>2539</v>
      </c>
      <c r="C1519" s="1" t="s">
        <v>2547</v>
      </c>
      <c r="D1519" s="1" t="s">
        <v>2552</v>
      </c>
      <c r="E1519" s="9">
        <v>27353</v>
      </c>
      <c r="F1519" s="10">
        <v>78</v>
      </c>
      <c r="G1519" s="1" t="s">
        <v>2553</v>
      </c>
      <c r="H1519" s="1" t="s">
        <v>2560</v>
      </c>
      <c r="I1519" s="1" t="s">
        <v>2566</v>
      </c>
      <c r="J1519" s="11" t="s">
        <v>3093</v>
      </c>
      <c r="K1519" s="9">
        <v>45196</v>
      </c>
      <c r="L1519" s="1" t="s">
        <v>5069</v>
      </c>
      <c r="M1519" s="1" t="s">
        <v>2563</v>
      </c>
      <c r="N1519" s="11" t="s">
        <v>5211</v>
      </c>
      <c r="O1519" s="1" t="s">
        <v>5278</v>
      </c>
      <c r="P1519" s="1" t="s">
        <v>5283</v>
      </c>
      <c r="Q1519" s="1" t="s">
        <v>5285</v>
      </c>
      <c r="R1519" s="11">
        <v>2038.38</v>
      </c>
      <c r="S1519" s="1" t="s">
        <v>5290</v>
      </c>
      <c r="T1519" s="1" t="s">
        <v>5293</v>
      </c>
      <c r="U1519" s="12">
        <v>0.94035671446572022</v>
      </c>
      <c r="V1519" s="11">
        <v>71.95</v>
      </c>
      <c r="W1519" s="1" t="s">
        <v>5295</v>
      </c>
      <c r="X1519" s="1" t="s">
        <v>5295</v>
      </c>
      <c r="Y1519" s="10">
        <v>1</v>
      </c>
      <c r="Z1519" s="10">
        <v>6</v>
      </c>
      <c r="AA1519" s="1" t="s">
        <v>5298</v>
      </c>
      <c r="AB1519" s="1">
        <v>1</v>
      </c>
      <c r="AC1519" s="10">
        <v>3</v>
      </c>
      <c r="AD1519" s="10">
        <v>6</v>
      </c>
      <c r="AE1519" s="1" t="s">
        <v>5303</v>
      </c>
      <c r="AF1519" s="1" t="s">
        <v>5295</v>
      </c>
      <c r="AG1519" s="1">
        <v>5</v>
      </c>
      <c r="AH1519" s="17">
        <f t="shared" si="92"/>
        <v>2110.33</v>
      </c>
      <c r="AI1519" s="1" t="str">
        <f t="shared" si="93"/>
        <v>Adulto Mayor</v>
      </c>
      <c r="AJ1519" s="17">
        <f t="shared" si="94"/>
        <v>1984.4629852384433</v>
      </c>
      <c r="AK1519" s="17">
        <f t="shared" si="95"/>
        <v>125.86701476155667</v>
      </c>
    </row>
    <row r="1520" spans="1:37" x14ac:dyDescent="0.25">
      <c r="A1520" s="4" t="s">
        <v>564</v>
      </c>
      <c r="B1520" s="2" t="s">
        <v>2536</v>
      </c>
      <c r="C1520" s="2" t="s">
        <v>2546</v>
      </c>
      <c r="D1520" s="2" t="s">
        <v>2551</v>
      </c>
      <c r="E1520" s="13">
        <v>25408</v>
      </c>
      <c r="F1520" s="14">
        <v>82</v>
      </c>
      <c r="G1520" s="2" t="s">
        <v>2554</v>
      </c>
      <c r="H1520" s="2" t="s">
        <v>2560</v>
      </c>
      <c r="I1520" s="2" t="s">
        <v>2563</v>
      </c>
      <c r="J1520" s="15" t="s">
        <v>3098</v>
      </c>
      <c r="K1520" s="13">
        <v>45576</v>
      </c>
      <c r="L1520" s="2" t="s">
        <v>5068</v>
      </c>
      <c r="M1520" s="2" t="s">
        <v>5070</v>
      </c>
      <c r="N1520" s="15" t="s">
        <v>5158</v>
      </c>
      <c r="O1520" s="2" t="s">
        <v>5278</v>
      </c>
      <c r="P1520" s="2" t="s">
        <v>5283</v>
      </c>
      <c r="Q1520" s="2" t="s">
        <v>5284</v>
      </c>
      <c r="R1520" s="15">
        <v>1414.76</v>
      </c>
      <c r="S1520" s="2" t="s">
        <v>5290</v>
      </c>
      <c r="T1520" s="2" t="s">
        <v>5288</v>
      </c>
      <c r="U1520" s="16">
        <v>0.71773679370661625</v>
      </c>
      <c r="V1520" s="15">
        <v>262.04000000000002</v>
      </c>
      <c r="W1520" s="2" t="s">
        <v>5295</v>
      </c>
      <c r="X1520" s="2" t="s">
        <v>5294</v>
      </c>
      <c r="Y1520" s="14">
        <v>274</v>
      </c>
      <c r="Z1520" s="14">
        <v>8</v>
      </c>
      <c r="AA1520" s="2" t="s">
        <v>5298</v>
      </c>
      <c r="AB1520" s="2">
        <v>2</v>
      </c>
      <c r="AC1520" s="14">
        <v>1</v>
      </c>
      <c r="AD1520" s="14">
        <v>3</v>
      </c>
      <c r="AE1520" s="2" t="s">
        <v>5301</v>
      </c>
      <c r="AF1520" s="2" t="s">
        <v>5294</v>
      </c>
      <c r="AG1520" s="2">
        <v>4</v>
      </c>
      <c r="AH1520" s="23">
        <f t="shared" si="92"/>
        <v>1676.8</v>
      </c>
      <c r="AI1520" s="2" t="str">
        <f t="shared" si="93"/>
        <v>Adulto Mayor</v>
      </c>
      <c r="AJ1520" s="23">
        <f t="shared" si="94"/>
        <v>1203.5010556872542</v>
      </c>
      <c r="AK1520" s="17">
        <f t="shared" si="95"/>
        <v>473.29894431274579</v>
      </c>
    </row>
    <row r="1521" spans="1:37" x14ac:dyDescent="0.25">
      <c r="A1521" s="3" t="s">
        <v>565</v>
      </c>
      <c r="B1521" s="1" t="s">
        <v>2540</v>
      </c>
      <c r="C1521" s="1" t="s">
        <v>2548</v>
      </c>
      <c r="D1521" s="1" t="s">
        <v>2552</v>
      </c>
      <c r="E1521" s="9">
        <v>37325</v>
      </c>
      <c r="F1521" s="10">
        <v>80</v>
      </c>
      <c r="G1521" s="1" t="s">
        <v>2555</v>
      </c>
      <c r="H1521" s="1" t="s">
        <v>2561</v>
      </c>
      <c r="I1521" s="1" t="s">
        <v>2566</v>
      </c>
      <c r="J1521" s="11" t="s">
        <v>3099</v>
      </c>
      <c r="K1521" s="9">
        <v>45574</v>
      </c>
      <c r="L1521" s="1" t="s">
        <v>5068</v>
      </c>
      <c r="M1521" s="1" t="s">
        <v>5071</v>
      </c>
      <c r="N1521" s="11" t="s">
        <v>5132</v>
      </c>
      <c r="O1521" s="1" t="s">
        <v>5274</v>
      </c>
      <c r="P1521" s="1" t="s">
        <v>5279</v>
      </c>
      <c r="Q1521" s="1" t="s">
        <v>5285</v>
      </c>
      <c r="R1521" s="11">
        <v>1609.01</v>
      </c>
      <c r="S1521" s="1" t="s">
        <v>5289</v>
      </c>
      <c r="T1521" s="1" t="s">
        <v>5288</v>
      </c>
      <c r="U1521" s="12">
        <v>0.88512740329044548</v>
      </c>
      <c r="V1521" s="11">
        <v>511.92</v>
      </c>
      <c r="W1521" s="1" t="s">
        <v>5294</v>
      </c>
      <c r="X1521" s="1" t="s">
        <v>5295</v>
      </c>
      <c r="Y1521" s="10">
        <v>18</v>
      </c>
      <c r="Z1521" s="10">
        <v>13</v>
      </c>
      <c r="AA1521" s="1" t="s">
        <v>5296</v>
      </c>
      <c r="AB1521" s="1">
        <v>3</v>
      </c>
      <c r="AC1521" s="10">
        <v>1</v>
      </c>
      <c r="AD1521" s="10">
        <v>6</v>
      </c>
      <c r="AE1521" s="1" t="s">
        <v>5302</v>
      </c>
      <c r="AF1521" s="1" t="s">
        <v>5295</v>
      </c>
      <c r="AG1521" s="1">
        <v>4</v>
      </c>
      <c r="AH1521" s="17">
        <f t="shared" si="92"/>
        <v>2120.9299999999998</v>
      </c>
      <c r="AI1521" s="1" t="str">
        <f t="shared" si="93"/>
        <v>Adulto Mayor</v>
      </c>
      <c r="AJ1521" s="17">
        <f t="shared" si="94"/>
        <v>1877.2932634608044</v>
      </c>
      <c r="AK1521" s="17">
        <f t="shared" si="95"/>
        <v>243.63673653919545</v>
      </c>
    </row>
    <row r="1522" spans="1:37" x14ac:dyDescent="0.25">
      <c r="A1522" s="4" t="s">
        <v>568</v>
      </c>
      <c r="B1522" s="2" t="s">
        <v>2541</v>
      </c>
      <c r="C1522" s="2" t="s">
        <v>2549</v>
      </c>
      <c r="D1522" s="2" t="s">
        <v>2552</v>
      </c>
      <c r="E1522" s="13">
        <v>34444</v>
      </c>
      <c r="F1522" s="14">
        <v>77</v>
      </c>
      <c r="G1522" s="2" t="s">
        <v>2553</v>
      </c>
      <c r="H1522" s="2" t="s">
        <v>2562</v>
      </c>
      <c r="I1522" s="2" t="s">
        <v>2566</v>
      </c>
      <c r="J1522" s="15" t="s">
        <v>3102</v>
      </c>
      <c r="K1522" s="13">
        <v>45541</v>
      </c>
      <c r="L1522" s="2" t="s">
        <v>5068</v>
      </c>
      <c r="M1522" s="2" t="s">
        <v>2563</v>
      </c>
      <c r="N1522" s="15" t="s">
        <v>5161</v>
      </c>
      <c r="O1522" s="2" t="s">
        <v>5277</v>
      </c>
      <c r="P1522" s="2" t="s">
        <v>5282</v>
      </c>
      <c r="Q1522" s="2" t="s">
        <v>5287</v>
      </c>
      <c r="R1522" s="15">
        <v>2696.67</v>
      </c>
      <c r="S1522" s="2" t="s">
        <v>5288</v>
      </c>
      <c r="T1522" s="2" t="s">
        <v>5288</v>
      </c>
      <c r="U1522" s="16">
        <v>0.59812894336164291</v>
      </c>
      <c r="V1522" s="15">
        <v>356.58</v>
      </c>
      <c r="W1522" s="2" t="s">
        <v>5295</v>
      </c>
      <c r="X1522" s="2" t="s">
        <v>5294</v>
      </c>
      <c r="Y1522" s="14">
        <v>49</v>
      </c>
      <c r="Z1522" s="14">
        <v>7</v>
      </c>
      <c r="AA1522" s="2" t="s">
        <v>5298</v>
      </c>
      <c r="AB1522" s="2">
        <v>3</v>
      </c>
      <c r="AC1522" s="14">
        <v>3</v>
      </c>
      <c r="AD1522" s="14">
        <v>4</v>
      </c>
      <c r="AE1522" s="2" t="s">
        <v>5302</v>
      </c>
      <c r="AF1522" s="2" t="s">
        <v>5295</v>
      </c>
      <c r="AG1522" s="2">
        <v>0</v>
      </c>
      <c r="AH1522" s="23">
        <f t="shared" si="92"/>
        <v>3053.25</v>
      </c>
      <c r="AI1522" s="2" t="str">
        <f t="shared" si="93"/>
        <v>Adulto Mayor</v>
      </c>
      <c r="AJ1522" s="23">
        <f t="shared" si="94"/>
        <v>1826.2371963189362</v>
      </c>
      <c r="AK1522" s="17">
        <f t="shared" si="95"/>
        <v>1227.0128036810638</v>
      </c>
    </row>
    <row r="1523" spans="1:37" x14ac:dyDescent="0.25">
      <c r="A1523" s="4" t="s">
        <v>570</v>
      </c>
      <c r="B1523" s="2" t="s">
        <v>2536</v>
      </c>
      <c r="C1523" s="2" t="s">
        <v>2550</v>
      </c>
      <c r="D1523" s="2" t="s">
        <v>2552</v>
      </c>
      <c r="E1523" s="13">
        <v>26013</v>
      </c>
      <c r="F1523" s="14">
        <v>93</v>
      </c>
      <c r="G1523" s="2" t="s">
        <v>2555</v>
      </c>
      <c r="H1523" s="2" t="s">
        <v>2562</v>
      </c>
      <c r="I1523" s="2" t="s">
        <v>2564</v>
      </c>
      <c r="J1523" s="15" t="s">
        <v>3104</v>
      </c>
      <c r="K1523" s="13">
        <v>45087</v>
      </c>
      <c r="L1523" s="2" t="s">
        <v>5067</v>
      </c>
      <c r="M1523" s="2" t="s">
        <v>5071</v>
      </c>
      <c r="N1523" s="15" t="s">
        <v>5150</v>
      </c>
      <c r="O1523" s="2" t="s">
        <v>5274</v>
      </c>
      <c r="P1523" s="2" t="s">
        <v>5280</v>
      </c>
      <c r="Q1523" s="2" t="s">
        <v>5284</v>
      </c>
      <c r="R1523" s="15">
        <v>1412.9</v>
      </c>
      <c r="S1523" s="2" t="s">
        <v>5290</v>
      </c>
      <c r="T1523" s="2" t="s">
        <v>5291</v>
      </c>
      <c r="U1523" s="16">
        <v>0.45273502860910347</v>
      </c>
      <c r="V1523" s="15">
        <v>273.45999999999998</v>
      </c>
      <c r="W1523" s="2" t="s">
        <v>5294</v>
      </c>
      <c r="X1523" s="2" t="s">
        <v>5294</v>
      </c>
      <c r="Y1523" s="14">
        <v>225</v>
      </c>
      <c r="Z1523" s="14">
        <v>5</v>
      </c>
      <c r="AA1523" s="2" t="s">
        <v>5297</v>
      </c>
      <c r="AB1523" s="2">
        <v>1</v>
      </c>
      <c r="AC1523" s="14">
        <v>9</v>
      </c>
      <c r="AD1523" s="14">
        <v>1</v>
      </c>
      <c r="AE1523" s="2" t="s">
        <v>5302</v>
      </c>
      <c r="AF1523" s="2" t="s">
        <v>5295</v>
      </c>
      <c r="AG1523" s="2">
        <v>4</v>
      </c>
      <c r="AH1523" s="23">
        <f t="shared" si="92"/>
        <v>1686.3600000000001</v>
      </c>
      <c r="AI1523" s="2" t="str">
        <f t="shared" si="93"/>
        <v>Adulto Mayor</v>
      </c>
      <c r="AJ1523" s="23">
        <f t="shared" si="94"/>
        <v>763.47424284524777</v>
      </c>
      <c r="AK1523" s="17">
        <f t="shared" si="95"/>
        <v>922.88575715475235</v>
      </c>
    </row>
    <row r="1524" spans="1:37" x14ac:dyDescent="0.25">
      <c r="A1524" s="4" t="s">
        <v>574</v>
      </c>
      <c r="B1524" s="2" t="s">
        <v>2534</v>
      </c>
      <c r="C1524" s="2" t="s">
        <v>2546</v>
      </c>
      <c r="D1524" s="2" t="s">
        <v>2552</v>
      </c>
      <c r="E1524" s="13">
        <v>30954</v>
      </c>
      <c r="F1524" s="14">
        <v>77</v>
      </c>
      <c r="G1524" s="2" t="s">
        <v>2554</v>
      </c>
      <c r="H1524" s="2" t="s">
        <v>2561</v>
      </c>
      <c r="I1524" s="2" t="s">
        <v>2565</v>
      </c>
      <c r="J1524" s="15" t="s">
        <v>3108</v>
      </c>
      <c r="K1524" s="13">
        <v>45321</v>
      </c>
      <c r="L1524" s="2" t="s">
        <v>5069</v>
      </c>
      <c r="M1524" s="2" t="s">
        <v>5072</v>
      </c>
      <c r="N1524" s="15" t="s">
        <v>5198</v>
      </c>
      <c r="O1524" s="2" t="s">
        <v>5274</v>
      </c>
      <c r="P1524" s="2" t="s">
        <v>5279</v>
      </c>
      <c r="Q1524" s="2" t="s">
        <v>5284</v>
      </c>
      <c r="R1524" s="15">
        <v>2600.69</v>
      </c>
      <c r="S1524" s="2" t="s">
        <v>5289</v>
      </c>
      <c r="T1524" s="2" t="s">
        <v>5292</v>
      </c>
      <c r="U1524" s="16">
        <v>0.44315860712451599</v>
      </c>
      <c r="V1524" s="15">
        <v>138.41</v>
      </c>
      <c r="W1524" s="2" t="s">
        <v>5294</v>
      </c>
      <c r="X1524" s="2" t="s">
        <v>5294</v>
      </c>
      <c r="Y1524" s="14">
        <v>47</v>
      </c>
      <c r="Z1524" s="14">
        <v>5</v>
      </c>
      <c r="AA1524" s="2" t="s">
        <v>5298</v>
      </c>
      <c r="AB1524" s="2">
        <v>3</v>
      </c>
      <c r="AC1524" s="14">
        <v>4</v>
      </c>
      <c r="AD1524" s="14">
        <v>4</v>
      </c>
      <c r="AE1524" s="2" t="s">
        <v>5301</v>
      </c>
      <c r="AF1524" s="2" t="s">
        <v>5295</v>
      </c>
      <c r="AG1524" s="2">
        <v>1</v>
      </c>
      <c r="AH1524" s="23">
        <f t="shared" si="92"/>
        <v>2739.1</v>
      </c>
      <c r="AI1524" s="2" t="str">
        <f t="shared" si="93"/>
        <v>Adulto Mayor</v>
      </c>
      <c r="AJ1524" s="23">
        <f t="shared" si="94"/>
        <v>1213.8557407747617</v>
      </c>
      <c r="AK1524" s="17">
        <f t="shared" si="95"/>
        <v>1525.2442592252382</v>
      </c>
    </row>
    <row r="1525" spans="1:37" x14ac:dyDescent="0.25">
      <c r="A1525" s="4" t="s">
        <v>578</v>
      </c>
      <c r="B1525" s="2" t="s">
        <v>2540</v>
      </c>
      <c r="C1525" s="2" t="s">
        <v>2550</v>
      </c>
      <c r="D1525" s="2" t="s">
        <v>2552</v>
      </c>
      <c r="E1525" s="13">
        <v>36986</v>
      </c>
      <c r="F1525" s="14">
        <v>78</v>
      </c>
      <c r="G1525" s="2" t="s">
        <v>2556</v>
      </c>
      <c r="H1525" s="2" t="s">
        <v>2560</v>
      </c>
      <c r="I1525" s="2" t="s">
        <v>2565</v>
      </c>
      <c r="J1525" s="15" t="s">
        <v>3112</v>
      </c>
      <c r="K1525" s="13">
        <v>45159</v>
      </c>
      <c r="L1525" s="2" t="s">
        <v>5069</v>
      </c>
      <c r="M1525" s="2" t="s">
        <v>5072</v>
      </c>
      <c r="N1525" s="15" t="s">
        <v>5181</v>
      </c>
      <c r="O1525" s="2" t="s">
        <v>5275</v>
      </c>
      <c r="P1525" s="2" t="s">
        <v>5280</v>
      </c>
      <c r="Q1525" s="2" t="s">
        <v>5285</v>
      </c>
      <c r="R1525" s="15">
        <v>2330.83</v>
      </c>
      <c r="S1525" s="2" t="s">
        <v>5288</v>
      </c>
      <c r="T1525" s="2" t="s">
        <v>5293</v>
      </c>
      <c r="U1525" s="16">
        <v>0.62856906913889998</v>
      </c>
      <c r="V1525" s="15">
        <v>102.48</v>
      </c>
      <c r="W1525" s="2" t="s">
        <v>5294</v>
      </c>
      <c r="X1525" s="2" t="s">
        <v>5295</v>
      </c>
      <c r="Y1525" s="14">
        <v>136</v>
      </c>
      <c r="Z1525" s="14">
        <v>5</v>
      </c>
      <c r="AA1525" s="2" t="s">
        <v>5298</v>
      </c>
      <c r="AB1525" s="2">
        <v>3</v>
      </c>
      <c r="AC1525" s="14">
        <v>5</v>
      </c>
      <c r="AD1525" s="14">
        <v>9</v>
      </c>
      <c r="AE1525" s="2" t="s">
        <v>5302</v>
      </c>
      <c r="AF1525" s="2" t="s">
        <v>5294</v>
      </c>
      <c r="AG1525" s="2">
        <v>5</v>
      </c>
      <c r="AH1525" s="23">
        <f t="shared" si="92"/>
        <v>2433.31</v>
      </c>
      <c r="AI1525" s="2" t="str">
        <f t="shared" si="93"/>
        <v>Adulto Mayor</v>
      </c>
      <c r="AJ1525" s="23">
        <f t="shared" si="94"/>
        <v>1529.5034016263767</v>
      </c>
      <c r="AK1525" s="17">
        <f t="shared" si="95"/>
        <v>903.80659837362327</v>
      </c>
    </row>
    <row r="1526" spans="1:37" x14ac:dyDescent="0.25">
      <c r="A1526" s="4" t="s">
        <v>580</v>
      </c>
      <c r="B1526" s="2" t="s">
        <v>2540</v>
      </c>
      <c r="C1526" s="2" t="s">
        <v>2549</v>
      </c>
      <c r="D1526" s="2" t="s">
        <v>2551</v>
      </c>
      <c r="E1526" s="13">
        <v>36611</v>
      </c>
      <c r="F1526" s="14">
        <v>76</v>
      </c>
      <c r="G1526" s="2" t="s">
        <v>2557</v>
      </c>
      <c r="H1526" s="2" t="s">
        <v>2558</v>
      </c>
      <c r="I1526" s="2" t="s">
        <v>2566</v>
      </c>
      <c r="J1526" s="15" t="s">
        <v>3114</v>
      </c>
      <c r="K1526" s="13">
        <v>45363</v>
      </c>
      <c r="L1526" s="2" t="s">
        <v>5068</v>
      </c>
      <c r="M1526" s="2" t="s">
        <v>5070</v>
      </c>
      <c r="N1526" s="15" t="s">
        <v>5157</v>
      </c>
      <c r="O1526" s="2" t="s">
        <v>5278</v>
      </c>
      <c r="P1526" s="2" t="s">
        <v>5279</v>
      </c>
      <c r="Q1526" s="2" t="s">
        <v>5285</v>
      </c>
      <c r="R1526" s="15">
        <v>100.3</v>
      </c>
      <c r="S1526" s="2" t="s">
        <v>5289</v>
      </c>
      <c r="T1526" s="2" t="s">
        <v>5288</v>
      </c>
      <c r="U1526" s="16">
        <v>0.42323829579084632</v>
      </c>
      <c r="V1526" s="15">
        <v>766.61</v>
      </c>
      <c r="W1526" s="2" t="s">
        <v>5294</v>
      </c>
      <c r="X1526" s="2" t="s">
        <v>5295</v>
      </c>
      <c r="Y1526" s="14">
        <v>205</v>
      </c>
      <c r="Z1526" s="14">
        <v>4</v>
      </c>
      <c r="AA1526" s="2" t="s">
        <v>5298</v>
      </c>
      <c r="AB1526" s="2">
        <v>4</v>
      </c>
      <c r="AC1526" s="14">
        <v>7</v>
      </c>
      <c r="AD1526" s="14">
        <v>1</v>
      </c>
      <c r="AE1526" s="2" t="s">
        <v>5300</v>
      </c>
      <c r="AF1526" s="2" t="s">
        <v>5295</v>
      </c>
      <c r="AG1526" s="2">
        <v>3</v>
      </c>
      <c r="AH1526" s="23">
        <f t="shared" si="92"/>
        <v>866.91</v>
      </c>
      <c r="AI1526" s="2" t="str">
        <f t="shared" si="93"/>
        <v>Adulto Mayor</v>
      </c>
      <c r="AJ1526" s="23">
        <f t="shared" si="94"/>
        <v>366.90951100404254</v>
      </c>
      <c r="AK1526" s="17">
        <f t="shared" si="95"/>
        <v>500.00048899595743</v>
      </c>
    </row>
    <row r="1527" spans="1:37" x14ac:dyDescent="0.25">
      <c r="A1527" s="3" t="s">
        <v>583</v>
      </c>
      <c r="B1527" s="1" t="s">
        <v>2535</v>
      </c>
      <c r="C1527" s="1" t="s">
        <v>2543</v>
      </c>
      <c r="D1527" s="1" t="s">
        <v>2551</v>
      </c>
      <c r="E1527" s="9">
        <v>24038</v>
      </c>
      <c r="F1527" s="10">
        <v>67</v>
      </c>
      <c r="G1527" s="1" t="s">
        <v>2556</v>
      </c>
      <c r="H1527" s="1" t="s">
        <v>2561</v>
      </c>
      <c r="I1527" s="1" t="s">
        <v>2564</v>
      </c>
      <c r="J1527" s="11" t="s">
        <v>3117</v>
      </c>
      <c r="K1527" s="9">
        <v>45265</v>
      </c>
      <c r="L1527" s="1" t="s">
        <v>5069</v>
      </c>
      <c r="M1527" s="1" t="s">
        <v>5070</v>
      </c>
      <c r="N1527" s="11" t="s">
        <v>5193</v>
      </c>
      <c r="O1527" s="1" t="s">
        <v>5278</v>
      </c>
      <c r="P1527" s="1" t="s">
        <v>5279</v>
      </c>
      <c r="Q1527" s="1" t="s">
        <v>5285</v>
      </c>
      <c r="R1527" s="11">
        <v>1420.87</v>
      </c>
      <c r="S1527" s="1" t="s">
        <v>5289</v>
      </c>
      <c r="T1527" s="1" t="s">
        <v>5292</v>
      </c>
      <c r="U1527" s="12">
        <v>0.29926964753019353</v>
      </c>
      <c r="V1527" s="11">
        <v>517.47</v>
      </c>
      <c r="W1527" s="1" t="s">
        <v>5294</v>
      </c>
      <c r="X1527" s="1" t="s">
        <v>5295</v>
      </c>
      <c r="Y1527" s="10">
        <v>214</v>
      </c>
      <c r="Z1527" s="10">
        <v>5</v>
      </c>
      <c r="AA1527" s="1" t="s">
        <v>5297</v>
      </c>
      <c r="AB1527" s="1">
        <v>2</v>
      </c>
      <c r="AC1527" s="10">
        <v>3</v>
      </c>
      <c r="AD1527" s="10">
        <v>10</v>
      </c>
      <c r="AE1527" s="1" t="s">
        <v>5301</v>
      </c>
      <c r="AF1527" s="1" t="s">
        <v>5295</v>
      </c>
      <c r="AG1527" s="1">
        <v>5</v>
      </c>
      <c r="AH1527" s="17">
        <f t="shared" si="92"/>
        <v>1938.34</v>
      </c>
      <c r="AI1527" s="1" t="str">
        <f t="shared" si="93"/>
        <v>Adulto Mayor</v>
      </c>
      <c r="AJ1527" s="17">
        <f t="shared" si="94"/>
        <v>580.08632859367526</v>
      </c>
      <c r="AK1527" s="17">
        <f t="shared" si="95"/>
        <v>1358.2536714063247</v>
      </c>
    </row>
    <row r="1528" spans="1:37" x14ac:dyDescent="0.25">
      <c r="A1528" s="4" t="s">
        <v>588</v>
      </c>
      <c r="B1528" s="2" t="s">
        <v>2538</v>
      </c>
      <c r="C1528" s="2" t="s">
        <v>2545</v>
      </c>
      <c r="D1528" s="2" t="s">
        <v>2552</v>
      </c>
      <c r="E1528" s="13">
        <v>19507</v>
      </c>
      <c r="F1528" s="14">
        <v>84</v>
      </c>
      <c r="G1528" s="2" t="s">
        <v>2553</v>
      </c>
      <c r="H1528" s="2" t="s">
        <v>2561</v>
      </c>
      <c r="I1528" s="2" t="s">
        <v>2564</v>
      </c>
      <c r="J1528" s="15" t="s">
        <v>3122</v>
      </c>
      <c r="K1528" s="13">
        <v>45189</v>
      </c>
      <c r="L1528" s="2" t="s">
        <v>5068</v>
      </c>
      <c r="M1528" s="2" t="s">
        <v>2563</v>
      </c>
      <c r="N1528" s="15" t="s">
        <v>5099</v>
      </c>
      <c r="O1528" s="2" t="s">
        <v>5274</v>
      </c>
      <c r="P1528" s="2" t="s">
        <v>5282</v>
      </c>
      <c r="Q1528" s="2" t="s">
        <v>5287</v>
      </c>
      <c r="R1528" s="15">
        <v>2474.61</v>
      </c>
      <c r="S1528" s="2" t="s">
        <v>5288</v>
      </c>
      <c r="T1528" s="2" t="s">
        <v>5291</v>
      </c>
      <c r="U1528" s="16">
        <v>0.5536397575683929</v>
      </c>
      <c r="V1528" s="15">
        <v>611.53</v>
      </c>
      <c r="W1528" s="2" t="s">
        <v>5295</v>
      </c>
      <c r="X1528" s="2" t="s">
        <v>5294</v>
      </c>
      <c r="Y1528" s="14">
        <v>147</v>
      </c>
      <c r="Z1528" s="14">
        <v>0</v>
      </c>
      <c r="AA1528" s="2" t="s">
        <v>5298</v>
      </c>
      <c r="AB1528" s="2">
        <v>1</v>
      </c>
      <c r="AC1528" s="14">
        <v>4</v>
      </c>
      <c r="AD1528" s="14">
        <v>7</v>
      </c>
      <c r="AE1528" s="2" t="s">
        <v>5300</v>
      </c>
      <c r="AF1528" s="2" t="s">
        <v>5295</v>
      </c>
      <c r="AG1528" s="2">
        <v>5</v>
      </c>
      <c r="AH1528" s="23">
        <f t="shared" si="92"/>
        <v>3086.1400000000003</v>
      </c>
      <c r="AI1528" s="2" t="str">
        <f t="shared" si="93"/>
        <v>Adulto Mayor</v>
      </c>
      <c r="AJ1528" s="23">
        <f t="shared" si="94"/>
        <v>1708.6098014221202</v>
      </c>
      <c r="AK1528" s="17">
        <f t="shared" si="95"/>
        <v>1377.5301985778801</v>
      </c>
    </row>
    <row r="1529" spans="1:37" x14ac:dyDescent="0.25">
      <c r="A1529" s="4" t="s">
        <v>592</v>
      </c>
      <c r="B1529" s="2" t="s">
        <v>2538</v>
      </c>
      <c r="C1529" s="2" t="s">
        <v>2546</v>
      </c>
      <c r="D1529" s="2" t="s">
        <v>2552</v>
      </c>
      <c r="E1529" s="13">
        <v>39335</v>
      </c>
      <c r="F1529" s="14">
        <v>80</v>
      </c>
      <c r="G1529" s="2" t="s">
        <v>2553</v>
      </c>
      <c r="H1529" s="2" t="s">
        <v>2561</v>
      </c>
      <c r="I1529" s="2" t="s">
        <v>2563</v>
      </c>
      <c r="J1529" s="15" t="s">
        <v>3126</v>
      </c>
      <c r="K1529" s="13">
        <v>45330</v>
      </c>
      <c r="L1529" s="2" t="s">
        <v>5068</v>
      </c>
      <c r="M1529" s="2" t="s">
        <v>5072</v>
      </c>
      <c r="N1529" s="15" t="s">
        <v>5147</v>
      </c>
      <c r="O1529" s="2" t="s">
        <v>5277</v>
      </c>
      <c r="P1529" s="2" t="s">
        <v>5279</v>
      </c>
      <c r="Q1529" s="2" t="s">
        <v>5285</v>
      </c>
      <c r="R1529" s="15">
        <v>2797.77</v>
      </c>
      <c r="S1529" s="2" t="s">
        <v>5290</v>
      </c>
      <c r="T1529" s="2" t="s">
        <v>5292</v>
      </c>
      <c r="U1529" s="16">
        <v>0.48816219167577202</v>
      </c>
      <c r="V1529" s="15">
        <v>219.61</v>
      </c>
      <c r="W1529" s="2" t="s">
        <v>5295</v>
      </c>
      <c r="X1529" s="2" t="s">
        <v>5295</v>
      </c>
      <c r="Y1529" s="14">
        <v>267</v>
      </c>
      <c r="Z1529" s="14">
        <v>9</v>
      </c>
      <c r="AA1529" s="2" t="s">
        <v>5298</v>
      </c>
      <c r="AB1529" s="2">
        <v>4</v>
      </c>
      <c r="AC1529" s="14">
        <v>4</v>
      </c>
      <c r="AD1529" s="14">
        <v>5</v>
      </c>
      <c r="AE1529" s="2" t="s">
        <v>5302</v>
      </c>
      <c r="AF1529" s="2" t="s">
        <v>5295</v>
      </c>
      <c r="AG1529" s="2">
        <v>1</v>
      </c>
      <c r="AH1529" s="23">
        <f t="shared" si="92"/>
        <v>3017.38</v>
      </c>
      <c r="AI1529" s="2" t="str">
        <f t="shared" si="93"/>
        <v>Adulto Mayor</v>
      </c>
      <c r="AJ1529" s="23">
        <f t="shared" si="94"/>
        <v>1472.9708339186411</v>
      </c>
      <c r="AK1529" s="17">
        <f t="shared" si="95"/>
        <v>1544.409166081359</v>
      </c>
    </row>
    <row r="1530" spans="1:37" x14ac:dyDescent="0.25">
      <c r="A1530" s="4" t="s">
        <v>594</v>
      </c>
      <c r="B1530" s="2" t="s">
        <v>2534</v>
      </c>
      <c r="C1530" s="2" t="s">
        <v>2545</v>
      </c>
      <c r="D1530" s="2" t="s">
        <v>2551</v>
      </c>
      <c r="E1530" s="13">
        <v>24278</v>
      </c>
      <c r="F1530" s="14">
        <v>72</v>
      </c>
      <c r="G1530" s="2" t="s">
        <v>2555</v>
      </c>
      <c r="H1530" s="2" t="s">
        <v>2561</v>
      </c>
      <c r="I1530" s="2" t="s">
        <v>2563</v>
      </c>
      <c r="J1530" s="15" t="s">
        <v>3128</v>
      </c>
      <c r="K1530" s="13">
        <v>45065</v>
      </c>
      <c r="L1530" s="2" t="s">
        <v>5069</v>
      </c>
      <c r="M1530" s="2" t="s">
        <v>5072</v>
      </c>
      <c r="N1530" s="15" t="s">
        <v>5117</v>
      </c>
      <c r="O1530" s="2" t="s">
        <v>5275</v>
      </c>
      <c r="P1530" s="2" t="s">
        <v>5282</v>
      </c>
      <c r="Q1530" s="2" t="s">
        <v>5286</v>
      </c>
      <c r="R1530" s="15">
        <v>2204.54</v>
      </c>
      <c r="S1530" s="2" t="s">
        <v>5290</v>
      </c>
      <c r="T1530" s="2" t="s">
        <v>5291</v>
      </c>
      <c r="U1530" s="16">
        <v>0.41185792841563612</v>
      </c>
      <c r="V1530" s="15">
        <v>526.37</v>
      </c>
      <c r="W1530" s="2" t="s">
        <v>5294</v>
      </c>
      <c r="X1530" s="2" t="s">
        <v>5295</v>
      </c>
      <c r="Y1530" s="14">
        <v>70</v>
      </c>
      <c r="Z1530" s="14">
        <v>7</v>
      </c>
      <c r="AA1530" s="2" t="s">
        <v>5298</v>
      </c>
      <c r="AB1530" s="2">
        <v>1</v>
      </c>
      <c r="AC1530" s="14">
        <v>8</v>
      </c>
      <c r="AD1530" s="14">
        <v>2</v>
      </c>
      <c r="AE1530" s="2" t="s">
        <v>5299</v>
      </c>
      <c r="AF1530" s="2" t="s">
        <v>5294</v>
      </c>
      <c r="AG1530" s="2">
        <v>5</v>
      </c>
      <c r="AH1530" s="23">
        <f t="shared" si="92"/>
        <v>2730.91</v>
      </c>
      <c r="AI1530" s="2" t="str">
        <f t="shared" si="93"/>
        <v>Adulto Mayor</v>
      </c>
      <c r="AJ1530" s="23">
        <f t="shared" si="94"/>
        <v>1124.7469352895448</v>
      </c>
      <c r="AK1530" s="17">
        <f t="shared" si="95"/>
        <v>1606.163064710455</v>
      </c>
    </row>
    <row r="1531" spans="1:37" x14ac:dyDescent="0.25">
      <c r="A1531" s="3" t="s">
        <v>595</v>
      </c>
      <c r="B1531" s="1" t="s">
        <v>2536</v>
      </c>
      <c r="C1531" s="1" t="s">
        <v>2546</v>
      </c>
      <c r="D1531" s="1" t="s">
        <v>2552</v>
      </c>
      <c r="E1531" s="9">
        <v>37370</v>
      </c>
      <c r="F1531" s="10">
        <v>83</v>
      </c>
      <c r="G1531" s="1" t="s">
        <v>2553</v>
      </c>
      <c r="H1531" s="1" t="s">
        <v>2558</v>
      </c>
      <c r="I1531" s="1" t="s">
        <v>2563</v>
      </c>
      <c r="J1531" s="11" t="s">
        <v>3129</v>
      </c>
      <c r="K1531" s="9">
        <v>45015</v>
      </c>
      <c r="L1531" s="1" t="s">
        <v>5067</v>
      </c>
      <c r="M1531" s="1" t="s">
        <v>5074</v>
      </c>
      <c r="N1531" s="11" t="s">
        <v>5229</v>
      </c>
      <c r="O1531" s="1" t="s">
        <v>5274</v>
      </c>
      <c r="P1531" s="1" t="s">
        <v>5281</v>
      </c>
      <c r="Q1531" s="1" t="s">
        <v>5284</v>
      </c>
      <c r="R1531" s="11">
        <v>1270.53</v>
      </c>
      <c r="S1531" s="1" t="s">
        <v>5290</v>
      </c>
      <c r="T1531" s="1" t="s">
        <v>5288</v>
      </c>
      <c r="U1531" s="12">
        <v>0.98555135786436998</v>
      </c>
      <c r="V1531" s="11">
        <v>642.23</v>
      </c>
      <c r="W1531" s="1" t="s">
        <v>5295</v>
      </c>
      <c r="X1531" s="1" t="s">
        <v>5294</v>
      </c>
      <c r="Y1531" s="10">
        <v>199</v>
      </c>
      <c r="Z1531" s="10">
        <v>14</v>
      </c>
      <c r="AA1531" s="1" t="s">
        <v>5297</v>
      </c>
      <c r="AB1531" s="1">
        <v>3</v>
      </c>
      <c r="AC1531" s="10">
        <v>9</v>
      </c>
      <c r="AD1531" s="10">
        <v>5</v>
      </c>
      <c r="AE1531" s="1" t="s">
        <v>5300</v>
      </c>
      <c r="AF1531" s="1" t="s">
        <v>5295</v>
      </c>
      <c r="AG1531" s="1">
        <v>4</v>
      </c>
      <c r="AH1531" s="17">
        <f t="shared" si="92"/>
        <v>1912.76</v>
      </c>
      <c r="AI1531" s="1" t="str">
        <f t="shared" si="93"/>
        <v>Adulto Mayor</v>
      </c>
      <c r="AJ1531" s="17">
        <f t="shared" si="94"/>
        <v>1885.1232152686523</v>
      </c>
      <c r="AK1531" s="17">
        <f t="shared" si="95"/>
        <v>27.636784731347689</v>
      </c>
    </row>
    <row r="1532" spans="1:37" x14ac:dyDescent="0.25">
      <c r="A1532" s="4" t="s">
        <v>598</v>
      </c>
      <c r="B1532" s="2" t="s">
        <v>2539</v>
      </c>
      <c r="C1532" s="2" t="s">
        <v>2549</v>
      </c>
      <c r="D1532" s="2" t="s">
        <v>2551</v>
      </c>
      <c r="E1532" s="13">
        <v>38713</v>
      </c>
      <c r="F1532" s="14">
        <v>78</v>
      </c>
      <c r="G1532" s="2" t="s">
        <v>2557</v>
      </c>
      <c r="H1532" s="2" t="s">
        <v>2558</v>
      </c>
      <c r="I1532" s="2" t="s">
        <v>2564</v>
      </c>
      <c r="J1532" s="15" t="s">
        <v>3132</v>
      </c>
      <c r="K1532" s="13">
        <v>45310</v>
      </c>
      <c r="L1532" s="2" t="s">
        <v>5069</v>
      </c>
      <c r="M1532" s="2" t="s">
        <v>5072</v>
      </c>
      <c r="N1532" s="15" t="s">
        <v>5181</v>
      </c>
      <c r="O1532" s="2" t="s">
        <v>5277</v>
      </c>
      <c r="P1532" s="2" t="s">
        <v>5283</v>
      </c>
      <c r="Q1532" s="2" t="s">
        <v>5287</v>
      </c>
      <c r="R1532" s="15">
        <v>2011.29</v>
      </c>
      <c r="S1532" s="2" t="s">
        <v>5290</v>
      </c>
      <c r="T1532" s="2" t="s">
        <v>5292</v>
      </c>
      <c r="U1532" s="16">
        <v>0.87098637675058044</v>
      </c>
      <c r="V1532" s="15">
        <v>131.76</v>
      </c>
      <c r="W1532" s="2" t="s">
        <v>5295</v>
      </c>
      <c r="X1532" s="2" t="s">
        <v>5294</v>
      </c>
      <c r="Y1532" s="14">
        <v>212</v>
      </c>
      <c r="Z1532" s="14">
        <v>6</v>
      </c>
      <c r="AA1532" s="2" t="s">
        <v>5296</v>
      </c>
      <c r="AB1532" s="2">
        <v>3</v>
      </c>
      <c r="AC1532" s="14">
        <v>0</v>
      </c>
      <c r="AD1532" s="14">
        <v>6</v>
      </c>
      <c r="AE1532" s="2" t="s">
        <v>5302</v>
      </c>
      <c r="AF1532" s="2" t="s">
        <v>5295</v>
      </c>
      <c r="AG1532" s="2">
        <v>5</v>
      </c>
      <c r="AH1532" s="23">
        <f t="shared" si="92"/>
        <v>2143.0500000000002</v>
      </c>
      <c r="AI1532" s="2" t="str">
        <f t="shared" si="93"/>
        <v>Adulto Mayor</v>
      </c>
      <c r="AJ1532" s="23">
        <f t="shared" si="94"/>
        <v>1866.5673546953315</v>
      </c>
      <c r="AK1532" s="17">
        <f t="shared" si="95"/>
        <v>276.48264530466872</v>
      </c>
    </row>
    <row r="1533" spans="1:37" x14ac:dyDescent="0.25">
      <c r="A1533" s="4" t="s">
        <v>604</v>
      </c>
      <c r="B1533" s="2" t="s">
        <v>2538</v>
      </c>
      <c r="C1533" s="2" t="s">
        <v>2543</v>
      </c>
      <c r="D1533" s="2" t="s">
        <v>2551</v>
      </c>
      <c r="E1533" s="13">
        <v>41166</v>
      </c>
      <c r="F1533" s="14">
        <v>77</v>
      </c>
      <c r="G1533" s="2" t="s">
        <v>2553</v>
      </c>
      <c r="H1533" s="2" t="s">
        <v>2562</v>
      </c>
      <c r="I1533" s="2" t="s">
        <v>2565</v>
      </c>
      <c r="J1533" s="15" t="s">
        <v>3138</v>
      </c>
      <c r="K1533" s="13">
        <v>45436</v>
      </c>
      <c r="L1533" s="2" t="s">
        <v>5067</v>
      </c>
      <c r="M1533" s="2" t="s">
        <v>5072</v>
      </c>
      <c r="N1533" s="15" t="s">
        <v>5265</v>
      </c>
      <c r="O1533" s="2" t="s">
        <v>5276</v>
      </c>
      <c r="P1533" s="2" t="s">
        <v>5283</v>
      </c>
      <c r="Q1533" s="2" t="s">
        <v>5287</v>
      </c>
      <c r="R1533" s="15">
        <v>1182.76</v>
      </c>
      <c r="S1533" s="2" t="s">
        <v>5290</v>
      </c>
      <c r="T1533" s="2" t="s">
        <v>5293</v>
      </c>
      <c r="U1533" s="16">
        <v>0.14823246308495189</v>
      </c>
      <c r="V1533" s="15">
        <v>413.8</v>
      </c>
      <c r="W1533" s="2" t="s">
        <v>5295</v>
      </c>
      <c r="X1533" s="2" t="s">
        <v>5294</v>
      </c>
      <c r="Y1533" s="14">
        <v>38</v>
      </c>
      <c r="Z1533" s="14">
        <v>7</v>
      </c>
      <c r="AA1533" s="2" t="s">
        <v>5296</v>
      </c>
      <c r="AB1533" s="2">
        <v>2</v>
      </c>
      <c r="AC1533" s="14">
        <v>9</v>
      </c>
      <c r="AD1533" s="14">
        <v>8</v>
      </c>
      <c r="AE1533" s="2" t="s">
        <v>5302</v>
      </c>
      <c r="AF1533" s="2" t="s">
        <v>5295</v>
      </c>
      <c r="AG1533" s="2">
        <v>2</v>
      </c>
      <c r="AH1533" s="23">
        <f t="shared" si="92"/>
        <v>1596.56</v>
      </c>
      <c r="AI1533" s="2" t="str">
        <f t="shared" si="93"/>
        <v>Adulto Mayor</v>
      </c>
      <c r="AJ1533" s="23">
        <f t="shared" si="94"/>
        <v>236.66202126291077</v>
      </c>
      <c r="AK1533" s="17">
        <f t="shared" si="95"/>
        <v>1359.8979787370893</v>
      </c>
    </row>
    <row r="1534" spans="1:37" x14ac:dyDescent="0.25">
      <c r="A1534" s="3" t="s">
        <v>605</v>
      </c>
      <c r="B1534" s="1" t="s">
        <v>2536</v>
      </c>
      <c r="C1534" s="1" t="s">
        <v>2550</v>
      </c>
      <c r="D1534" s="1" t="s">
        <v>2552</v>
      </c>
      <c r="E1534" s="9">
        <v>39213</v>
      </c>
      <c r="F1534" s="10">
        <v>85</v>
      </c>
      <c r="G1534" s="1" t="s">
        <v>2554</v>
      </c>
      <c r="H1534" s="1" t="s">
        <v>2560</v>
      </c>
      <c r="I1534" s="1" t="s">
        <v>2566</v>
      </c>
      <c r="J1534" s="11" t="s">
        <v>3139</v>
      </c>
      <c r="K1534" s="9">
        <v>45184</v>
      </c>
      <c r="L1534" s="1" t="s">
        <v>5068</v>
      </c>
      <c r="M1534" s="1" t="s">
        <v>5071</v>
      </c>
      <c r="N1534" s="11" t="s">
        <v>5256</v>
      </c>
      <c r="O1534" s="1" t="s">
        <v>5274</v>
      </c>
      <c r="P1534" s="1" t="s">
        <v>5281</v>
      </c>
      <c r="Q1534" s="1" t="s">
        <v>5286</v>
      </c>
      <c r="R1534" s="11">
        <v>1443.82</v>
      </c>
      <c r="S1534" s="1" t="s">
        <v>5288</v>
      </c>
      <c r="T1534" s="1" t="s">
        <v>5293</v>
      </c>
      <c r="U1534" s="12">
        <v>0.7000750198695912</v>
      </c>
      <c r="V1534" s="11">
        <v>660.9</v>
      </c>
      <c r="W1534" s="1" t="s">
        <v>5294</v>
      </c>
      <c r="X1534" s="1" t="s">
        <v>5295</v>
      </c>
      <c r="Y1534" s="10">
        <v>259</v>
      </c>
      <c r="Z1534" s="10">
        <v>1</v>
      </c>
      <c r="AA1534" s="1" t="s">
        <v>5296</v>
      </c>
      <c r="AB1534" s="1">
        <v>1</v>
      </c>
      <c r="AC1534" s="10">
        <v>0</v>
      </c>
      <c r="AD1534" s="10">
        <v>9</v>
      </c>
      <c r="AE1534" s="1" t="s">
        <v>5303</v>
      </c>
      <c r="AF1534" s="1" t="s">
        <v>5294</v>
      </c>
      <c r="AG1534" s="1">
        <v>3</v>
      </c>
      <c r="AH1534" s="17">
        <f t="shared" si="92"/>
        <v>2104.7199999999998</v>
      </c>
      <c r="AI1534" s="1" t="str">
        <f t="shared" si="93"/>
        <v>Adulto Mayor</v>
      </c>
      <c r="AJ1534" s="17">
        <f t="shared" si="94"/>
        <v>1473.4618958199258</v>
      </c>
      <c r="AK1534" s="17">
        <f t="shared" si="95"/>
        <v>631.25810418007404</v>
      </c>
    </row>
    <row r="1535" spans="1:37" x14ac:dyDescent="0.25">
      <c r="A1535" s="3" t="s">
        <v>609</v>
      </c>
      <c r="B1535" s="1" t="s">
        <v>2535</v>
      </c>
      <c r="C1535" s="1" t="s">
        <v>2544</v>
      </c>
      <c r="D1535" s="1" t="s">
        <v>2552</v>
      </c>
      <c r="E1535" s="9">
        <v>40119</v>
      </c>
      <c r="F1535" s="10">
        <v>91</v>
      </c>
      <c r="G1535" s="1" t="s">
        <v>2553</v>
      </c>
      <c r="H1535" s="1" t="s">
        <v>2558</v>
      </c>
      <c r="I1535" s="1" t="s">
        <v>2566</v>
      </c>
      <c r="J1535" s="11" t="s">
        <v>3143</v>
      </c>
      <c r="K1535" s="9">
        <v>45022</v>
      </c>
      <c r="L1535" s="1" t="s">
        <v>5067</v>
      </c>
      <c r="M1535" s="1" t="s">
        <v>5072</v>
      </c>
      <c r="N1535" s="11" t="s">
        <v>5268</v>
      </c>
      <c r="O1535" s="1" t="s">
        <v>5274</v>
      </c>
      <c r="P1535" s="1" t="s">
        <v>5282</v>
      </c>
      <c r="Q1535" s="1" t="s">
        <v>5285</v>
      </c>
      <c r="R1535" s="11">
        <v>1482.86</v>
      </c>
      <c r="S1535" s="1" t="s">
        <v>5289</v>
      </c>
      <c r="T1535" s="1" t="s">
        <v>5293</v>
      </c>
      <c r="U1535" s="12">
        <v>0.94624686417369708</v>
      </c>
      <c r="V1535" s="11">
        <v>292.13</v>
      </c>
      <c r="W1535" s="1" t="s">
        <v>5295</v>
      </c>
      <c r="X1535" s="1" t="s">
        <v>5294</v>
      </c>
      <c r="Y1535" s="10">
        <v>267</v>
      </c>
      <c r="Z1535" s="10">
        <v>13</v>
      </c>
      <c r="AA1535" s="1" t="s">
        <v>5297</v>
      </c>
      <c r="AB1535" s="1">
        <v>4</v>
      </c>
      <c r="AC1535" s="10">
        <v>8</v>
      </c>
      <c r="AD1535" s="10">
        <v>6</v>
      </c>
      <c r="AE1535" s="1" t="s">
        <v>5300</v>
      </c>
      <c r="AF1535" s="1" t="s">
        <v>5294</v>
      </c>
      <c r="AG1535" s="1">
        <v>5</v>
      </c>
      <c r="AH1535" s="17">
        <f t="shared" si="92"/>
        <v>1774.9899999999998</v>
      </c>
      <c r="AI1535" s="1" t="str">
        <f t="shared" si="93"/>
        <v>Adulto Mayor</v>
      </c>
      <c r="AJ1535" s="17">
        <f t="shared" si="94"/>
        <v>1679.5787214396703</v>
      </c>
      <c r="AK1535" s="17">
        <f t="shared" si="95"/>
        <v>95.411278560329492</v>
      </c>
    </row>
    <row r="1536" spans="1:37" x14ac:dyDescent="0.25">
      <c r="A1536" s="3" t="s">
        <v>619</v>
      </c>
      <c r="B1536" s="1" t="s">
        <v>2536</v>
      </c>
      <c r="C1536" s="1" t="s">
        <v>2549</v>
      </c>
      <c r="D1536" s="1" t="s">
        <v>2552</v>
      </c>
      <c r="E1536" s="9">
        <v>37231</v>
      </c>
      <c r="F1536" s="10">
        <v>82</v>
      </c>
      <c r="G1536" s="1" t="s">
        <v>2554</v>
      </c>
      <c r="H1536" s="1" t="s">
        <v>2559</v>
      </c>
      <c r="I1536" s="1" t="s">
        <v>2565</v>
      </c>
      <c r="J1536" s="11" t="s">
        <v>3153</v>
      </c>
      <c r="K1536" s="9">
        <v>44976</v>
      </c>
      <c r="L1536" s="1" t="s">
        <v>5068</v>
      </c>
      <c r="M1536" s="1" t="s">
        <v>5073</v>
      </c>
      <c r="N1536" s="11" t="s">
        <v>5181</v>
      </c>
      <c r="O1536" s="1" t="s">
        <v>5276</v>
      </c>
      <c r="P1536" s="1" t="s">
        <v>5280</v>
      </c>
      <c r="Q1536" s="1" t="s">
        <v>5287</v>
      </c>
      <c r="R1536" s="11">
        <v>754.9</v>
      </c>
      <c r="S1536" s="1" t="s">
        <v>5288</v>
      </c>
      <c r="T1536" s="1" t="s">
        <v>5288</v>
      </c>
      <c r="U1536" s="12">
        <v>4.4968571224602849E-2</v>
      </c>
      <c r="V1536" s="11">
        <v>648.21</v>
      </c>
      <c r="W1536" s="1" t="s">
        <v>5295</v>
      </c>
      <c r="X1536" s="1" t="s">
        <v>5294</v>
      </c>
      <c r="Y1536" s="10">
        <v>91</v>
      </c>
      <c r="Z1536" s="10">
        <v>10</v>
      </c>
      <c r="AA1536" s="1" t="s">
        <v>5298</v>
      </c>
      <c r="AB1536" s="1">
        <v>4</v>
      </c>
      <c r="AC1536" s="10">
        <v>7</v>
      </c>
      <c r="AD1536" s="10">
        <v>7</v>
      </c>
      <c r="AE1536" s="1" t="s">
        <v>5302</v>
      </c>
      <c r="AF1536" s="1" t="s">
        <v>5295</v>
      </c>
      <c r="AG1536" s="1">
        <v>3</v>
      </c>
      <c r="AH1536" s="17">
        <f t="shared" si="92"/>
        <v>1403.1100000000001</v>
      </c>
      <c r="AI1536" s="1" t="str">
        <f t="shared" si="93"/>
        <v>Adulto Mayor</v>
      </c>
      <c r="AJ1536" s="17">
        <f t="shared" si="94"/>
        <v>63.095851970952509</v>
      </c>
      <c r="AK1536" s="17">
        <f t="shared" si="95"/>
        <v>1340.0141480290476</v>
      </c>
    </row>
    <row r="1537" spans="1:37" x14ac:dyDescent="0.25">
      <c r="A1537" s="4" t="s">
        <v>622</v>
      </c>
      <c r="B1537" s="2" t="s">
        <v>2534</v>
      </c>
      <c r="C1537" s="2" t="s">
        <v>2544</v>
      </c>
      <c r="D1537" s="2" t="s">
        <v>2551</v>
      </c>
      <c r="E1537" s="13">
        <v>27958</v>
      </c>
      <c r="F1537" s="14">
        <v>87</v>
      </c>
      <c r="G1537" s="2" t="s">
        <v>2555</v>
      </c>
      <c r="H1537" s="2" t="s">
        <v>2560</v>
      </c>
      <c r="I1537" s="2" t="s">
        <v>2566</v>
      </c>
      <c r="J1537" s="15" t="s">
        <v>3156</v>
      </c>
      <c r="K1537" s="13">
        <v>45025</v>
      </c>
      <c r="L1537" s="2" t="s">
        <v>5067</v>
      </c>
      <c r="M1537" s="2" t="s">
        <v>5072</v>
      </c>
      <c r="N1537" s="15" t="s">
        <v>5244</v>
      </c>
      <c r="O1537" s="2" t="s">
        <v>5276</v>
      </c>
      <c r="P1537" s="2" t="s">
        <v>5279</v>
      </c>
      <c r="Q1537" s="2" t="s">
        <v>5285</v>
      </c>
      <c r="R1537" s="15">
        <v>1811.53</v>
      </c>
      <c r="S1537" s="2" t="s">
        <v>5288</v>
      </c>
      <c r="T1537" s="2" t="s">
        <v>5291</v>
      </c>
      <c r="U1537" s="16">
        <v>0.163759122847043</v>
      </c>
      <c r="V1537" s="15">
        <v>455.17</v>
      </c>
      <c r="W1537" s="2" t="s">
        <v>5295</v>
      </c>
      <c r="X1537" s="2" t="s">
        <v>5294</v>
      </c>
      <c r="Y1537" s="14">
        <v>86</v>
      </c>
      <c r="Z1537" s="14">
        <v>14</v>
      </c>
      <c r="AA1537" s="2" t="s">
        <v>5297</v>
      </c>
      <c r="AB1537" s="2">
        <v>3</v>
      </c>
      <c r="AC1537" s="14">
        <v>8</v>
      </c>
      <c r="AD1537" s="14">
        <v>1</v>
      </c>
      <c r="AE1537" s="2" t="s">
        <v>5299</v>
      </c>
      <c r="AF1537" s="2" t="s">
        <v>5294</v>
      </c>
      <c r="AG1537" s="2">
        <v>3</v>
      </c>
      <c r="AH1537" s="23">
        <f t="shared" si="92"/>
        <v>2266.6999999999998</v>
      </c>
      <c r="AI1537" s="2" t="str">
        <f t="shared" si="93"/>
        <v>Adulto Mayor</v>
      </c>
      <c r="AJ1537" s="23">
        <f t="shared" si="94"/>
        <v>371.19280375739231</v>
      </c>
      <c r="AK1537" s="17">
        <f t="shared" si="95"/>
        <v>1895.5071962426075</v>
      </c>
    </row>
    <row r="1538" spans="1:37" x14ac:dyDescent="0.25">
      <c r="A1538" s="3" t="s">
        <v>623</v>
      </c>
      <c r="B1538" s="1" t="s">
        <v>2534</v>
      </c>
      <c r="C1538" s="1" t="s">
        <v>2545</v>
      </c>
      <c r="D1538" s="1" t="s">
        <v>2552</v>
      </c>
      <c r="E1538" s="9">
        <v>22048</v>
      </c>
      <c r="F1538" s="10">
        <v>79</v>
      </c>
      <c r="G1538" s="1" t="s">
        <v>2554</v>
      </c>
      <c r="H1538" s="1" t="s">
        <v>2561</v>
      </c>
      <c r="I1538" s="1" t="s">
        <v>2563</v>
      </c>
      <c r="J1538" s="11" t="s">
        <v>3157</v>
      </c>
      <c r="K1538" s="9">
        <v>45017</v>
      </c>
      <c r="L1538" s="1" t="s">
        <v>5067</v>
      </c>
      <c r="M1538" s="1" t="s">
        <v>5070</v>
      </c>
      <c r="N1538" s="11" t="s">
        <v>5095</v>
      </c>
      <c r="O1538" s="1" t="s">
        <v>5278</v>
      </c>
      <c r="P1538" s="1" t="s">
        <v>5282</v>
      </c>
      <c r="Q1538" s="1" t="s">
        <v>5284</v>
      </c>
      <c r="R1538" s="11">
        <v>2992.44</v>
      </c>
      <c r="S1538" s="1" t="s">
        <v>5288</v>
      </c>
      <c r="T1538" s="1" t="s">
        <v>5292</v>
      </c>
      <c r="U1538" s="12">
        <v>0.88938331017260919</v>
      </c>
      <c r="V1538" s="11">
        <v>314.27999999999997</v>
      </c>
      <c r="W1538" s="1" t="s">
        <v>5295</v>
      </c>
      <c r="X1538" s="1" t="s">
        <v>5294</v>
      </c>
      <c r="Y1538" s="10">
        <v>223</v>
      </c>
      <c r="Z1538" s="10">
        <v>4</v>
      </c>
      <c r="AA1538" s="1" t="s">
        <v>5296</v>
      </c>
      <c r="AB1538" s="1">
        <v>4</v>
      </c>
      <c r="AC1538" s="10">
        <v>9</v>
      </c>
      <c r="AD1538" s="10">
        <v>4</v>
      </c>
      <c r="AE1538" s="1" t="s">
        <v>5300</v>
      </c>
      <c r="AF1538" s="1" t="s">
        <v>5294</v>
      </c>
      <c r="AG1538" s="1">
        <v>5</v>
      </c>
      <c r="AH1538" s="17">
        <f t="shared" ref="AH1538:AH1601" si="96">R1538+V1538</f>
        <v>3306.7200000000003</v>
      </c>
      <c r="AI1538" s="1" t="str">
        <f t="shared" ref="AI1538:AI1601" si="97">IF(F1538&lt;15,"Niño",IF(F1538&lt;65,"Adulto","Adulto Mayor"))</f>
        <v>Adulto Mayor</v>
      </c>
      <c r="AJ1538" s="17">
        <f t="shared" ref="AJ1538:AJ1601" si="98">AH1538*U1538</f>
        <v>2940.9415794139704</v>
      </c>
      <c r="AK1538" s="17">
        <f t="shared" si="95"/>
        <v>365.77842058602982</v>
      </c>
    </row>
    <row r="1539" spans="1:37" x14ac:dyDescent="0.25">
      <c r="A1539" s="4" t="s">
        <v>624</v>
      </c>
      <c r="B1539" s="2" t="s">
        <v>2540</v>
      </c>
      <c r="C1539" s="2" t="s">
        <v>2549</v>
      </c>
      <c r="D1539" s="2" t="s">
        <v>2551</v>
      </c>
      <c r="E1539" s="13">
        <v>28822</v>
      </c>
      <c r="F1539" s="14">
        <v>90</v>
      </c>
      <c r="G1539" s="2" t="s">
        <v>2556</v>
      </c>
      <c r="H1539" s="2" t="s">
        <v>2559</v>
      </c>
      <c r="I1539" s="2" t="s">
        <v>2563</v>
      </c>
      <c r="J1539" s="15" t="s">
        <v>3158</v>
      </c>
      <c r="K1539" s="13">
        <v>45343</v>
      </c>
      <c r="L1539" s="2" t="s">
        <v>5067</v>
      </c>
      <c r="M1539" s="2" t="s">
        <v>2563</v>
      </c>
      <c r="N1539" s="15" t="s">
        <v>5225</v>
      </c>
      <c r="O1539" s="2" t="s">
        <v>5274</v>
      </c>
      <c r="P1539" s="2" t="s">
        <v>5281</v>
      </c>
      <c r="Q1539" s="2" t="s">
        <v>5287</v>
      </c>
      <c r="R1539" s="15">
        <v>1856.66</v>
      </c>
      <c r="S1539" s="2" t="s">
        <v>5289</v>
      </c>
      <c r="T1539" s="2" t="s">
        <v>5292</v>
      </c>
      <c r="U1539" s="16">
        <v>0.71030901142964797</v>
      </c>
      <c r="V1539" s="15">
        <v>202.59</v>
      </c>
      <c r="W1539" s="2" t="s">
        <v>5294</v>
      </c>
      <c r="X1539" s="2" t="s">
        <v>5294</v>
      </c>
      <c r="Y1539" s="14">
        <v>50</v>
      </c>
      <c r="Z1539" s="14">
        <v>13</v>
      </c>
      <c r="AA1539" s="2" t="s">
        <v>5298</v>
      </c>
      <c r="AB1539" s="2">
        <v>1</v>
      </c>
      <c r="AC1539" s="14">
        <v>5</v>
      </c>
      <c r="AD1539" s="14">
        <v>6</v>
      </c>
      <c r="AE1539" s="2" t="s">
        <v>5300</v>
      </c>
      <c r="AF1539" s="2" t="s">
        <v>5295</v>
      </c>
      <c r="AG1539" s="2">
        <v>4</v>
      </c>
      <c r="AH1539" s="23">
        <f t="shared" si="96"/>
        <v>2059.25</v>
      </c>
      <c r="AI1539" s="2" t="str">
        <f t="shared" si="97"/>
        <v>Adulto Mayor</v>
      </c>
      <c r="AJ1539" s="23">
        <f t="shared" si="98"/>
        <v>1462.7038317865026</v>
      </c>
      <c r="AK1539" s="17">
        <f t="shared" ref="AK1539:AK1602" si="99">AH1539-AJ1539</f>
        <v>596.54616821349737</v>
      </c>
    </row>
    <row r="1540" spans="1:37" x14ac:dyDescent="0.25">
      <c r="A1540" s="4" t="s">
        <v>626</v>
      </c>
      <c r="B1540" s="2" t="s">
        <v>2538</v>
      </c>
      <c r="C1540" s="2" t="s">
        <v>2543</v>
      </c>
      <c r="D1540" s="2" t="s">
        <v>2552</v>
      </c>
      <c r="E1540" s="13">
        <v>33262</v>
      </c>
      <c r="F1540" s="14">
        <v>89</v>
      </c>
      <c r="G1540" s="2" t="s">
        <v>2553</v>
      </c>
      <c r="H1540" s="2" t="s">
        <v>2561</v>
      </c>
      <c r="I1540" s="2" t="s">
        <v>2563</v>
      </c>
      <c r="J1540" s="15" t="s">
        <v>3160</v>
      </c>
      <c r="K1540" s="13">
        <v>45151</v>
      </c>
      <c r="L1540" s="2" t="s">
        <v>5068</v>
      </c>
      <c r="M1540" s="2" t="s">
        <v>5070</v>
      </c>
      <c r="N1540" s="15" t="s">
        <v>5137</v>
      </c>
      <c r="O1540" s="2" t="s">
        <v>5278</v>
      </c>
      <c r="P1540" s="2" t="s">
        <v>5282</v>
      </c>
      <c r="Q1540" s="2" t="s">
        <v>5286</v>
      </c>
      <c r="R1540" s="15">
        <v>182.08</v>
      </c>
      <c r="S1540" s="2" t="s">
        <v>5289</v>
      </c>
      <c r="T1540" s="2" t="s">
        <v>5291</v>
      </c>
      <c r="U1540" s="16">
        <v>0.8767015557252138</v>
      </c>
      <c r="V1540" s="15">
        <v>68.05</v>
      </c>
      <c r="W1540" s="2" t="s">
        <v>5295</v>
      </c>
      <c r="X1540" s="2" t="s">
        <v>5294</v>
      </c>
      <c r="Y1540" s="14">
        <v>145</v>
      </c>
      <c r="Z1540" s="14">
        <v>13</v>
      </c>
      <c r="AA1540" s="2" t="s">
        <v>5297</v>
      </c>
      <c r="AB1540" s="2">
        <v>4</v>
      </c>
      <c r="AC1540" s="14">
        <v>6</v>
      </c>
      <c r="AD1540" s="14">
        <v>9</v>
      </c>
      <c r="AE1540" s="2" t="s">
        <v>5303</v>
      </c>
      <c r="AF1540" s="2" t="s">
        <v>5294</v>
      </c>
      <c r="AG1540" s="2">
        <v>0</v>
      </c>
      <c r="AH1540" s="23">
        <f t="shared" si="96"/>
        <v>250.13</v>
      </c>
      <c r="AI1540" s="2" t="str">
        <f t="shared" si="97"/>
        <v>Adulto Mayor</v>
      </c>
      <c r="AJ1540" s="23">
        <f t="shared" si="98"/>
        <v>219.28936013354772</v>
      </c>
      <c r="AK1540" s="17">
        <f t="shared" si="99"/>
        <v>30.840639866452278</v>
      </c>
    </row>
    <row r="1541" spans="1:37" x14ac:dyDescent="0.25">
      <c r="A1541" s="4" t="s">
        <v>628</v>
      </c>
      <c r="B1541" s="2" t="s">
        <v>2535</v>
      </c>
      <c r="C1541" s="2" t="s">
        <v>2550</v>
      </c>
      <c r="D1541" s="2" t="s">
        <v>2552</v>
      </c>
      <c r="E1541" s="13">
        <v>31974</v>
      </c>
      <c r="F1541" s="14">
        <v>80</v>
      </c>
      <c r="G1541" s="2" t="s">
        <v>2555</v>
      </c>
      <c r="H1541" s="2" t="s">
        <v>2562</v>
      </c>
      <c r="I1541" s="2" t="s">
        <v>2564</v>
      </c>
      <c r="J1541" s="15" t="s">
        <v>3162</v>
      </c>
      <c r="K1541" s="13">
        <v>45235</v>
      </c>
      <c r="L1541" s="2" t="s">
        <v>5069</v>
      </c>
      <c r="M1541" s="2" t="s">
        <v>5071</v>
      </c>
      <c r="N1541" s="15" t="s">
        <v>5203</v>
      </c>
      <c r="O1541" s="2" t="s">
        <v>5275</v>
      </c>
      <c r="P1541" s="2" t="s">
        <v>5283</v>
      </c>
      <c r="Q1541" s="2" t="s">
        <v>5284</v>
      </c>
      <c r="R1541" s="15">
        <v>2911.76</v>
      </c>
      <c r="S1541" s="2" t="s">
        <v>5288</v>
      </c>
      <c r="T1541" s="2" t="s">
        <v>5291</v>
      </c>
      <c r="U1541" s="16">
        <v>0.50186156976700358</v>
      </c>
      <c r="V1541" s="15">
        <v>256.41000000000003</v>
      </c>
      <c r="W1541" s="2" t="s">
        <v>5294</v>
      </c>
      <c r="X1541" s="2" t="s">
        <v>5295</v>
      </c>
      <c r="Y1541" s="14">
        <v>23</v>
      </c>
      <c r="Z1541" s="14">
        <v>10</v>
      </c>
      <c r="AA1541" s="2" t="s">
        <v>5298</v>
      </c>
      <c r="AB1541" s="2">
        <v>1</v>
      </c>
      <c r="AC1541" s="14">
        <v>7</v>
      </c>
      <c r="AD1541" s="14">
        <v>9</v>
      </c>
      <c r="AE1541" s="2" t="s">
        <v>5303</v>
      </c>
      <c r="AF1541" s="2" t="s">
        <v>5295</v>
      </c>
      <c r="AG1541" s="2">
        <v>3</v>
      </c>
      <c r="AH1541" s="23">
        <f t="shared" si="96"/>
        <v>3168.17</v>
      </c>
      <c r="AI1541" s="2" t="str">
        <f t="shared" si="97"/>
        <v>Adulto Mayor</v>
      </c>
      <c r="AJ1541" s="23">
        <f t="shared" si="98"/>
        <v>1589.9827694887279</v>
      </c>
      <c r="AK1541" s="17">
        <f t="shared" si="99"/>
        <v>1578.1872305112722</v>
      </c>
    </row>
    <row r="1542" spans="1:37" x14ac:dyDescent="0.25">
      <c r="A1542" s="3" t="s">
        <v>631</v>
      </c>
      <c r="B1542" s="1" t="s">
        <v>2533</v>
      </c>
      <c r="C1542" s="1" t="s">
        <v>2546</v>
      </c>
      <c r="D1542" s="1" t="s">
        <v>2552</v>
      </c>
      <c r="E1542" s="9">
        <v>41216</v>
      </c>
      <c r="F1542" s="10">
        <v>78</v>
      </c>
      <c r="G1542" s="1" t="s">
        <v>2553</v>
      </c>
      <c r="H1542" s="1" t="s">
        <v>2560</v>
      </c>
      <c r="I1542" s="1" t="s">
        <v>2564</v>
      </c>
      <c r="J1542" s="11" t="s">
        <v>3165</v>
      </c>
      <c r="K1542" s="9">
        <v>45051</v>
      </c>
      <c r="L1542" s="1" t="s">
        <v>5067</v>
      </c>
      <c r="M1542" s="1" t="s">
        <v>5073</v>
      </c>
      <c r="N1542" s="11" t="s">
        <v>5212</v>
      </c>
      <c r="O1542" s="1" t="s">
        <v>5277</v>
      </c>
      <c r="P1542" s="1" t="s">
        <v>5282</v>
      </c>
      <c r="Q1542" s="1" t="s">
        <v>5284</v>
      </c>
      <c r="R1542" s="11">
        <v>716.45</v>
      </c>
      <c r="S1542" s="1" t="s">
        <v>5290</v>
      </c>
      <c r="T1542" s="1" t="s">
        <v>5292</v>
      </c>
      <c r="U1542" s="12">
        <v>8.7419494218548666E-2</v>
      </c>
      <c r="V1542" s="11">
        <v>298.54000000000002</v>
      </c>
      <c r="W1542" s="1" t="s">
        <v>5294</v>
      </c>
      <c r="X1542" s="1" t="s">
        <v>5294</v>
      </c>
      <c r="Y1542" s="10">
        <v>276</v>
      </c>
      <c r="Z1542" s="10">
        <v>12</v>
      </c>
      <c r="AA1542" s="1" t="s">
        <v>5296</v>
      </c>
      <c r="AB1542" s="1">
        <v>1</v>
      </c>
      <c r="AC1542" s="10">
        <v>4</v>
      </c>
      <c r="AD1542" s="10">
        <v>5</v>
      </c>
      <c r="AE1542" s="1" t="s">
        <v>5300</v>
      </c>
      <c r="AF1542" s="1" t="s">
        <v>5294</v>
      </c>
      <c r="AG1542" s="1">
        <v>1</v>
      </c>
      <c r="AH1542" s="17">
        <f t="shared" si="96"/>
        <v>1014.99</v>
      </c>
      <c r="AI1542" s="1" t="str">
        <f t="shared" si="97"/>
        <v>Adulto Mayor</v>
      </c>
      <c r="AJ1542" s="17">
        <f t="shared" si="98"/>
        <v>88.729912436884717</v>
      </c>
      <c r="AK1542" s="17">
        <f t="shared" si="99"/>
        <v>926.26008756311535</v>
      </c>
    </row>
    <row r="1543" spans="1:37" x14ac:dyDescent="0.25">
      <c r="A1543" s="4" t="s">
        <v>632</v>
      </c>
      <c r="B1543" s="2" t="s">
        <v>2542</v>
      </c>
      <c r="C1543" s="2" t="s">
        <v>2548</v>
      </c>
      <c r="D1543" s="2" t="s">
        <v>2551</v>
      </c>
      <c r="E1543" s="13">
        <v>42237</v>
      </c>
      <c r="F1543" s="14">
        <v>81</v>
      </c>
      <c r="G1543" s="2" t="s">
        <v>2557</v>
      </c>
      <c r="H1543" s="2" t="s">
        <v>2562</v>
      </c>
      <c r="I1543" s="2" t="s">
        <v>2563</v>
      </c>
      <c r="J1543" s="15" t="s">
        <v>3166</v>
      </c>
      <c r="K1543" s="13">
        <v>44953</v>
      </c>
      <c r="L1543" s="2" t="s">
        <v>5067</v>
      </c>
      <c r="M1543" s="2" t="s">
        <v>2563</v>
      </c>
      <c r="N1543" s="15" t="s">
        <v>5104</v>
      </c>
      <c r="O1543" s="2" t="s">
        <v>5276</v>
      </c>
      <c r="P1543" s="2" t="s">
        <v>5280</v>
      </c>
      <c r="Q1543" s="2" t="s">
        <v>5284</v>
      </c>
      <c r="R1543" s="15">
        <v>1129.8399999999999</v>
      </c>
      <c r="S1543" s="2" t="s">
        <v>5290</v>
      </c>
      <c r="T1543" s="2" t="s">
        <v>5293</v>
      </c>
      <c r="U1543" s="16">
        <v>0.49160937806903088</v>
      </c>
      <c r="V1543" s="15">
        <v>322.14</v>
      </c>
      <c r="W1543" s="2" t="s">
        <v>5294</v>
      </c>
      <c r="X1543" s="2" t="s">
        <v>5295</v>
      </c>
      <c r="Y1543" s="14">
        <v>183</v>
      </c>
      <c r="Z1543" s="14">
        <v>13</v>
      </c>
      <c r="AA1543" s="2" t="s">
        <v>5297</v>
      </c>
      <c r="AB1543" s="2">
        <v>1</v>
      </c>
      <c r="AC1543" s="14">
        <v>1</v>
      </c>
      <c r="AD1543" s="14">
        <v>5</v>
      </c>
      <c r="AE1543" s="2" t="s">
        <v>5300</v>
      </c>
      <c r="AF1543" s="2" t="s">
        <v>5295</v>
      </c>
      <c r="AG1543" s="2">
        <v>2</v>
      </c>
      <c r="AH1543" s="23">
        <f t="shared" si="96"/>
        <v>1451.98</v>
      </c>
      <c r="AI1543" s="2" t="str">
        <f t="shared" si="97"/>
        <v>Adulto Mayor</v>
      </c>
      <c r="AJ1543" s="23">
        <f t="shared" si="98"/>
        <v>713.80698476867144</v>
      </c>
      <c r="AK1543" s="17">
        <f t="shared" si="99"/>
        <v>738.17301523132858</v>
      </c>
    </row>
    <row r="1544" spans="1:37" x14ac:dyDescent="0.25">
      <c r="A1544" s="4" t="s">
        <v>634</v>
      </c>
      <c r="B1544" s="2" t="s">
        <v>2534</v>
      </c>
      <c r="C1544" s="2" t="s">
        <v>2550</v>
      </c>
      <c r="D1544" s="2" t="s">
        <v>2551</v>
      </c>
      <c r="E1544" s="13">
        <v>21611</v>
      </c>
      <c r="F1544" s="14">
        <v>93</v>
      </c>
      <c r="G1544" s="2" t="s">
        <v>2553</v>
      </c>
      <c r="H1544" s="2" t="s">
        <v>2558</v>
      </c>
      <c r="I1544" s="2" t="s">
        <v>2565</v>
      </c>
      <c r="J1544" s="15" t="s">
        <v>3168</v>
      </c>
      <c r="K1544" s="13">
        <v>45108</v>
      </c>
      <c r="L1544" s="2" t="s">
        <v>5069</v>
      </c>
      <c r="M1544" s="2" t="s">
        <v>2563</v>
      </c>
      <c r="N1544" s="15" t="s">
        <v>5147</v>
      </c>
      <c r="O1544" s="2" t="s">
        <v>5275</v>
      </c>
      <c r="P1544" s="2" t="s">
        <v>5283</v>
      </c>
      <c r="Q1544" s="2" t="s">
        <v>5285</v>
      </c>
      <c r="R1544" s="15">
        <v>951.56</v>
      </c>
      <c r="S1544" s="2" t="s">
        <v>5290</v>
      </c>
      <c r="T1544" s="2" t="s">
        <v>5291</v>
      </c>
      <c r="U1544" s="16">
        <v>0.50383719132751836</v>
      </c>
      <c r="V1544" s="15">
        <v>21.42</v>
      </c>
      <c r="W1544" s="2" t="s">
        <v>5294</v>
      </c>
      <c r="X1544" s="2" t="s">
        <v>5294</v>
      </c>
      <c r="Y1544" s="14">
        <v>181</v>
      </c>
      <c r="Z1544" s="14">
        <v>6</v>
      </c>
      <c r="AA1544" s="2" t="s">
        <v>5298</v>
      </c>
      <c r="AB1544" s="2">
        <v>4</v>
      </c>
      <c r="AC1544" s="14">
        <v>4</v>
      </c>
      <c r="AD1544" s="14">
        <v>4</v>
      </c>
      <c r="AE1544" s="2" t="s">
        <v>5299</v>
      </c>
      <c r="AF1544" s="2" t="s">
        <v>5295</v>
      </c>
      <c r="AG1544" s="2">
        <v>5</v>
      </c>
      <c r="AH1544" s="23">
        <f t="shared" si="96"/>
        <v>972.9799999999999</v>
      </c>
      <c r="AI1544" s="2" t="str">
        <f t="shared" si="97"/>
        <v>Adulto Mayor</v>
      </c>
      <c r="AJ1544" s="23">
        <f t="shared" si="98"/>
        <v>490.22351041784879</v>
      </c>
      <c r="AK1544" s="17">
        <f t="shared" si="99"/>
        <v>482.75648958215112</v>
      </c>
    </row>
    <row r="1545" spans="1:37" x14ac:dyDescent="0.25">
      <c r="A1545" s="4" t="s">
        <v>640</v>
      </c>
      <c r="B1545" s="2" t="s">
        <v>2537</v>
      </c>
      <c r="C1545" s="2" t="s">
        <v>2547</v>
      </c>
      <c r="D1545" s="2" t="s">
        <v>2552</v>
      </c>
      <c r="E1545" s="13">
        <v>23799</v>
      </c>
      <c r="F1545" s="14">
        <v>79</v>
      </c>
      <c r="G1545" s="2" t="s">
        <v>2556</v>
      </c>
      <c r="H1545" s="2" t="s">
        <v>2561</v>
      </c>
      <c r="I1545" s="2" t="s">
        <v>2564</v>
      </c>
      <c r="J1545" s="15" t="s">
        <v>3174</v>
      </c>
      <c r="K1545" s="13">
        <v>45163</v>
      </c>
      <c r="L1545" s="2" t="s">
        <v>5068</v>
      </c>
      <c r="M1545" s="2" t="s">
        <v>5073</v>
      </c>
      <c r="N1545" s="15" t="s">
        <v>5157</v>
      </c>
      <c r="O1545" s="2" t="s">
        <v>5275</v>
      </c>
      <c r="P1545" s="2" t="s">
        <v>5283</v>
      </c>
      <c r="Q1545" s="2" t="s">
        <v>5284</v>
      </c>
      <c r="R1545" s="15">
        <v>802.29</v>
      </c>
      <c r="S1545" s="2" t="s">
        <v>5290</v>
      </c>
      <c r="T1545" s="2" t="s">
        <v>5292</v>
      </c>
      <c r="U1545" s="16">
        <v>0.47403388924565237</v>
      </c>
      <c r="V1545" s="15">
        <v>584.91</v>
      </c>
      <c r="W1545" s="2" t="s">
        <v>5295</v>
      </c>
      <c r="X1545" s="2" t="s">
        <v>5295</v>
      </c>
      <c r="Y1545" s="14">
        <v>53</v>
      </c>
      <c r="Z1545" s="14">
        <v>7</v>
      </c>
      <c r="AA1545" s="2" t="s">
        <v>5297</v>
      </c>
      <c r="AB1545" s="2">
        <v>2</v>
      </c>
      <c r="AC1545" s="14">
        <v>6</v>
      </c>
      <c r="AD1545" s="14">
        <v>6</v>
      </c>
      <c r="AE1545" s="2" t="s">
        <v>5300</v>
      </c>
      <c r="AF1545" s="2" t="s">
        <v>5295</v>
      </c>
      <c r="AG1545" s="2">
        <v>3</v>
      </c>
      <c r="AH1545" s="23">
        <f t="shared" si="96"/>
        <v>1387.1999999999998</v>
      </c>
      <c r="AI1545" s="2" t="str">
        <f t="shared" si="97"/>
        <v>Adulto Mayor</v>
      </c>
      <c r="AJ1545" s="23">
        <f t="shared" si="98"/>
        <v>657.57981116156884</v>
      </c>
      <c r="AK1545" s="17">
        <f t="shared" si="99"/>
        <v>729.62018883843098</v>
      </c>
    </row>
    <row r="1546" spans="1:37" x14ac:dyDescent="0.25">
      <c r="A1546" s="3" t="s">
        <v>643</v>
      </c>
      <c r="B1546" s="1" t="s">
        <v>2541</v>
      </c>
      <c r="C1546" s="1" t="s">
        <v>2546</v>
      </c>
      <c r="D1546" s="1" t="s">
        <v>2552</v>
      </c>
      <c r="E1546" s="9">
        <v>21381</v>
      </c>
      <c r="F1546" s="10">
        <v>68</v>
      </c>
      <c r="G1546" s="1" t="s">
        <v>2557</v>
      </c>
      <c r="H1546" s="1" t="s">
        <v>2559</v>
      </c>
      <c r="I1546" s="1" t="s">
        <v>2565</v>
      </c>
      <c r="J1546" s="11" t="s">
        <v>3177</v>
      </c>
      <c r="K1546" s="9">
        <v>44952</v>
      </c>
      <c r="L1546" s="1" t="s">
        <v>5067</v>
      </c>
      <c r="M1546" s="1" t="s">
        <v>5072</v>
      </c>
      <c r="N1546" s="11" t="s">
        <v>5088</v>
      </c>
      <c r="O1546" s="1" t="s">
        <v>5277</v>
      </c>
      <c r="P1546" s="1" t="s">
        <v>5282</v>
      </c>
      <c r="Q1546" s="1" t="s">
        <v>5284</v>
      </c>
      <c r="R1546" s="11">
        <v>1198.06</v>
      </c>
      <c r="S1546" s="1" t="s">
        <v>5289</v>
      </c>
      <c r="T1546" s="1" t="s">
        <v>5293</v>
      </c>
      <c r="U1546" s="12">
        <v>0.43315659768135201</v>
      </c>
      <c r="V1546" s="11">
        <v>194.81</v>
      </c>
      <c r="W1546" s="1" t="s">
        <v>5295</v>
      </c>
      <c r="X1546" s="1" t="s">
        <v>5294</v>
      </c>
      <c r="Y1546" s="10">
        <v>74</v>
      </c>
      <c r="Z1546" s="10">
        <v>9</v>
      </c>
      <c r="AA1546" s="1" t="s">
        <v>5296</v>
      </c>
      <c r="AB1546" s="1">
        <v>4</v>
      </c>
      <c r="AC1546" s="10">
        <v>7</v>
      </c>
      <c r="AD1546" s="10">
        <v>5</v>
      </c>
      <c r="AE1546" s="1" t="s">
        <v>5303</v>
      </c>
      <c r="AF1546" s="1" t="s">
        <v>5294</v>
      </c>
      <c r="AG1546" s="1">
        <v>1</v>
      </c>
      <c r="AH1546" s="17">
        <f t="shared" si="96"/>
        <v>1392.87</v>
      </c>
      <c r="AI1546" s="1" t="str">
        <f t="shared" si="97"/>
        <v>Adulto Mayor</v>
      </c>
      <c r="AJ1546" s="17">
        <f t="shared" si="98"/>
        <v>603.33083021242476</v>
      </c>
      <c r="AK1546" s="17">
        <f t="shared" si="99"/>
        <v>789.53916978757513</v>
      </c>
    </row>
    <row r="1547" spans="1:37" x14ac:dyDescent="0.25">
      <c r="A1547" s="3" t="s">
        <v>649</v>
      </c>
      <c r="B1547" s="1" t="s">
        <v>2536</v>
      </c>
      <c r="C1547" s="1" t="s">
        <v>2547</v>
      </c>
      <c r="D1547" s="1" t="s">
        <v>2552</v>
      </c>
      <c r="E1547" s="9">
        <v>33065</v>
      </c>
      <c r="F1547" s="10">
        <v>94</v>
      </c>
      <c r="G1547" s="1" t="s">
        <v>2555</v>
      </c>
      <c r="H1547" s="1" t="s">
        <v>2562</v>
      </c>
      <c r="I1547" s="1" t="s">
        <v>2566</v>
      </c>
      <c r="J1547" s="11" t="s">
        <v>3183</v>
      </c>
      <c r="K1547" s="9">
        <v>44966</v>
      </c>
      <c r="L1547" s="1" t="s">
        <v>5069</v>
      </c>
      <c r="M1547" s="1" t="s">
        <v>5072</v>
      </c>
      <c r="N1547" s="11" t="s">
        <v>5270</v>
      </c>
      <c r="O1547" s="1" t="s">
        <v>5276</v>
      </c>
      <c r="P1547" s="1" t="s">
        <v>5280</v>
      </c>
      <c r="Q1547" s="1" t="s">
        <v>5287</v>
      </c>
      <c r="R1547" s="11">
        <v>1769.75</v>
      </c>
      <c r="S1547" s="1" t="s">
        <v>5289</v>
      </c>
      <c r="T1547" s="1" t="s">
        <v>5288</v>
      </c>
      <c r="U1547" s="12">
        <v>0.31886335977897878</v>
      </c>
      <c r="V1547" s="11">
        <v>429.14</v>
      </c>
      <c r="W1547" s="1" t="s">
        <v>5295</v>
      </c>
      <c r="X1547" s="1" t="s">
        <v>5294</v>
      </c>
      <c r="Y1547" s="10">
        <v>27</v>
      </c>
      <c r="Z1547" s="10">
        <v>6</v>
      </c>
      <c r="AA1547" s="1" t="s">
        <v>5297</v>
      </c>
      <c r="AB1547" s="1">
        <v>4</v>
      </c>
      <c r="AC1547" s="10">
        <v>2</v>
      </c>
      <c r="AD1547" s="10">
        <v>9</v>
      </c>
      <c r="AE1547" s="1" t="s">
        <v>5301</v>
      </c>
      <c r="AF1547" s="1" t="s">
        <v>5295</v>
      </c>
      <c r="AG1547" s="1">
        <v>4</v>
      </c>
      <c r="AH1547" s="17">
        <f t="shared" si="96"/>
        <v>2198.89</v>
      </c>
      <c r="AI1547" s="1" t="str">
        <f t="shared" si="97"/>
        <v>Adulto Mayor</v>
      </c>
      <c r="AJ1547" s="17">
        <f t="shared" si="98"/>
        <v>701.14545318439866</v>
      </c>
      <c r="AK1547" s="17">
        <f t="shared" si="99"/>
        <v>1497.7445468156011</v>
      </c>
    </row>
    <row r="1548" spans="1:37" x14ac:dyDescent="0.25">
      <c r="A1548" s="4" t="s">
        <v>654</v>
      </c>
      <c r="B1548" s="2" t="s">
        <v>2540</v>
      </c>
      <c r="C1548" s="2" t="s">
        <v>2550</v>
      </c>
      <c r="D1548" s="2" t="s">
        <v>2551</v>
      </c>
      <c r="E1548" s="13">
        <v>37017</v>
      </c>
      <c r="F1548" s="14">
        <v>84</v>
      </c>
      <c r="G1548" s="2" t="s">
        <v>2555</v>
      </c>
      <c r="H1548" s="2" t="s">
        <v>2562</v>
      </c>
      <c r="I1548" s="2" t="s">
        <v>2565</v>
      </c>
      <c r="J1548" s="15" t="s">
        <v>3188</v>
      </c>
      <c r="K1548" s="13">
        <v>45063</v>
      </c>
      <c r="L1548" s="2" t="s">
        <v>5068</v>
      </c>
      <c r="M1548" s="2" t="s">
        <v>5074</v>
      </c>
      <c r="N1548" s="15" t="s">
        <v>5243</v>
      </c>
      <c r="O1548" s="2" t="s">
        <v>5277</v>
      </c>
      <c r="P1548" s="2" t="s">
        <v>5282</v>
      </c>
      <c r="Q1548" s="2" t="s">
        <v>5286</v>
      </c>
      <c r="R1548" s="15">
        <v>439.47</v>
      </c>
      <c r="S1548" s="2" t="s">
        <v>5289</v>
      </c>
      <c r="T1548" s="2" t="s">
        <v>5293</v>
      </c>
      <c r="U1548" s="16">
        <v>0.4282884057451235</v>
      </c>
      <c r="V1548" s="15">
        <v>666.97</v>
      </c>
      <c r="W1548" s="2" t="s">
        <v>5295</v>
      </c>
      <c r="X1548" s="2" t="s">
        <v>5294</v>
      </c>
      <c r="Y1548" s="14">
        <v>252</v>
      </c>
      <c r="Z1548" s="14">
        <v>13</v>
      </c>
      <c r="AA1548" s="2" t="s">
        <v>5296</v>
      </c>
      <c r="AB1548" s="2">
        <v>3</v>
      </c>
      <c r="AC1548" s="14">
        <v>1</v>
      </c>
      <c r="AD1548" s="14">
        <v>4</v>
      </c>
      <c r="AE1548" s="2" t="s">
        <v>5299</v>
      </c>
      <c r="AF1548" s="2" t="s">
        <v>5294</v>
      </c>
      <c r="AG1548" s="2">
        <v>4</v>
      </c>
      <c r="AH1548" s="23">
        <f t="shared" si="96"/>
        <v>1106.44</v>
      </c>
      <c r="AI1548" s="2" t="str">
        <f t="shared" si="97"/>
        <v>Adulto Mayor</v>
      </c>
      <c r="AJ1548" s="23">
        <f t="shared" si="98"/>
        <v>473.87542365263448</v>
      </c>
      <c r="AK1548" s="17">
        <f t="shared" si="99"/>
        <v>632.56457634736557</v>
      </c>
    </row>
    <row r="1549" spans="1:37" x14ac:dyDescent="0.25">
      <c r="A1549" s="3" t="s">
        <v>655</v>
      </c>
      <c r="B1549" s="1" t="s">
        <v>2538</v>
      </c>
      <c r="C1549" s="1" t="s">
        <v>2548</v>
      </c>
      <c r="D1549" s="1" t="s">
        <v>2552</v>
      </c>
      <c r="E1549" s="9">
        <v>22331</v>
      </c>
      <c r="F1549" s="10">
        <v>92</v>
      </c>
      <c r="G1549" s="1" t="s">
        <v>2554</v>
      </c>
      <c r="H1549" s="1" t="s">
        <v>2560</v>
      </c>
      <c r="I1549" s="1" t="s">
        <v>2566</v>
      </c>
      <c r="J1549" s="11" t="s">
        <v>3189</v>
      </c>
      <c r="K1549" s="9">
        <v>45167</v>
      </c>
      <c r="L1549" s="1" t="s">
        <v>5069</v>
      </c>
      <c r="M1549" s="1" t="s">
        <v>5073</v>
      </c>
      <c r="N1549" s="11" t="s">
        <v>5238</v>
      </c>
      <c r="O1549" s="1" t="s">
        <v>5276</v>
      </c>
      <c r="P1549" s="1" t="s">
        <v>5283</v>
      </c>
      <c r="Q1549" s="1" t="s">
        <v>5286</v>
      </c>
      <c r="R1549" s="11">
        <v>2467.59</v>
      </c>
      <c r="S1549" s="1" t="s">
        <v>5288</v>
      </c>
      <c r="T1549" s="1" t="s">
        <v>5292</v>
      </c>
      <c r="U1549" s="12">
        <v>0.4109983736821633</v>
      </c>
      <c r="V1549" s="11">
        <v>341.18</v>
      </c>
      <c r="W1549" s="1" t="s">
        <v>5294</v>
      </c>
      <c r="X1549" s="1" t="s">
        <v>5295</v>
      </c>
      <c r="Y1549" s="10">
        <v>257</v>
      </c>
      <c r="Z1549" s="10">
        <v>3</v>
      </c>
      <c r="AA1549" s="1" t="s">
        <v>5298</v>
      </c>
      <c r="AB1549" s="1">
        <v>2</v>
      </c>
      <c r="AC1549" s="10">
        <v>4</v>
      </c>
      <c r="AD1549" s="10">
        <v>4</v>
      </c>
      <c r="AE1549" s="1" t="s">
        <v>5303</v>
      </c>
      <c r="AF1549" s="1" t="s">
        <v>5295</v>
      </c>
      <c r="AG1549" s="1">
        <v>4</v>
      </c>
      <c r="AH1549" s="17">
        <f t="shared" si="96"/>
        <v>2808.77</v>
      </c>
      <c r="AI1549" s="1" t="str">
        <f t="shared" si="97"/>
        <v>Adulto Mayor</v>
      </c>
      <c r="AJ1549" s="17">
        <f t="shared" si="98"/>
        <v>1154.3999020472497</v>
      </c>
      <c r="AK1549" s="17">
        <f t="shared" si="99"/>
        <v>1654.3700979527503</v>
      </c>
    </row>
    <row r="1550" spans="1:37" x14ac:dyDescent="0.25">
      <c r="A1550" s="4" t="s">
        <v>656</v>
      </c>
      <c r="B1550" s="2" t="s">
        <v>2540</v>
      </c>
      <c r="C1550" s="2" t="s">
        <v>2547</v>
      </c>
      <c r="D1550" s="2" t="s">
        <v>2551</v>
      </c>
      <c r="E1550" s="13">
        <v>40362</v>
      </c>
      <c r="F1550" s="14">
        <v>84</v>
      </c>
      <c r="G1550" s="2" t="s">
        <v>2556</v>
      </c>
      <c r="H1550" s="2" t="s">
        <v>2559</v>
      </c>
      <c r="I1550" s="2" t="s">
        <v>2565</v>
      </c>
      <c r="J1550" s="15" t="s">
        <v>3190</v>
      </c>
      <c r="K1550" s="13">
        <v>45241</v>
      </c>
      <c r="L1550" s="2" t="s">
        <v>5069</v>
      </c>
      <c r="M1550" s="2" t="s">
        <v>5071</v>
      </c>
      <c r="N1550" s="15" t="s">
        <v>5221</v>
      </c>
      <c r="O1550" s="2" t="s">
        <v>5278</v>
      </c>
      <c r="P1550" s="2" t="s">
        <v>5281</v>
      </c>
      <c r="Q1550" s="2" t="s">
        <v>5285</v>
      </c>
      <c r="R1550" s="15">
        <v>1178.43</v>
      </c>
      <c r="S1550" s="2" t="s">
        <v>5289</v>
      </c>
      <c r="T1550" s="2" t="s">
        <v>5293</v>
      </c>
      <c r="U1550" s="16">
        <v>0.94747593665930219</v>
      </c>
      <c r="V1550" s="15">
        <v>518.14</v>
      </c>
      <c r="W1550" s="2" t="s">
        <v>5295</v>
      </c>
      <c r="X1550" s="2" t="s">
        <v>5295</v>
      </c>
      <c r="Y1550" s="14">
        <v>47</v>
      </c>
      <c r="Z1550" s="14">
        <v>1</v>
      </c>
      <c r="AA1550" s="2" t="s">
        <v>5297</v>
      </c>
      <c r="AB1550" s="2">
        <v>1</v>
      </c>
      <c r="AC1550" s="14">
        <v>5</v>
      </c>
      <c r="AD1550" s="14">
        <v>5</v>
      </c>
      <c r="AE1550" s="2" t="s">
        <v>5302</v>
      </c>
      <c r="AF1550" s="2" t="s">
        <v>5295</v>
      </c>
      <c r="AG1550" s="2">
        <v>4</v>
      </c>
      <c r="AH1550" s="23">
        <f t="shared" si="96"/>
        <v>1696.5700000000002</v>
      </c>
      <c r="AI1550" s="2" t="str">
        <f t="shared" si="97"/>
        <v>Adulto Mayor</v>
      </c>
      <c r="AJ1550" s="23">
        <f t="shared" si="98"/>
        <v>1607.4592498580726</v>
      </c>
      <c r="AK1550" s="17">
        <f t="shared" si="99"/>
        <v>89.11075014192761</v>
      </c>
    </row>
    <row r="1551" spans="1:37" x14ac:dyDescent="0.25">
      <c r="A1551" s="3" t="s">
        <v>657</v>
      </c>
      <c r="B1551" s="1" t="s">
        <v>2539</v>
      </c>
      <c r="C1551" s="1" t="s">
        <v>2548</v>
      </c>
      <c r="D1551" s="1" t="s">
        <v>2551</v>
      </c>
      <c r="E1551" s="9">
        <v>37144</v>
      </c>
      <c r="F1551" s="10">
        <v>75</v>
      </c>
      <c r="G1551" s="1" t="s">
        <v>2554</v>
      </c>
      <c r="H1551" s="1" t="s">
        <v>2561</v>
      </c>
      <c r="I1551" s="1" t="s">
        <v>2564</v>
      </c>
      <c r="J1551" s="11" t="s">
        <v>3191</v>
      </c>
      <c r="K1551" s="9">
        <v>45328</v>
      </c>
      <c r="L1551" s="1" t="s">
        <v>5069</v>
      </c>
      <c r="M1551" s="1" t="s">
        <v>5070</v>
      </c>
      <c r="N1551" s="11" t="s">
        <v>5111</v>
      </c>
      <c r="O1551" s="1" t="s">
        <v>5276</v>
      </c>
      <c r="P1551" s="1" t="s">
        <v>5282</v>
      </c>
      <c r="Q1551" s="1" t="s">
        <v>5286</v>
      </c>
      <c r="R1551" s="11">
        <v>1970.7</v>
      </c>
      <c r="S1551" s="1" t="s">
        <v>5289</v>
      </c>
      <c r="T1551" s="1" t="s">
        <v>5291</v>
      </c>
      <c r="U1551" s="12">
        <v>0.24103691762419291</v>
      </c>
      <c r="V1551" s="11">
        <v>238.24</v>
      </c>
      <c r="W1551" s="1" t="s">
        <v>5294</v>
      </c>
      <c r="X1551" s="1" t="s">
        <v>5295</v>
      </c>
      <c r="Y1551" s="10">
        <v>133</v>
      </c>
      <c r="Z1551" s="10">
        <v>8</v>
      </c>
      <c r="AA1551" s="1" t="s">
        <v>5296</v>
      </c>
      <c r="AB1551" s="1">
        <v>3</v>
      </c>
      <c r="AC1551" s="10">
        <v>7</v>
      </c>
      <c r="AD1551" s="10">
        <v>9</v>
      </c>
      <c r="AE1551" s="1" t="s">
        <v>5302</v>
      </c>
      <c r="AF1551" s="1" t="s">
        <v>5294</v>
      </c>
      <c r="AG1551" s="1">
        <v>2</v>
      </c>
      <c r="AH1551" s="17">
        <f t="shared" si="96"/>
        <v>2208.94</v>
      </c>
      <c r="AI1551" s="1" t="str">
        <f t="shared" si="97"/>
        <v>Adulto Mayor</v>
      </c>
      <c r="AJ1551" s="17">
        <f t="shared" si="98"/>
        <v>532.43608881678472</v>
      </c>
      <c r="AK1551" s="17">
        <f t="shared" si="99"/>
        <v>1676.5039111832152</v>
      </c>
    </row>
    <row r="1552" spans="1:37" x14ac:dyDescent="0.25">
      <c r="A1552" s="4" t="s">
        <v>658</v>
      </c>
      <c r="B1552" s="2" t="s">
        <v>2537</v>
      </c>
      <c r="C1552" s="2" t="s">
        <v>2545</v>
      </c>
      <c r="D1552" s="2" t="s">
        <v>2551</v>
      </c>
      <c r="E1552" s="13">
        <v>40151</v>
      </c>
      <c r="F1552" s="14">
        <v>74</v>
      </c>
      <c r="G1552" s="2" t="s">
        <v>2553</v>
      </c>
      <c r="H1552" s="2" t="s">
        <v>2561</v>
      </c>
      <c r="I1552" s="2" t="s">
        <v>2564</v>
      </c>
      <c r="J1552" s="15" t="s">
        <v>3192</v>
      </c>
      <c r="K1552" s="13">
        <v>45166</v>
      </c>
      <c r="L1552" s="2" t="s">
        <v>5067</v>
      </c>
      <c r="M1552" s="2" t="s">
        <v>5074</v>
      </c>
      <c r="N1552" s="15" t="s">
        <v>5151</v>
      </c>
      <c r="O1552" s="2" t="s">
        <v>5274</v>
      </c>
      <c r="P1552" s="2" t="s">
        <v>5279</v>
      </c>
      <c r="Q1552" s="2" t="s">
        <v>5287</v>
      </c>
      <c r="R1552" s="15">
        <v>2225.0700000000002</v>
      </c>
      <c r="S1552" s="2" t="s">
        <v>5289</v>
      </c>
      <c r="T1552" s="2" t="s">
        <v>5288</v>
      </c>
      <c r="U1552" s="16">
        <v>0.12240581190546899</v>
      </c>
      <c r="V1552" s="15">
        <v>506.4</v>
      </c>
      <c r="W1552" s="2" t="s">
        <v>5294</v>
      </c>
      <c r="X1552" s="2" t="s">
        <v>5294</v>
      </c>
      <c r="Y1552" s="14">
        <v>299</v>
      </c>
      <c r="Z1552" s="14">
        <v>4</v>
      </c>
      <c r="AA1552" s="2" t="s">
        <v>5298</v>
      </c>
      <c r="AB1552" s="2">
        <v>3</v>
      </c>
      <c r="AC1552" s="14">
        <v>6</v>
      </c>
      <c r="AD1552" s="14">
        <v>2</v>
      </c>
      <c r="AE1552" s="2" t="s">
        <v>5299</v>
      </c>
      <c r="AF1552" s="2" t="s">
        <v>5294</v>
      </c>
      <c r="AG1552" s="2">
        <v>4</v>
      </c>
      <c r="AH1552" s="23">
        <f t="shared" si="96"/>
        <v>2731.4700000000003</v>
      </c>
      <c r="AI1552" s="2" t="str">
        <f t="shared" si="97"/>
        <v>Adulto Mayor</v>
      </c>
      <c r="AJ1552" s="23">
        <f t="shared" si="98"/>
        <v>334.34780304543142</v>
      </c>
      <c r="AK1552" s="17">
        <f t="shared" si="99"/>
        <v>2397.1221969545686</v>
      </c>
    </row>
    <row r="1553" spans="1:37" x14ac:dyDescent="0.25">
      <c r="A1553" s="4" t="s">
        <v>664</v>
      </c>
      <c r="B1553" s="2" t="s">
        <v>2534</v>
      </c>
      <c r="C1553" s="2" t="s">
        <v>2543</v>
      </c>
      <c r="D1553" s="2" t="s">
        <v>2551</v>
      </c>
      <c r="E1553" s="13">
        <v>39994</v>
      </c>
      <c r="F1553" s="14">
        <v>83</v>
      </c>
      <c r="G1553" s="2" t="s">
        <v>2556</v>
      </c>
      <c r="H1553" s="2" t="s">
        <v>2561</v>
      </c>
      <c r="I1553" s="2" t="s">
        <v>2563</v>
      </c>
      <c r="J1553" s="15" t="s">
        <v>3198</v>
      </c>
      <c r="K1553" s="13">
        <v>45508</v>
      </c>
      <c r="L1553" s="2" t="s">
        <v>5067</v>
      </c>
      <c r="M1553" s="2" t="s">
        <v>5074</v>
      </c>
      <c r="N1553" s="15" t="s">
        <v>5225</v>
      </c>
      <c r="O1553" s="2" t="s">
        <v>5275</v>
      </c>
      <c r="P1553" s="2" t="s">
        <v>5281</v>
      </c>
      <c r="Q1553" s="2" t="s">
        <v>5284</v>
      </c>
      <c r="R1553" s="15">
        <v>2300.08</v>
      </c>
      <c r="S1553" s="2" t="s">
        <v>5288</v>
      </c>
      <c r="T1553" s="2" t="s">
        <v>5288</v>
      </c>
      <c r="U1553" s="16">
        <v>0.12796175200235479</v>
      </c>
      <c r="V1553" s="15">
        <v>109.64</v>
      </c>
      <c r="W1553" s="2" t="s">
        <v>5294</v>
      </c>
      <c r="X1553" s="2" t="s">
        <v>5294</v>
      </c>
      <c r="Y1553" s="14">
        <v>218</v>
      </c>
      <c r="Z1553" s="14">
        <v>3</v>
      </c>
      <c r="AA1553" s="2" t="s">
        <v>5298</v>
      </c>
      <c r="AB1553" s="2">
        <v>4</v>
      </c>
      <c r="AC1553" s="14">
        <v>5</v>
      </c>
      <c r="AD1553" s="14">
        <v>5</v>
      </c>
      <c r="AE1553" s="2" t="s">
        <v>5299</v>
      </c>
      <c r="AF1553" s="2" t="s">
        <v>5294</v>
      </c>
      <c r="AG1553" s="2">
        <v>1</v>
      </c>
      <c r="AH1553" s="23">
        <f t="shared" si="96"/>
        <v>2409.7199999999998</v>
      </c>
      <c r="AI1553" s="2" t="str">
        <f t="shared" si="97"/>
        <v>Adulto Mayor</v>
      </c>
      <c r="AJ1553" s="23">
        <f t="shared" si="98"/>
        <v>308.35199303511439</v>
      </c>
      <c r="AK1553" s="17">
        <f t="shared" si="99"/>
        <v>2101.3680069648854</v>
      </c>
    </row>
    <row r="1554" spans="1:37" x14ac:dyDescent="0.25">
      <c r="A1554" s="3" t="s">
        <v>665</v>
      </c>
      <c r="B1554" s="1" t="s">
        <v>2535</v>
      </c>
      <c r="C1554" s="1" t="s">
        <v>2550</v>
      </c>
      <c r="D1554" s="1" t="s">
        <v>2552</v>
      </c>
      <c r="E1554" s="9">
        <v>29058</v>
      </c>
      <c r="F1554" s="10">
        <v>82</v>
      </c>
      <c r="G1554" s="1" t="s">
        <v>2556</v>
      </c>
      <c r="H1554" s="1" t="s">
        <v>2561</v>
      </c>
      <c r="I1554" s="1" t="s">
        <v>2566</v>
      </c>
      <c r="J1554" s="11" t="s">
        <v>3199</v>
      </c>
      <c r="K1554" s="9">
        <v>45259</v>
      </c>
      <c r="L1554" s="1" t="s">
        <v>5067</v>
      </c>
      <c r="M1554" s="1" t="s">
        <v>5071</v>
      </c>
      <c r="N1554" s="11" t="s">
        <v>5185</v>
      </c>
      <c r="O1554" s="1" t="s">
        <v>5278</v>
      </c>
      <c r="P1554" s="1" t="s">
        <v>5281</v>
      </c>
      <c r="Q1554" s="1" t="s">
        <v>5287</v>
      </c>
      <c r="R1554" s="11">
        <v>2698.17</v>
      </c>
      <c r="S1554" s="1" t="s">
        <v>5289</v>
      </c>
      <c r="T1554" s="1" t="s">
        <v>5291</v>
      </c>
      <c r="U1554" s="12">
        <v>0.38687578972103398</v>
      </c>
      <c r="V1554" s="11">
        <v>385.96</v>
      </c>
      <c r="W1554" s="1" t="s">
        <v>5295</v>
      </c>
      <c r="X1554" s="1" t="s">
        <v>5295</v>
      </c>
      <c r="Y1554" s="10">
        <v>18</v>
      </c>
      <c r="Z1554" s="10">
        <v>2</v>
      </c>
      <c r="AA1554" s="1" t="s">
        <v>5296</v>
      </c>
      <c r="AB1554" s="1">
        <v>2</v>
      </c>
      <c r="AC1554" s="10">
        <v>2</v>
      </c>
      <c r="AD1554" s="10">
        <v>7</v>
      </c>
      <c r="AE1554" s="1" t="s">
        <v>5299</v>
      </c>
      <c r="AF1554" s="1" t="s">
        <v>5295</v>
      </c>
      <c r="AG1554" s="1">
        <v>1</v>
      </c>
      <c r="AH1554" s="17">
        <f t="shared" si="96"/>
        <v>3084.13</v>
      </c>
      <c r="AI1554" s="1" t="str">
        <f t="shared" si="97"/>
        <v>Adulto Mayor</v>
      </c>
      <c r="AJ1554" s="17">
        <f t="shared" si="98"/>
        <v>1193.1752293523325</v>
      </c>
      <c r="AK1554" s="17">
        <f t="shared" si="99"/>
        <v>1890.9547706476676</v>
      </c>
    </row>
    <row r="1555" spans="1:37" x14ac:dyDescent="0.25">
      <c r="A1555" s="3" t="s">
        <v>669</v>
      </c>
      <c r="B1555" s="1" t="s">
        <v>2533</v>
      </c>
      <c r="C1555" s="1" t="s">
        <v>2546</v>
      </c>
      <c r="D1555" s="1" t="s">
        <v>2551</v>
      </c>
      <c r="E1555" s="9">
        <v>43595</v>
      </c>
      <c r="F1555" s="10">
        <v>74</v>
      </c>
      <c r="G1555" s="1" t="s">
        <v>2553</v>
      </c>
      <c r="H1555" s="1" t="s">
        <v>2561</v>
      </c>
      <c r="I1555" s="1" t="s">
        <v>2565</v>
      </c>
      <c r="J1555" s="11" t="s">
        <v>3203</v>
      </c>
      <c r="K1555" s="9">
        <v>45273</v>
      </c>
      <c r="L1555" s="1" t="s">
        <v>5067</v>
      </c>
      <c r="M1555" s="1" t="s">
        <v>5074</v>
      </c>
      <c r="N1555" s="11" t="s">
        <v>5152</v>
      </c>
      <c r="O1555" s="1" t="s">
        <v>5278</v>
      </c>
      <c r="P1555" s="1" t="s">
        <v>5282</v>
      </c>
      <c r="Q1555" s="1" t="s">
        <v>5284</v>
      </c>
      <c r="R1555" s="11">
        <v>1294.56</v>
      </c>
      <c r="S1555" s="1" t="s">
        <v>5288</v>
      </c>
      <c r="T1555" s="1" t="s">
        <v>5292</v>
      </c>
      <c r="U1555" s="12">
        <v>0.37153008585358099</v>
      </c>
      <c r="V1555" s="11">
        <v>315.17</v>
      </c>
      <c r="W1555" s="1" t="s">
        <v>5295</v>
      </c>
      <c r="X1555" s="1" t="s">
        <v>5294</v>
      </c>
      <c r="Y1555" s="10">
        <v>243</v>
      </c>
      <c r="Z1555" s="10">
        <v>8</v>
      </c>
      <c r="AA1555" s="1" t="s">
        <v>5296</v>
      </c>
      <c r="AB1555" s="1">
        <v>3</v>
      </c>
      <c r="AC1555" s="10">
        <v>4</v>
      </c>
      <c r="AD1555" s="10">
        <v>1</v>
      </c>
      <c r="AE1555" s="1" t="s">
        <v>5302</v>
      </c>
      <c r="AF1555" s="1" t="s">
        <v>5294</v>
      </c>
      <c r="AG1555" s="1">
        <v>0</v>
      </c>
      <c r="AH1555" s="17">
        <f t="shared" si="96"/>
        <v>1609.73</v>
      </c>
      <c r="AI1555" s="1" t="str">
        <f t="shared" si="97"/>
        <v>Adulto Mayor</v>
      </c>
      <c r="AJ1555" s="17">
        <f t="shared" si="98"/>
        <v>598.06312510108489</v>
      </c>
      <c r="AK1555" s="17">
        <f t="shared" si="99"/>
        <v>1011.6668748989151</v>
      </c>
    </row>
    <row r="1556" spans="1:37" x14ac:dyDescent="0.25">
      <c r="A1556" s="4" t="s">
        <v>670</v>
      </c>
      <c r="B1556" s="2" t="s">
        <v>2536</v>
      </c>
      <c r="C1556" s="2" t="s">
        <v>2547</v>
      </c>
      <c r="D1556" s="2" t="s">
        <v>2552</v>
      </c>
      <c r="E1556" s="13">
        <v>43908</v>
      </c>
      <c r="F1556" s="14">
        <v>66</v>
      </c>
      <c r="G1556" s="2" t="s">
        <v>2554</v>
      </c>
      <c r="H1556" s="2" t="s">
        <v>2562</v>
      </c>
      <c r="I1556" s="2" t="s">
        <v>2564</v>
      </c>
      <c r="J1556" s="15" t="s">
        <v>3204</v>
      </c>
      <c r="K1556" s="13">
        <v>45084</v>
      </c>
      <c r="L1556" s="2" t="s">
        <v>5068</v>
      </c>
      <c r="M1556" s="2" t="s">
        <v>5074</v>
      </c>
      <c r="N1556" s="15" t="s">
        <v>5252</v>
      </c>
      <c r="O1556" s="2" t="s">
        <v>5275</v>
      </c>
      <c r="P1556" s="2" t="s">
        <v>5283</v>
      </c>
      <c r="Q1556" s="2" t="s">
        <v>5287</v>
      </c>
      <c r="R1556" s="15">
        <v>307.66000000000003</v>
      </c>
      <c r="S1556" s="2" t="s">
        <v>5288</v>
      </c>
      <c r="T1556" s="2" t="s">
        <v>5288</v>
      </c>
      <c r="U1556" s="16">
        <v>0.28138562391645472</v>
      </c>
      <c r="V1556" s="15">
        <v>168.35</v>
      </c>
      <c r="W1556" s="2" t="s">
        <v>5295</v>
      </c>
      <c r="X1556" s="2" t="s">
        <v>5295</v>
      </c>
      <c r="Y1556" s="14">
        <v>106</v>
      </c>
      <c r="Z1556" s="14">
        <v>0</v>
      </c>
      <c r="AA1556" s="2" t="s">
        <v>5298</v>
      </c>
      <c r="AB1556" s="2">
        <v>4</v>
      </c>
      <c r="AC1556" s="14">
        <v>8</v>
      </c>
      <c r="AD1556" s="14">
        <v>10</v>
      </c>
      <c r="AE1556" s="2" t="s">
        <v>5300</v>
      </c>
      <c r="AF1556" s="2" t="s">
        <v>5294</v>
      </c>
      <c r="AG1556" s="2">
        <v>0</v>
      </c>
      <c r="AH1556" s="23">
        <f t="shared" si="96"/>
        <v>476.01</v>
      </c>
      <c r="AI1556" s="2" t="str">
        <f t="shared" si="97"/>
        <v>Adulto Mayor</v>
      </c>
      <c r="AJ1556" s="23">
        <f t="shared" si="98"/>
        <v>133.9423708404716</v>
      </c>
      <c r="AK1556" s="17">
        <f t="shared" si="99"/>
        <v>342.06762915952839</v>
      </c>
    </row>
    <row r="1557" spans="1:37" x14ac:dyDescent="0.25">
      <c r="A1557" s="3" t="s">
        <v>675</v>
      </c>
      <c r="B1557" s="1" t="s">
        <v>2535</v>
      </c>
      <c r="C1557" s="1" t="s">
        <v>2545</v>
      </c>
      <c r="D1557" s="1" t="s">
        <v>2551</v>
      </c>
      <c r="E1557" s="9">
        <v>25203</v>
      </c>
      <c r="F1557" s="10">
        <v>66</v>
      </c>
      <c r="G1557" s="1" t="s">
        <v>2555</v>
      </c>
      <c r="H1557" s="1" t="s">
        <v>2558</v>
      </c>
      <c r="I1557" s="1" t="s">
        <v>2565</v>
      </c>
      <c r="J1557" s="11" t="s">
        <v>3209</v>
      </c>
      <c r="K1557" s="9">
        <v>45064</v>
      </c>
      <c r="L1557" s="1" t="s">
        <v>5068</v>
      </c>
      <c r="M1557" s="1" t="s">
        <v>5071</v>
      </c>
      <c r="N1557" s="11" t="s">
        <v>5101</v>
      </c>
      <c r="O1557" s="1" t="s">
        <v>5278</v>
      </c>
      <c r="P1557" s="1" t="s">
        <v>5280</v>
      </c>
      <c r="Q1557" s="1" t="s">
        <v>5284</v>
      </c>
      <c r="R1557" s="11">
        <v>1946.55</v>
      </c>
      <c r="S1557" s="1" t="s">
        <v>5288</v>
      </c>
      <c r="T1557" s="1" t="s">
        <v>5292</v>
      </c>
      <c r="U1557" s="12">
        <v>0.18784571128199451</v>
      </c>
      <c r="V1557" s="11">
        <v>236.76</v>
      </c>
      <c r="W1557" s="1" t="s">
        <v>5294</v>
      </c>
      <c r="X1557" s="1" t="s">
        <v>5294</v>
      </c>
      <c r="Y1557" s="10">
        <v>143</v>
      </c>
      <c r="Z1557" s="10">
        <v>6</v>
      </c>
      <c r="AA1557" s="1" t="s">
        <v>5296</v>
      </c>
      <c r="AB1557" s="1">
        <v>1</v>
      </c>
      <c r="AC1557" s="10">
        <v>9</v>
      </c>
      <c r="AD1557" s="10">
        <v>1</v>
      </c>
      <c r="AE1557" s="1" t="s">
        <v>5300</v>
      </c>
      <c r="AF1557" s="1" t="s">
        <v>5294</v>
      </c>
      <c r="AG1557" s="1">
        <v>3</v>
      </c>
      <c r="AH1557" s="17">
        <f t="shared" si="96"/>
        <v>2183.31</v>
      </c>
      <c r="AI1557" s="1" t="str">
        <f t="shared" si="97"/>
        <v>Adulto Mayor</v>
      </c>
      <c r="AJ1557" s="17">
        <f t="shared" si="98"/>
        <v>410.12541989909141</v>
      </c>
      <c r="AK1557" s="17">
        <f t="shared" si="99"/>
        <v>1773.1845801009085</v>
      </c>
    </row>
    <row r="1558" spans="1:37" x14ac:dyDescent="0.25">
      <c r="A1558" s="4" t="s">
        <v>678</v>
      </c>
      <c r="B1558" s="2" t="s">
        <v>2535</v>
      </c>
      <c r="C1558" s="2" t="s">
        <v>2546</v>
      </c>
      <c r="D1558" s="2" t="s">
        <v>2552</v>
      </c>
      <c r="E1558" s="13">
        <v>33334</v>
      </c>
      <c r="F1558" s="14">
        <v>69</v>
      </c>
      <c r="G1558" s="2" t="s">
        <v>2555</v>
      </c>
      <c r="H1558" s="2" t="s">
        <v>2562</v>
      </c>
      <c r="I1558" s="2" t="s">
        <v>2566</v>
      </c>
      <c r="J1558" s="15" t="s">
        <v>3212</v>
      </c>
      <c r="K1558" s="13">
        <v>45505</v>
      </c>
      <c r="L1558" s="2" t="s">
        <v>5067</v>
      </c>
      <c r="M1558" s="2" t="s">
        <v>5072</v>
      </c>
      <c r="N1558" s="15" t="s">
        <v>5104</v>
      </c>
      <c r="O1558" s="2" t="s">
        <v>5277</v>
      </c>
      <c r="P1558" s="2" t="s">
        <v>5280</v>
      </c>
      <c r="Q1558" s="2" t="s">
        <v>5287</v>
      </c>
      <c r="R1558" s="15">
        <v>2869.72</v>
      </c>
      <c r="S1558" s="2" t="s">
        <v>5288</v>
      </c>
      <c r="T1558" s="2" t="s">
        <v>5293</v>
      </c>
      <c r="U1558" s="16">
        <v>0.42062808693157328</v>
      </c>
      <c r="V1558" s="15">
        <v>314.83</v>
      </c>
      <c r="W1558" s="2" t="s">
        <v>5294</v>
      </c>
      <c r="X1558" s="2" t="s">
        <v>5295</v>
      </c>
      <c r="Y1558" s="14">
        <v>203</v>
      </c>
      <c r="Z1558" s="14">
        <v>2</v>
      </c>
      <c r="AA1558" s="2" t="s">
        <v>5298</v>
      </c>
      <c r="AB1558" s="2">
        <v>1</v>
      </c>
      <c r="AC1558" s="14">
        <v>7</v>
      </c>
      <c r="AD1558" s="14">
        <v>4</v>
      </c>
      <c r="AE1558" s="2" t="s">
        <v>5300</v>
      </c>
      <c r="AF1558" s="2" t="s">
        <v>5295</v>
      </c>
      <c r="AG1558" s="2">
        <v>3</v>
      </c>
      <c r="AH1558" s="23">
        <f t="shared" si="96"/>
        <v>3184.5499999999997</v>
      </c>
      <c r="AI1558" s="2" t="str">
        <f t="shared" si="97"/>
        <v>Adulto Mayor</v>
      </c>
      <c r="AJ1558" s="23">
        <f t="shared" si="98"/>
        <v>1339.5111742379415</v>
      </c>
      <c r="AK1558" s="17">
        <f t="shared" si="99"/>
        <v>1845.0388257620582</v>
      </c>
    </row>
    <row r="1559" spans="1:37" x14ac:dyDescent="0.25">
      <c r="A1559" s="3" t="s">
        <v>679</v>
      </c>
      <c r="B1559" s="1" t="s">
        <v>2533</v>
      </c>
      <c r="C1559" s="1" t="s">
        <v>2548</v>
      </c>
      <c r="D1559" s="1" t="s">
        <v>2552</v>
      </c>
      <c r="E1559" s="9">
        <v>32707</v>
      </c>
      <c r="F1559" s="10">
        <v>75</v>
      </c>
      <c r="G1559" s="1" t="s">
        <v>2553</v>
      </c>
      <c r="H1559" s="1" t="s">
        <v>2562</v>
      </c>
      <c r="I1559" s="1" t="s">
        <v>2564</v>
      </c>
      <c r="J1559" s="11" t="s">
        <v>3213</v>
      </c>
      <c r="K1559" s="9">
        <v>45312</v>
      </c>
      <c r="L1559" s="1" t="s">
        <v>5067</v>
      </c>
      <c r="M1559" s="1" t="s">
        <v>5072</v>
      </c>
      <c r="N1559" s="11" t="s">
        <v>5079</v>
      </c>
      <c r="O1559" s="1" t="s">
        <v>5277</v>
      </c>
      <c r="P1559" s="1" t="s">
        <v>5279</v>
      </c>
      <c r="Q1559" s="1" t="s">
        <v>5287</v>
      </c>
      <c r="R1559" s="11">
        <v>259.25</v>
      </c>
      <c r="S1559" s="1" t="s">
        <v>5290</v>
      </c>
      <c r="T1559" s="1" t="s">
        <v>5293</v>
      </c>
      <c r="U1559" s="12">
        <v>0.4796929462353744</v>
      </c>
      <c r="V1559" s="11">
        <v>439.39</v>
      </c>
      <c r="W1559" s="1" t="s">
        <v>5295</v>
      </c>
      <c r="X1559" s="1" t="s">
        <v>5294</v>
      </c>
      <c r="Y1559" s="10">
        <v>43</v>
      </c>
      <c r="Z1559" s="10">
        <v>9</v>
      </c>
      <c r="AA1559" s="1" t="s">
        <v>5298</v>
      </c>
      <c r="AB1559" s="1">
        <v>3</v>
      </c>
      <c r="AC1559" s="10">
        <v>0</v>
      </c>
      <c r="AD1559" s="10">
        <v>2</v>
      </c>
      <c r="AE1559" s="1" t="s">
        <v>5299</v>
      </c>
      <c r="AF1559" s="1" t="s">
        <v>5295</v>
      </c>
      <c r="AG1559" s="1">
        <v>4</v>
      </c>
      <c r="AH1559" s="17">
        <f t="shared" si="96"/>
        <v>698.64</v>
      </c>
      <c r="AI1559" s="1" t="str">
        <f t="shared" si="97"/>
        <v>Adulto Mayor</v>
      </c>
      <c r="AJ1559" s="17">
        <f t="shared" si="98"/>
        <v>335.13267995788198</v>
      </c>
      <c r="AK1559" s="17">
        <f t="shared" si="99"/>
        <v>363.50732004211801</v>
      </c>
    </row>
    <row r="1560" spans="1:37" x14ac:dyDescent="0.25">
      <c r="A1560" s="4" t="s">
        <v>680</v>
      </c>
      <c r="B1560" s="2" t="s">
        <v>2533</v>
      </c>
      <c r="C1560" s="2" t="s">
        <v>2544</v>
      </c>
      <c r="D1560" s="2" t="s">
        <v>2551</v>
      </c>
      <c r="E1560" s="13">
        <v>37494</v>
      </c>
      <c r="F1560" s="14">
        <v>74</v>
      </c>
      <c r="G1560" s="2" t="s">
        <v>2554</v>
      </c>
      <c r="H1560" s="2" t="s">
        <v>2560</v>
      </c>
      <c r="I1560" s="2" t="s">
        <v>2564</v>
      </c>
      <c r="J1560" s="15" t="s">
        <v>3214</v>
      </c>
      <c r="K1560" s="13">
        <v>45368</v>
      </c>
      <c r="L1560" s="2" t="s">
        <v>5069</v>
      </c>
      <c r="M1560" s="2" t="s">
        <v>5072</v>
      </c>
      <c r="N1560" s="15" t="s">
        <v>5133</v>
      </c>
      <c r="O1560" s="2" t="s">
        <v>5275</v>
      </c>
      <c r="P1560" s="2" t="s">
        <v>5281</v>
      </c>
      <c r="Q1560" s="2" t="s">
        <v>5284</v>
      </c>
      <c r="R1560" s="15">
        <v>1849.98</v>
      </c>
      <c r="S1560" s="2" t="s">
        <v>5289</v>
      </c>
      <c r="T1560" s="2" t="s">
        <v>5293</v>
      </c>
      <c r="U1560" s="16">
        <v>0.57191061575915092</v>
      </c>
      <c r="V1560" s="15">
        <v>489.48</v>
      </c>
      <c r="W1560" s="2" t="s">
        <v>5294</v>
      </c>
      <c r="X1560" s="2" t="s">
        <v>5295</v>
      </c>
      <c r="Y1560" s="14">
        <v>7</v>
      </c>
      <c r="Z1560" s="14">
        <v>8</v>
      </c>
      <c r="AA1560" s="2" t="s">
        <v>5297</v>
      </c>
      <c r="AB1560" s="2">
        <v>1</v>
      </c>
      <c r="AC1560" s="14">
        <v>3</v>
      </c>
      <c r="AD1560" s="14">
        <v>4</v>
      </c>
      <c r="AE1560" s="2" t="s">
        <v>5303</v>
      </c>
      <c r="AF1560" s="2" t="s">
        <v>5295</v>
      </c>
      <c r="AG1560" s="2">
        <v>5</v>
      </c>
      <c r="AH1560" s="23">
        <f t="shared" si="96"/>
        <v>2339.46</v>
      </c>
      <c r="AI1560" s="2" t="str">
        <f t="shared" si="97"/>
        <v>Adulto Mayor</v>
      </c>
      <c r="AJ1560" s="23">
        <f t="shared" si="98"/>
        <v>1337.9620091439033</v>
      </c>
      <c r="AK1560" s="17">
        <f t="shared" si="99"/>
        <v>1001.4979908560967</v>
      </c>
    </row>
    <row r="1561" spans="1:37" x14ac:dyDescent="0.25">
      <c r="A1561" s="4" t="s">
        <v>686</v>
      </c>
      <c r="B1561" s="2" t="s">
        <v>2540</v>
      </c>
      <c r="C1561" s="2" t="s">
        <v>2545</v>
      </c>
      <c r="D1561" s="2" t="s">
        <v>2551</v>
      </c>
      <c r="E1561" s="13">
        <v>33071</v>
      </c>
      <c r="F1561" s="14">
        <v>71</v>
      </c>
      <c r="G1561" s="2" t="s">
        <v>2556</v>
      </c>
      <c r="H1561" s="2" t="s">
        <v>2561</v>
      </c>
      <c r="I1561" s="2" t="s">
        <v>2565</v>
      </c>
      <c r="J1561" s="15" t="s">
        <v>3220</v>
      </c>
      <c r="K1561" s="13">
        <v>45411</v>
      </c>
      <c r="L1561" s="2" t="s">
        <v>5067</v>
      </c>
      <c r="M1561" s="2" t="s">
        <v>5074</v>
      </c>
      <c r="N1561" s="15" t="s">
        <v>5149</v>
      </c>
      <c r="O1561" s="2" t="s">
        <v>5275</v>
      </c>
      <c r="P1561" s="2" t="s">
        <v>5281</v>
      </c>
      <c r="Q1561" s="2" t="s">
        <v>5284</v>
      </c>
      <c r="R1561" s="15">
        <v>1925.09</v>
      </c>
      <c r="S1561" s="2" t="s">
        <v>5288</v>
      </c>
      <c r="T1561" s="2" t="s">
        <v>5288</v>
      </c>
      <c r="U1561" s="16">
        <v>0.55426862683810607</v>
      </c>
      <c r="V1561" s="15">
        <v>382.06</v>
      </c>
      <c r="W1561" s="2" t="s">
        <v>5295</v>
      </c>
      <c r="X1561" s="2" t="s">
        <v>5294</v>
      </c>
      <c r="Y1561" s="14">
        <v>240</v>
      </c>
      <c r="Z1561" s="14">
        <v>2</v>
      </c>
      <c r="AA1561" s="2" t="s">
        <v>5298</v>
      </c>
      <c r="AB1561" s="2">
        <v>4</v>
      </c>
      <c r="AC1561" s="14">
        <v>2</v>
      </c>
      <c r="AD1561" s="14">
        <v>9</v>
      </c>
      <c r="AE1561" s="2" t="s">
        <v>5303</v>
      </c>
      <c r="AF1561" s="2" t="s">
        <v>5295</v>
      </c>
      <c r="AG1561" s="2">
        <v>0</v>
      </c>
      <c r="AH1561" s="23">
        <f t="shared" si="96"/>
        <v>2307.15</v>
      </c>
      <c r="AI1561" s="2" t="str">
        <f t="shared" si="97"/>
        <v>Adulto Mayor</v>
      </c>
      <c r="AJ1561" s="23">
        <f t="shared" si="98"/>
        <v>1278.7808624095364</v>
      </c>
      <c r="AK1561" s="17">
        <f t="shared" si="99"/>
        <v>1028.3691375904637</v>
      </c>
    </row>
    <row r="1562" spans="1:37" x14ac:dyDescent="0.25">
      <c r="A1562" s="4" t="s">
        <v>690</v>
      </c>
      <c r="B1562" s="2" t="s">
        <v>2538</v>
      </c>
      <c r="C1562" s="2" t="s">
        <v>2544</v>
      </c>
      <c r="D1562" s="2" t="s">
        <v>2551</v>
      </c>
      <c r="E1562" s="13">
        <v>33406</v>
      </c>
      <c r="F1562" s="14">
        <v>86</v>
      </c>
      <c r="G1562" s="2" t="s">
        <v>2554</v>
      </c>
      <c r="H1562" s="2" t="s">
        <v>2559</v>
      </c>
      <c r="I1562" s="2" t="s">
        <v>2564</v>
      </c>
      <c r="J1562" s="15" t="s">
        <v>3224</v>
      </c>
      <c r="K1562" s="13">
        <v>45163</v>
      </c>
      <c r="L1562" s="2" t="s">
        <v>5068</v>
      </c>
      <c r="M1562" s="2" t="s">
        <v>2563</v>
      </c>
      <c r="N1562" s="15" t="s">
        <v>5141</v>
      </c>
      <c r="O1562" s="2" t="s">
        <v>5275</v>
      </c>
      <c r="P1562" s="2" t="s">
        <v>5283</v>
      </c>
      <c r="Q1562" s="2" t="s">
        <v>5285</v>
      </c>
      <c r="R1562" s="15">
        <v>2604.5700000000002</v>
      </c>
      <c r="S1562" s="2" t="s">
        <v>5288</v>
      </c>
      <c r="T1562" s="2" t="s">
        <v>5293</v>
      </c>
      <c r="U1562" s="16">
        <v>0.58289786843288194</v>
      </c>
      <c r="V1562" s="15">
        <v>207.59</v>
      </c>
      <c r="W1562" s="2" t="s">
        <v>5294</v>
      </c>
      <c r="X1562" s="2" t="s">
        <v>5294</v>
      </c>
      <c r="Y1562" s="14">
        <v>280</v>
      </c>
      <c r="Z1562" s="14">
        <v>5</v>
      </c>
      <c r="AA1562" s="2" t="s">
        <v>5297</v>
      </c>
      <c r="AB1562" s="2">
        <v>3</v>
      </c>
      <c r="AC1562" s="14">
        <v>3</v>
      </c>
      <c r="AD1562" s="14">
        <v>2</v>
      </c>
      <c r="AE1562" s="2" t="s">
        <v>5300</v>
      </c>
      <c r="AF1562" s="2" t="s">
        <v>5294</v>
      </c>
      <c r="AG1562" s="2">
        <v>1</v>
      </c>
      <c r="AH1562" s="23">
        <f t="shared" si="96"/>
        <v>2812.1600000000003</v>
      </c>
      <c r="AI1562" s="2" t="str">
        <f t="shared" si="97"/>
        <v>Adulto Mayor</v>
      </c>
      <c r="AJ1562" s="23">
        <f t="shared" si="98"/>
        <v>1639.2020696922134</v>
      </c>
      <c r="AK1562" s="17">
        <f t="shared" si="99"/>
        <v>1172.9579303077869</v>
      </c>
    </row>
    <row r="1563" spans="1:37" x14ac:dyDescent="0.25">
      <c r="A1563" s="4" t="s">
        <v>692</v>
      </c>
      <c r="B1563" s="2" t="s">
        <v>2536</v>
      </c>
      <c r="C1563" s="2" t="s">
        <v>2547</v>
      </c>
      <c r="D1563" s="2" t="s">
        <v>2551</v>
      </c>
      <c r="E1563" s="13">
        <v>30274</v>
      </c>
      <c r="F1563" s="14">
        <v>87</v>
      </c>
      <c r="G1563" s="2" t="s">
        <v>2557</v>
      </c>
      <c r="H1563" s="2" t="s">
        <v>2561</v>
      </c>
      <c r="I1563" s="2" t="s">
        <v>2563</v>
      </c>
      <c r="J1563" s="15" t="s">
        <v>3226</v>
      </c>
      <c r="K1563" s="13">
        <v>45298</v>
      </c>
      <c r="L1563" s="2" t="s">
        <v>5069</v>
      </c>
      <c r="M1563" s="2" t="s">
        <v>2563</v>
      </c>
      <c r="N1563" s="15" t="s">
        <v>5112</v>
      </c>
      <c r="O1563" s="2" t="s">
        <v>5276</v>
      </c>
      <c r="P1563" s="2" t="s">
        <v>5283</v>
      </c>
      <c r="Q1563" s="2" t="s">
        <v>5287</v>
      </c>
      <c r="R1563" s="15">
        <v>2602.8000000000002</v>
      </c>
      <c r="S1563" s="2" t="s">
        <v>5289</v>
      </c>
      <c r="T1563" s="2" t="s">
        <v>5288</v>
      </c>
      <c r="U1563" s="16">
        <v>0.4442574744337533</v>
      </c>
      <c r="V1563" s="15">
        <v>609.28</v>
      </c>
      <c r="W1563" s="2" t="s">
        <v>5295</v>
      </c>
      <c r="X1563" s="2" t="s">
        <v>5295</v>
      </c>
      <c r="Y1563" s="14">
        <v>287</v>
      </c>
      <c r="Z1563" s="14">
        <v>11</v>
      </c>
      <c r="AA1563" s="2" t="s">
        <v>5296</v>
      </c>
      <c r="AB1563" s="2">
        <v>1</v>
      </c>
      <c r="AC1563" s="14">
        <v>8</v>
      </c>
      <c r="AD1563" s="14">
        <v>9</v>
      </c>
      <c r="AE1563" s="2" t="s">
        <v>5301</v>
      </c>
      <c r="AF1563" s="2" t="s">
        <v>5295</v>
      </c>
      <c r="AG1563" s="2">
        <v>4</v>
      </c>
      <c r="AH1563" s="23">
        <f t="shared" si="96"/>
        <v>3212.08</v>
      </c>
      <c r="AI1563" s="2" t="str">
        <f t="shared" si="97"/>
        <v>Adulto Mayor</v>
      </c>
      <c r="AJ1563" s="23">
        <f t="shared" si="98"/>
        <v>1426.9905484791702</v>
      </c>
      <c r="AK1563" s="17">
        <f t="shared" si="99"/>
        <v>1785.0894515208297</v>
      </c>
    </row>
    <row r="1564" spans="1:37" x14ac:dyDescent="0.25">
      <c r="A1564" s="4" t="s">
        <v>694</v>
      </c>
      <c r="B1564" s="2" t="s">
        <v>2539</v>
      </c>
      <c r="C1564" s="2" t="s">
        <v>2547</v>
      </c>
      <c r="D1564" s="2" t="s">
        <v>2551</v>
      </c>
      <c r="E1564" s="13">
        <v>41600</v>
      </c>
      <c r="F1564" s="14">
        <v>68</v>
      </c>
      <c r="G1564" s="2" t="s">
        <v>2553</v>
      </c>
      <c r="H1564" s="2" t="s">
        <v>2558</v>
      </c>
      <c r="I1564" s="2" t="s">
        <v>2564</v>
      </c>
      <c r="J1564" s="15" t="s">
        <v>3228</v>
      </c>
      <c r="K1564" s="13">
        <v>45568</v>
      </c>
      <c r="L1564" s="2" t="s">
        <v>5067</v>
      </c>
      <c r="M1564" s="2" t="s">
        <v>5071</v>
      </c>
      <c r="N1564" s="15" t="s">
        <v>5150</v>
      </c>
      <c r="O1564" s="2" t="s">
        <v>5274</v>
      </c>
      <c r="P1564" s="2" t="s">
        <v>5281</v>
      </c>
      <c r="Q1564" s="2" t="s">
        <v>5285</v>
      </c>
      <c r="R1564" s="15">
        <v>450.04</v>
      </c>
      <c r="S1564" s="2" t="s">
        <v>5290</v>
      </c>
      <c r="T1564" s="2" t="s">
        <v>5292</v>
      </c>
      <c r="U1564" s="16">
        <v>0.2873850262565758</v>
      </c>
      <c r="V1564" s="15">
        <v>761.25</v>
      </c>
      <c r="W1564" s="2" t="s">
        <v>5295</v>
      </c>
      <c r="X1564" s="2" t="s">
        <v>5294</v>
      </c>
      <c r="Y1564" s="14">
        <v>168</v>
      </c>
      <c r="Z1564" s="14">
        <v>7</v>
      </c>
      <c r="AA1564" s="2" t="s">
        <v>5298</v>
      </c>
      <c r="AB1564" s="2">
        <v>1</v>
      </c>
      <c r="AC1564" s="14">
        <v>0</v>
      </c>
      <c r="AD1564" s="14">
        <v>1</v>
      </c>
      <c r="AE1564" s="2" t="s">
        <v>5302</v>
      </c>
      <c r="AF1564" s="2" t="s">
        <v>5295</v>
      </c>
      <c r="AG1564" s="2">
        <v>5</v>
      </c>
      <c r="AH1564" s="23">
        <f t="shared" si="96"/>
        <v>1211.29</v>
      </c>
      <c r="AI1564" s="2" t="str">
        <f t="shared" si="97"/>
        <v>Adulto Mayor</v>
      </c>
      <c r="AJ1564" s="23">
        <f t="shared" si="98"/>
        <v>348.10660845432767</v>
      </c>
      <c r="AK1564" s="17">
        <f t="shared" si="99"/>
        <v>863.18339154567229</v>
      </c>
    </row>
    <row r="1565" spans="1:37" x14ac:dyDescent="0.25">
      <c r="A1565" s="4" t="s">
        <v>696</v>
      </c>
      <c r="B1565" s="2" t="s">
        <v>2538</v>
      </c>
      <c r="C1565" s="2" t="s">
        <v>2548</v>
      </c>
      <c r="D1565" s="2" t="s">
        <v>2551</v>
      </c>
      <c r="E1565" s="13">
        <v>36756</v>
      </c>
      <c r="F1565" s="14">
        <v>84</v>
      </c>
      <c r="G1565" s="2" t="s">
        <v>2554</v>
      </c>
      <c r="H1565" s="2" t="s">
        <v>2559</v>
      </c>
      <c r="I1565" s="2" t="s">
        <v>2566</v>
      </c>
      <c r="J1565" s="15" t="s">
        <v>3230</v>
      </c>
      <c r="K1565" s="13">
        <v>45081</v>
      </c>
      <c r="L1565" s="2" t="s">
        <v>5069</v>
      </c>
      <c r="M1565" s="2" t="s">
        <v>5072</v>
      </c>
      <c r="N1565" s="15" t="s">
        <v>5186</v>
      </c>
      <c r="O1565" s="2" t="s">
        <v>5277</v>
      </c>
      <c r="P1565" s="2" t="s">
        <v>5283</v>
      </c>
      <c r="Q1565" s="2" t="s">
        <v>5285</v>
      </c>
      <c r="R1565" s="15">
        <v>769.9</v>
      </c>
      <c r="S1565" s="2" t="s">
        <v>5288</v>
      </c>
      <c r="T1565" s="2" t="s">
        <v>5293</v>
      </c>
      <c r="U1565" s="16">
        <v>4.2811420268057399E-3</v>
      </c>
      <c r="V1565" s="15">
        <v>176.76</v>
      </c>
      <c r="W1565" s="2" t="s">
        <v>5295</v>
      </c>
      <c r="X1565" s="2" t="s">
        <v>5295</v>
      </c>
      <c r="Y1565" s="14">
        <v>70</v>
      </c>
      <c r="Z1565" s="14">
        <v>2</v>
      </c>
      <c r="AA1565" s="2" t="s">
        <v>5298</v>
      </c>
      <c r="AB1565" s="2">
        <v>4</v>
      </c>
      <c r="AC1565" s="14">
        <v>3</v>
      </c>
      <c r="AD1565" s="14">
        <v>8</v>
      </c>
      <c r="AE1565" s="2" t="s">
        <v>5301</v>
      </c>
      <c r="AF1565" s="2" t="s">
        <v>5294</v>
      </c>
      <c r="AG1565" s="2">
        <v>5</v>
      </c>
      <c r="AH1565" s="23">
        <f t="shared" si="96"/>
        <v>946.66</v>
      </c>
      <c r="AI1565" s="2" t="str">
        <f t="shared" si="97"/>
        <v>Adulto Mayor</v>
      </c>
      <c r="AJ1565" s="23">
        <f t="shared" si="98"/>
        <v>4.0527859110959215</v>
      </c>
      <c r="AK1565" s="17">
        <f t="shared" si="99"/>
        <v>942.60721408890402</v>
      </c>
    </row>
    <row r="1566" spans="1:37" x14ac:dyDescent="0.25">
      <c r="A1566" s="4" t="s">
        <v>698</v>
      </c>
      <c r="B1566" s="2" t="s">
        <v>2536</v>
      </c>
      <c r="C1566" s="2" t="s">
        <v>2549</v>
      </c>
      <c r="D1566" s="2" t="s">
        <v>2551</v>
      </c>
      <c r="E1566" s="13">
        <v>19136</v>
      </c>
      <c r="F1566" s="14">
        <v>92</v>
      </c>
      <c r="G1566" s="2" t="s">
        <v>2555</v>
      </c>
      <c r="H1566" s="2" t="s">
        <v>2561</v>
      </c>
      <c r="I1566" s="2" t="s">
        <v>2564</v>
      </c>
      <c r="J1566" s="15" t="s">
        <v>3232</v>
      </c>
      <c r="K1566" s="13">
        <v>45026</v>
      </c>
      <c r="L1566" s="2" t="s">
        <v>5067</v>
      </c>
      <c r="M1566" s="2" t="s">
        <v>2563</v>
      </c>
      <c r="N1566" s="15" t="s">
        <v>5264</v>
      </c>
      <c r="O1566" s="2" t="s">
        <v>5275</v>
      </c>
      <c r="P1566" s="2" t="s">
        <v>5281</v>
      </c>
      <c r="Q1566" s="2" t="s">
        <v>5284</v>
      </c>
      <c r="R1566" s="15">
        <v>2520.83</v>
      </c>
      <c r="S1566" s="2" t="s">
        <v>5288</v>
      </c>
      <c r="T1566" s="2" t="s">
        <v>5293</v>
      </c>
      <c r="U1566" s="16">
        <v>0.94880988950450573</v>
      </c>
      <c r="V1566" s="15">
        <v>717.01</v>
      </c>
      <c r="W1566" s="2" t="s">
        <v>5295</v>
      </c>
      <c r="X1566" s="2" t="s">
        <v>5295</v>
      </c>
      <c r="Y1566" s="14">
        <v>199</v>
      </c>
      <c r="Z1566" s="14">
        <v>6</v>
      </c>
      <c r="AA1566" s="2" t="s">
        <v>5298</v>
      </c>
      <c r="AB1566" s="2">
        <v>4</v>
      </c>
      <c r="AC1566" s="14">
        <v>6</v>
      </c>
      <c r="AD1566" s="14">
        <v>4</v>
      </c>
      <c r="AE1566" s="2" t="s">
        <v>5301</v>
      </c>
      <c r="AF1566" s="2" t="s">
        <v>5295</v>
      </c>
      <c r="AG1566" s="2">
        <v>1</v>
      </c>
      <c r="AH1566" s="23">
        <f t="shared" si="96"/>
        <v>3237.84</v>
      </c>
      <c r="AI1566" s="2" t="str">
        <f t="shared" si="97"/>
        <v>Adulto Mayor</v>
      </c>
      <c r="AJ1566" s="23">
        <f t="shared" si="98"/>
        <v>3072.0946126332688</v>
      </c>
      <c r="AK1566" s="17">
        <f t="shared" si="99"/>
        <v>165.74538736673139</v>
      </c>
    </row>
    <row r="1567" spans="1:37" x14ac:dyDescent="0.25">
      <c r="A1567" s="3" t="s">
        <v>711</v>
      </c>
      <c r="B1567" s="1" t="s">
        <v>2533</v>
      </c>
      <c r="C1567" s="1" t="s">
        <v>2549</v>
      </c>
      <c r="D1567" s="1" t="s">
        <v>2552</v>
      </c>
      <c r="E1567" s="9">
        <v>19703</v>
      </c>
      <c r="F1567" s="10">
        <v>94</v>
      </c>
      <c r="G1567" s="1" t="s">
        <v>2555</v>
      </c>
      <c r="H1567" s="1" t="s">
        <v>2559</v>
      </c>
      <c r="I1567" s="1" t="s">
        <v>2566</v>
      </c>
      <c r="J1567" s="11" t="s">
        <v>3245</v>
      </c>
      <c r="K1567" s="9">
        <v>45557</v>
      </c>
      <c r="L1567" s="1" t="s">
        <v>5068</v>
      </c>
      <c r="M1567" s="1" t="s">
        <v>5070</v>
      </c>
      <c r="N1567" s="11" t="s">
        <v>5079</v>
      </c>
      <c r="O1567" s="1" t="s">
        <v>5277</v>
      </c>
      <c r="P1567" s="1" t="s">
        <v>5280</v>
      </c>
      <c r="Q1567" s="1" t="s">
        <v>5284</v>
      </c>
      <c r="R1567" s="11">
        <v>2523.31</v>
      </c>
      <c r="S1567" s="1" t="s">
        <v>5289</v>
      </c>
      <c r="T1567" s="1" t="s">
        <v>5291</v>
      </c>
      <c r="U1567" s="12">
        <v>0.18548863757359699</v>
      </c>
      <c r="V1567" s="11">
        <v>747.11</v>
      </c>
      <c r="W1567" s="1" t="s">
        <v>5295</v>
      </c>
      <c r="X1567" s="1" t="s">
        <v>5294</v>
      </c>
      <c r="Y1567" s="10">
        <v>61</v>
      </c>
      <c r="Z1567" s="10">
        <v>12</v>
      </c>
      <c r="AA1567" s="1" t="s">
        <v>5297</v>
      </c>
      <c r="AB1567" s="1">
        <v>2</v>
      </c>
      <c r="AC1567" s="10">
        <v>7</v>
      </c>
      <c r="AD1567" s="10">
        <v>2</v>
      </c>
      <c r="AE1567" s="1" t="s">
        <v>5300</v>
      </c>
      <c r="AF1567" s="1" t="s">
        <v>5295</v>
      </c>
      <c r="AG1567" s="1">
        <v>4</v>
      </c>
      <c r="AH1567" s="17">
        <f t="shared" si="96"/>
        <v>3270.42</v>
      </c>
      <c r="AI1567" s="1" t="str">
        <f t="shared" si="97"/>
        <v>Adulto Mayor</v>
      </c>
      <c r="AJ1567" s="17">
        <f t="shared" si="98"/>
        <v>606.62575009344312</v>
      </c>
      <c r="AK1567" s="17">
        <f t="shared" si="99"/>
        <v>2663.7942499065571</v>
      </c>
    </row>
    <row r="1568" spans="1:37" x14ac:dyDescent="0.25">
      <c r="A1568" s="3" t="s">
        <v>715</v>
      </c>
      <c r="B1568" s="1" t="s">
        <v>2537</v>
      </c>
      <c r="C1568" s="1" t="s">
        <v>2544</v>
      </c>
      <c r="D1568" s="1" t="s">
        <v>2552</v>
      </c>
      <c r="E1568" s="9">
        <v>34898</v>
      </c>
      <c r="F1568" s="10">
        <v>70</v>
      </c>
      <c r="G1568" s="1" t="s">
        <v>2556</v>
      </c>
      <c r="H1568" s="1" t="s">
        <v>2558</v>
      </c>
      <c r="I1568" s="1" t="s">
        <v>2564</v>
      </c>
      <c r="J1568" s="11" t="s">
        <v>3249</v>
      </c>
      <c r="K1568" s="9">
        <v>45038</v>
      </c>
      <c r="L1568" s="1" t="s">
        <v>5067</v>
      </c>
      <c r="M1568" s="1" t="s">
        <v>5071</v>
      </c>
      <c r="N1568" s="11" t="s">
        <v>5166</v>
      </c>
      <c r="O1568" s="1" t="s">
        <v>5275</v>
      </c>
      <c r="P1568" s="1" t="s">
        <v>5282</v>
      </c>
      <c r="Q1568" s="1" t="s">
        <v>5285</v>
      </c>
      <c r="R1568" s="11">
        <v>1452.77</v>
      </c>
      <c r="S1568" s="1" t="s">
        <v>5289</v>
      </c>
      <c r="T1568" s="1" t="s">
        <v>5292</v>
      </c>
      <c r="U1568" s="12">
        <v>0.80508916339585668</v>
      </c>
      <c r="V1568" s="11">
        <v>19.28</v>
      </c>
      <c r="W1568" s="1" t="s">
        <v>5295</v>
      </c>
      <c r="X1568" s="1" t="s">
        <v>5295</v>
      </c>
      <c r="Y1568" s="10">
        <v>54</v>
      </c>
      <c r="Z1568" s="10">
        <v>12</v>
      </c>
      <c r="AA1568" s="1" t="s">
        <v>5298</v>
      </c>
      <c r="AB1568" s="1">
        <v>3</v>
      </c>
      <c r="AC1568" s="10">
        <v>3</v>
      </c>
      <c r="AD1568" s="10">
        <v>9</v>
      </c>
      <c r="AE1568" s="1" t="s">
        <v>5303</v>
      </c>
      <c r="AF1568" s="1" t="s">
        <v>5294</v>
      </c>
      <c r="AG1568" s="1">
        <v>4</v>
      </c>
      <c r="AH1568" s="17">
        <f t="shared" si="96"/>
        <v>1472.05</v>
      </c>
      <c r="AI1568" s="1" t="str">
        <f t="shared" si="97"/>
        <v>Adulto Mayor</v>
      </c>
      <c r="AJ1568" s="17">
        <f t="shared" si="98"/>
        <v>1185.1315029768707</v>
      </c>
      <c r="AK1568" s="17">
        <f t="shared" si="99"/>
        <v>286.91849702312925</v>
      </c>
    </row>
    <row r="1569" spans="1:37" x14ac:dyDescent="0.25">
      <c r="A1569" s="3" t="s">
        <v>717</v>
      </c>
      <c r="B1569" s="1" t="s">
        <v>2542</v>
      </c>
      <c r="C1569" s="1" t="s">
        <v>2543</v>
      </c>
      <c r="D1569" s="1" t="s">
        <v>2552</v>
      </c>
      <c r="E1569" s="9">
        <v>28855</v>
      </c>
      <c r="F1569" s="10">
        <v>81</v>
      </c>
      <c r="G1569" s="1" t="s">
        <v>2553</v>
      </c>
      <c r="H1569" s="1" t="s">
        <v>2558</v>
      </c>
      <c r="I1569" s="1" t="s">
        <v>2563</v>
      </c>
      <c r="J1569" s="11" t="s">
        <v>3251</v>
      </c>
      <c r="K1569" s="9">
        <v>45531</v>
      </c>
      <c r="L1569" s="1" t="s">
        <v>5069</v>
      </c>
      <c r="M1569" s="1" t="s">
        <v>2563</v>
      </c>
      <c r="N1569" s="11" t="s">
        <v>5264</v>
      </c>
      <c r="O1569" s="1" t="s">
        <v>5278</v>
      </c>
      <c r="P1569" s="1" t="s">
        <v>5281</v>
      </c>
      <c r="Q1569" s="1" t="s">
        <v>5286</v>
      </c>
      <c r="R1569" s="11">
        <v>994.96</v>
      </c>
      <c r="S1569" s="1" t="s">
        <v>5289</v>
      </c>
      <c r="T1569" s="1" t="s">
        <v>5292</v>
      </c>
      <c r="U1569" s="12">
        <v>0.69822601242967131</v>
      </c>
      <c r="V1569" s="11">
        <v>94.26</v>
      </c>
      <c r="W1569" s="1" t="s">
        <v>5294</v>
      </c>
      <c r="X1569" s="1" t="s">
        <v>5295</v>
      </c>
      <c r="Y1569" s="10">
        <v>91</v>
      </c>
      <c r="Z1569" s="10">
        <v>12</v>
      </c>
      <c r="AA1569" s="1" t="s">
        <v>5296</v>
      </c>
      <c r="AB1569" s="1">
        <v>1</v>
      </c>
      <c r="AC1569" s="10">
        <v>4</v>
      </c>
      <c r="AD1569" s="10">
        <v>9</v>
      </c>
      <c r="AE1569" s="1" t="s">
        <v>5301</v>
      </c>
      <c r="AF1569" s="1" t="s">
        <v>5295</v>
      </c>
      <c r="AG1569" s="1">
        <v>3</v>
      </c>
      <c r="AH1569" s="17">
        <f t="shared" si="96"/>
        <v>1089.22</v>
      </c>
      <c r="AI1569" s="1" t="str">
        <f t="shared" si="97"/>
        <v>Adulto Mayor</v>
      </c>
      <c r="AJ1569" s="17">
        <f t="shared" si="98"/>
        <v>760.52173725864657</v>
      </c>
      <c r="AK1569" s="17">
        <f t="shared" si="99"/>
        <v>328.69826274135346</v>
      </c>
    </row>
    <row r="1570" spans="1:37" x14ac:dyDescent="0.25">
      <c r="A1570" s="4" t="s">
        <v>730</v>
      </c>
      <c r="B1570" s="2" t="s">
        <v>2541</v>
      </c>
      <c r="C1570" s="2" t="s">
        <v>2547</v>
      </c>
      <c r="D1570" s="2" t="s">
        <v>2552</v>
      </c>
      <c r="E1570" s="13">
        <v>27144</v>
      </c>
      <c r="F1570" s="14">
        <v>83</v>
      </c>
      <c r="G1570" s="2" t="s">
        <v>2555</v>
      </c>
      <c r="H1570" s="2" t="s">
        <v>2560</v>
      </c>
      <c r="I1570" s="2" t="s">
        <v>2564</v>
      </c>
      <c r="J1570" s="15" t="s">
        <v>3264</v>
      </c>
      <c r="K1570" s="13">
        <v>45304</v>
      </c>
      <c r="L1570" s="2" t="s">
        <v>5067</v>
      </c>
      <c r="M1570" s="2" t="s">
        <v>2563</v>
      </c>
      <c r="N1570" s="15" t="s">
        <v>5121</v>
      </c>
      <c r="O1570" s="2" t="s">
        <v>5276</v>
      </c>
      <c r="P1570" s="2" t="s">
        <v>5281</v>
      </c>
      <c r="Q1570" s="2" t="s">
        <v>5287</v>
      </c>
      <c r="R1570" s="15">
        <v>2993.8</v>
      </c>
      <c r="S1570" s="2" t="s">
        <v>5289</v>
      </c>
      <c r="T1570" s="2" t="s">
        <v>5291</v>
      </c>
      <c r="U1570" s="16">
        <v>6.389592020223589E-2</v>
      </c>
      <c r="V1570" s="15">
        <v>589.02</v>
      </c>
      <c r="W1570" s="2" t="s">
        <v>5295</v>
      </c>
      <c r="X1570" s="2" t="s">
        <v>5295</v>
      </c>
      <c r="Y1570" s="14">
        <v>73</v>
      </c>
      <c r="Z1570" s="14">
        <v>10</v>
      </c>
      <c r="AA1570" s="2" t="s">
        <v>5298</v>
      </c>
      <c r="AB1570" s="2">
        <v>4</v>
      </c>
      <c r="AC1570" s="14">
        <v>8</v>
      </c>
      <c r="AD1570" s="14">
        <v>5</v>
      </c>
      <c r="AE1570" s="2" t="s">
        <v>5301</v>
      </c>
      <c r="AF1570" s="2" t="s">
        <v>5294</v>
      </c>
      <c r="AG1570" s="2">
        <v>4</v>
      </c>
      <c r="AH1570" s="23">
        <f t="shared" si="96"/>
        <v>3582.82</v>
      </c>
      <c r="AI1570" s="2" t="str">
        <f t="shared" si="97"/>
        <v>Adulto Mayor</v>
      </c>
      <c r="AJ1570" s="23">
        <f t="shared" si="98"/>
        <v>228.9275808189748</v>
      </c>
      <c r="AK1570" s="17">
        <f t="shared" si="99"/>
        <v>3353.8924191810252</v>
      </c>
    </row>
    <row r="1571" spans="1:37" x14ac:dyDescent="0.25">
      <c r="A1571" s="4" t="s">
        <v>732</v>
      </c>
      <c r="B1571" s="2" t="s">
        <v>2534</v>
      </c>
      <c r="C1571" s="2" t="s">
        <v>2547</v>
      </c>
      <c r="D1571" s="2" t="s">
        <v>2551</v>
      </c>
      <c r="E1571" s="13">
        <v>32924</v>
      </c>
      <c r="F1571" s="14">
        <v>73</v>
      </c>
      <c r="G1571" s="2" t="s">
        <v>2554</v>
      </c>
      <c r="H1571" s="2" t="s">
        <v>2561</v>
      </c>
      <c r="I1571" s="2" t="s">
        <v>2563</v>
      </c>
      <c r="J1571" s="15" t="s">
        <v>3266</v>
      </c>
      <c r="K1571" s="13">
        <v>45239</v>
      </c>
      <c r="L1571" s="2" t="s">
        <v>5068</v>
      </c>
      <c r="M1571" s="2" t="s">
        <v>2563</v>
      </c>
      <c r="N1571" s="15" t="s">
        <v>5249</v>
      </c>
      <c r="O1571" s="2" t="s">
        <v>5278</v>
      </c>
      <c r="P1571" s="2" t="s">
        <v>5283</v>
      </c>
      <c r="Q1571" s="2" t="s">
        <v>5286</v>
      </c>
      <c r="R1571" s="15">
        <v>1823.41</v>
      </c>
      <c r="S1571" s="2" t="s">
        <v>5288</v>
      </c>
      <c r="T1571" s="2" t="s">
        <v>5292</v>
      </c>
      <c r="U1571" s="16">
        <v>0.2674313630421663</v>
      </c>
      <c r="V1571" s="15">
        <v>81.69</v>
      </c>
      <c r="W1571" s="2" t="s">
        <v>5294</v>
      </c>
      <c r="X1571" s="2" t="s">
        <v>5294</v>
      </c>
      <c r="Y1571" s="14">
        <v>200</v>
      </c>
      <c r="Z1571" s="14">
        <v>6</v>
      </c>
      <c r="AA1571" s="2" t="s">
        <v>5297</v>
      </c>
      <c r="AB1571" s="2">
        <v>2</v>
      </c>
      <c r="AC1571" s="14">
        <v>2</v>
      </c>
      <c r="AD1571" s="14">
        <v>3</v>
      </c>
      <c r="AE1571" s="2" t="s">
        <v>5303</v>
      </c>
      <c r="AF1571" s="2" t="s">
        <v>5295</v>
      </c>
      <c r="AG1571" s="2">
        <v>4</v>
      </c>
      <c r="AH1571" s="23">
        <f t="shared" si="96"/>
        <v>1905.1000000000001</v>
      </c>
      <c r="AI1571" s="2" t="str">
        <f t="shared" si="97"/>
        <v>Adulto Mayor</v>
      </c>
      <c r="AJ1571" s="23">
        <f t="shared" si="98"/>
        <v>509.48348973163104</v>
      </c>
      <c r="AK1571" s="17">
        <f t="shared" si="99"/>
        <v>1395.616510268369</v>
      </c>
    </row>
    <row r="1572" spans="1:37" x14ac:dyDescent="0.25">
      <c r="A1572" s="3" t="s">
        <v>733</v>
      </c>
      <c r="B1572" s="1" t="s">
        <v>2536</v>
      </c>
      <c r="C1572" s="1" t="s">
        <v>2545</v>
      </c>
      <c r="D1572" s="1" t="s">
        <v>2551</v>
      </c>
      <c r="E1572" s="9">
        <v>31691</v>
      </c>
      <c r="F1572" s="10">
        <v>81</v>
      </c>
      <c r="G1572" s="1" t="s">
        <v>2555</v>
      </c>
      <c r="H1572" s="1" t="s">
        <v>2562</v>
      </c>
      <c r="I1572" s="1" t="s">
        <v>2566</v>
      </c>
      <c r="J1572" s="11" t="s">
        <v>3267</v>
      </c>
      <c r="K1572" s="9">
        <v>45273</v>
      </c>
      <c r="L1572" s="1" t="s">
        <v>5069</v>
      </c>
      <c r="M1572" s="1" t="s">
        <v>5070</v>
      </c>
      <c r="N1572" s="11" t="s">
        <v>5231</v>
      </c>
      <c r="O1572" s="1" t="s">
        <v>5277</v>
      </c>
      <c r="P1572" s="1" t="s">
        <v>5283</v>
      </c>
      <c r="Q1572" s="1" t="s">
        <v>5285</v>
      </c>
      <c r="R1572" s="11">
        <v>2951.68</v>
      </c>
      <c r="S1572" s="1" t="s">
        <v>5289</v>
      </c>
      <c r="T1572" s="1" t="s">
        <v>5293</v>
      </c>
      <c r="U1572" s="12">
        <v>0.48136147711308891</v>
      </c>
      <c r="V1572" s="11">
        <v>81.64</v>
      </c>
      <c r="W1572" s="1" t="s">
        <v>5294</v>
      </c>
      <c r="X1572" s="1" t="s">
        <v>5294</v>
      </c>
      <c r="Y1572" s="10">
        <v>153</v>
      </c>
      <c r="Z1572" s="10">
        <v>12</v>
      </c>
      <c r="AA1572" s="1" t="s">
        <v>5297</v>
      </c>
      <c r="AB1572" s="1">
        <v>2</v>
      </c>
      <c r="AC1572" s="10">
        <v>8</v>
      </c>
      <c r="AD1572" s="10">
        <v>3</v>
      </c>
      <c r="AE1572" s="1" t="s">
        <v>5303</v>
      </c>
      <c r="AF1572" s="1" t="s">
        <v>5295</v>
      </c>
      <c r="AG1572" s="1">
        <v>3</v>
      </c>
      <c r="AH1572" s="17">
        <f t="shared" si="96"/>
        <v>3033.3199999999997</v>
      </c>
      <c r="AI1572" s="1" t="str">
        <f t="shared" si="97"/>
        <v>Adulto Mayor</v>
      </c>
      <c r="AJ1572" s="17">
        <f t="shared" si="98"/>
        <v>1460.1233957566747</v>
      </c>
      <c r="AK1572" s="17">
        <f t="shared" si="99"/>
        <v>1573.1966042433251</v>
      </c>
    </row>
    <row r="1573" spans="1:37" x14ac:dyDescent="0.25">
      <c r="A1573" s="4" t="s">
        <v>734</v>
      </c>
      <c r="B1573" s="2" t="s">
        <v>2538</v>
      </c>
      <c r="C1573" s="2" t="s">
        <v>2547</v>
      </c>
      <c r="D1573" s="2" t="s">
        <v>2551</v>
      </c>
      <c r="E1573" s="13">
        <v>37165</v>
      </c>
      <c r="F1573" s="14">
        <v>83</v>
      </c>
      <c r="G1573" s="2" t="s">
        <v>2557</v>
      </c>
      <c r="H1573" s="2" t="s">
        <v>2562</v>
      </c>
      <c r="I1573" s="2" t="s">
        <v>2565</v>
      </c>
      <c r="J1573" s="15" t="s">
        <v>3268</v>
      </c>
      <c r="K1573" s="13">
        <v>44960</v>
      </c>
      <c r="L1573" s="2" t="s">
        <v>5068</v>
      </c>
      <c r="M1573" s="2" t="s">
        <v>5074</v>
      </c>
      <c r="N1573" s="15" t="s">
        <v>5186</v>
      </c>
      <c r="O1573" s="2" t="s">
        <v>5275</v>
      </c>
      <c r="P1573" s="2" t="s">
        <v>5279</v>
      </c>
      <c r="Q1573" s="2" t="s">
        <v>5285</v>
      </c>
      <c r="R1573" s="15">
        <v>983.11</v>
      </c>
      <c r="S1573" s="2" t="s">
        <v>5288</v>
      </c>
      <c r="T1573" s="2" t="s">
        <v>5288</v>
      </c>
      <c r="U1573" s="16">
        <v>0.83372916233506977</v>
      </c>
      <c r="V1573" s="15">
        <v>235.09</v>
      </c>
      <c r="W1573" s="2" t="s">
        <v>5294</v>
      </c>
      <c r="X1573" s="2" t="s">
        <v>5295</v>
      </c>
      <c r="Y1573" s="14">
        <v>253</v>
      </c>
      <c r="Z1573" s="14">
        <v>6</v>
      </c>
      <c r="AA1573" s="2" t="s">
        <v>5297</v>
      </c>
      <c r="AB1573" s="2">
        <v>3</v>
      </c>
      <c r="AC1573" s="14">
        <v>4</v>
      </c>
      <c r="AD1573" s="14">
        <v>9</v>
      </c>
      <c r="AE1573" s="2" t="s">
        <v>5300</v>
      </c>
      <c r="AF1573" s="2" t="s">
        <v>5294</v>
      </c>
      <c r="AG1573" s="2">
        <v>1</v>
      </c>
      <c r="AH1573" s="23">
        <f t="shared" si="96"/>
        <v>1218.2</v>
      </c>
      <c r="AI1573" s="2" t="str">
        <f t="shared" si="97"/>
        <v>Adulto Mayor</v>
      </c>
      <c r="AJ1573" s="23">
        <f t="shared" si="98"/>
        <v>1015.648865556582</v>
      </c>
      <c r="AK1573" s="17">
        <f t="shared" si="99"/>
        <v>202.55113444341805</v>
      </c>
    </row>
    <row r="1574" spans="1:37" x14ac:dyDescent="0.25">
      <c r="A1574" s="4" t="s">
        <v>736</v>
      </c>
      <c r="B1574" s="2" t="s">
        <v>2535</v>
      </c>
      <c r="C1574" s="2" t="s">
        <v>2543</v>
      </c>
      <c r="D1574" s="2" t="s">
        <v>2552</v>
      </c>
      <c r="E1574" s="13">
        <v>22489</v>
      </c>
      <c r="F1574" s="14">
        <v>68</v>
      </c>
      <c r="G1574" s="2" t="s">
        <v>2554</v>
      </c>
      <c r="H1574" s="2" t="s">
        <v>2561</v>
      </c>
      <c r="I1574" s="2" t="s">
        <v>2565</v>
      </c>
      <c r="J1574" s="15" t="s">
        <v>3270</v>
      </c>
      <c r="K1574" s="13">
        <v>45014</v>
      </c>
      <c r="L1574" s="2" t="s">
        <v>5067</v>
      </c>
      <c r="M1574" s="2" t="s">
        <v>5071</v>
      </c>
      <c r="N1574" s="15" t="s">
        <v>5116</v>
      </c>
      <c r="O1574" s="2" t="s">
        <v>5276</v>
      </c>
      <c r="P1574" s="2" t="s">
        <v>5283</v>
      </c>
      <c r="Q1574" s="2" t="s">
        <v>5284</v>
      </c>
      <c r="R1574" s="15">
        <v>2224.96</v>
      </c>
      <c r="S1574" s="2" t="s">
        <v>5289</v>
      </c>
      <c r="T1574" s="2" t="s">
        <v>5293</v>
      </c>
      <c r="U1574" s="16">
        <v>0.3439781921638474</v>
      </c>
      <c r="V1574" s="15">
        <v>428.51</v>
      </c>
      <c r="W1574" s="2" t="s">
        <v>5295</v>
      </c>
      <c r="X1574" s="2" t="s">
        <v>5294</v>
      </c>
      <c r="Y1574" s="14">
        <v>148</v>
      </c>
      <c r="Z1574" s="14">
        <v>1</v>
      </c>
      <c r="AA1574" s="2" t="s">
        <v>5297</v>
      </c>
      <c r="AB1574" s="2">
        <v>3</v>
      </c>
      <c r="AC1574" s="14">
        <v>6</v>
      </c>
      <c r="AD1574" s="14">
        <v>3</v>
      </c>
      <c r="AE1574" s="2" t="s">
        <v>5299</v>
      </c>
      <c r="AF1574" s="2" t="s">
        <v>5294</v>
      </c>
      <c r="AG1574" s="2">
        <v>1</v>
      </c>
      <c r="AH1574" s="23">
        <f t="shared" si="96"/>
        <v>2653.4700000000003</v>
      </c>
      <c r="AI1574" s="2" t="str">
        <f t="shared" si="97"/>
        <v>Adulto Mayor</v>
      </c>
      <c r="AJ1574" s="23">
        <f t="shared" si="98"/>
        <v>912.73581356100419</v>
      </c>
      <c r="AK1574" s="17">
        <f t="shared" si="99"/>
        <v>1740.7341864389959</v>
      </c>
    </row>
    <row r="1575" spans="1:37" x14ac:dyDescent="0.25">
      <c r="A1575" s="3" t="s">
        <v>739</v>
      </c>
      <c r="B1575" s="1" t="s">
        <v>2541</v>
      </c>
      <c r="C1575" s="1" t="s">
        <v>2548</v>
      </c>
      <c r="D1575" s="1" t="s">
        <v>2552</v>
      </c>
      <c r="E1575" s="9">
        <v>39216</v>
      </c>
      <c r="F1575" s="10">
        <v>75</v>
      </c>
      <c r="G1575" s="1" t="s">
        <v>2557</v>
      </c>
      <c r="H1575" s="1" t="s">
        <v>2561</v>
      </c>
      <c r="I1575" s="1" t="s">
        <v>2566</v>
      </c>
      <c r="J1575" s="11" t="s">
        <v>3273</v>
      </c>
      <c r="K1575" s="9">
        <v>45136</v>
      </c>
      <c r="L1575" s="1" t="s">
        <v>5069</v>
      </c>
      <c r="M1575" s="1" t="s">
        <v>5071</v>
      </c>
      <c r="N1575" s="11" t="s">
        <v>5100</v>
      </c>
      <c r="O1575" s="1" t="s">
        <v>5277</v>
      </c>
      <c r="P1575" s="1" t="s">
        <v>5280</v>
      </c>
      <c r="Q1575" s="1" t="s">
        <v>5285</v>
      </c>
      <c r="R1575" s="11">
        <v>2964.8</v>
      </c>
      <c r="S1575" s="1" t="s">
        <v>5290</v>
      </c>
      <c r="T1575" s="1" t="s">
        <v>5288</v>
      </c>
      <c r="U1575" s="12">
        <v>0.19422516883264779</v>
      </c>
      <c r="V1575" s="11">
        <v>573.91999999999996</v>
      </c>
      <c r="W1575" s="1" t="s">
        <v>5294</v>
      </c>
      <c r="X1575" s="1" t="s">
        <v>5294</v>
      </c>
      <c r="Y1575" s="10">
        <v>260</v>
      </c>
      <c r="Z1575" s="10">
        <v>12</v>
      </c>
      <c r="AA1575" s="1" t="s">
        <v>5297</v>
      </c>
      <c r="AB1575" s="1">
        <v>3</v>
      </c>
      <c r="AC1575" s="10">
        <v>2</v>
      </c>
      <c r="AD1575" s="10">
        <v>6</v>
      </c>
      <c r="AE1575" s="1" t="s">
        <v>5301</v>
      </c>
      <c r="AF1575" s="1" t="s">
        <v>5294</v>
      </c>
      <c r="AG1575" s="1">
        <v>1</v>
      </c>
      <c r="AH1575" s="17">
        <f t="shared" si="96"/>
        <v>3538.7200000000003</v>
      </c>
      <c r="AI1575" s="1" t="str">
        <f t="shared" si="97"/>
        <v>Adulto Mayor</v>
      </c>
      <c r="AJ1575" s="17">
        <f t="shared" si="98"/>
        <v>687.30848945146738</v>
      </c>
      <c r="AK1575" s="17">
        <f t="shared" si="99"/>
        <v>2851.411510548533</v>
      </c>
    </row>
    <row r="1576" spans="1:37" x14ac:dyDescent="0.25">
      <c r="A1576" s="4" t="s">
        <v>742</v>
      </c>
      <c r="B1576" s="2" t="s">
        <v>2541</v>
      </c>
      <c r="C1576" s="2" t="s">
        <v>2548</v>
      </c>
      <c r="D1576" s="2" t="s">
        <v>2551</v>
      </c>
      <c r="E1576" s="13">
        <v>29827</v>
      </c>
      <c r="F1576" s="14">
        <v>81</v>
      </c>
      <c r="G1576" s="2" t="s">
        <v>2557</v>
      </c>
      <c r="H1576" s="2" t="s">
        <v>2561</v>
      </c>
      <c r="I1576" s="2" t="s">
        <v>2566</v>
      </c>
      <c r="J1576" s="15" t="s">
        <v>3276</v>
      </c>
      <c r="K1576" s="13">
        <v>45369</v>
      </c>
      <c r="L1576" s="2" t="s">
        <v>5068</v>
      </c>
      <c r="M1576" s="2" t="s">
        <v>5072</v>
      </c>
      <c r="N1576" s="15" t="s">
        <v>5138</v>
      </c>
      <c r="O1576" s="2" t="s">
        <v>5276</v>
      </c>
      <c r="P1576" s="2" t="s">
        <v>5283</v>
      </c>
      <c r="Q1576" s="2" t="s">
        <v>5287</v>
      </c>
      <c r="R1576" s="15">
        <v>1866.18</v>
      </c>
      <c r="S1576" s="2" t="s">
        <v>5290</v>
      </c>
      <c r="T1576" s="2" t="s">
        <v>5293</v>
      </c>
      <c r="U1576" s="16">
        <v>0.12403243135242981</v>
      </c>
      <c r="V1576" s="15">
        <v>567.32000000000005</v>
      </c>
      <c r="W1576" s="2" t="s">
        <v>5294</v>
      </c>
      <c r="X1576" s="2" t="s">
        <v>5294</v>
      </c>
      <c r="Y1576" s="14">
        <v>243</v>
      </c>
      <c r="Z1576" s="14">
        <v>0</v>
      </c>
      <c r="AA1576" s="2" t="s">
        <v>5298</v>
      </c>
      <c r="AB1576" s="2">
        <v>2</v>
      </c>
      <c r="AC1576" s="14">
        <v>6</v>
      </c>
      <c r="AD1576" s="14">
        <v>3</v>
      </c>
      <c r="AE1576" s="2" t="s">
        <v>5301</v>
      </c>
      <c r="AF1576" s="2" t="s">
        <v>5294</v>
      </c>
      <c r="AG1576" s="2">
        <v>0</v>
      </c>
      <c r="AH1576" s="23">
        <f t="shared" si="96"/>
        <v>2433.5</v>
      </c>
      <c r="AI1576" s="2" t="str">
        <f t="shared" si="97"/>
        <v>Adulto Mayor</v>
      </c>
      <c r="AJ1576" s="23">
        <f t="shared" si="98"/>
        <v>301.83292169613793</v>
      </c>
      <c r="AK1576" s="17">
        <f t="shared" si="99"/>
        <v>2131.6670783038621</v>
      </c>
    </row>
    <row r="1577" spans="1:37" x14ac:dyDescent="0.25">
      <c r="A1577" s="3" t="s">
        <v>743</v>
      </c>
      <c r="B1577" s="1" t="s">
        <v>2537</v>
      </c>
      <c r="C1577" s="1" t="s">
        <v>2545</v>
      </c>
      <c r="D1577" s="1" t="s">
        <v>2551</v>
      </c>
      <c r="E1577" s="9">
        <v>19471</v>
      </c>
      <c r="F1577" s="10">
        <v>72</v>
      </c>
      <c r="G1577" s="1" t="s">
        <v>2554</v>
      </c>
      <c r="H1577" s="1" t="s">
        <v>2560</v>
      </c>
      <c r="I1577" s="1" t="s">
        <v>2566</v>
      </c>
      <c r="J1577" s="11" t="s">
        <v>3277</v>
      </c>
      <c r="K1577" s="9">
        <v>45421</v>
      </c>
      <c r="L1577" s="1" t="s">
        <v>5067</v>
      </c>
      <c r="M1577" s="1" t="s">
        <v>5072</v>
      </c>
      <c r="N1577" s="11" t="s">
        <v>5079</v>
      </c>
      <c r="O1577" s="1" t="s">
        <v>5275</v>
      </c>
      <c r="P1577" s="1" t="s">
        <v>5283</v>
      </c>
      <c r="Q1577" s="1" t="s">
        <v>5287</v>
      </c>
      <c r="R1577" s="11">
        <v>2091.75</v>
      </c>
      <c r="S1577" s="1" t="s">
        <v>5290</v>
      </c>
      <c r="T1577" s="1" t="s">
        <v>5291</v>
      </c>
      <c r="U1577" s="12">
        <v>0.35198424324732641</v>
      </c>
      <c r="V1577" s="11">
        <v>676.66</v>
      </c>
      <c r="W1577" s="1" t="s">
        <v>5294</v>
      </c>
      <c r="X1577" s="1" t="s">
        <v>5294</v>
      </c>
      <c r="Y1577" s="10">
        <v>4</v>
      </c>
      <c r="Z1577" s="10">
        <v>14</v>
      </c>
      <c r="AA1577" s="1" t="s">
        <v>5298</v>
      </c>
      <c r="AB1577" s="1">
        <v>4</v>
      </c>
      <c r="AC1577" s="10">
        <v>4</v>
      </c>
      <c r="AD1577" s="10">
        <v>2</v>
      </c>
      <c r="AE1577" s="1" t="s">
        <v>5303</v>
      </c>
      <c r="AF1577" s="1" t="s">
        <v>5295</v>
      </c>
      <c r="AG1577" s="1">
        <v>2</v>
      </c>
      <c r="AH1577" s="17">
        <f t="shared" si="96"/>
        <v>2768.41</v>
      </c>
      <c r="AI1577" s="1" t="str">
        <f t="shared" si="97"/>
        <v>Adulto Mayor</v>
      </c>
      <c r="AJ1577" s="17">
        <f t="shared" si="98"/>
        <v>974.43669884833082</v>
      </c>
      <c r="AK1577" s="17">
        <f t="shared" si="99"/>
        <v>1793.9733011516691</v>
      </c>
    </row>
    <row r="1578" spans="1:37" x14ac:dyDescent="0.25">
      <c r="A1578" s="3" t="s">
        <v>753</v>
      </c>
      <c r="B1578" s="1" t="s">
        <v>2539</v>
      </c>
      <c r="C1578" s="1" t="s">
        <v>2543</v>
      </c>
      <c r="D1578" s="1" t="s">
        <v>2551</v>
      </c>
      <c r="E1578" s="9">
        <v>43259</v>
      </c>
      <c r="F1578" s="10">
        <v>94</v>
      </c>
      <c r="G1578" s="1" t="s">
        <v>2556</v>
      </c>
      <c r="H1578" s="1" t="s">
        <v>2560</v>
      </c>
      <c r="I1578" s="1" t="s">
        <v>2564</v>
      </c>
      <c r="J1578" s="11" t="s">
        <v>3287</v>
      </c>
      <c r="K1578" s="9">
        <v>45536</v>
      </c>
      <c r="L1578" s="1" t="s">
        <v>5067</v>
      </c>
      <c r="M1578" s="1" t="s">
        <v>2563</v>
      </c>
      <c r="N1578" s="11" t="s">
        <v>5186</v>
      </c>
      <c r="O1578" s="1" t="s">
        <v>5274</v>
      </c>
      <c r="P1578" s="1" t="s">
        <v>5283</v>
      </c>
      <c r="Q1578" s="1" t="s">
        <v>5286</v>
      </c>
      <c r="R1578" s="11">
        <v>2323.39</v>
      </c>
      <c r="S1578" s="1" t="s">
        <v>5290</v>
      </c>
      <c r="T1578" s="1" t="s">
        <v>5293</v>
      </c>
      <c r="U1578" s="12">
        <v>0.74778826674172905</v>
      </c>
      <c r="V1578" s="11">
        <v>458.83</v>
      </c>
      <c r="W1578" s="1" t="s">
        <v>5295</v>
      </c>
      <c r="X1578" s="1" t="s">
        <v>5295</v>
      </c>
      <c r="Y1578" s="10">
        <v>32</v>
      </c>
      <c r="Z1578" s="10">
        <v>12</v>
      </c>
      <c r="AA1578" s="1" t="s">
        <v>5297</v>
      </c>
      <c r="AB1578" s="1">
        <v>3</v>
      </c>
      <c r="AC1578" s="10">
        <v>5</v>
      </c>
      <c r="AD1578" s="10">
        <v>2</v>
      </c>
      <c r="AE1578" s="1" t="s">
        <v>5302</v>
      </c>
      <c r="AF1578" s="1" t="s">
        <v>5294</v>
      </c>
      <c r="AG1578" s="1">
        <v>2</v>
      </c>
      <c r="AH1578" s="17">
        <f t="shared" si="96"/>
        <v>2782.22</v>
      </c>
      <c r="AI1578" s="1" t="str">
        <f t="shared" si="97"/>
        <v>Adulto Mayor</v>
      </c>
      <c r="AJ1578" s="17">
        <f t="shared" si="98"/>
        <v>2080.5114714941733</v>
      </c>
      <c r="AK1578" s="17">
        <f t="shared" si="99"/>
        <v>701.70852850582651</v>
      </c>
    </row>
    <row r="1579" spans="1:37" x14ac:dyDescent="0.25">
      <c r="A1579" s="4" t="s">
        <v>756</v>
      </c>
      <c r="B1579" s="2" t="s">
        <v>2534</v>
      </c>
      <c r="C1579" s="2" t="s">
        <v>2545</v>
      </c>
      <c r="D1579" s="2" t="s">
        <v>2552</v>
      </c>
      <c r="E1579" s="13">
        <v>18641</v>
      </c>
      <c r="F1579" s="14">
        <v>91</v>
      </c>
      <c r="G1579" s="2" t="s">
        <v>2556</v>
      </c>
      <c r="H1579" s="2" t="s">
        <v>2560</v>
      </c>
      <c r="I1579" s="2" t="s">
        <v>2566</v>
      </c>
      <c r="J1579" s="15" t="s">
        <v>3290</v>
      </c>
      <c r="K1579" s="13">
        <v>45408</v>
      </c>
      <c r="L1579" s="2" t="s">
        <v>5067</v>
      </c>
      <c r="M1579" s="2" t="s">
        <v>5071</v>
      </c>
      <c r="N1579" s="15" t="s">
        <v>5205</v>
      </c>
      <c r="O1579" s="2" t="s">
        <v>5276</v>
      </c>
      <c r="P1579" s="2" t="s">
        <v>5281</v>
      </c>
      <c r="Q1579" s="2" t="s">
        <v>5287</v>
      </c>
      <c r="R1579" s="15">
        <v>566.22</v>
      </c>
      <c r="S1579" s="2" t="s">
        <v>5288</v>
      </c>
      <c r="T1579" s="2" t="s">
        <v>5291</v>
      </c>
      <c r="U1579" s="16">
        <v>0.4619693841001401</v>
      </c>
      <c r="V1579" s="15">
        <v>469.96</v>
      </c>
      <c r="W1579" s="2" t="s">
        <v>5295</v>
      </c>
      <c r="X1579" s="2" t="s">
        <v>5295</v>
      </c>
      <c r="Y1579" s="14">
        <v>49</v>
      </c>
      <c r="Z1579" s="14">
        <v>3</v>
      </c>
      <c r="AA1579" s="2" t="s">
        <v>5297</v>
      </c>
      <c r="AB1579" s="2">
        <v>4</v>
      </c>
      <c r="AC1579" s="14">
        <v>9</v>
      </c>
      <c r="AD1579" s="14">
        <v>7</v>
      </c>
      <c r="AE1579" s="2" t="s">
        <v>5302</v>
      </c>
      <c r="AF1579" s="2" t="s">
        <v>5294</v>
      </c>
      <c r="AG1579" s="2">
        <v>0</v>
      </c>
      <c r="AH1579" s="23">
        <f t="shared" si="96"/>
        <v>1036.18</v>
      </c>
      <c r="AI1579" s="2" t="str">
        <f t="shared" si="97"/>
        <v>Adulto Mayor</v>
      </c>
      <c r="AJ1579" s="23">
        <f t="shared" si="98"/>
        <v>478.68343641688318</v>
      </c>
      <c r="AK1579" s="17">
        <f t="shared" si="99"/>
        <v>557.49656358311688</v>
      </c>
    </row>
    <row r="1580" spans="1:37" x14ac:dyDescent="0.25">
      <c r="A1580" s="4" t="s">
        <v>760</v>
      </c>
      <c r="B1580" s="2" t="s">
        <v>2541</v>
      </c>
      <c r="C1580" s="2" t="s">
        <v>2548</v>
      </c>
      <c r="D1580" s="2" t="s">
        <v>2552</v>
      </c>
      <c r="E1580" s="13">
        <v>40797</v>
      </c>
      <c r="F1580" s="14">
        <v>72</v>
      </c>
      <c r="G1580" s="2" t="s">
        <v>2555</v>
      </c>
      <c r="H1580" s="2" t="s">
        <v>2560</v>
      </c>
      <c r="I1580" s="2" t="s">
        <v>2566</v>
      </c>
      <c r="J1580" s="15" t="s">
        <v>3294</v>
      </c>
      <c r="K1580" s="13">
        <v>45443</v>
      </c>
      <c r="L1580" s="2" t="s">
        <v>5069</v>
      </c>
      <c r="M1580" s="2" t="s">
        <v>5073</v>
      </c>
      <c r="N1580" s="15" t="s">
        <v>5162</v>
      </c>
      <c r="O1580" s="2" t="s">
        <v>5274</v>
      </c>
      <c r="P1580" s="2" t="s">
        <v>5281</v>
      </c>
      <c r="Q1580" s="2" t="s">
        <v>5286</v>
      </c>
      <c r="R1580" s="15">
        <v>1272.56</v>
      </c>
      <c r="S1580" s="2" t="s">
        <v>5289</v>
      </c>
      <c r="T1580" s="2" t="s">
        <v>5288</v>
      </c>
      <c r="U1580" s="16">
        <v>0.84682023607675616</v>
      </c>
      <c r="V1580" s="15">
        <v>153.69999999999999</v>
      </c>
      <c r="W1580" s="2" t="s">
        <v>5295</v>
      </c>
      <c r="X1580" s="2" t="s">
        <v>5294</v>
      </c>
      <c r="Y1580" s="14">
        <v>272</v>
      </c>
      <c r="Z1580" s="14">
        <v>13</v>
      </c>
      <c r="AA1580" s="2" t="s">
        <v>5297</v>
      </c>
      <c r="AB1580" s="2">
        <v>4</v>
      </c>
      <c r="AC1580" s="14">
        <v>9</v>
      </c>
      <c r="AD1580" s="14">
        <v>8</v>
      </c>
      <c r="AE1580" s="2" t="s">
        <v>5300</v>
      </c>
      <c r="AF1580" s="2" t="s">
        <v>5294</v>
      </c>
      <c r="AG1580" s="2">
        <v>4</v>
      </c>
      <c r="AH1580" s="23">
        <f t="shared" si="96"/>
        <v>1426.26</v>
      </c>
      <c r="AI1580" s="2" t="str">
        <f t="shared" si="97"/>
        <v>Adulto Mayor</v>
      </c>
      <c r="AJ1580" s="23">
        <f t="shared" si="98"/>
        <v>1207.7858299068341</v>
      </c>
      <c r="AK1580" s="17">
        <f t="shared" si="99"/>
        <v>218.47417009316587</v>
      </c>
    </row>
    <row r="1581" spans="1:37" x14ac:dyDescent="0.25">
      <c r="A1581" s="4" t="s">
        <v>764</v>
      </c>
      <c r="B1581" s="2" t="s">
        <v>2542</v>
      </c>
      <c r="C1581" s="2" t="s">
        <v>2543</v>
      </c>
      <c r="D1581" s="2" t="s">
        <v>2552</v>
      </c>
      <c r="E1581" s="13">
        <v>40114</v>
      </c>
      <c r="F1581" s="14">
        <v>87</v>
      </c>
      <c r="G1581" s="2" t="s">
        <v>2554</v>
      </c>
      <c r="H1581" s="2" t="s">
        <v>2558</v>
      </c>
      <c r="I1581" s="2" t="s">
        <v>2566</v>
      </c>
      <c r="J1581" s="15" t="s">
        <v>3298</v>
      </c>
      <c r="K1581" s="13">
        <v>45456</v>
      </c>
      <c r="L1581" s="2" t="s">
        <v>5069</v>
      </c>
      <c r="M1581" s="2" t="s">
        <v>5072</v>
      </c>
      <c r="N1581" s="15" t="s">
        <v>5199</v>
      </c>
      <c r="O1581" s="2" t="s">
        <v>5277</v>
      </c>
      <c r="P1581" s="2" t="s">
        <v>5281</v>
      </c>
      <c r="Q1581" s="2" t="s">
        <v>5286</v>
      </c>
      <c r="R1581" s="15">
        <v>2769.73</v>
      </c>
      <c r="S1581" s="2" t="s">
        <v>5288</v>
      </c>
      <c r="T1581" s="2" t="s">
        <v>5288</v>
      </c>
      <c r="U1581" s="16">
        <v>0.33988316254265027</v>
      </c>
      <c r="V1581" s="15">
        <v>257.98</v>
      </c>
      <c r="W1581" s="2" t="s">
        <v>5294</v>
      </c>
      <c r="X1581" s="2" t="s">
        <v>5295</v>
      </c>
      <c r="Y1581" s="14">
        <v>231</v>
      </c>
      <c r="Z1581" s="14">
        <v>12</v>
      </c>
      <c r="AA1581" s="2" t="s">
        <v>5297</v>
      </c>
      <c r="AB1581" s="2">
        <v>1</v>
      </c>
      <c r="AC1581" s="14">
        <v>5</v>
      </c>
      <c r="AD1581" s="14">
        <v>7</v>
      </c>
      <c r="AE1581" s="2" t="s">
        <v>5300</v>
      </c>
      <c r="AF1581" s="2" t="s">
        <v>5295</v>
      </c>
      <c r="AG1581" s="2">
        <v>5</v>
      </c>
      <c r="AH1581" s="23">
        <f t="shared" si="96"/>
        <v>3027.71</v>
      </c>
      <c r="AI1581" s="2" t="str">
        <f t="shared" si="97"/>
        <v>Adulto Mayor</v>
      </c>
      <c r="AJ1581" s="23">
        <f t="shared" si="98"/>
        <v>1029.0676500620077</v>
      </c>
      <c r="AK1581" s="17">
        <f t="shared" si="99"/>
        <v>1998.6423499379923</v>
      </c>
    </row>
    <row r="1582" spans="1:37" x14ac:dyDescent="0.25">
      <c r="A1582" s="3" t="s">
        <v>765</v>
      </c>
      <c r="B1582" s="1" t="s">
        <v>2536</v>
      </c>
      <c r="C1582" s="1" t="s">
        <v>2544</v>
      </c>
      <c r="D1582" s="1" t="s">
        <v>2552</v>
      </c>
      <c r="E1582" s="9">
        <v>35112</v>
      </c>
      <c r="F1582" s="10">
        <v>76</v>
      </c>
      <c r="G1582" s="1" t="s">
        <v>2555</v>
      </c>
      <c r="H1582" s="1" t="s">
        <v>2558</v>
      </c>
      <c r="I1582" s="1" t="s">
        <v>2564</v>
      </c>
      <c r="J1582" s="11" t="s">
        <v>3299</v>
      </c>
      <c r="K1582" s="9">
        <v>45359</v>
      </c>
      <c r="L1582" s="1" t="s">
        <v>5068</v>
      </c>
      <c r="M1582" s="1" t="s">
        <v>2563</v>
      </c>
      <c r="N1582" s="11" t="s">
        <v>5169</v>
      </c>
      <c r="O1582" s="1" t="s">
        <v>5275</v>
      </c>
      <c r="P1582" s="1" t="s">
        <v>5283</v>
      </c>
      <c r="Q1582" s="1" t="s">
        <v>5285</v>
      </c>
      <c r="R1582" s="11">
        <v>439.55</v>
      </c>
      <c r="S1582" s="1" t="s">
        <v>5289</v>
      </c>
      <c r="T1582" s="1" t="s">
        <v>5292</v>
      </c>
      <c r="U1582" s="12">
        <v>0.56028087177891128</v>
      </c>
      <c r="V1582" s="11">
        <v>373.28</v>
      </c>
      <c r="W1582" s="1" t="s">
        <v>5295</v>
      </c>
      <c r="X1582" s="1" t="s">
        <v>5294</v>
      </c>
      <c r="Y1582" s="10">
        <v>121</v>
      </c>
      <c r="Z1582" s="10">
        <v>11</v>
      </c>
      <c r="AA1582" s="1" t="s">
        <v>5297</v>
      </c>
      <c r="AB1582" s="1">
        <v>1</v>
      </c>
      <c r="AC1582" s="10">
        <v>3</v>
      </c>
      <c r="AD1582" s="10">
        <v>3</v>
      </c>
      <c r="AE1582" s="1" t="s">
        <v>5299</v>
      </c>
      <c r="AF1582" s="1" t="s">
        <v>5294</v>
      </c>
      <c r="AG1582" s="1">
        <v>4</v>
      </c>
      <c r="AH1582" s="17">
        <f t="shared" si="96"/>
        <v>812.82999999999993</v>
      </c>
      <c r="AI1582" s="1" t="str">
        <f t="shared" si="97"/>
        <v>Adulto Mayor</v>
      </c>
      <c r="AJ1582" s="17">
        <f t="shared" si="98"/>
        <v>455.41310100805242</v>
      </c>
      <c r="AK1582" s="17">
        <f t="shared" si="99"/>
        <v>357.41689899194751</v>
      </c>
    </row>
    <row r="1583" spans="1:37" x14ac:dyDescent="0.25">
      <c r="A1583" s="4" t="s">
        <v>766</v>
      </c>
      <c r="B1583" s="2" t="s">
        <v>2538</v>
      </c>
      <c r="C1583" s="2" t="s">
        <v>2545</v>
      </c>
      <c r="D1583" s="2" t="s">
        <v>2551</v>
      </c>
      <c r="E1583" s="13">
        <v>27071</v>
      </c>
      <c r="F1583" s="14">
        <v>91</v>
      </c>
      <c r="G1583" s="2" t="s">
        <v>2554</v>
      </c>
      <c r="H1583" s="2" t="s">
        <v>2558</v>
      </c>
      <c r="I1583" s="2" t="s">
        <v>2564</v>
      </c>
      <c r="J1583" s="15" t="s">
        <v>3300</v>
      </c>
      <c r="K1583" s="13">
        <v>45266</v>
      </c>
      <c r="L1583" s="2" t="s">
        <v>5069</v>
      </c>
      <c r="M1583" s="2" t="s">
        <v>5070</v>
      </c>
      <c r="N1583" s="15" t="s">
        <v>5263</v>
      </c>
      <c r="O1583" s="2" t="s">
        <v>5278</v>
      </c>
      <c r="P1583" s="2" t="s">
        <v>5279</v>
      </c>
      <c r="Q1583" s="2" t="s">
        <v>5286</v>
      </c>
      <c r="R1583" s="15">
        <v>2926.43</v>
      </c>
      <c r="S1583" s="2" t="s">
        <v>5288</v>
      </c>
      <c r="T1583" s="2" t="s">
        <v>5293</v>
      </c>
      <c r="U1583" s="16">
        <v>0.1031268471432258</v>
      </c>
      <c r="V1583" s="15">
        <v>460.51</v>
      </c>
      <c r="W1583" s="2" t="s">
        <v>5294</v>
      </c>
      <c r="X1583" s="2" t="s">
        <v>5294</v>
      </c>
      <c r="Y1583" s="14">
        <v>241</v>
      </c>
      <c r="Z1583" s="14">
        <v>10</v>
      </c>
      <c r="AA1583" s="2" t="s">
        <v>5298</v>
      </c>
      <c r="AB1583" s="2">
        <v>4</v>
      </c>
      <c r="AC1583" s="14">
        <v>9</v>
      </c>
      <c r="AD1583" s="14">
        <v>10</v>
      </c>
      <c r="AE1583" s="2" t="s">
        <v>5301</v>
      </c>
      <c r="AF1583" s="2" t="s">
        <v>5295</v>
      </c>
      <c r="AG1583" s="2">
        <v>1</v>
      </c>
      <c r="AH1583" s="23">
        <f t="shared" si="96"/>
        <v>3386.9399999999996</v>
      </c>
      <c r="AI1583" s="2" t="str">
        <f t="shared" si="97"/>
        <v>Adulto Mayor</v>
      </c>
      <c r="AJ1583" s="23">
        <f t="shared" si="98"/>
        <v>349.28444366327716</v>
      </c>
      <c r="AK1583" s="17">
        <f t="shared" si="99"/>
        <v>3037.6555563367224</v>
      </c>
    </row>
    <row r="1584" spans="1:37" x14ac:dyDescent="0.25">
      <c r="A1584" s="4" t="s">
        <v>772</v>
      </c>
      <c r="B1584" s="2" t="s">
        <v>2538</v>
      </c>
      <c r="C1584" s="2" t="s">
        <v>2544</v>
      </c>
      <c r="D1584" s="2" t="s">
        <v>2552</v>
      </c>
      <c r="E1584" s="13">
        <v>37751</v>
      </c>
      <c r="F1584" s="14">
        <v>92</v>
      </c>
      <c r="G1584" s="2" t="s">
        <v>2556</v>
      </c>
      <c r="H1584" s="2" t="s">
        <v>2559</v>
      </c>
      <c r="I1584" s="2" t="s">
        <v>2563</v>
      </c>
      <c r="J1584" s="15" t="s">
        <v>3306</v>
      </c>
      <c r="K1584" s="13">
        <v>45172</v>
      </c>
      <c r="L1584" s="2" t="s">
        <v>5068</v>
      </c>
      <c r="M1584" s="2" t="s">
        <v>2563</v>
      </c>
      <c r="N1584" s="15" t="s">
        <v>5259</v>
      </c>
      <c r="O1584" s="2" t="s">
        <v>5277</v>
      </c>
      <c r="P1584" s="2" t="s">
        <v>5279</v>
      </c>
      <c r="Q1584" s="2" t="s">
        <v>5287</v>
      </c>
      <c r="R1584" s="15">
        <v>84.01</v>
      </c>
      <c r="S1584" s="2" t="s">
        <v>5290</v>
      </c>
      <c r="T1584" s="2" t="s">
        <v>5293</v>
      </c>
      <c r="U1584" s="16">
        <v>0.41106031643232288</v>
      </c>
      <c r="V1584" s="15">
        <v>623.35</v>
      </c>
      <c r="W1584" s="2" t="s">
        <v>5295</v>
      </c>
      <c r="X1584" s="2" t="s">
        <v>5294</v>
      </c>
      <c r="Y1584" s="14">
        <v>216</v>
      </c>
      <c r="Z1584" s="14">
        <v>12</v>
      </c>
      <c r="AA1584" s="2" t="s">
        <v>5297</v>
      </c>
      <c r="AB1584" s="2">
        <v>4</v>
      </c>
      <c r="AC1584" s="14">
        <v>5</v>
      </c>
      <c r="AD1584" s="14">
        <v>6</v>
      </c>
      <c r="AE1584" s="2" t="s">
        <v>5300</v>
      </c>
      <c r="AF1584" s="2" t="s">
        <v>5294</v>
      </c>
      <c r="AG1584" s="2">
        <v>5</v>
      </c>
      <c r="AH1584" s="23">
        <f t="shared" si="96"/>
        <v>707.36</v>
      </c>
      <c r="AI1584" s="2" t="str">
        <f t="shared" si="97"/>
        <v>Adulto Mayor</v>
      </c>
      <c r="AJ1584" s="23">
        <f t="shared" si="98"/>
        <v>290.76762543156792</v>
      </c>
      <c r="AK1584" s="17">
        <f t="shared" si="99"/>
        <v>416.59237456843209</v>
      </c>
    </row>
    <row r="1585" spans="1:37" x14ac:dyDescent="0.25">
      <c r="A1585" s="3" t="s">
        <v>773</v>
      </c>
      <c r="B1585" s="1" t="s">
        <v>2533</v>
      </c>
      <c r="C1585" s="1" t="s">
        <v>2543</v>
      </c>
      <c r="D1585" s="1" t="s">
        <v>2551</v>
      </c>
      <c r="E1585" s="9">
        <v>34658</v>
      </c>
      <c r="F1585" s="10">
        <v>83</v>
      </c>
      <c r="G1585" s="1" t="s">
        <v>2554</v>
      </c>
      <c r="H1585" s="1" t="s">
        <v>2560</v>
      </c>
      <c r="I1585" s="1" t="s">
        <v>2563</v>
      </c>
      <c r="J1585" s="11" t="s">
        <v>3307</v>
      </c>
      <c r="K1585" s="9">
        <v>45227</v>
      </c>
      <c r="L1585" s="1" t="s">
        <v>5067</v>
      </c>
      <c r="M1585" s="1" t="s">
        <v>5070</v>
      </c>
      <c r="N1585" s="11" t="s">
        <v>5118</v>
      </c>
      <c r="O1585" s="1" t="s">
        <v>5277</v>
      </c>
      <c r="P1585" s="1" t="s">
        <v>5282</v>
      </c>
      <c r="Q1585" s="1" t="s">
        <v>5285</v>
      </c>
      <c r="R1585" s="11">
        <v>1273.0999999999999</v>
      </c>
      <c r="S1585" s="1" t="s">
        <v>5289</v>
      </c>
      <c r="T1585" s="1" t="s">
        <v>5293</v>
      </c>
      <c r="U1585" s="12">
        <v>0.85834305833167424</v>
      </c>
      <c r="V1585" s="11">
        <v>328.84</v>
      </c>
      <c r="W1585" s="1" t="s">
        <v>5294</v>
      </c>
      <c r="X1585" s="1" t="s">
        <v>5294</v>
      </c>
      <c r="Y1585" s="10">
        <v>280</v>
      </c>
      <c r="Z1585" s="10">
        <v>3</v>
      </c>
      <c r="AA1585" s="1" t="s">
        <v>5296</v>
      </c>
      <c r="AB1585" s="1">
        <v>4</v>
      </c>
      <c r="AC1585" s="10">
        <v>8</v>
      </c>
      <c r="AD1585" s="10">
        <v>10</v>
      </c>
      <c r="AE1585" s="1" t="s">
        <v>5301</v>
      </c>
      <c r="AF1585" s="1" t="s">
        <v>5295</v>
      </c>
      <c r="AG1585" s="1">
        <v>5</v>
      </c>
      <c r="AH1585" s="17">
        <f t="shared" si="96"/>
        <v>1601.9399999999998</v>
      </c>
      <c r="AI1585" s="1" t="str">
        <f t="shared" si="97"/>
        <v>Adulto Mayor</v>
      </c>
      <c r="AJ1585" s="17">
        <f t="shared" si="98"/>
        <v>1375.0140788638421</v>
      </c>
      <c r="AK1585" s="17">
        <f t="shared" si="99"/>
        <v>226.92592113615774</v>
      </c>
    </row>
    <row r="1586" spans="1:37" x14ac:dyDescent="0.25">
      <c r="A1586" s="4" t="s">
        <v>774</v>
      </c>
      <c r="B1586" s="2" t="s">
        <v>2542</v>
      </c>
      <c r="C1586" s="2" t="s">
        <v>2544</v>
      </c>
      <c r="D1586" s="2" t="s">
        <v>2552</v>
      </c>
      <c r="E1586" s="13">
        <v>37753</v>
      </c>
      <c r="F1586" s="14">
        <v>69</v>
      </c>
      <c r="G1586" s="2" t="s">
        <v>2556</v>
      </c>
      <c r="H1586" s="2" t="s">
        <v>2560</v>
      </c>
      <c r="I1586" s="2" t="s">
        <v>2566</v>
      </c>
      <c r="J1586" s="15" t="s">
        <v>3308</v>
      </c>
      <c r="K1586" s="13">
        <v>45122</v>
      </c>
      <c r="L1586" s="2" t="s">
        <v>5068</v>
      </c>
      <c r="M1586" s="2" t="s">
        <v>5074</v>
      </c>
      <c r="N1586" s="15" t="s">
        <v>5118</v>
      </c>
      <c r="O1586" s="2" t="s">
        <v>5274</v>
      </c>
      <c r="P1586" s="2" t="s">
        <v>5282</v>
      </c>
      <c r="Q1586" s="2" t="s">
        <v>5284</v>
      </c>
      <c r="R1586" s="15">
        <v>239.12</v>
      </c>
      <c r="S1586" s="2" t="s">
        <v>5289</v>
      </c>
      <c r="T1586" s="2" t="s">
        <v>5288</v>
      </c>
      <c r="U1586" s="16">
        <v>0.4330172797739914</v>
      </c>
      <c r="V1586" s="15">
        <v>73.510000000000005</v>
      </c>
      <c r="W1586" s="2" t="s">
        <v>5294</v>
      </c>
      <c r="X1586" s="2" t="s">
        <v>5294</v>
      </c>
      <c r="Y1586" s="14">
        <v>280</v>
      </c>
      <c r="Z1586" s="14">
        <v>3</v>
      </c>
      <c r="AA1586" s="2" t="s">
        <v>5298</v>
      </c>
      <c r="AB1586" s="2">
        <v>3</v>
      </c>
      <c r="AC1586" s="14">
        <v>1</v>
      </c>
      <c r="AD1586" s="14">
        <v>7</v>
      </c>
      <c r="AE1586" s="2" t="s">
        <v>5300</v>
      </c>
      <c r="AF1586" s="2" t="s">
        <v>5295</v>
      </c>
      <c r="AG1586" s="2">
        <v>4</v>
      </c>
      <c r="AH1586" s="23">
        <f t="shared" si="96"/>
        <v>312.63</v>
      </c>
      <c r="AI1586" s="2" t="str">
        <f t="shared" si="97"/>
        <v>Adulto Mayor</v>
      </c>
      <c r="AJ1586" s="23">
        <f t="shared" si="98"/>
        <v>135.37419217574293</v>
      </c>
      <c r="AK1586" s="17">
        <f t="shared" si="99"/>
        <v>177.25580782425706</v>
      </c>
    </row>
    <row r="1587" spans="1:37" x14ac:dyDescent="0.25">
      <c r="A1587" s="3" t="s">
        <v>775</v>
      </c>
      <c r="B1587" s="1" t="s">
        <v>2536</v>
      </c>
      <c r="C1587" s="1" t="s">
        <v>2548</v>
      </c>
      <c r="D1587" s="1" t="s">
        <v>2552</v>
      </c>
      <c r="E1587" s="9">
        <v>29635</v>
      </c>
      <c r="F1587" s="10">
        <v>84</v>
      </c>
      <c r="G1587" s="1" t="s">
        <v>2554</v>
      </c>
      <c r="H1587" s="1" t="s">
        <v>2559</v>
      </c>
      <c r="I1587" s="1" t="s">
        <v>2564</v>
      </c>
      <c r="J1587" s="11" t="s">
        <v>3309</v>
      </c>
      <c r="K1587" s="9">
        <v>45412</v>
      </c>
      <c r="L1587" s="1" t="s">
        <v>5069</v>
      </c>
      <c r="M1587" s="1" t="s">
        <v>5071</v>
      </c>
      <c r="N1587" s="11" t="s">
        <v>5244</v>
      </c>
      <c r="O1587" s="1" t="s">
        <v>5276</v>
      </c>
      <c r="P1587" s="1" t="s">
        <v>5280</v>
      </c>
      <c r="Q1587" s="1" t="s">
        <v>5285</v>
      </c>
      <c r="R1587" s="11">
        <v>905.77</v>
      </c>
      <c r="S1587" s="1" t="s">
        <v>5289</v>
      </c>
      <c r="T1587" s="1" t="s">
        <v>5292</v>
      </c>
      <c r="U1587" s="12">
        <v>5.2413368092706358E-3</v>
      </c>
      <c r="V1587" s="11">
        <v>494.79</v>
      </c>
      <c r="W1587" s="1" t="s">
        <v>5295</v>
      </c>
      <c r="X1587" s="1" t="s">
        <v>5294</v>
      </c>
      <c r="Y1587" s="10">
        <v>124</v>
      </c>
      <c r="Z1587" s="10">
        <v>9</v>
      </c>
      <c r="AA1587" s="1" t="s">
        <v>5298</v>
      </c>
      <c r="AB1587" s="1">
        <v>1</v>
      </c>
      <c r="AC1587" s="10">
        <v>4</v>
      </c>
      <c r="AD1587" s="10">
        <v>8</v>
      </c>
      <c r="AE1587" s="1" t="s">
        <v>5300</v>
      </c>
      <c r="AF1587" s="1" t="s">
        <v>5295</v>
      </c>
      <c r="AG1587" s="1">
        <v>5</v>
      </c>
      <c r="AH1587" s="17">
        <f t="shared" si="96"/>
        <v>1400.56</v>
      </c>
      <c r="AI1587" s="1" t="str">
        <f t="shared" si="97"/>
        <v>Adulto Mayor</v>
      </c>
      <c r="AJ1587" s="17">
        <f t="shared" si="98"/>
        <v>7.3408066815920812</v>
      </c>
      <c r="AK1587" s="17">
        <f t="shared" si="99"/>
        <v>1393.2191933184079</v>
      </c>
    </row>
    <row r="1588" spans="1:37" x14ac:dyDescent="0.25">
      <c r="A1588" s="4" t="s">
        <v>780</v>
      </c>
      <c r="B1588" s="2" t="s">
        <v>2540</v>
      </c>
      <c r="C1588" s="2" t="s">
        <v>2547</v>
      </c>
      <c r="D1588" s="2" t="s">
        <v>2551</v>
      </c>
      <c r="E1588" s="13">
        <v>25721</v>
      </c>
      <c r="F1588" s="14">
        <v>81</v>
      </c>
      <c r="G1588" s="2" t="s">
        <v>2555</v>
      </c>
      <c r="H1588" s="2" t="s">
        <v>2561</v>
      </c>
      <c r="I1588" s="2" t="s">
        <v>2564</v>
      </c>
      <c r="J1588" s="15" t="s">
        <v>3314</v>
      </c>
      <c r="K1588" s="13">
        <v>45280</v>
      </c>
      <c r="L1588" s="2" t="s">
        <v>5068</v>
      </c>
      <c r="M1588" s="2" t="s">
        <v>5071</v>
      </c>
      <c r="N1588" s="15" t="s">
        <v>5082</v>
      </c>
      <c r="O1588" s="2" t="s">
        <v>5278</v>
      </c>
      <c r="P1588" s="2" t="s">
        <v>5283</v>
      </c>
      <c r="Q1588" s="2" t="s">
        <v>5284</v>
      </c>
      <c r="R1588" s="15">
        <v>448.76</v>
      </c>
      <c r="S1588" s="2" t="s">
        <v>5289</v>
      </c>
      <c r="T1588" s="2" t="s">
        <v>5288</v>
      </c>
      <c r="U1588" s="16">
        <v>0.44804306029836982</v>
      </c>
      <c r="V1588" s="15">
        <v>379.26</v>
      </c>
      <c r="W1588" s="2" t="s">
        <v>5294</v>
      </c>
      <c r="X1588" s="2" t="s">
        <v>5295</v>
      </c>
      <c r="Y1588" s="14">
        <v>48</v>
      </c>
      <c r="Z1588" s="14">
        <v>1</v>
      </c>
      <c r="AA1588" s="2" t="s">
        <v>5296</v>
      </c>
      <c r="AB1588" s="2">
        <v>2</v>
      </c>
      <c r="AC1588" s="14">
        <v>4</v>
      </c>
      <c r="AD1588" s="14">
        <v>3</v>
      </c>
      <c r="AE1588" s="2" t="s">
        <v>5303</v>
      </c>
      <c r="AF1588" s="2" t="s">
        <v>5295</v>
      </c>
      <c r="AG1588" s="2">
        <v>0</v>
      </c>
      <c r="AH1588" s="23">
        <f t="shared" si="96"/>
        <v>828.02</v>
      </c>
      <c r="AI1588" s="2" t="str">
        <f t="shared" si="97"/>
        <v>Adulto Mayor</v>
      </c>
      <c r="AJ1588" s="23">
        <f t="shared" si="98"/>
        <v>370.9886147882562</v>
      </c>
      <c r="AK1588" s="17">
        <f t="shared" si="99"/>
        <v>457.03138521174378</v>
      </c>
    </row>
    <row r="1589" spans="1:37" x14ac:dyDescent="0.25">
      <c r="A1589" s="3" t="s">
        <v>781</v>
      </c>
      <c r="B1589" s="1" t="s">
        <v>2537</v>
      </c>
      <c r="C1589" s="1" t="s">
        <v>2550</v>
      </c>
      <c r="D1589" s="1" t="s">
        <v>2551</v>
      </c>
      <c r="E1589" s="9">
        <v>25898</v>
      </c>
      <c r="F1589" s="10">
        <v>65</v>
      </c>
      <c r="G1589" s="1" t="s">
        <v>2554</v>
      </c>
      <c r="H1589" s="1" t="s">
        <v>2562</v>
      </c>
      <c r="I1589" s="1" t="s">
        <v>2564</v>
      </c>
      <c r="J1589" s="11" t="s">
        <v>3315</v>
      </c>
      <c r="K1589" s="9">
        <v>45516</v>
      </c>
      <c r="L1589" s="1" t="s">
        <v>5068</v>
      </c>
      <c r="M1589" s="1" t="s">
        <v>2563</v>
      </c>
      <c r="N1589" s="11" t="s">
        <v>5210</v>
      </c>
      <c r="O1589" s="1" t="s">
        <v>5274</v>
      </c>
      <c r="P1589" s="1" t="s">
        <v>5279</v>
      </c>
      <c r="Q1589" s="1" t="s">
        <v>5287</v>
      </c>
      <c r="R1589" s="11">
        <v>1601.28</v>
      </c>
      <c r="S1589" s="1" t="s">
        <v>5289</v>
      </c>
      <c r="T1589" s="1" t="s">
        <v>5293</v>
      </c>
      <c r="U1589" s="12">
        <v>1.2788537735544231E-2</v>
      </c>
      <c r="V1589" s="11">
        <v>303.14</v>
      </c>
      <c r="W1589" s="1" t="s">
        <v>5294</v>
      </c>
      <c r="X1589" s="1" t="s">
        <v>5295</v>
      </c>
      <c r="Y1589" s="10">
        <v>67</v>
      </c>
      <c r="Z1589" s="10">
        <v>9</v>
      </c>
      <c r="AA1589" s="1" t="s">
        <v>5298</v>
      </c>
      <c r="AB1589" s="1">
        <v>1</v>
      </c>
      <c r="AC1589" s="10">
        <v>3</v>
      </c>
      <c r="AD1589" s="10">
        <v>9</v>
      </c>
      <c r="AE1589" s="1" t="s">
        <v>5302</v>
      </c>
      <c r="AF1589" s="1" t="s">
        <v>5294</v>
      </c>
      <c r="AG1589" s="1">
        <v>4</v>
      </c>
      <c r="AH1589" s="17">
        <f t="shared" si="96"/>
        <v>1904.42</v>
      </c>
      <c r="AI1589" s="1" t="str">
        <f t="shared" si="97"/>
        <v>Adulto Mayor</v>
      </c>
      <c r="AJ1589" s="17">
        <f t="shared" si="98"/>
        <v>24.354747034325143</v>
      </c>
      <c r="AK1589" s="17">
        <f t="shared" si="99"/>
        <v>1880.065252965675</v>
      </c>
    </row>
    <row r="1590" spans="1:37" x14ac:dyDescent="0.25">
      <c r="A1590" s="4" t="s">
        <v>782</v>
      </c>
      <c r="B1590" s="2" t="s">
        <v>2539</v>
      </c>
      <c r="C1590" s="2" t="s">
        <v>2544</v>
      </c>
      <c r="D1590" s="2" t="s">
        <v>2551</v>
      </c>
      <c r="E1590" s="13">
        <v>28653</v>
      </c>
      <c r="F1590" s="14">
        <v>67</v>
      </c>
      <c r="G1590" s="2" t="s">
        <v>2554</v>
      </c>
      <c r="H1590" s="2" t="s">
        <v>2559</v>
      </c>
      <c r="I1590" s="2" t="s">
        <v>2563</v>
      </c>
      <c r="J1590" s="15" t="s">
        <v>3316</v>
      </c>
      <c r="K1590" s="13">
        <v>45332</v>
      </c>
      <c r="L1590" s="2" t="s">
        <v>5068</v>
      </c>
      <c r="M1590" s="2" t="s">
        <v>2563</v>
      </c>
      <c r="N1590" s="15" t="s">
        <v>5136</v>
      </c>
      <c r="O1590" s="2" t="s">
        <v>5274</v>
      </c>
      <c r="P1590" s="2" t="s">
        <v>5280</v>
      </c>
      <c r="Q1590" s="2" t="s">
        <v>5284</v>
      </c>
      <c r="R1590" s="15">
        <v>2060.4499999999998</v>
      </c>
      <c r="S1590" s="2" t="s">
        <v>5288</v>
      </c>
      <c r="T1590" s="2" t="s">
        <v>5288</v>
      </c>
      <c r="U1590" s="16">
        <v>0.47750052223429729</v>
      </c>
      <c r="V1590" s="15">
        <v>635.65</v>
      </c>
      <c r="W1590" s="2" t="s">
        <v>5294</v>
      </c>
      <c r="X1590" s="2" t="s">
        <v>5294</v>
      </c>
      <c r="Y1590" s="14">
        <v>6</v>
      </c>
      <c r="Z1590" s="14">
        <v>0</v>
      </c>
      <c r="AA1590" s="2" t="s">
        <v>5298</v>
      </c>
      <c r="AB1590" s="2">
        <v>2</v>
      </c>
      <c r="AC1590" s="14">
        <v>4</v>
      </c>
      <c r="AD1590" s="14">
        <v>7</v>
      </c>
      <c r="AE1590" s="2" t="s">
        <v>5300</v>
      </c>
      <c r="AF1590" s="2" t="s">
        <v>5294</v>
      </c>
      <c r="AG1590" s="2">
        <v>3</v>
      </c>
      <c r="AH1590" s="23">
        <f t="shared" si="96"/>
        <v>2696.1</v>
      </c>
      <c r="AI1590" s="2" t="str">
        <f t="shared" si="97"/>
        <v>Adulto Mayor</v>
      </c>
      <c r="AJ1590" s="23">
        <f t="shared" si="98"/>
        <v>1287.3891579958888</v>
      </c>
      <c r="AK1590" s="17">
        <f t="shared" si="99"/>
        <v>1408.7108420041111</v>
      </c>
    </row>
    <row r="1591" spans="1:37" x14ac:dyDescent="0.25">
      <c r="A1591" s="4" t="s">
        <v>784</v>
      </c>
      <c r="B1591" s="2" t="s">
        <v>2541</v>
      </c>
      <c r="C1591" s="2" t="s">
        <v>2550</v>
      </c>
      <c r="D1591" s="2" t="s">
        <v>2551</v>
      </c>
      <c r="E1591" s="13">
        <v>31271</v>
      </c>
      <c r="F1591" s="14">
        <v>90</v>
      </c>
      <c r="G1591" s="2" t="s">
        <v>2554</v>
      </c>
      <c r="H1591" s="2" t="s">
        <v>2562</v>
      </c>
      <c r="I1591" s="2" t="s">
        <v>2564</v>
      </c>
      <c r="J1591" s="15" t="s">
        <v>3318</v>
      </c>
      <c r="K1591" s="13">
        <v>45537</v>
      </c>
      <c r="L1591" s="2" t="s">
        <v>5068</v>
      </c>
      <c r="M1591" s="2" t="s">
        <v>5071</v>
      </c>
      <c r="N1591" s="15" t="s">
        <v>5099</v>
      </c>
      <c r="O1591" s="2" t="s">
        <v>5274</v>
      </c>
      <c r="P1591" s="2" t="s">
        <v>5279</v>
      </c>
      <c r="Q1591" s="2" t="s">
        <v>5286</v>
      </c>
      <c r="R1591" s="15">
        <v>414.63</v>
      </c>
      <c r="S1591" s="2" t="s">
        <v>5289</v>
      </c>
      <c r="T1591" s="2" t="s">
        <v>5292</v>
      </c>
      <c r="U1591" s="16">
        <v>0.59676803152359004</v>
      </c>
      <c r="V1591" s="15">
        <v>571.67999999999995</v>
      </c>
      <c r="W1591" s="2" t="s">
        <v>5295</v>
      </c>
      <c r="X1591" s="2" t="s">
        <v>5295</v>
      </c>
      <c r="Y1591" s="14">
        <v>80</v>
      </c>
      <c r="Z1591" s="14">
        <v>13</v>
      </c>
      <c r="AA1591" s="2" t="s">
        <v>5298</v>
      </c>
      <c r="AB1591" s="2">
        <v>4</v>
      </c>
      <c r="AC1591" s="14">
        <v>1</v>
      </c>
      <c r="AD1591" s="14">
        <v>5</v>
      </c>
      <c r="AE1591" s="2" t="s">
        <v>5299</v>
      </c>
      <c r="AF1591" s="2" t="s">
        <v>5295</v>
      </c>
      <c r="AG1591" s="2">
        <v>3</v>
      </c>
      <c r="AH1591" s="23">
        <f t="shared" si="96"/>
        <v>986.31</v>
      </c>
      <c r="AI1591" s="2" t="str">
        <f t="shared" si="97"/>
        <v>Adulto Mayor</v>
      </c>
      <c r="AJ1591" s="23">
        <f t="shared" si="98"/>
        <v>588.59827717203211</v>
      </c>
      <c r="AK1591" s="17">
        <f t="shared" si="99"/>
        <v>397.71172282796783</v>
      </c>
    </row>
    <row r="1592" spans="1:37" x14ac:dyDescent="0.25">
      <c r="A1592" s="3" t="s">
        <v>785</v>
      </c>
      <c r="B1592" s="1" t="s">
        <v>2536</v>
      </c>
      <c r="C1592" s="1" t="s">
        <v>2545</v>
      </c>
      <c r="D1592" s="1" t="s">
        <v>2552</v>
      </c>
      <c r="E1592" s="9">
        <v>35915</v>
      </c>
      <c r="F1592" s="10">
        <v>72</v>
      </c>
      <c r="G1592" s="1" t="s">
        <v>2556</v>
      </c>
      <c r="H1592" s="1" t="s">
        <v>2559</v>
      </c>
      <c r="I1592" s="1" t="s">
        <v>2564</v>
      </c>
      <c r="J1592" s="11" t="s">
        <v>3319</v>
      </c>
      <c r="K1592" s="9">
        <v>45335</v>
      </c>
      <c r="L1592" s="1" t="s">
        <v>5067</v>
      </c>
      <c r="M1592" s="1" t="s">
        <v>5072</v>
      </c>
      <c r="N1592" s="11" t="s">
        <v>5143</v>
      </c>
      <c r="O1592" s="1" t="s">
        <v>5277</v>
      </c>
      <c r="P1592" s="1" t="s">
        <v>5281</v>
      </c>
      <c r="Q1592" s="1" t="s">
        <v>5284</v>
      </c>
      <c r="R1592" s="11">
        <v>1960.88</v>
      </c>
      <c r="S1592" s="1" t="s">
        <v>5290</v>
      </c>
      <c r="T1592" s="1" t="s">
        <v>5288</v>
      </c>
      <c r="U1592" s="12">
        <v>0.44065563122716911</v>
      </c>
      <c r="V1592" s="11">
        <v>66.88</v>
      </c>
      <c r="W1592" s="1" t="s">
        <v>5294</v>
      </c>
      <c r="X1592" s="1" t="s">
        <v>5294</v>
      </c>
      <c r="Y1592" s="10">
        <v>249</v>
      </c>
      <c r="Z1592" s="10">
        <v>7</v>
      </c>
      <c r="AA1592" s="1" t="s">
        <v>5298</v>
      </c>
      <c r="AB1592" s="1">
        <v>2</v>
      </c>
      <c r="AC1592" s="10">
        <v>0</v>
      </c>
      <c r="AD1592" s="10">
        <v>1</v>
      </c>
      <c r="AE1592" s="1" t="s">
        <v>5300</v>
      </c>
      <c r="AF1592" s="1" t="s">
        <v>5294</v>
      </c>
      <c r="AG1592" s="1">
        <v>5</v>
      </c>
      <c r="AH1592" s="17">
        <f t="shared" si="96"/>
        <v>2027.7600000000002</v>
      </c>
      <c r="AI1592" s="1" t="str">
        <f t="shared" si="97"/>
        <v>Adulto Mayor</v>
      </c>
      <c r="AJ1592" s="17">
        <f t="shared" si="98"/>
        <v>893.54386277720448</v>
      </c>
      <c r="AK1592" s="17">
        <f t="shared" si="99"/>
        <v>1134.2161372227956</v>
      </c>
    </row>
    <row r="1593" spans="1:37" x14ac:dyDescent="0.25">
      <c r="A1593" s="3" t="s">
        <v>789</v>
      </c>
      <c r="B1593" s="1" t="s">
        <v>2535</v>
      </c>
      <c r="C1593" s="1" t="s">
        <v>2549</v>
      </c>
      <c r="D1593" s="1" t="s">
        <v>2551</v>
      </c>
      <c r="E1593" s="9">
        <v>33957</v>
      </c>
      <c r="F1593" s="10">
        <v>72</v>
      </c>
      <c r="G1593" s="1" t="s">
        <v>2555</v>
      </c>
      <c r="H1593" s="1" t="s">
        <v>2559</v>
      </c>
      <c r="I1593" s="1" t="s">
        <v>2565</v>
      </c>
      <c r="J1593" s="11" t="s">
        <v>3323</v>
      </c>
      <c r="K1593" s="9">
        <v>45330</v>
      </c>
      <c r="L1593" s="1" t="s">
        <v>5068</v>
      </c>
      <c r="M1593" s="1" t="s">
        <v>5073</v>
      </c>
      <c r="N1593" s="11" t="s">
        <v>5236</v>
      </c>
      <c r="O1593" s="1" t="s">
        <v>5275</v>
      </c>
      <c r="P1593" s="1" t="s">
        <v>5280</v>
      </c>
      <c r="Q1593" s="1" t="s">
        <v>5286</v>
      </c>
      <c r="R1593" s="11">
        <v>590.29999999999995</v>
      </c>
      <c r="S1593" s="1" t="s">
        <v>5288</v>
      </c>
      <c r="T1593" s="1" t="s">
        <v>5288</v>
      </c>
      <c r="U1593" s="12">
        <v>0.74241104356059995</v>
      </c>
      <c r="V1593" s="11">
        <v>518.33000000000004</v>
      </c>
      <c r="W1593" s="1" t="s">
        <v>5295</v>
      </c>
      <c r="X1593" s="1" t="s">
        <v>5295</v>
      </c>
      <c r="Y1593" s="10">
        <v>228</v>
      </c>
      <c r="Z1593" s="10">
        <v>0</v>
      </c>
      <c r="AA1593" s="1" t="s">
        <v>5298</v>
      </c>
      <c r="AB1593" s="1">
        <v>4</v>
      </c>
      <c r="AC1593" s="10">
        <v>4</v>
      </c>
      <c r="AD1593" s="10">
        <v>7</v>
      </c>
      <c r="AE1593" s="1" t="s">
        <v>5303</v>
      </c>
      <c r="AF1593" s="1" t="s">
        <v>5295</v>
      </c>
      <c r="AG1593" s="1">
        <v>2</v>
      </c>
      <c r="AH1593" s="17">
        <f t="shared" si="96"/>
        <v>1108.6300000000001</v>
      </c>
      <c r="AI1593" s="1" t="str">
        <f t="shared" si="97"/>
        <v>Adulto Mayor</v>
      </c>
      <c r="AJ1593" s="17">
        <f t="shared" si="98"/>
        <v>823.05915522258795</v>
      </c>
      <c r="AK1593" s="17">
        <f t="shared" si="99"/>
        <v>285.57084477741216</v>
      </c>
    </row>
    <row r="1594" spans="1:37" x14ac:dyDescent="0.25">
      <c r="A1594" s="4" t="s">
        <v>792</v>
      </c>
      <c r="B1594" s="2" t="s">
        <v>2534</v>
      </c>
      <c r="C1594" s="2" t="s">
        <v>2548</v>
      </c>
      <c r="D1594" s="2" t="s">
        <v>2552</v>
      </c>
      <c r="E1594" s="13">
        <v>22083</v>
      </c>
      <c r="F1594" s="14">
        <v>92</v>
      </c>
      <c r="G1594" s="2" t="s">
        <v>2553</v>
      </c>
      <c r="H1594" s="2" t="s">
        <v>2560</v>
      </c>
      <c r="I1594" s="2" t="s">
        <v>2565</v>
      </c>
      <c r="J1594" s="15" t="s">
        <v>3326</v>
      </c>
      <c r="K1594" s="13">
        <v>45439</v>
      </c>
      <c r="L1594" s="2" t="s">
        <v>5068</v>
      </c>
      <c r="M1594" s="2" t="s">
        <v>5074</v>
      </c>
      <c r="N1594" s="15" t="s">
        <v>5234</v>
      </c>
      <c r="O1594" s="2" t="s">
        <v>5275</v>
      </c>
      <c r="P1594" s="2" t="s">
        <v>5282</v>
      </c>
      <c r="Q1594" s="2" t="s">
        <v>5285</v>
      </c>
      <c r="R1594" s="15">
        <v>172.81</v>
      </c>
      <c r="S1594" s="2" t="s">
        <v>5288</v>
      </c>
      <c r="T1594" s="2" t="s">
        <v>5292</v>
      </c>
      <c r="U1594" s="16">
        <v>0.74984469351275485</v>
      </c>
      <c r="V1594" s="15">
        <v>441.17</v>
      </c>
      <c r="W1594" s="2" t="s">
        <v>5294</v>
      </c>
      <c r="X1594" s="2" t="s">
        <v>5295</v>
      </c>
      <c r="Y1594" s="14">
        <v>110</v>
      </c>
      <c r="Z1594" s="14">
        <v>2</v>
      </c>
      <c r="AA1594" s="2" t="s">
        <v>5297</v>
      </c>
      <c r="AB1594" s="2">
        <v>3</v>
      </c>
      <c r="AC1594" s="14">
        <v>2</v>
      </c>
      <c r="AD1594" s="14">
        <v>8</v>
      </c>
      <c r="AE1594" s="2" t="s">
        <v>5300</v>
      </c>
      <c r="AF1594" s="2" t="s">
        <v>5294</v>
      </c>
      <c r="AG1594" s="2">
        <v>2</v>
      </c>
      <c r="AH1594" s="23">
        <f t="shared" si="96"/>
        <v>613.98</v>
      </c>
      <c r="AI1594" s="2" t="str">
        <f t="shared" si="97"/>
        <v>Adulto Mayor</v>
      </c>
      <c r="AJ1594" s="23">
        <f t="shared" si="98"/>
        <v>460.38964492296122</v>
      </c>
      <c r="AK1594" s="17">
        <f t="shared" si="99"/>
        <v>153.59035507703879</v>
      </c>
    </row>
    <row r="1595" spans="1:37" x14ac:dyDescent="0.25">
      <c r="A1595" s="3" t="s">
        <v>795</v>
      </c>
      <c r="B1595" s="1" t="s">
        <v>2542</v>
      </c>
      <c r="C1595" s="1" t="s">
        <v>2543</v>
      </c>
      <c r="D1595" s="1" t="s">
        <v>2552</v>
      </c>
      <c r="E1595" s="9">
        <v>23115</v>
      </c>
      <c r="F1595" s="10">
        <v>80</v>
      </c>
      <c r="G1595" s="1" t="s">
        <v>2553</v>
      </c>
      <c r="H1595" s="1" t="s">
        <v>2561</v>
      </c>
      <c r="I1595" s="1" t="s">
        <v>2566</v>
      </c>
      <c r="J1595" s="11" t="s">
        <v>3329</v>
      </c>
      <c r="K1595" s="9">
        <v>45088</v>
      </c>
      <c r="L1595" s="1" t="s">
        <v>5069</v>
      </c>
      <c r="M1595" s="1" t="s">
        <v>5071</v>
      </c>
      <c r="N1595" s="11" t="s">
        <v>5095</v>
      </c>
      <c r="O1595" s="1" t="s">
        <v>5278</v>
      </c>
      <c r="P1595" s="1" t="s">
        <v>5283</v>
      </c>
      <c r="Q1595" s="1" t="s">
        <v>5287</v>
      </c>
      <c r="R1595" s="11">
        <v>2827.88</v>
      </c>
      <c r="S1595" s="1" t="s">
        <v>5288</v>
      </c>
      <c r="T1595" s="1" t="s">
        <v>5291</v>
      </c>
      <c r="U1595" s="12">
        <v>0.57130773412606806</v>
      </c>
      <c r="V1595" s="11">
        <v>291.45999999999998</v>
      </c>
      <c r="W1595" s="1" t="s">
        <v>5294</v>
      </c>
      <c r="X1595" s="1" t="s">
        <v>5294</v>
      </c>
      <c r="Y1595" s="10">
        <v>197</v>
      </c>
      <c r="Z1595" s="10">
        <v>1</v>
      </c>
      <c r="AA1595" s="1" t="s">
        <v>5297</v>
      </c>
      <c r="AB1595" s="1">
        <v>3</v>
      </c>
      <c r="AC1595" s="10">
        <v>2</v>
      </c>
      <c r="AD1595" s="10">
        <v>1</v>
      </c>
      <c r="AE1595" s="1" t="s">
        <v>5300</v>
      </c>
      <c r="AF1595" s="1" t="s">
        <v>5294</v>
      </c>
      <c r="AG1595" s="1">
        <v>2</v>
      </c>
      <c r="AH1595" s="17">
        <f t="shared" si="96"/>
        <v>3119.34</v>
      </c>
      <c r="AI1595" s="1" t="str">
        <f t="shared" si="97"/>
        <v>Adulto Mayor</v>
      </c>
      <c r="AJ1595" s="17">
        <f t="shared" si="98"/>
        <v>1782.1030673688092</v>
      </c>
      <c r="AK1595" s="17">
        <f t="shared" si="99"/>
        <v>1337.2369326311909</v>
      </c>
    </row>
    <row r="1596" spans="1:37" x14ac:dyDescent="0.25">
      <c r="A1596" s="4" t="s">
        <v>796</v>
      </c>
      <c r="B1596" s="2" t="s">
        <v>2534</v>
      </c>
      <c r="C1596" s="2" t="s">
        <v>2545</v>
      </c>
      <c r="D1596" s="2" t="s">
        <v>2552</v>
      </c>
      <c r="E1596" s="13">
        <v>25267</v>
      </c>
      <c r="F1596" s="14">
        <v>77</v>
      </c>
      <c r="G1596" s="2" t="s">
        <v>2553</v>
      </c>
      <c r="H1596" s="2" t="s">
        <v>2560</v>
      </c>
      <c r="I1596" s="2" t="s">
        <v>2563</v>
      </c>
      <c r="J1596" s="15" t="s">
        <v>3330</v>
      </c>
      <c r="K1596" s="13">
        <v>45410</v>
      </c>
      <c r="L1596" s="2" t="s">
        <v>5068</v>
      </c>
      <c r="M1596" s="2" t="s">
        <v>5071</v>
      </c>
      <c r="N1596" s="15" t="s">
        <v>5201</v>
      </c>
      <c r="O1596" s="2" t="s">
        <v>5275</v>
      </c>
      <c r="P1596" s="2" t="s">
        <v>5283</v>
      </c>
      <c r="Q1596" s="2" t="s">
        <v>5284</v>
      </c>
      <c r="R1596" s="15">
        <v>1896.19</v>
      </c>
      <c r="S1596" s="2" t="s">
        <v>5290</v>
      </c>
      <c r="T1596" s="2" t="s">
        <v>5293</v>
      </c>
      <c r="U1596" s="16">
        <v>9.0328080291906088E-2</v>
      </c>
      <c r="V1596" s="15">
        <v>357.25</v>
      </c>
      <c r="W1596" s="2" t="s">
        <v>5294</v>
      </c>
      <c r="X1596" s="2" t="s">
        <v>5294</v>
      </c>
      <c r="Y1596" s="14">
        <v>91</v>
      </c>
      <c r="Z1596" s="14">
        <v>14</v>
      </c>
      <c r="AA1596" s="2" t="s">
        <v>5298</v>
      </c>
      <c r="AB1596" s="2">
        <v>2</v>
      </c>
      <c r="AC1596" s="14">
        <v>9</v>
      </c>
      <c r="AD1596" s="14">
        <v>9</v>
      </c>
      <c r="AE1596" s="2" t="s">
        <v>5301</v>
      </c>
      <c r="AF1596" s="2" t="s">
        <v>5294</v>
      </c>
      <c r="AG1596" s="2">
        <v>1</v>
      </c>
      <c r="AH1596" s="23">
        <f t="shared" si="96"/>
        <v>2253.44</v>
      </c>
      <c r="AI1596" s="2" t="str">
        <f t="shared" si="97"/>
        <v>Adulto Mayor</v>
      </c>
      <c r="AJ1596" s="23">
        <f t="shared" si="98"/>
        <v>203.54890925299287</v>
      </c>
      <c r="AK1596" s="17">
        <f t="shared" si="99"/>
        <v>2049.8910907470072</v>
      </c>
    </row>
    <row r="1597" spans="1:37" x14ac:dyDescent="0.25">
      <c r="A1597" s="3" t="s">
        <v>797</v>
      </c>
      <c r="B1597" s="1" t="s">
        <v>2536</v>
      </c>
      <c r="C1597" s="1" t="s">
        <v>2550</v>
      </c>
      <c r="D1597" s="1" t="s">
        <v>2552</v>
      </c>
      <c r="E1597" s="9">
        <v>39081</v>
      </c>
      <c r="F1597" s="10">
        <v>84</v>
      </c>
      <c r="G1597" s="1" t="s">
        <v>2555</v>
      </c>
      <c r="H1597" s="1" t="s">
        <v>2559</v>
      </c>
      <c r="I1597" s="1" t="s">
        <v>2565</v>
      </c>
      <c r="J1597" s="11" t="s">
        <v>3331</v>
      </c>
      <c r="K1597" s="9">
        <v>44948</v>
      </c>
      <c r="L1597" s="1" t="s">
        <v>5067</v>
      </c>
      <c r="M1597" s="1" t="s">
        <v>5073</v>
      </c>
      <c r="N1597" s="11" t="s">
        <v>5218</v>
      </c>
      <c r="O1597" s="1" t="s">
        <v>5278</v>
      </c>
      <c r="P1597" s="1" t="s">
        <v>5282</v>
      </c>
      <c r="Q1597" s="1" t="s">
        <v>5285</v>
      </c>
      <c r="R1597" s="11">
        <v>1891.02</v>
      </c>
      <c r="S1597" s="1" t="s">
        <v>5288</v>
      </c>
      <c r="T1597" s="1" t="s">
        <v>5292</v>
      </c>
      <c r="U1597" s="12">
        <v>0.17491527175449001</v>
      </c>
      <c r="V1597" s="11">
        <v>89.95</v>
      </c>
      <c r="W1597" s="1" t="s">
        <v>5294</v>
      </c>
      <c r="X1597" s="1" t="s">
        <v>5295</v>
      </c>
      <c r="Y1597" s="10">
        <v>263</v>
      </c>
      <c r="Z1597" s="10">
        <v>14</v>
      </c>
      <c r="AA1597" s="1" t="s">
        <v>5297</v>
      </c>
      <c r="AB1597" s="1">
        <v>3</v>
      </c>
      <c r="AC1597" s="10">
        <v>6</v>
      </c>
      <c r="AD1597" s="10">
        <v>3</v>
      </c>
      <c r="AE1597" s="1" t="s">
        <v>5301</v>
      </c>
      <c r="AF1597" s="1" t="s">
        <v>5295</v>
      </c>
      <c r="AG1597" s="1">
        <v>4</v>
      </c>
      <c r="AH1597" s="17">
        <f t="shared" si="96"/>
        <v>1980.97</v>
      </c>
      <c r="AI1597" s="1" t="str">
        <f t="shared" si="97"/>
        <v>Adulto Mayor</v>
      </c>
      <c r="AJ1597" s="17">
        <f t="shared" si="98"/>
        <v>346.50190588749206</v>
      </c>
      <c r="AK1597" s="17">
        <f t="shared" si="99"/>
        <v>1634.468094112508</v>
      </c>
    </row>
    <row r="1598" spans="1:37" x14ac:dyDescent="0.25">
      <c r="A1598" s="3" t="s">
        <v>807</v>
      </c>
      <c r="B1598" s="1" t="s">
        <v>2534</v>
      </c>
      <c r="C1598" s="1" t="s">
        <v>2549</v>
      </c>
      <c r="D1598" s="1" t="s">
        <v>2552</v>
      </c>
      <c r="E1598" s="9">
        <v>29059</v>
      </c>
      <c r="F1598" s="10">
        <v>83</v>
      </c>
      <c r="G1598" s="1" t="s">
        <v>2556</v>
      </c>
      <c r="H1598" s="1" t="s">
        <v>2561</v>
      </c>
      <c r="I1598" s="1" t="s">
        <v>2564</v>
      </c>
      <c r="J1598" s="11" t="s">
        <v>3341</v>
      </c>
      <c r="K1598" s="9">
        <v>45445</v>
      </c>
      <c r="L1598" s="1" t="s">
        <v>5068</v>
      </c>
      <c r="M1598" s="1" t="s">
        <v>5070</v>
      </c>
      <c r="N1598" s="11" t="s">
        <v>5188</v>
      </c>
      <c r="O1598" s="1" t="s">
        <v>5276</v>
      </c>
      <c r="P1598" s="1" t="s">
        <v>5282</v>
      </c>
      <c r="Q1598" s="1" t="s">
        <v>5284</v>
      </c>
      <c r="R1598" s="11">
        <v>1719.74</v>
      </c>
      <c r="S1598" s="1" t="s">
        <v>5288</v>
      </c>
      <c r="T1598" s="1" t="s">
        <v>5291</v>
      </c>
      <c r="U1598" s="12">
        <v>0.25538933700814259</v>
      </c>
      <c r="V1598" s="11">
        <v>116.64</v>
      </c>
      <c r="W1598" s="1" t="s">
        <v>5295</v>
      </c>
      <c r="X1598" s="1" t="s">
        <v>5294</v>
      </c>
      <c r="Y1598" s="10">
        <v>148</v>
      </c>
      <c r="Z1598" s="10">
        <v>13</v>
      </c>
      <c r="AA1598" s="1" t="s">
        <v>5298</v>
      </c>
      <c r="AB1598" s="1">
        <v>2</v>
      </c>
      <c r="AC1598" s="10">
        <v>4</v>
      </c>
      <c r="AD1598" s="10">
        <v>2</v>
      </c>
      <c r="AE1598" s="1" t="s">
        <v>5300</v>
      </c>
      <c r="AF1598" s="1" t="s">
        <v>5294</v>
      </c>
      <c r="AG1598" s="1">
        <v>5</v>
      </c>
      <c r="AH1598" s="17">
        <f t="shared" si="96"/>
        <v>1836.38</v>
      </c>
      <c r="AI1598" s="1" t="str">
        <f t="shared" si="97"/>
        <v>Adulto Mayor</v>
      </c>
      <c r="AJ1598" s="17">
        <f t="shared" si="98"/>
        <v>468.99187069501289</v>
      </c>
      <c r="AK1598" s="17">
        <f t="shared" si="99"/>
        <v>1367.3881293049872</v>
      </c>
    </row>
    <row r="1599" spans="1:37" x14ac:dyDescent="0.25">
      <c r="A1599" s="4" t="s">
        <v>810</v>
      </c>
      <c r="B1599" s="2" t="s">
        <v>2534</v>
      </c>
      <c r="C1599" s="2" t="s">
        <v>2547</v>
      </c>
      <c r="D1599" s="2" t="s">
        <v>2551</v>
      </c>
      <c r="E1599" s="13">
        <v>30211</v>
      </c>
      <c r="F1599" s="14">
        <v>89</v>
      </c>
      <c r="G1599" s="2" t="s">
        <v>2553</v>
      </c>
      <c r="H1599" s="2" t="s">
        <v>2560</v>
      </c>
      <c r="I1599" s="2" t="s">
        <v>2564</v>
      </c>
      <c r="J1599" s="15" t="s">
        <v>3344</v>
      </c>
      <c r="K1599" s="13">
        <v>45396</v>
      </c>
      <c r="L1599" s="2" t="s">
        <v>5068</v>
      </c>
      <c r="M1599" s="2" t="s">
        <v>5071</v>
      </c>
      <c r="N1599" s="15" t="s">
        <v>5201</v>
      </c>
      <c r="O1599" s="2" t="s">
        <v>5278</v>
      </c>
      <c r="P1599" s="2" t="s">
        <v>5279</v>
      </c>
      <c r="Q1599" s="2" t="s">
        <v>5284</v>
      </c>
      <c r="R1599" s="15">
        <v>1070.3399999999999</v>
      </c>
      <c r="S1599" s="2" t="s">
        <v>5289</v>
      </c>
      <c r="T1599" s="2" t="s">
        <v>5292</v>
      </c>
      <c r="U1599" s="16">
        <v>0.13604849159691279</v>
      </c>
      <c r="V1599" s="15">
        <v>362.4</v>
      </c>
      <c r="W1599" s="2" t="s">
        <v>5295</v>
      </c>
      <c r="X1599" s="2" t="s">
        <v>5295</v>
      </c>
      <c r="Y1599" s="14">
        <v>117</v>
      </c>
      <c r="Z1599" s="14">
        <v>14</v>
      </c>
      <c r="AA1599" s="2" t="s">
        <v>5297</v>
      </c>
      <c r="AB1599" s="2">
        <v>2</v>
      </c>
      <c r="AC1599" s="14">
        <v>8</v>
      </c>
      <c r="AD1599" s="14">
        <v>10</v>
      </c>
      <c r="AE1599" s="2" t="s">
        <v>5300</v>
      </c>
      <c r="AF1599" s="2" t="s">
        <v>5295</v>
      </c>
      <c r="AG1599" s="2">
        <v>4</v>
      </c>
      <c r="AH1599" s="23">
        <f t="shared" si="96"/>
        <v>1432.7399999999998</v>
      </c>
      <c r="AI1599" s="2" t="str">
        <f t="shared" si="97"/>
        <v>Adulto Mayor</v>
      </c>
      <c r="AJ1599" s="23">
        <f t="shared" si="98"/>
        <v>194.9221158505608</v>
      </c>
      <c r="AK1599" s="17">
        <f t="shared" si="99"/>
        <v>1237.8178841494389</v>
      </c>
    </row>
    <row r="1600" spans="1:37" x14ac:dyDescent="0.25">
      <c r="A1600" s="3" t="s">
        <v>815</v>
      </c>
      <c r="B1600" s="1" t="s">
        <v>2538</v>
      </c>
      <c r="C1600" s="1" t="s">
        <v>2547</v>
      </c>
      <c r="D1600" s="1" t="s">
        <v>2551</v>
      </c>
      <c r="E1600" s="9">
        <v>20093</v>
      </c>
      <c r="F1600" s="10">
        <v>72</v>
      </c>
      <c r="G1600" s="1" t="s">
        <v>2556</v>
      </c>
      <c r="H1600" s="1" t="s">
        <v>2559</v>
      </c>
      <c r="I1600" s="1" t="s">
        <v>2566</v>
      </c>
      <c r="J1600" s="11" t="s">
        <v>3349</v>
      </c>
      <c r="K1600" s="9">
        <v>45090</v>
      </c>
      <c r="L1600" s="1" t="s">
        <v>5068</v>
      </c>
      <c r="M1600" s="1" t="s">
        <v>5074</v>
      </c>
      <c r="N1600" s="11" t="s">
        <v>5132</v>
      </c>
      <c r="O1600" s="1" t="s">
        <v>5275</v>
      </c>
      <c r="P1600" s="1" t="s">
        <v>5281</v>
      </c>
      <c r="Q1600" s="1" t="s">
        <v>5286</v>
      </c>
      <c r="R1600" s="11">
        <v>2941.47</v>
      </c>
      <c r="S1600" s="1" t="s">
        <v>5288</v>
      </c>
      <c r="T1600" s="1" t="s">
        <v>5291</v>
      </c>
      <c r="U1600" s="12">
        <v>0.4209198394014817</v>
      </c>
      <c r="V1600" s="11">
        <v>277.82</v>
      </c>
      <c r="W1600" s="1" t="s">
        <v>5295</v>
      </c>
      <c r="X1600" s="1" t="s">
        <v>5295</v>
      </c>
      <c r="Y1600" s="10">
        <v>195</v>
      </c>
      <c r="Z1600" s="10">
        <v>13</v>
      </c>
      <c r="AA1600" s="1" t="s">
        <v>5298</v>
      </c>
      <c r="AB1600" s="1">
        <v>4</v>
      </c>
      <c r="AC1600" s="10">
        <v>3</v>
      </c>
      <c r="AD1600" s="10">
        <v>6</v>
      </c>
      <c r="AE1600" s="1" t="s">
        <v>5299</v>
      </c>
      <c r="AF1600" s="1" t="s">
        <v>5294</v>
      </c>
      <c r="AG1600" s="1">
        <v>1</v>
      </c>
      <c r="AH1600" s="17">
        <f t="shared" si="96"/>
        <v>3219.29</v>
      </c>
      <c r="AI1600" s="1" t="str">
        <f t="shared" si="97"/>
        <v>Adulto Mayor</v>
      </c>
      <c r="AJ1600" s="17">
        <f t="shared" si="98"/>
        <v>1355.0630297867961</v>
      </c>
      <c r="AK1600" s="17">
        <f t="shared" si="99"/>
        <v>1864.2269702132039</v>
      </c>
    </row>
    <row r="1601" spans="1:37" x14ac:dyDescent="0.25">
      <c r="A1601" s="4" t="s">
        <v>816</v>
      </c>
      <c r="B1601" s="2" t="s">
        <v>2536</v>
      </c>
      <c r="C1601" s="2" t="s">
        <v>2546</v>
      </c>
      <c r="D1601" s="2" t="s">
        <v>2552</v>
      </c>
      <c r="E1601" s="13">
        <v>34670</v>
      </c>
      <c r="F1601" s="14">
        <v>91</v>
      </c>
      <c r="G1601" s="2" t="s">
        <v>2557</v>
      </c>
      <c r="H1601" s="2" t="s">
        <v>2562</v>
      </c>
      <c r="I1601" s="2" t="s">
        <v>2566</v>
      </c>
      <c r="J1601" s="15" t="s">
        <v>3350</v>
      </c>
      <c r="K1601" s="13">
        <v>45151</v>
      </c>
      <c r="L1601" s="2" t="s">
        <v>5067</v>
      </c>
      <c r="M1601" s="2" t="s">
        <v>5072</v>
      </c>
      <c r="N1601" s="15" t="s">
        <v>5223</v>
      </c>
      <c r="O1601" s="2" t="s">
        <v>5275</v>
      </c>
      <c r="P1601" s="2" t="s">
        <v>5281</v>
      </c>
      <c r="Q1601" s="2" t="s">
        <v>5286</v>
      </c>
      <c r="R1601" s="15">
        <v>2737.65</v>
      </c>
      <c r="S1601" s="2" t="s">
        <v>5289</v>
      </c>
      <c r="T1601" s="2" t="s">
        <v>5291</v>
      </c>
      <c r="U1601" s="16">
        <v>0.79093421123943475</v>
      </c>
      <c r="V1601" s="15">
        <v>586.41999999999996</v>
      </c>
      <c r="W1601" s="2" t="s">
        <v>5294</v>
      </c>
      <c r="X1601" s="2" t="s">
        <v>5294</v>
      </c>
      <c r="Y1601" s="14">
        <v>108</v>
      </c>
      <c r="Z1601" s="14">
        <v>11</v>
      </c>
      <c r="AA1601" s="2" t="s">
        <v>5298</v>
      </c>
      <c r="AB1601" s="2">
        <v>1</v>
      </c>
      <c r="AC1601" s="14">
        <v>3</v>
      </c>
      <c r="AD1601" s="14">
        <v>5</v>
      </c>
      <c r="AE1601" s="2" t="s">
        <v>5300</v>
      </c>
      <c r="AF1601" s="2" t="s">
        <v>5295</v>
      </c>
      <c r="AG1601" s="2">
        <v>0</v>
      </c>
      <c r="AH1601" s="23">
        <f t="shared" si="96"/>
        <v>3324.07</v>
      </c>
      <c r="AI1601" s="2" t="str">
        <f t="shared" si="97"/>
        <v>Adulto Mayor</v>
      </c>
      <c r="AJ1601" s="23">
        <f t="shared" si="98"/>
        <v>2629.1206835546682</v>
      </c>
      <c r="AK1601" s="17">
        <f t="shared" si="99"/>
        <v>694.94931644533199</v>
      </c>
    </row>
    <row r="1602" spans="1:37" x14ac:dyDescent="0.25">
      <c r="A1602" s="3" t="s">
        <v>817</v>
      </c>
      <c r="B1602" s="1" t="s">
        <v>2536</v>
      </c>
      <c r="C1602" s="1" t="s">
        <v>2548</v>
      </c>
      <c r="D1602" s="1" t="s">
        <v>2551</v>
      </c>
      <c r="E1602" s="9">
        <v>43048</v>
      </c>
      <c r="F1602" s="10">
        <v>79</v>
      </c>
      <c r="G1602" s="1" t="s">
        <v>2555</v>
      </c>
      <c r="H1602" s="1" t="s">
        <v>2562</v>
      </c>
      <c r="I1602" s="1" t="s">
        <v>2565</v>
      </c>
      <c r="J1602" s="11" t="s">
        <v>3351</v>
      </c>
      <c r="K1602" s="9">
        <v>45045</v>
      </c>
      <c r="L1602" s="1" t="s">
        <v>5068</v>
      </c>
      <c r="M1602" s="1" t="s">
        <v>5072</v>
      </c>
      <c r="N1602" s="11" t="s">
        <v>5146</v>
      </c>
      <c r="O1602" s="1" t="s">
        <v>5275</v>
      </c>
      <c r="P1602" s="1" t="s">
        <v>5279</v>
      </c>
      <c r="Q1602" s="1" t="s">
        <v>5287</v>
      </c>
      <c r="R1602" s="11">
        <v>1535.44</v>
      </c>
      <c r="S1602" s="1" t="s">
        <v>5288</v>
      </c>
      <c r="T1602" s="1" t="s">
        <v>5293</v>
      </c>
      <c r="U1602" s="12">
        <v>0.85023076796546004</v>
      </c>
      <c r="V1602" s="11">
        <v>32.82</v>
      </c>
      <c r="W1602" s="1" t="s">
        <v>5295</v>
      </c>
      <c r="X1602" s="1" t="s">
        <v>5294</v>
      </c>
      <c r="Y1602" s="10">
        <v>184</v>
      </c>
      <c r="Z1602" s="10">
        <v>10</v>
      </c>
      <c r="AA1602" s="1" t="s">
        <v>5297</v>
      </c>
      <c r="AB1602" s="1">
        <v>2</v>
      </c>
      <c r="AC1602" s="10">
        <v>4</v>
      </c>
      <c r="AD1602" s="10">
        <v>6</v>
      </c>
      <c r="AE1602" s="1" t="s">
        <v>5300</v>
      </c>
      <c r="AF1602" s="1" t="s">
        <v>5295</v>
      </c>
      <c r="AG1602" s="1">
        <v>2</v>
      </c>
      <c r="AH1602" s="17">
        <f t="shared" ref="AH1602:AH1665" si="100">R1602+V1602</f>
        <v>1568.26</v>
      </c>
      <c r="AI1602" s="1" t="str">
        <f t="shared" ref="AI1602:AI1665" si="101">IF(F1602&lt;15,"Niño",IF(F1602&lt;65,"Adulto","Adulto Mayor"))</f>
        <v>Adulto Mayor</v>
      </c>
      <c r="AJ1602" s="17">
        <f t="shared" ref="AJ1602:AJ1665" si="102">AH1602*U1602</f>
        <v>1333.3829041695124</v>
      </c>
      <c r="AK1602" s="17">
        <f t="shared" si="99"/>
        <v>234.87709583048763</v>
      </c>
    </row>
    <row r="1603" spans="1:37" x14ac:dyDescent="0.25">
      <c r="A1603" s="3" t="s">
        <v>821</v>
      </c>
      <c r="B1603" s="1" t="s">
        <v>2537</v>
      </c>
      <c r="C1603" s="1" t="s">
        <v>2548</v>
      </c>
      <c r="D1603" s="1" t="s">
        <v>2552</v>
      </c>
      <c r="E1603" s="9">
        <v>40487</v>
      </c>
      <c r="F1603" s="10">
        <v>86</v>
      </c>
      <c r="G1603" s="1" t="s">
        <v>2555</v>
      </c>
      <c r="H1603" s="1" t="s">
        <v>2561</v>
      </c>
      <c r="I1603" s="1" t="s">
        <v>2563</v>
      </c>
      <c r="J1603" s="11" t="s">
        <v>3355</v>
      </c>
      <c r="K1603" s="9">
        <v>45227</v>
      </c>
      <c r="L1603" s="1" t="s">
        <v>5069</v>
      </c>
      <c r="M1603" s="1" t="s">
        <v>5074</v>
      </c>
      <c r="N1603" s="11" t="s">
        <v>5271</v>
      </c>
      <c r="O1603" s="1" t="s">
        <v>5274</v>
      </c>
      <c r="P1603" s="1" t="s">
        <v>5281</v>
      </c>
      <c r="Q1603" s="1" t="s">
        <v>5285</v>
      </c>
      <c r="R1603" s="11">
        <v>539.57000000000005</v>
      </c>
      <c r="S1603" s="1" t="s">
        <v>5289</v>
      </c>
      <c r="T1603" s="1" t="s">
        <v>5292</v>
      </c>
      <c r="U1603" s="12">
        <v>0.90446927235599495</v>
      </c>
      <c r="V1603" s="11">
        <v>662.68</v>
      </c>
      <c r="W1603" s="1" t="s">
        <v>5295</v>
      </c>
      <c r="X1603" s="1" t="s">
        <v>5294</v>
      </c>
      <c r="Y1603" s="10">
        <v>215</v>
      </c>
      <c r="Z1603" s="10">
        <v>13</v>
      </c>
      <c r="AA1603" s="1" t="s">
        <v>5296</v>
      </c>
      <c r="AB1603" s="1">
        <v>3</v>
      </c>
      <c r="AC1603" s="10">
        <v>1</v>
      </c>
      <c r="AD1603" s="10">
        <v>3</v>
      </c>
      <c r="AE1603" s="1" t="s">
        <v>5301</v>
      </c>
      <c r="AF1603" s="1" t="s">
        <v>5295</v>
      </c>
      <c r="AG1603" s="1">
        <v>0</v>
      </c>
      <c r="AH1603" s="17">
        <f t="shared" si="100"/>
        <v>1202.25</v>
      </c>
      <c r="AI1603" s="1" t="str">
        <f t="shared" si="101"/>
        <v>Adulto Mayor</v>
      </c>
      <c r="AJ1603" s="17">
        <f t="shared" si="102"/>
        <v>1087.3981826899949</v>
      </c>
      <c r="AK1603" s="17">
        <f t="shared" ref="AK1603:AK1666" si="103">AH1603-AJ1603</f>
        <v>114.85181731000512</v>
      </c>
    </row>
    <row r="1604" spans="1:37" x14ac:dyDescent="0.25">
      <c r="A1604" s="4" t="s">
        <v>822</v>
      </c>
      <c r="B1604" s="2" t="s">
        <v>2535</v>
      </c>
      <c r="C1604" s="2" t="s">
        <v>2548</v>
      </c>
      <c r="D1604" s="2" t="s">
        <v>2552</v>
      </c>
      <c r="E1604" s="13">
        <v>42433</v>
      </c>
      <c r="F1604" s="14">
        <v>84</v>
      </c>
      <c r="G1604" s="2" t="s">
        <v>2557</v>
      </c>
      <c r="H1604" s="2" t="s">
        <v>2559</v>
      </c>
      <c r="I1604" s="2" t="s">
        <v>2564</v>
      </c>
      <c r="J1604" s="15" t="s">
        <v>3356</v>
      </c>
      <c r="K1604" s="13">
        <v>45542</v>
      </c>
      <c r="L1604" s="2" t="s">
        <v>5068</v>
      </c>
      <c r="M1604" s="2" t="s">
        <v>2563</v>
      </c>
      <c r="N1604" s="15" t="s">
        <v>5209</v>
      </c>
      <c r="O1604" s="2" t="s">
        <v>5275</v>
      </c>
      <c r="P1604" s="2" t="s">
        <v>5283</v>
      </c>
      <c r="Q1604" s="2" t="s">
        <v>5284</v>
      </c>
      <c r="R1604" s="15">
        <v>224.61</v>
      </c>
      <c r="S1604" s="2" t="s">
        <v>5288</v>
      </c>
      <c r="T1604" s="2" t="s">
        <v>5292</v>
      </c>
      <c r="U1604" s="16">
        <v>0.97215248512451224</v>
      </c>
      <c r="V1604" s="15">
        <v>273.58</v>
      </c>
      <c r="W1604" s="2" t="s">
        <v>5295</v>
      </c>
      <c r="X1604" s="2" t="s">
        <v>5294</v>
      </c>
      <c r="Y1604" s="14">
        <v>47</v>
      </c>
      <c r="Z1604" s="14">
        <v>3</v>
      </c>
      <c r="AA1604" s="2" t="s">
        <v>5297</v>
      </c>
      <c r="AB1604" s="2">
        <v>2</v>
      </c>
      <c r="AC1604" s="14">
        <v>4</v>
      </c>
      <c r="AD1604" s="14">
        <v>10</v>
      </c>
      <c r="AE1604" s="2" t="s">
        <v>5300</v>
      </c>
      <c r="AF1604" s="2" t="s">
        <v>5295</v>
      </c>
      <c r="AG1604" s="2">
        <v>4</v>
      </c>
      <c r="AH1604" s="23">
        <f t="shared" si="100"/>
        <v>498.19</v>
      </c>
      <c r="AI1604" s="2" t="str">
        <f t="shared" si="101"/>
        <v>Adulto Mayor</v>
      </c>
      <c r="AJ1604" s="23">
        <f t="shared" si="102"/>
        <v>484.31664656418076</v>
      </c>
      <c r="AK1604" s="17">
        <f t="shared" si="103"/>
        <v>13.87335343581924</v>
      </c>
    </row>
    <row r="1605" spans="1:37" x14ac:dyDescent="0.25">
      <c r="A1605" s="3" t="s">
        <v>825</v>
      </c>
      <c r="B1605" s="1" t="s">
        <v>2535</v>
      </c>
      <c r="C1605" s="1" t="s">
        <v>2545</v>
      </c>
      <c r="D1605" s="1" t="s">
        <v>2551</v>
      </c>
      <c r="E1605" s="9">
        <v>28465</v>
      </c>
      <c r="F1605" s="10">
        <v>66</v>
      </c>
      <c r="G1605" s="1" t="s">
        <v>2555</v>
      </c>
      <c r="H1605" s="1" t="s">
        <v>2559</v>
      </c>
      <c r="I1605" s="1" t="s">
        <v>2565</v>
      </c>
      <c r="J1605" s="11" t="s">
        <v>3359</v>
      </c>
      <c r="K1605" s="9">
        <v>45255</v>
      </c>
      <c r="L1605" s="1" t="s">
        <v>5067</v>
      </c>
      <c r="M1605" s="1" t="s">
        <v>5073</v>
      </c>
      <c r="N1605" s="11" t="s">
        <v>5200</v>
      </c>
      <c r="O1605" s="1" t="s">
        <v>5276</v>
      </c>
      <c r="P1605" s="1" t="s">
        <v>5282</v>
      </c>
      <c r="Q1605" s="1" t="s">
        <v>5285</v>
      </c>
      <c r="R1605" s="11">
        <v>238.12</v>
      </c>
      <c r="S1605" s="1" t="s">
        <v>5289</v>
      </c>
      <c r="T1605" s="1" t="s">
        <v>5293</v>
      </c>
      <c r="U1605" s="12">
        <v>0.49928224670749333</v>
      </c>
      <c r="V1605" s="11">
        <v>744.12</v>
      </c>
      <c r="W1605" s="1" t="s">
        <v>5295</v>
      </c>
      <c r="X1605" s="1" t="s">
        <v>5294</v>
      </c>
      <c r="Y1605" s="10">
        <v>95</v>
      </c>
      <c r="Z1605" s="10">
        <v>1</v>
      </c>
      <c r="AA1605" s="1" t="s">
        <v>5298</v>
      </c>
      <c r="AB1605" s="1">
        <v>4</v>
      </c>
      <c r="AC1605" s="10">
        <v>5</v>
      </c>
      <c r="AD1605" s="10">
        <v>9</v>
      </c>
      <c r="AE1605" s="1" t="s">
        <v>5301</v>
      </c>
      <c r="AF1605" s="1" t="s">
        <v>5294</v>
      </c>
      <c r="AG1605" s="1">
        <v>1</v>
      </c>
      <c r="AH1605" s="17">
        <f t="shared" si="100"/>
        <v>982.24</v>
      </c>
      <c r="AI1605" s="1" t="str">
        <f t="shared" si="101"/>
        <v>Adulto Mayor</v>
      </c>
      <c r="AJ1605" s="17">
        <f t="shared" si="102"/>
        <v>490.41499400596825</v>
      </c>
      <c r="AK1605" s="17">
        <f t="shared" si="103"/>
        <v>491.82500599403176</v>
      </c>
    </row>
    <row r="1606" spans="1:37" x14ac:dyDescent="0.25">
      <c r="A1606" s="4" t="s">
        <v>834</v>
      </c>
      <c r="B1606" s="2" t="s">
        <v>2542</v>
      </c>
      <c r="C1606" s="2" t="s">
        <v>2545</v>
      </c>
      <c r="D1606" s="2" t="s">
        <v>2552</v>
      </c>
      <c r="E1606" s="13">
        <v>40066</v>
      </c>
      <c r="F1606" s="14">
        <v>86</v>
      </c>
      <c r="G1606" s="2" t="s">
        <v>2554</v>
      </c>
      <c r="H1606" s="2" t="s">
        <v>2560</v>
      </c>
      <c r="I1606" s="2" t="s">
        <v>2565</v>
      </c>
      <c r="J1606" s="15" t="s">
        <v>3368</v>
      </c>
      <c r="K1606" s="13">
        <v>45026</v>
      </c>
      <c r="L1606" s="2" t="s">
        <v>5067</v>
      </c>
      <c r="M1606" s="2" t="s">
        <v>5071</v>
      </c>
      <c r="N1606" s="15" t="s">
        <v>5091</v>
      </c>
      <c r="O1606" s="2" t="s">
        <v>5274</v>
      </c>
      <c r="P1606" s="2" t="s">
        <v>5280</v>
      </c>
      <c r="Q1606" s="2" t="s">
        <v>5286</v>
      </c>
      <c r="R1606" s="15">
        <v>1650.46</v>
      </c>
      <c r="S1606" s="2" t="s">
        <v>5288</v>
      </c>
      <c r="T1606" s="2" t="s">
        <v>5291</v>
      </c>
      <c r="U1606" s="16">
        <v>0.96324767771609299</v>
      </c>
      <c r="V1606" s="15">
        <v>580.08000000000004</v>
      </c>
      <c r="W1606" s="2" t="s">
        <v>5295</v>
      </c>
      <c r="X1606" s="2" t="s">
        <v>5295</v>
      </c>
      <c r="Y1606" s="14">
        <v>33</v>
      </c>
      <c r="Z1606" s="14">
        <v>10</v>
      </c>
      <c r="AA1606" s="2" t="s">
        <v>5298</v>
      </c>
      <c r="AB1606" s="2">
        <v>2</v>
      </c>
      <c r="AC1606" s="14">
        <v>5</v>
      </c>
      <c r="AD1606" s="14">
        <v>7</v>
      </c>
      <c r="AE1606" s="2" t="s">
        <v>5299</v>
      </c>
      <c r="AF1606" s="2" t="s">
        <v>5295</v>
      </c>
      <c r="AG1606" s="2">
        <v>1</v>
      </c>
      <c r="AH1606" s="23">
        <f t="shared" si="100"/>
        <v>2230.54</v>
      </c>
      <c r="AI1606" s="2" t="str">
        <f t="shared" si="101"/>
        <v>Adulto Mayor</v>
      </c>
      <c r="AJ1606" s="23">
        <f t="shared" si="102"/>
        <v>2148.5624750528541</v>
      </c>
      <c r="AK1606" s="17">
        <f t="shared" si="103"/>
        <v>81.977524947145866</v>
      </c>
    </row>
    <row r="1607" spans="1:37" x14ac:dyDescent="0.25">
      <c r="A1607" s="4" t="s">
        <v>842</v>
      </c>
      <c r="B1607" s="2" t="s">
        <v>2534</v>
      </c>
      <c r="C1607" s="2" t="s">
        <v>2546</v>
      </c>
      <c r="D1607" s="2" t="s">
        <v>2551</v>
      </c>
      <c r="E1607" s="13">
        <v>24204</v>
      </c>
      <c r="F1607" s="14">
        <v>80</v>
      </c>
      <c r="G1607" s="2" t="s">
        <v>2557</v>
      </c>
      <c r="H1607" s="2" t="s">
        <v>2558</v>
      </c>
      <c r="I1607" s="2" t="s">
        <v>2566</v>
      </c>
      <c r="J1607" s="15" t="s">
        <v>3376</v>
      </c>
      <c r="K1607" s="13">
        <v>45000</v>
      </c>
      <c r="L1607" s="2" t="s">
        <v>5069</v>
      </c>
      <c r="M1607" s="2" t="s">
        <v>5073</v>
      </c>
      <c r="N1607" s="15" t="s">
        <v>5085</v>
      </c>
      <c r="O1607" s="2" t="s">
        <v>5274</v>
      </c>
      <c r="P1607" s="2" t="s">
        <v>5282</v>
      </c>
      <c r="Q1607" s="2" t="s">
        <v>5285</v>
      </c>
      <c r="R1607" s="15">
        <v>64.69</v>
      </c>
      <c r="S1607" s="2" t="s">
        <v>5288</v>
      </c>
      <c r="T1607" s="2" t="s">
        <v>5291</v>
      </c>
      <c r="U1607" s="16">
        <v>0.736767094067595</v>
      </c>
      <c r="V1607" s="15">
        <v>44.95</v>
      </c>
      <c r="W1607" s="2" t="s">
        <v>5294</v>
      </c>
      <c r="X1607" s="2" t="s">
        <v>5295</v>
      </c>
      <c r="Y1607" s="14">
        <v>139</v>
      </c>
      <c r="Z1607" s="14">
        <v>6</v>
      </c>
      <c r="AA1607" s="2" t="s">
        <v>5296</v>
      </c>
      <c r="AB1607" s="2">
        <v>2</v>
      </c>
      <c r="AC1607" s="14">
        <v>0</v>
      </c>
      <c r="AD1607" s="14">
        <v>5</v>
      </c>
      <c r="AE1607" s="2" t="s">
        <v>5302</v>
      </c>
      <c r="AF1607" s="2" t="s">
        <v>5294</v>
      </c>
      <c r="AG1607" s="2">
        <v>0</v>
      </c>
      <c r="AH1607" s="23">
        <f t="shared" si="100"/>
        <v>109.64</v>
      </c>
      <c r="AI1607" s="2" t="str">
        <f t="shared" si="101"/>
        <v>Adulto Mayor</v>
      </c>
      <c r="AJ1607" s="23">
        <f t="shared" si="102"/>
        <v>80.779144193571113</v>
      </c>
      <c r="AK1607" s="17">
        <f t="shared" si="103"/>
        <v>28.860855806428887</v>
      </c>
    </row>
    <row r="1608" spans="1:37" x14ac:dyDescent="0.25">
      <c r="A1608" s="3" t="s">
        <v>845</v>
      </c>
      <c r="B1608" s="1" t="s">
        <v>2542</v>
      </c>
      <c r="C1608" s="1" t="s">
        <v>2548</v>
      </c>
      <c r="D1608" s="1" t="s">
        <v>2551</v>
      </c>
      <c r="E1608" s="9">
        <v>41996</v>
      </c>
      <c r="F1608" s="10">
        <v>79</v>
      </c>
      <c r="G1608" s="1" t="s">
        <v>2557</v>
      </c>
      <c r="H1608" s="1" t="s">
        <v>2561</v>
      </c>
      <c r="I1608" s="1" t="s">
        <v>2564</v>
      </c>
      <c r="J1608" s="11" t="s">
        <v>3379</v>
      </c>
      <c r="K1608" s="9">
        <v>45008</v>
      </c>
      <c r="L1608" s="1" t="s">
        <v>5069</v>
      </c>
      <c r="M1608" s="1" t="s">
        <v>5073</v>
      </c>
      <c r="N1608" s="11" t="s">
        <v>5268</v>
      </c>
      <c r="O1608" s="1" t="s">
        <v>5275</v>
      </c>
      <c r="P1608" s="1" t="s">
        <v>5281</v>
      </c>
      <c r="Q1608" s="1" t="s">
        <v>5286</v>
      </c>
      <c r="R1608" s="11">
        <v>144.72999999999999</v>
      </c>
      <c r="S1608" s="1" t="s">
        <v>5290</v>
      </c>
      <c r="T1608" s="1" t="s">
        <v>5288</v>
      </c>
      <c r="U1608" s="12">
        <v>0.6205554275116324</v>
      </c>
      <c r="V1608" s="11">
        <v>241.93</v>
      </c>
      <c r="W1608" s="1" t="s">
        <v>5295</v>
      </c>
      <c r="X1608" s="1" t="s">
        <v>5294</v>
      </c>
      <c r="Y1608" s="10">
        <v>211</v>
      </c>
      <c r="Z1608" s="10">
        <v>7</v>
      </c>
      <c r="AA1608" s="1" t="s">
        <v>5298</v>
      </c>
      <c r="AB1608" s="1">
        <v>4</v>
      </c>
      <c r="AC1608" s="10">
        <v>4</v>
      </c>
      <c r="AD1608" s="10">
        <v>5</v>
      </c>
      <c r="AE1608" s="1" t="s">
        <v>5299</v>
      </c>
      <c r="AF1608" s="1" t="s">
        <v>5295</v>
      </c>
      <c r="AG1608" s="1">
        <v>4</v>
      </c>
      <c r="AH1608" s="17">
        <f t="shared" si="100"/>
        <v>386.65999999999997</v>
      </c>
      <c r="AI1608" s="1" t="str">
        <f t="shared" si="101"/>
        <v>Adulto Mayor</v>
      </c>
      <c r="AJ1608" s="17">
        <f t="shared" si="102"/>
        <v>239.94396160164777</v>
      </c>
      <c r="AK1608" s="17">
        <f t="shared" si="103"/>
        <v>146.7160383983522</v>
      </c>
    </row>
    <row r="1609" spans="1:37" x14ac:dyDescent="0.25">
      <c r="A1609" s="4" t="s">
        <v>850</v>
      </c>
      <c r="B1609" s="2" t="s">
        <v>2537</v>
      </c>
      <c r="C1609" s="2" t="s">
        <v>2550</v>
      </c>
      <c r="D1609" s="2" t="s">
        <v>2551</v>
      </c>
      <c r="E1609" s="13">
        <v>31583</v>
      </c>
      <c r="F1609" s="14">
        <v>78</v>
      </c>
      <c r="G1609" s="2" t="s">
        <v>2556</v>
      </c>
      <c r="H1609" s="2" t="s">
        <v>2559</v>
      </c>
      <c r="I1609" s="2" t="s">
        <v>2563</v>
      </c>
      <c r="J1609" s="15" t="s">
        <v>3384</v>
      </c>
      <c r="K1609" s="13">
        <v>45186</v>
      </c>
      <c r="L1609" s="2" t="s">
        <v>5068</v>
      </c>
      <c r="M1609" s="2" t="s">
        <v>5070</v>
      </c>
      <c r="N1609" s="15" t="s">
        <v>5261</v>
      </c>
      <c r="O1609" s="2" t="s">
        <v>5274</v>
      </c>
      <c r="P1609" s="2" t="s">
        <v>5279</v>
      </c>
      <c r="Q1609" s="2" t="s">
        <v>5285</v>
      </c>
      <c r="R1609" s="15">
        <v>1937.24</v>
      </c>
      <c r="S1609" s="2" t="s">
        <v>5290</v>
      </c>
      <c r="T1609" s="2" t="s">
        <v>5288</v>
      </c>
      <c r="U1609" s="16">
        <v>0.31114519035146387</v>
      </c>
      <c r="V1609" s="15">
        <v>441</v>
      </c>
      <c r="W1609" s="2" t="s">
        <v>5294</v>
      </c>
      <c r="X1609" s="2" t="s">
        <v>5294</v>
      </c>
      <c r="Y1609" s="14">
        <v>228</v>
      </c>
      <c r="Z1609" s="14">
        <v>4</v>
      </c>
      <c r="AA1609" s="2" t="s">
        <v>5296</v>
      </c>
      <c r="AB1609" s="2">
        <v>1</v>
      </c>
      <c r="AC1609" s="14">
        <v>7</v>
      </c>
      <c r="AD1609" s="14">
        <v>8</v>
      </c>
      <c r="AE1609" s="2" t="s">
        <v>5300</v>
      </c>
      <c r="AF1609" s="2" t="s">
        <v>5295</v>
      </c>
      <c r="AG1609" s="2">
        <v>5</v>
      </c>
      <c r="AH1609" s="23">
        <f t="shared" si="100"/>
        <v>2378.2399999999998</v>
      </c>
      <c r="AI1609" s="2" t="str">
        <f t="shared" si="101"/>
        <v>Adulto Mayor</v>
      </c>
      <c r="AJ1609" s="23">
        <f t="shared" si="102"/>
        <v>739.97793750146536</v>
      </c>
      <c r="AK1609" s="17">
        <f t="shared" si="103"/>
        <v>1638.2620624985343</v>
      </c>
    </row>
    <row r="1610" spans="1:37" x14ac:dyDescent="0.25">
      <c r="A1610" s="4" t="s">
        <v>852</v>
      </c>
      <c r="B1610" s="2" t="s">
        <v>2542</v>
      </c>
      <c r="C1610" s="2" t="s">
        <v>2547</v>
      </c>
      <c r="D1610" s="2" t="s">
        <v>2552</v>
      </c>
      <c r="E1610" s="13">
        <v>33109</v>
      </c>
      <c r="F1610" s="14">
        <v>78</v>
      </c>
      <c r="G1610" s="2" t="s">
        <v>2557</v>
      </c>
      <c r="H1610" s="2" t="s">
        <v>2562</v>
      </c>
      <c r="I1610" s="2" t="s">
        <v>2566</v>
      </c>
      <c r="J1610" s="15" t="s">
        <v>3386</v>
      </c>
      <c r="K1610" s="13">
        <v>45144</v>
      </c>
      <c r="L1610" s="2" t="s">
        <v>5068</v>
      </c>
      <c r="M1610" s="2" t="s">
        <v>5072</v>
      </c>
      <c r="N1610" s="15" t="s">
        <v>5236</v>
      </c>
      <c r="O1610" s="2" t="s">
        <v>5274</v>
      </c>
      <c r="P1610" s="2" t="s">
        <v>5283</v>
      </c>
      <c r="Q1610" s="2" t="s">
        <v>5287</v>
      </c>
      <c r="R1610" s="15">
        <v>1193.4100000000001</v>
      </c>
      <c r="S1610" s="2" t="s">
        <v>5290</v>
      </c>
      <c r="T1610" s="2" t="s">
        <v>5292</v>
      </c>
      <c r="U1610" s="16">
        <v>0.80519873090742511</v>
      </c>
      <c r="V1610" s="15">
        <v>253.44</v>
      </c>
      <c r="W1610" s="2" t="s">
        <v>5295</v>
      </c>
      <c r="X1610" s="2" t="s">
        <v>5295</v>
      </c>
      <c r="Y1610" s="14">
        <v>140</v>
      </c>
      <c r="Z1610" s="14">
        <v>4</v>
      </c>
      <c r="AA1610" s="2" t="s">
        <v>5296</v>
      </c>
      <c r="AB1610" s="2">
        <v>2</v>
      </c>
      <c r="AC1610" s="14">
        <v>8</v>
      </c>
      <c r="AD1610" s="14">
        <v>7</v>
      </c>
      <c r="AE1610" s="2" t="s">
        <v>5301</v>
      </c>
      <c r="AF1610" s="2" t="s">
        <v>5294</v>
      </c>
      <c r="AG1610" s="2">
        <v>5</v>
      </c>
      <c r="AH1610" s="23">
        <f t="shared" si="100"/>
        <v>1446.8500000000001</v>
      </c>
      <c r="AI1610" s="2" t="str">
        <f t="shared" si="101"/>
        <v>Adulto Mayor</v>
      </c>
      <c r="AJ1610" s="23">
        <f t="shared" si="102"/>
        <v>1165.0017838134081</v>
      </c>
      <c r="AK1610" s="17">
        <f t="shared" si="103"/>
        <v>281.84821618659203</v>
      </c>
    </row>
    <row r="1611" spans="1:37" x14ac:dyDescent="0.25">
      <c r="A1611" s="3" t="s">
        <v>853</v>
      </c>
      <c r="B1611" s="1" t="s">
        <v>2538</v>
      </c>
      <c r="C1611" s="1" t="s">
        <v>2543</v>
      </c>
      <c r="D1611" s="1" t="s">
        <v>2551</v>
      </c>
      <c r="E1611" s="9">
        <v>28868</v>
      </c>
      <c r="F1611" s="10">
        <v>81</v>
      </c>
      <c r="G1611" s="1" t="s">
        <v>2557</v>
      </c>
      <c r="H1611" s="1" t="s">
        <v>2562</v>
      </c>
      <c r="I1611" s="1" t="s">
        <v>2565</v>
      </c>
      <c r="J1611" s="11" t="s">
        <v>3387</v>
      </c>
      <c r="K1611" s="9">
        <v>45448</v>
      </c>
      <c r="L1611" s="1" t="s">
        <v>5069</v>
      </c>
      <c r="M1611" s="1" t="s">
        <v>5073</v>
      </c>
      <c r="N1611" s="11" t="s">
        <v>5146</v>
      </c>
      <c r="O1611" s="1" t="s">
        <v>5275</v>
      </c>
      <c r="P1611" s="1" t="s">
        <v>5279</v>
      </c>
      <c r="Q1611" s="1" t="s">
        <v>5284</v>
      </c>
      <c r="R1611" s="11">
        <v>1141.51</v>
      </c>
      <c r="S1611" s="1" t="s">
        <v>5290</v>
      </c>
      <c r="T1611" s="1" t="s">
        <v>5293</v>
      </c>
      <c r="U1611" s="12">
        <v>0.36056343102722999</v>
      </c>
      <c r="V1611" s="11">
        <v>637.30999999999995</v>
      </c>
      <c r="W1611" s="1" t="s">
        <v>5295</v>
      </c>
      <c r="X1611" s="1" t="s">
        <v>5294</v>
      </c>
      <c r="Y1611" s="10">
        <v>56</v>
      </c>
      <c r="Z1611" s="10">
        <v>0</v>
      </c>
      <c r="AA1611" s="1" t="s">
        <v>5297</v>
      </c>
      <c r="AB1611" s="1">
        <v>2</v>
      </c>
      <c r="AC1611" s="10">
        <v>4</v>
      </c>
      <c r="AD1611" s="10">
        <v>8</v>
      </c>
      <c r="AE1611" s="1" t="s">
        <v>5302</v>
      </c>
      <c r="AF1611" s="1" t="s">
        <v>5294</v>
      </c>
      <c r="AG1611" s="1">
        <v>3</v>
      </c>
      <c r="AH1611" s="17">
        <f t="shared" si="100"/>
        <v>1778.82</v>
      </c>
      <c r="AI1611" s="1" t="str">
        <f t="shared" si="101"/>
        <v>Adulto Mayor</v>
      </c>
      <c r="AJ1611" s="17">
        <f t="shared" si="102"/>
        <v>641.37744237985726</v>
      </c>
      <c r="AK1611" s="17">
        <f t="shared" si="103"/>
        <v>1137.4425576201427</v>
      </c>
    </row>
    <row r="1612" spans="1:37" x14ac:dyDescent="0.25">
      <c r="A1612" s="3" t="s">
        <v>857</v>
      </c>
      <c r="B1612" s="1" t="s">
        <v>2535</v>
      </c>
      <c r="C1612" s="1" t="s">
        <v>2544</v>
      </c>
      <c r="D1612" s="1" t="s">
        <v>2552</v>
      </c>
      <c r="E1612" s="9">
        <v>25800</v>
      </c>
      <c r="F1612" s="10">
        <v>81</v>
      </c>
      <c r="G1612" s="1" t="s">
        <v>2553</v>
      </c>
      <c r="H1612" s="1" t="s">
        <v>2559</v>
      </c>
      <c r="I1612" s="1" t="s">
        <v>2563</v>
      </c>
      <c r="J1612" s="11" t="s">
        <v>3391</v>
      </c>
      <c r="K1612" s="9">
        <v>45276</v>
      </c>
      <c r="L1612" s="1" t="s">
        <v>5069</v>
      </c>
      <c r="M1612" s="1" t="s">
        <v>5074</v>
      </c>
      <c r="N1612" s="11" t="s">
        <v>5081</v>
      </c>
      <c r="O1612" s="1" t="s">
        <v>5275</v>
      </c>
      <c r="P1612" s="1" t="s">
        <v>5281</v>
      </c>
      <c r="Q1612" s="1" t="s">
        <v>5286</v>
      </c>
      <c r="R1612" s="11">
        <v>2535.13</v>
      </c>
      <c r="S1612" s="1" t="s">
        <v>5288</v>
      </c>
      <c r="T1612" s="1" t="s">
        <v>5293</v>
      </c>
      <c r="U1612" s="12">
        <v>0.77314434615726757</v>
      </c>
      <c r="V1612" s="11">
        <v>412.65</v>
      </c>
      <c r="W1612" s="1" t="s">
        <v>5294</v>
      </c>
      <c r="X1612" s="1" t="s">
        <v>5295</v>
      </c>
      <c r="Y1612" s="10">
        <v>190</v>
      </c>
      <c r="Z1612" s="10">
        <v>14</v>
      </c>
      <c r="AA1612" s="1" t="s">
        <v>5297</v>
      </c>
      <c r="AB1612" s="1">
        <v>1</v>
      </c>
      <c r="AC1612" s="10">
        <v>4</v>
      </c>
      <c r="AD1612" s="10">
        <v>2</v>
      </c>
      <c r="AE1612" s="1" t="s">
        <v>5302</v>
      </c>
      <c r="AF1612" s="1" t="s">
        <v>5295</v>
      </c>
      <c r="AG1612" s="1">
        <v>0</v>
      </c>
      <c r="AH1612" s="17">
        <f t="shared" si="100"/>
        <v>2947.78</v>
      </c>
      <c r="AI1612" s="1" t="str">
        <f t="shared" si="101"/>
        <v>Adulto Mayor</v>
      </c>
      <c r="AJ1612" s="17">
        <f t="shared" si="102"/>
        <v>2279.0594407154704</v>
      </c>
      <c r="AK1612" s="17">
        <f t="shared" si="103"/>
        <v>668.72055928452983</v>
      </c>
    </row>
    <row r="1613" spans="1:37" x14ac:dyDescent="0.25">
      <c r="A1613" s="4" t="s">
        <v>858</v>
      </c>
      <c r="B1613" s="2" t="s">
        <v>2538</v>
      </c>
      <c r="C1613" s="2" t="s">
        <v>2550</v>
      </c>
      <c r="D1613" s="2" t="s">
        <v>2551</v>
      </c>
      <c r="E1613" s="13">
        <v>18641</v>
      </c>
      <c r="F1613" s="14">
        <v>80</v>
      </c>
      <c r="G1613" s="2" t="s">
        <v>2553</v>
      </c>
      <c r="H1613" s="2" t="s">
        <v>2561</v>
      </c>
      <c r="I1613" s="2" t="s">
        <v>2566</v>
      </c>
      <c r="J1613" s="15" t="s">
        <v>3392</v>
      </c>
      <c r="K1613" s="13">
        <v>45524</v>
      </c>
      <c r="L1613" s="2" t="s">
        <v>5069</v>
      </c>
      <c r="M1613" s="2" t="s">
        <v>2563</v>
      </c>
      <c r="N1613" s="15" t="s">
        <v>5093</v>
      </c>
      <c r="O1613" s="2" t="s">
        <v>5274</v>
      </c>
      <c r="P1613" s="2" t="s">
        <v>5279</v>
      </c>
      <c r="Q1613" s="2" t="s">
        <v>5284</v>
      </c>
      <c r="R1613" s="15">
        <v>861.57</v>
      </c>
      <c r="S1613" s="2" t="s">
        <v>5288</v>
      </c>
      <c r="T1613" s="2" t="s">
        <v>5292</v>
      </c>
      <c r="U1613" s="16">
        <v>0.7151596585400799</v>
      </c>
      <c r="V1613" s="15">
        <v>122.44</v>
      </c>
      <c r="W1613" s="2" t="s">
        <v>5294</v>
      </c>
      <c r="X1613" s="2" t="s">
        <v>5295</v>
      </c>
      <c r="Y1613" s="14">
        <v>242</v>
      </c>
      <c r="Z1613" s="14">
        <v>10</v>
      </c>
      <c r="AA1613" s="2" t="s">
        <v>5297</v>
      </c>
      <c r="AB1613" s="2">
        <v>1</v>
      </c>
      <c r="AC1613" s="14">
        <v>1</v>
      </c>
      <c r="AD1613" s="14">
        <v>8</v>
      </c>
      <c r="AE1613" s="2" t="s">
        <v>5303</v>
      </c>
      <c r="AF1613" s="2" t="s">
        <v>5295</v>
      </c>
      <c r="AG1613" s="2">
        <v>4</v>
      </c>
      <c r="AH1613" s="23">
        <f t="shared" si="100"/>
        <v>984.01</v>
      </c>
      <c r="AI1613" s="2" t="str">
        <f t="shared" si="101"/>
        <v>Adulto Mayor</v>
      </c>
      <c r="AJ1613" s="23">
        <f t="shared" si="102"/>
        <v>703.72425560002398</v>
      </c>
      <c r="AK1613" s="17">
        <f t="shared" si="103"/>
        <v>280.28574439997601</v>
      </c>
    </row>
    <row r="1614" spans="1:37" x14ac:dyDescent="0.25">
      <c r="A1614" s="3" t="s">
        <v>863</v>
      </c>
      <c r="B1614" s="1" t="s">
        <v>2541</v>
      </c>
      <c r="C1614" s="1" t="s">
        <v>2545</v>
      </c>
      <c r="D1614" s="1" t="s">
        <v>2552</v>
      </c>
      <c r="E1614" s="9">
        <v>29445</v>
      </c>
      <c r="F1614" s="10">
        <v>73</v>
      </c>
      <c r="G1614" s="1" t="s">
        <v>2557</v>
      </c>
      <c r="H1614" s="1" t="s">
        <v>2558</v>
      </c>
      <c r="I1614" s="1" t="s">
        <v>2564</v>
      </c>
      <c r="J1614" s="11" t="s">
        <v>3397</v>
      </c>
      <c r="K1614" s="9">
        <v>45072</v>
      </c>
      <c r="L1614" s="1" t="s">
        <v>5067</v>
      </c>
      <c r="M1614" s="1" t="s">
        <v>5071</v>
      </c>
      <c r="N1614" s="11" t="s">
        <v>5272</v>
      </c>
      <c r="O1614" s="1" t="s">
        <v>5276</v>
      </c>
      <c r="P1614" s="1" t="s">
        <v>5283</v>
      </c>
      <c r="Q1614" s="1" t="s">
        <v>5284</v>
      </c>
      <c r="R1614" s="11">
        <v>115.14</v>
      </c>
      <c r="S1614" s="1" t="s">
        <v>5288</v>
      </c>
      <c r="T1614" s="1" t="s">
        <v>5288</v>
      </c>
      <c r="U1614" s="12">
        <v>0.86230098934814581</v>
      </c>
      <c r="V1614" s="11">
        <v>121.02</v>
      </c>
      <c r="W1614" s="1" t="s">
        <v>5294</v>
      </c>
      <c r="X1614" s="1" t="s">
        <v>5294</v>
      </c>
      <c r="Y1614" s="10">
        <v>201</v>
      </c>
      <c r="Z1614" s="10">
        <v>12</v>
      </c>
      <c r="AA1614" s="1" t="s">
        <v>5296</v>
      </c>
      <c r="AB1614" s="1">
        <v>3</v>
      </c>
      <c r="AC1614" s="10">
        <v>4</v>
      </c>
      <c r="AD1614" s="10">
        <v>2</v>
      </c>
      <c r="AE1614" s="1" t="s">
        <v>5301</v>
      </c>
      <c r="AF1614" s="1" t="s">
        <v>5294</v>
      </c>
      <c r="AG1614" s="1">
        <v>2</v>
      </c>
      <c r="AH1614" s="17">
        <f t="shared" si="100"/>
        <v>236.16</v>
      </c>
      <c r="AI1614" s="1" t="str">
        <f t="shared" si="101"/>
        <v>Adulto Mayor</v>
      </c>
      <c r="AJ1614" s="17">
        <f t="shared" si="102"/>
        <v>203.6410016444581</v>
      </c>
      <c r="AK1614" s="17">
        <f t="shared" si="103"/>
        <v>32.518998355541896</v>
      </c>
    </row>
    <row r="1615" spans="1:37" x14ac:dyDescent="0.25">
      <c r="A1615" s="3" t="s">
        <v>867</v>
      </c>
      <c r="B1615" s="1" t="s">
        <v>2542</v>
      </c>
      <c r="C1615" s="1" t="s">
        <v>2544</v>
      </c>
      <c r="D1615" s="1" t="s">
        <v>2551</v>
      </c>
      <c r="E1615" s="9">
        <v>38452</v>
      </c>
      <c r="F1615" s="10">
        <v>74</v>
      </c>
      <c r="G1615" s="1" t="s">
        <v>2555</v>
      </c>
      <c r="H1615" s="1" t="s">
        <v>2558</v>
      </c>
      <c r="I1615" s="1" t="s">
        <v>2565</v>
      </c>
      <c r="J1615" s="11" t="s">
        <v>3401</v>
      </c>
      <c r="K1615" s="9">
        <v>45250</v>
      </c>
      <c r="L1615" s="1" t="s">
        <v>5069</v>
      </c>
      <c r="M1615" s="1" t="s">
        <v>2563</v>
      </c>
      <c r="N1615" s="11" t="s">
        <v>5251</v>
      </c>
      <c r="O1615" s="1" t="s">
        <v>5274</v>
      </c>
      <c r="P1615" s="1" t="s">
        <v>5280</v>
      </c>
      <c r="Q1615" s="1" t="s">
        <v>5286</v>
      </c>
      <c r="R1615" s="11">
        <v>1530.81</v>
      </c>
      <c r="S1615" s="1" t="s">
        <v>5290</v>
      </c>
      <c r="T1615" s="1" t="s">
        <v>5291</v>
      </c>
      <c r="U1615" s="12">
        <v>0.33587185428619259</v>
      </c>
      <c r="V1615" s="11">
        <v>535.55999999999995</v>
      </c>
      <c r="W1615" s="1" t="s">
        <v>5295</v>
      </c>
      <c r="X1615" s="1" t="s">
        <v>5295</v>
      </c>
      <c r="Y1615" s="10">
        <v>0</v>
      </c>
      <c r="Z1615" s="10">
        <v>13</v>
      </c>
      <c r="AA1615" s="1" t="s">
        <v>5297</v>
      </c>
      <c r="AB1615" s="1">
        <v>3</v>
      </c>
      <c r="AC1615" s="10">
        <v>7</v>
      </c>
      <c r="AD1615" s="10">
        <v>4</v>
      </c>
      <c r="AE1615" s="1" t="s">
        <v>5301</v>
      </c>
      <c r="AF1615" s="1" t="s">
        <v>5294</v>
      </c>
      <c r="AG1615" s="1">
        <v>5</v>
      </c>
      <c r="AH1615" s="17">
        <f t="shared" si="100"/>
        <v>2066.37</v>
      </c>
      <c r="AI1615" s="1" t="str">
        <f t="shared" si="101"/>
        <v>Adulto Mayor</v>
      </c>
      <c r="AJ1615" s="17">
        <f t="shared" si="102"/>
        <v>694.03552354135979</v>
      </c>
      <c r="AK1615" s="17">
        <f t="shared" si="103"/>
        <v>1372.33447645864</v>
      </c>
    </row>
    <row r="1616" spans="1:37" x14ac:dyDescent="0.25">
      <c r="A1616" s="3" t="s">
        <v>871</v>
      </c>
      <c r="B1616" s="1" t="s">
        <v>2534</v>
      </c>
      <c r="C1616" s="1" t="s">
        <v>2547</v>
      </c>
      <c r="D1616" s="1" t="s">
        <v>2551</v>
      </c>
      <c r="E1616" s="9">
        <v>40916</v>
      </c>
      <c r="F1616" s="10">
        <v>81</v>
      </c>
      <c r="G1616" s="1" t="s">
        <v>2556</v>
      </c>
      <c r="H1616" s="1" t="s">
        <v>2560</v>
      </c>
      <c r="I1616" s="1" t="s">
        <v>2565</v>
      </c>
      <c r="J1616" s="11" t="s">
        <v>3405</v>
      </c>
      <c r="K1616" s="9">
        <v>45304</v>
      </c>
      <c r="L1616" s="1" t="s">
        <v>5069</v>
      </c>
      <c r="M1616" s="1" t="s">
        <v>5070</v>
      </c>
      <c r="N1616" s="11" t="s">
        <v>5177</v>
      </c>
      <c r="O1616" s="1" t="s">
        <v>5275</v>
      </c>
      <c r="P1616" s="1" t="s">
        <v>5283</v>
      </c>
      <c r="Q1616" s="1" t="s">
        <v>5286</v>
      </c>
      <c r="R1616" s="11">
        <v>518.23</v>
      </c>
      <c r="S1616" s="1" t="s">
        <v>5290</v>
      </c>
      <c r="T1616" s="1" t="s">
        <v>5288</v>
      </c>
      <c r="U1616" s="12">
        <v>0.46728938394776709</v>
      </c>
      <c r="V1616" s="11">
        <v>384.2</v>
      </c>
      <c r="W1616" s="1" t="s">
        <v>5295</v>
      </c>
      <c r="X1616" s="1" t="s">
        <v>5294</v>
      </c>
      <c r="Y1616" s="10">
        <v>16</v>
      </c>
      <c r="Z1616" s="10">
        <v>5</v>
      </c>
      <c r="AA1616" s="1" t="s">
        <v>5297</v>
      </c>
      <c r="AB1616" s="1">
        <v>3</v>
      </c>
      <c r="AC1616" s="10">
        <v>2</v>
      </c>
      <c r="AD1616" s="10">
        <v>3</v>
      </c>
      <c r="AE1616" s="1" t="s">
        <v>5301</v>
      </c>
      <c r="AF1616" s="1" t="s">
        <v>5295</v>
      </c>
      <c r="AG1616" s="1">
        <v>0</v>
      </c>
      <c r="AH1616" s="17">
        <f t="shared" si="100"/>
        <v>902.43000000000006</v>
      </c>
      <c r="AI1616" s="1" t="str">
        <f t="shared" si="101"/>
        <v>Adulto Mayor</v>
      </c>
      <c r="AJ1616" s="17">
        <f t="shared" si="102"/>
        <v>421.6959587559835</v>
      </c>
      <c r="AK1616" s="17">
        <f t="shared" si="103"/>
        <v>480.73404124401657</v>
      </c>
    </row>
    <row r="1617" spans="1:37" x14ac:dyDescent="0.25">
      <c r="A1617" s="4" t="s">
        <v>872</v>
      </c>
      <c r="B1617" s="2" t="s">
        <v>2541</v>
      </c>
      <c r="C1617" s="2" t="s">
        <v>2549</v>
      </c>
      <c r="D1617" s="2" t="s">
        <v>2551</v>
      </c>
      <c r="E1617" s="13">
        <v>18665</v>
      </c>
      <c r="F1617" s="14">
        <v>82</v>
      </c>
      <c r="G1617" s="2" t="s">
        <v>2554</v>
      </c>
      <c r="H1617" s="2" t="s">
        <v>2558</v>
      </c>
      <c r="I1617" s="2" t="s">
        <v>2563</v>
      </c>
      <c r="J1617" s="15" t="s">
        <v>3406</v>
      </c>
      <c r="K1617" s="13">
        <v>45337</v>
      </c>
      <c r="L1617" s="2" t="s">
        <v>5067</v>
      </c>
      <c r="M1617" s="2" t="s">
        <v>5070</v>
      </c>
      <c r="N1617" s="15" t="s">
        <v>5097</v>
      </c>
      <c r="O1617" s="2" t="s">
        <v>5275</v>
      </c>
      <c r="P1617" s="2" t="s">
        <v>5282</v>
      </c>
      <c r="Q1617" s="2" t="s">
        <v>5285</v>
      </c>
      <c r="R1617" s="15">
        <v>2893.26</v>
      </c>
      <c r="S1617" s="2" t="s">
        <v>5288</v>
      </c>
      <c r="T1617" s="2" t="s">
        <v>5288</v>
      </c>
      <c r="U1617" s="16">
        <v>0.16175787302793959</v>
      </c>
      <c r="V1617" s="15">
        <v>201.65</v>
      </c>
      <c r="W1617" s="2" t="s">
        <v>5294</v>
      </c>
      <c r="X1617" s="2" t="s">
        <v>5294</v>
      </c>
      <c r="Y1617" s="14">
        <v>88</v>
      </c>
      <c r="Z1617" s="14">
        <v>4</v>
      </c>
      <c r="AA1617" s="2" t="s">
        <v>5298</v>
      </c>
      <c r="AB1617" s="2">
        <v>4</v>
      </c>
      <c r="AC1617" s="14">
        <v>5</v>
      </c>
      <c r="AD1617" s="14">
        <v>5</v>
      </c>
      <c r="AE1617" s="2" t="s">
        <v>5302</v>
      </c>
      <c r="AF1617" s="2" t="s">
        <v>5295</v>
      </c>
      <c r="AG1617" s="2">
        <v>2</v>
      </c>
      <c r="AH1617" s="23">
        <f t="shared" si="100"/>
        <v>3094.9100000000003</v>
      </c>
      <c r="AI1617" s="2" t="str">
        <f t="shared" si="101"/>
        <v>Adulto Mayor</v>
      </c>
      <c r="AJ1617" s="23">
        <f t="shared" si="102"/>
        <v>500.62605881290057</v>
      </c>
      <c r="AK1617" s="17">
        <f t="shared" si="103"/>
        <v>2594.2839411870996</v>
      </c>
    </row>
    <row r="1618" spans="1:37" x14ac:dyDescent="0.25">
      <c r="A1618" s="4" t="s">
        <v>874</v>
      </c>
      <c r="B1618" s="2" t="s">
        <v>2541</v>
      </c>
      <c r="C1618" s="2" t="s">
        <v>2544</v>
      </c>
      <c r="D1618" s="2" t="s">
        <v>2551</v>
      </c>
      <c r="E1618" s="13">
        <v>24095</v>
      </c>
      <c r="F1618" s="14">
        <v>72</v>
      </c>
      <c r="G1618" s="2" t="s">
        <v>2556</v>
      </c>
      <c r="H1618" s="2" t="s">
        <v>2562</v>
      </c>
      <c r="I1618" s="2" t="s">
        <v>2566</v>
      </c>
      <c r="J1618" s="15" t="s">
        <v>3408</v>
      </c>
      <c r="K1618" s="13">
        <v>45358</v>
      </c>
      <c r="L1618" s="2" t="s">
        <v>5069</v>
      </c>
      <c r="M1618" s="2" t="s">
        <v>5070</v>
      </c>
      <c r="N1618" s="15" t="s">
        <v>5222</v>
      </c>
      <c r="O1618" s="2" t="s">
        <v>5278</v>
      </c>
      <c r="P1618" s="2" t="s">
        <v>5282</v>
      </c>
      <c r="Q1618" s="2" t="s">
        <v>5287</v>
      </c>
      <c r="R1618" s="15">
        <v>1184.1300000000001</v>
      </c>
      <c r="S1618" s="2" t="s">
        <v>5288</v>
      </c>
      <c r="T1618" s="2" t="s">
        <v>5291</v>
      </c>
      <c r="U1618" s="16">
        <v>0.88765112804629653</v>
      </c>
      <c r="V1618" s="15">
        <v>526.4</v>
      </c>
      <c r="W1618" s="2" t="s">
        <v>5295</v>
      </c>
      <c r="X1618" s="2" t="s">
        <v>5294</v>
      </c>
      <c r="Y1618" s="14">
        <v>163</v>
      </c>
      <c r="Z1618" s="14">
        <v>5</v>
      </c>
      <c r="AA1618" s="2" t="s">
        <v>5297</v>
      </c>
      <c r="AB1618" s="2">
        <v>4</v>
      </c>
      <c r="AC1618" s="14">
        <v>0</v>
      </c>
      <c r="AD1618" s="14">
        <v>6</v>
      </c>
      <c r="AE1618" s="2" t="s">
        <v>5299</v>
      </c>
      <c r="AF1618" s="2" t="s">
        <v>5294</v>
      </c>
      <c r="AG1618" s="2">
        <v>4</v>
      </c>
      <c r="AH1618" s="23">
        <f t="shared" si="100"/>
        <v>1710.5300000000002</v>
      </c>
      <c r="AI1618" s="2" t="str">
        <f t="shared" si="101"/>
        <v>Adulto Mayor</v>
      </c>
      <c r="AJ1618" s="23">
        <f t="shared" si="102"/>
        <v>1518.3538840570318</v>
      </c>
      <c r="AK1618" s="17">
        <f t="shared" si="103"/>
        <v>192.17611594296841</v>
      </c>
    </row>
    <row r="1619" spans="1:37" x14ac:dyDescent="0.25">
      <c r="A1619" s="3" t="s">
        <v>881</v>
      </c>
      <c r="B1619" s="1" t="s">
        <v>2535</v>
      </c>
      <c r="C1619" s="1" t="s">
        <v>2548</v>
      </c>
      <c r="D1619" s="1" t="s">
        <v>2551</v>
      </c>
      <c r="E1619" s="9">
        <v>31112</v>
      </c>
      <c r="F1619" s="10">
        <v>86</v>
      </c>
      <c r="G1619" s="1" t="s">
        <v>2553</v>
      </c>
      <c r="H1619" s="1" t="s">
        <v>2561</v>
      </c>
      <c r="I1619" s="1" t="s">
        <v>2566</v>
      </c>
      <c r="J1619" s="11" t="s">
        <v>3415</v>
      </c>
      <c r="K1619" s="9">
        <v>45253</v>
      </c>
      <c r="L1619" s="1" t="s">
        <v>5067</v>
      </c>
      <c r="M1619" s="1" t="s">
        <v>2563</v>
      </c>
      <c r="N1619" s="11" t="s">
        <v>5183</v>
      </c>
      <c r="O1619" s="1" t="s">
        <v>5276</v>
      </c>
      <c r="P1619" s="1" t="s">
        <v>5281</v>
      </c>
      <c r="Q1619" s="1" t="s">
        <v>5287</v>
      </c>
      <c r="R1619" s="11">
        <v>2008.85</v>
      </c>
      <c r="S1619" s="1" t="s">
        <v>5289</v>
      </c>
      <c r="T1619" s="1" t="s">
        <v>5291</v>
      </c>
      <c r="U1619" s="12">
        <v>0.35573684373267028</v>
      </c>
      <c r="V1619" s="11">
        <v>610.58000000000004</v>
      </c>
      <c r="W1619" s="1" t="s">
        <v>5294</v>
      </c>
      <c r="X1619" s="1" t="s">
        <v>5295</v>
      </c>
      <c r="Y1619" s="10">
        <v>286</v>
      </c>
      <c r="Z1619" s="10">
        <v>5</v>
      </c>
      <c r="AA1619" s="1" t="s">
        <v>5298</v>
      </c>
      <c r="AB1619" s="1">
        <v>2</v>
      </c>
      <c r="AC1619" s="10">
        <v>4</v>
      </c>
      <c r="AD1619" s="10">
        <v>6</v>
      </c>
      <c r="AE1619" s="1" t="s">
        <v>5302</v>
      </c>
      <c r="AF1619" s="1" t="s">
        <v>5295</v>
      </c>
      <c r="AG1619" s="1">
        <v>2</v>
      </c>
      <c r="AH1619" s="17">
        <f t="shared" si="100"/>
        <v>2619.4299999999998</v>
      </c>
      <c r="AI1619" s="1" t="str">
        <f t="shared" si="101"/>
        <v>Adulto Mayor</v>
      </c>
      <c r="AJ1619" s="17">
        <f t="shared" si="102"/>
        <v>931.8277605786684</v>
      </c>
      <c r="AK1619" s="17">
        <f t="shared" si="103"/>
        <v>1687.6022394213314</v>
      </c>
    </row>
    <row r="1620" spans="1:37" x14ac:dyDescent="0.25">
      <c r="A1620" s="3" t="s">
        <v>885</v>
      </c>
      <c r="B1620" s="1" t="s">
        <v>2538</v>
      </c>
      <c r="C1620" s="1" t="s">
        <v>2545</v>
      </c>
      <c r="D1620" s="1" t="s">
        <v>2551</v>
      </c>
      <c r="E1620" s="9">
        <v>30790</v>
      </c>
      <c r="F1620" s="10">
        <v>67</v>
      </c>
      <c r="G1620" s="1" t="s">
        <v>2554</v>
      </c>
      <c r="H1620" s="1" t="s">
        <v>2560</v>
      </c>
      <c r="I1620" s="1" t="s">
        <v>2565</v>
      </c>
      <c r="J1620" s="11" t="s">
        <v>3419</v>
      </c>
      <c r="K1620" s="9">
        <v>45063</v>
      </c>
      <c r="L1620" s="1" t="s">
        <v>5068</v>
      </c>
      <c r="M1620" s="1" t="s">
        <v>2563</v>
      </c>
      <c r="N1620" s="11" t="s">
        <v>5234</v>
      </c>
      <c r="O1620" s="1" t="s">
        <v>5274</v>
      </c>
      <c r="P1620" s="1" t="s">
        <v>5283</v>
      </c>
      <c r="Q1620" s="1" t="s">
        <v>5286</v>
      </c>
      <c r="R1620" s="11">
        <v>2431.13</v>
      </c>
      <c r="S1620" s="1" t="s">
        <v>5288</v>
      </c>
      <c r="T1620" s="1" t="s">
        <v>5291</v>
      </c>
      <c r="U1620" s="12">
        <v>0.59680295228008307</v>
      </c>
      <c r="V1620" s="11">
        <v>669.04</v>
      </c>
      <c r="W1620" s="1" t="s">
        <v>5294</v>
      </c>
      <c r="X1620" s="1" t="s">
        <v>5294</v>
      </c>
      <c r="Y1620" s="10">
        <v>259</v>
      </c>
      <c r="Z1620" s="10">
        <v>5</v>
      </c>
      <c r="AA1620" s="1" t="s">
        <v>5298</v>
      </c>
      <c r="AB1620" s="1">
        <v>1</v>
      </c>
      <c r="AC1620" s="10">
        <v>6</v>
      </c>
      <c r="AD1620" s="10">
        <v>3</v>
      </c>
      <c r="AE1620" s="1" t="s">
        <v>5300</v>
      </c>
      <c r="AF1620" s="1" t="s">
        <v>5295</v>
      </c>
      <c r="AG1620" s="1">
        <v>5</v>
      </c>
      <c r="AH1620" s="17">
        <f t="shared" si="100"/>
        <v>3100.17</v>
      </c>
      <c r="AI1620" s="1" t="str">
        <f t="shared" si="101"/>
        <v>Adulto Mayor</v>
      </c>
      <c r="AJ1620" s="17">
        <f t="shared" si="102"/>
        <v>1850.1906085701451</v>
      </c>
      <c r="AK1620" s="17">
        <f t="shared" si="103"/>
        <v>1249.979391429855</v>
      </c>
    </row>
    <row r="1621" spans="1:37" x14ac:dyDescent="0.25">
      <c r="A1621" s="3" t="s">
        <v>889</v>
      </c>
      <c r="B1621" s="1" t="s">
        <v>2541</v>
      </c>
      <c r="C1621" s="1" t="s">
        <v>2549</v>
      </c>
      <c r="D1621" s="1" t="s">
        <v>2552</v>
      </c>
      <c r="E1621" s="9">
        <v>20219</v>
      </c>
      <c r="F1621" s="10">
        <v>81</v>
      </c>
      <c r="G1621" s="1" t="s">
        <v>2555</v>
      </c>
      <c r="H1621" s="1" t="s">
        <v>2558</v>
      </c>
      <c r="I1621" s="1" t="s">
        <v>2565</v>
      </c>
      <c r="J1621" s="11" t="s">
        <v>3423</v>
      </c>
      <c r="K1621" s="9">
        <v>44950</v>
      </c>
      <c r="L1621" s="1" t="s">
        <v>5067</v>
      </c>
      <c r="M1621" s="1" t="s">
        <v>5071</v>
      </c>
      <c r="N1621" s="11" t="s">
        <v>5106</v>
      </c>
      <c r="O1621" s="1" t="s">
        <v>5277</v>
      </c>
      <c r="P1621" s="1" t="s">
        <v>5279</v>
      </c>
      <c r="Q1621" s="1" t="s">
        <v>5284</v>
      </c>
      <c r="R1621" s="11">
        <v>2877.98</v>
      </c>
      <c r="S1621" s="1" t="s">
        <v>5288</v>
      </c>
      <c r="T1621" s="1" t="s">
        <v>5288</v>
      </c>
      <c r="U1621" s="12">
        <v>0.24356461783906239</v>
      </c>
      <c r="V1621" s="11">
        <v>581</v>
      </c>
      <c r="W1621" s="1" t="s">
        <v>5295</v>
      </c>
      <c r="X1621" s="1" t="s">
        <v>5295</v>
      </c>
      <c r="Y1621" s="10">
        <v>116</v>
      </c>
      <c r="Z1621" s="10">
        <v>3</v>
      </c>
      <c r="AA1621" s="1" t="s">
        <v>5298</v>
      </c>
      <c r="AB1621" s="1">
        <v>4</v>
      </c>
      <c r="AC1621" s="10">
        <v>2</v>
      </c>
      <c r="AD1621" s="10">
        <v>1</v>
      </c>
      <c r="AE1621" s="1" t="s">
        <v>5301</v>
      </c>
      <c r="AF1621" s="1" t="s">
        <v>5295</v>
      </c>
      <c r="AG1621" s="1">
        <v>0</v>
      </c>
      <c r="AH1621" s="17">
        <f t="shared" si="100"/>
        <v>3458.98</v>
      </c>
      <c r="AI1621" s="1" t="str">
        <f t="shared" si="101"/>
        <v>Adulto Mayor</v>
      </c>
      <c r="AJ1621" s="17">
        <f t="shared" si="102"/>
        <v>842.48514181296002</v>
      </c>
      <c r="AK1621" s="17">
        <f t="shared" si="103"/>
        <v>2616.4948581870399</v>
      </c>
    </row>
    <row r="1622" spans="1:37" x14ac:dyDescent="0.25">
      <c r="A1622" s="4" t="s">
        <v>892</v>
      </c>
      <c r="B1622" s="2" t="s">
        <v>2539</v>
      </c>
      <c r="C1622" s="2" t="s">
        <v>2549</v>
      </c>
      <c r="D1622" s="2" t="s">
        <v>2551</v>
      </c>
      <c r="E1622" s="13">
        <v>41573</v>
      </c>
      <c r="F1622" s="14">
        <v>94</v>
      </c>
      <c r="G1622" s="2" t="s">
        <v>2554</v>
      </c>
      <c r="H1622" s="2" t="s">
        <v>2559</v>
      </c>
      <c r="I1622" s="2" t="s">
        <v>2565</v>
      </c>
      <c r="J1622" s="15" t="s">
        <v>3426</v>
      </c>
      <c r="K1622" s="13">
        <v>44969</v>
      </c>
      <c r="L1622" s="2" t="s">
        <v>5067</v>
      </c>
      <c r="M1622" s="2" t="s">
        <v>5071</v>
      </c>
      <c r="N1622" s="15" t="s">
        <v>5220</v>
      </c>
      <c r="O1622" s="2" t="s">
        <v>5276</v>
      </c>
      <c r="P1622" s="2" t="s">
        <v>5283</v>
      </c>
      <c r="Q1622" s="2" t="s">
        <v>5284</v>
      </c>
      <c r="R1622" s="15">
        <v>964.97</v>
      </c>
      <c r="S1622" s="2" t="s">
        <v>5288</v>
      </c>
      <c r="T1622" s="2" t="s">
        <v>5291</v>
      </c>
      <c r="U1622" s="16">
        <v>0.40923586209249901</v>
      </c>
      <c r="V1622" s="15">
        <v>543.4</v>
      </c>
      <c r="W1622" s="2" t="s">
        <v>5295</v>
      </c>
      <c r="X1622" s="2" t="s">
        <v>5295</v>
      </c>
      <c r="Y1622" s="14">
        <v>228</v>
      </c>
      <c r="Z1622" s="14">
        <v>8</v>
      </c>
      <c r="AA1622" s="2" t="s">
        <v>5297</v>
      </c>
      <c r="AB1622" s="2">
        <v>2</v>
      </c>
      <c r="AC1622" s="14">
        <v>7</v>
      </c>
      <c r="AD1622" s="14">
        <v>3</v>
      </c>
      <c r="AE1622" s="2" t="s">
        <v>5301</v>
      </c>
      <c r="AF1622" s="2" t="s">
        <v>5295</v>
      </c>
      <c r="AG1622" s="2">
        <v>5</v>
      </c>
      <c r="AH1622" s="23">
        <f t="shared" si="100"/>
        <v>1508.37</v>
      </c>
      <c r="AI1622" s="2" t="str">
        <f t="shared" si="101"/>
        <v>Adulto Mayor</v>
      </c>
      <c r="AJ1622" s="23">
        <f t="shared" si="102"/>
        <v>617.27909730446265</v>
      </c>
      <c r="AK1622" s="17">
        <f t="shared" si="103"/>
        <v>891.09090269553724</v>
      </c>
    </row>
    <row r="1623" spans="1:37" x14ac:dyDescent="0.25">
      <c r="A1623" s="3" t="s">
        <v>893</v>
      </c>
      <c r="B1623" s="1" t="s">
        <v>2539</v>
      </c>
      <c r="C1623" s="1" t="s">
        <v>2549</v>
      </c>
      <c r="D1623" s="1" t="s">
        <v>2551</v>
      </c>
      <c r="E1623" s="9">
        <v>43813</v>
      </c>
      <c r="F1623" s="10">
        <v>87</v>
      </c>
      <c r="G1623" s="1" t="s">
        <v>2555</v>
      </c>
      <c r="H1623" s="1" t="s">
        <v>2558</v>
      </c>
      <c r="I1623" s="1" t="s">
        <v>2565</v>
      </c>
      <c r="J1623" s="11" t="s">
        <v>3427</v>
      </c>
      <c r="K1623" s="9">
        <v>45431</v>
      </c>
      <c r="L1623" s="1" t="s">
        <v>5069</v>
      </c>
      <c r="M1623" s="1" t="s">
        <v>5071</v>
      </c>
      <c r="N1623" s="11" t="s">
        <v>5231</v>
      </c>
      <c r="O1623" s="1" t="s">
        <v>5275</v>
      </c>
      <c r="P1623" s="1" t="s">
        <v>5282</v>
      </c>
      <c r="Q1623" s="1" t="s">
        <v>5286</v>
      </c>
      <c r="R1623" s="11">
        <v>1469.16</v>
      </c>
      <c r="S1623" s="1" t="s">
        <v>5290</v>
      </c>
      <c r="T1623" s="1" t="s">
        <v>5288</v>
      </c>
      <c r="U1623" s="12">
        <v>0.88707795447780491</v>
      </c>
      <c r="V1623" s="11">
        <v>437.4</v>
      </c>
      <c r="W1623" s="1" t="s">
        <v>5294</v>
      </c>
      <c r="X1623" s="1" t="s">
        <v>5295</v>
      </c>
      <c r="Y1623" s="10">
        <v>22</v>
      </c>
      <c r="Z1623" s="10">
        <v>12</v>
      </c>
      <c r="AA1623" s="1" t="s">
        <v>5297</v>
      </c>
      <c r="AB1623" s="1">
        <v>1</v>
      </c>
      <c r="AC1623" s="10">
        <v>6</v>
      </c>
      <c r="AD1623" s="10">
        <v>7</v>
      </c>
      <c r="AE1623" s="1" t="s">
        <v>5300</v>
      </c>
      <c r="AF1623" s="1" t="s">
        <v>5295</v>
      </c>
      <c r="AG1623" s="1">
        <v>3</v>
      </c>
      <c r="AH1623" s="17">
        <f t="shared" si="100"/>
        <v>1906.56</v>
      </c>
      <c r="AI1623" s="1" t="str">
        <f t="shared" si="101"/>
        <v>Adulto Mayor</v>
      </c>
      <c r="AJ1623" s="17">
        <f t="shared" si="102"/>
        <v>1691.2673448892037</v>
      </c>
      <c r="AK1623" s="17">
        <f t="shared" si="103"/>
        <v>215.2926551107962</v>
      </c>
    </row>
    <row r="1624" spans="1:37" x14ac:dyDescent="0.25">
      <c r="A1624" s="3" t="s">
        <v>895</v>
      </c>
      <c r="B1624" s="1" t="s">
        <v>2540</v>
      </c>
      <c r="C1624" s="1" t="s">
        <v>2548</v>
      </c>
      <c r="D1624" s="1" t="s">
        <v>2552</v>
      </c>
      <c r="E1624" s="9">
        <v>29065</v>
      </c>
      <c r="F1624" s="10">
        <v>78</v>
      </c>
      <c r="G1624" s="1" t="s">
        <v>2553</v>
      </c>
      <c r="H1624" s="1" t="s">
        <v>2558</v>
      </c>
      <c r="I1624" s="1" t="s">
        <v>2565</v>
      </c>
      <c r="J1624" s="11" t="s">
        <v>3429</v>
      </c>
      <c r="K1624" s="9">
        <v>45267</v>
      </c>
      <c r="L1624" s="1" t="s">
        <v>5069</v>
      </c>
      <c r="M1624" s="1" t="s">
        <v>5074</v>
      </c>
      <c r="N1624" s="11" t="s">
        <v>5227</v>
      </c>
      <c r="O1624" s="1" t="s">
        <v>5278</v>
      </c>
      <c r="P1624" s="1" t="s">
        <v>5279</v>
      </c>
      <c r="Q1624" s="1" t="s">
        <v>5286</v>
      </c>
      <c r="R1624" s="11">
        <v>1472.92</v>
      </c>
      <c r="S1624" s="1" t="s">
        <v>5289</v>
      </c>
      <c r="T1624" s="1" t="s">
        <v>5291</v>
      </c>
      <c r="U1624" s="12">
        <v>0.80290914039981831</v>
      </c>
      <c r="V1624" s="11">
        <v>126.14</v>
      </c>
      <c r="W1624" s="1" t="s">
        <v>5294</v>
      </c>
      <c r="X1624" s="1" t="s">
        <v>5294</v>
      </c>
      <c r="Y1624" s="10">
        <v>187</v>
      </c>
      <c r="Z1624" s="10">
        <v>1</v>
      </c>
      <c r="AA1624" s="1" t="s">
        <v>5296</v>
      </c>
      <c r="AB1624" s="1">
        <v>4</v>
      </c>
      <c r="AC1624" s="10">
        <v>4</v>
      </c>
      <c r="AD1624" s="10">
        <v>8</v>
      </c>
      <c r="AE1624" s="1" t="s">
        <v>5299</v>
      </c>
      <c r="AF1624" s="1" t="s">
        <v>5294</v>
      </c>
      <c r="AG1624" s="1">
        <v>2</v>
      </c>
      <c r="AH1624" s="17">
        <f t="shared" si="100"/>
        <v>1599.0600000000002</v>
      </c>
      <c r="AI1624" s="1" t="str">
        <f t="shared" si="101"/>
        <v>Adulto Mayor</v>
      </c>
      <c r="AJ1624" s="17">
        <f t="shared" si="102"/>
        <v>1283.8998900477336</v>
      </c>
      <c r="AK1624" s="17">
        <f t="shared" si="103"/>
        <v>315.16010995226657</v>
      </c>
    </row>
    <row r="1625" spans="1:37" x14ac:dyDescent="0.25">
      <c r="A1625" s="4" t="s">
        <v>896</v>
      </c>
      <c r="B1625" s="2" t="s">
        <v>2538</v>
      </c>
      <c r="C1625" s="2" t="s">
        <v>2546</v>
      </c>
      <c r="D1625" s="2" t="s">
        <v>2552</v>
      </c>
      <c r="E1625" s="13">
        <v>28871</v>
      </c>
      <c r="F1625" s="14">
        <v>66</v>
      </c>
      <c r="G1625" s="2" t="s">
        <v>2554</v>
      </c>
      <c r="H1625" s="2" t="s">
        <v>2561</v>
      </c>
      <c r="I1625" s="2" t="s">
        <v>2564</v>
      </c>
      <c r="J1625" s="15" t="s">
        <v>3430</v>
      </c>
      <c r="K1625" s="13">
        <v>45213</v>
      </c>
      <c r="L1625" s="2" t="s">
        <v>5068</v>
      </c>
      <c r="M1625" s="2" t="s">
        <v>5071</v>
      </c>
      <c r="N1625" s="15" t="s">
        <v>5193</v>
      </c>
      <c r="O1625" s="2" t="s">
        <v>5278</v>
      </c>
      <c r="P1625" s="2" t="s">
        <v>5279</v>
      </c>
      <c r="Q1625" s="2" t="s">
        <v>5285</v>
      </c>
      <c r="R1625" s="15">
        <v>978.61</v>
      </c>
      <c r="S1625" s="2" t="s">
        <v>5288</v>
      </c>
      <c r="T1625" s="2" t="s">
        <v>5288</v>
      </c>
      <c r="U1625" s="16">
        <v>0.8098388706096864</v>
      </c>
      <c r="V1625" s="15">
        <v>424.78</v>
      </c>
      <c r="W1625" s="2" t="s">
        <v>5294</v>
      </c>
      <c r="X1625" s="2" t="s">
        <v>5295</v>
      </c>
      <c r="Y1625" s="14">
        <v>216</v>
      </c>
      <c r="Z1625" s="14">
        <v>2</v>
      </c>
      <c r="AA1625" s="2" t="s">
        <v>5297</v>
      </c>
      <c r="AB1625" s="2">
        <v>3</v>
      </c>
      <c r="AC1625" s="14">
        <v>9</v>
      </c>
      <c r="AD1625" s="14">
        <v>10</v>
      </c>
      <c r="AE1625" s="2" t="s">
        <v>5300</v>
      </c>
      <c r="AF1625" s="2" t="s">
        <v>5295</v>
      </c>
      <c r="AG1625" s="2">
        <v>0</v>
      </c>
      <c r="AH1625" s="23">
        <f t="shared" si="100"/>
        <v>1403.3899999999999</v>
      </c>
      <c r="AI1625" s="2" t="str">
        <f t="shared" si="101"/>
        <v>Adulto Mayor</v>
      </c>
      <c r="AJ1625" s="23">
        <f t="shared" si="102"/>
        <v>1136.5197726249278</v>
      </c>
      <c r="AK1625" s="17">
        <f t="shared" si="103"/>
        <v>266.87022737507209</v>
      </c>
    </row>
    <row r="1626" spans="1:37" x14ac:dyDescent="0.25">
      <c r="A1626" s="3" t="s">
        <v>899</v>
      </c>
      <c r="B1626" s="1" t="s">
        <v>2541</v>
      </c>
      <c r="C1626" s="1" t="s">
        <v>2549</v>
      </c>
      <c r="D1626" s="1" t="s">
        <v>2552</v>
      </c>
      <c r="E1626" s="9">
        <v>37997</v>
      </c>
      <c r="F1626" s="10">
        <v>70</v>
      </c>
      <c r="G1626" s="1" t="s">
        <v>2555</v>
      </c>
      <c r="H1626" s="1" t="s">
        <v>2562</v>
      </c>
      <c r="I1626" s="1" t="s">
        <v>2565</v>
      </c>
      <c r="J1626" s="11" t="s">
        <v>3433</v>
      </c>
      <c r="K1626" s="9">
        <v>45027</v>
      </c>
      <c r="L1626" s="1" t="s">
        <v>5068</v>
      </c>
      <c r="M1626" s="1" t="s">
        <v>5071</v>
      </c>
      <c r="N1626" s="11" t="s">
        <v>5100</v>
      </c>
      <c r="O1626" s="1" t="s">
        <v>5277</v>
      </c>
      <c r="P1626" s="1" t="s">
        <v>5283</v>
      </c>
      <c r="Q1626" s="1" t="s">
        <v>5287</v>
      </c>
      <c r="R1626" s="11">
        <v>2621.39</v>
      </c>
      <c r="S1626" s="1" t="s">
        <v>5288</v>
      </c>
      <c r="T1626" s="1" t="s">
        <v>5292</v>
      </c>
      <c r="U1626" s="12">
        <v>0.95251633870608121</v>
      </c>
      <c r="V1626" s="11">
        <v>105.07</v>
      </c>
      <c r="W1626" s="1" t="s">
        <v>5295</v>
      </c>
      <c r="X1626" s="1" t="s">
        <v>5294</v>
      </c>
      <c r="Y1626" s="10">
        <v>194</v>
      </c>
      <c r="Z1626" s="10">
        <v>10</v>
      </c>
      <c r="AA1626" s="1" t="s">
        <v>5297</v>
      </c>
      <c r="AB1626" s="1">
        <v>3</v>
      </c>
      <c r="AC1626" s="10">
        <v>7</v>
      </c>
      <c r="AD1626" s="10">
        <v>2</v>
      </c>
      <c r="AE1626" s="1" t="s">
        <v>5303</v>
      </c>
      <c r="AF1626" s="1" t="s">
        <v>5295</v>
      </c>
      <c r="AG1626" s="1">
        <v>3</v>
      </c>
      <c r="AH1626" s="17">
        <f t="shared" si="100"/>
        <v>2726.46</v>
      </c>
      <c r="AI1626" s="1" t="str">
        <f t="shared" si="101"/>
        <v>Adulto Mayor</v>
      </c>
      <c r="AJ1626" s="17">
        <f t="shared" si="102"/>
        <v>2596.9976968285823</v>
      </c>
      <c r="AK1626" s="17">
        <f t="shared" si="103"/>
        <v>129.46230317141772</v>
      </c>
    </row>
    <row r="1627" spans="1:37" x14ac:dyDescent="0.25">
      <c r="A1627" s="4" t="s">
        <v>904</v>
      </c>
      <c r="B1627" s="2" t="s">
        <v>2533</v>
      </c>
      <c r="C1627" s="2" t="s">
        <v>2549</v>
      </c>
      <c r="D1627" s="2" t="s">
        <v>2551</v>
      </c>
      <c r="E1627" s="13">
        <v>39352</v>
      </c>
      <c r="F1627" s="14">
        <v>92</v>
      </c>
      <c r="G1627" s="2" t="s">
        <v>2557</v>
      </c>
      <c r="H1627" s="2" t="s">
        <v>2562</v>
      </c>
      <c r="I1627" s="2" t="s">
        <v>2563</v>
      </c>
      <c r="J1627" s="15" t="s">
        <v>3438</v>
      </c>
      <c r="K1627" s="13">
        <v>45102</v>
      </c>
      <c r="L1627" s="2" t="s">
        <v>5069</v>
      </c>
      <c r="M1627" s="2" t="s">
        <v>5071</v>
      </c>
      <c r="N1627" s="15" t="s">
        <v>5266</v>
      </c>
      <c r="O1627" s="2" t="s">
        <v>5274</v>
      </c>
      <c r="P1627" s="2" t="s">
        <v>5281</v>
      </c>
      <c r="Q1627" s="2" t="s">
        <v>5287</v>
      </c>
      <c r="R1627" s="15">
        <v>2385.52</v>
      </c>
      <c r="S1627" s="2" t="s">
        <v>5290</v>
      </c>
      <c r="T1627" s="2" t="s">
        <v>5288</v>
      </c>
      <c r="U1627" s="16">
        <v>0.19519364571890879</v>
      </c>
      <c r="V1627" s="15">
        <v>464.57</v>
      </c>
      <c r="W1627" s="2" t="s">
        <v>5294</v>
      </c>
      <c r="X1627" s="2" t="s">
        <v>5295</v>
      </c>
      <c r="Y1627" s="14">
        <v>143</v>
      </c>
      <c r="Z1627" s="14">
        <v>0</v>
      </c>
      <c r="AA1627" s="2" t="s">
        <v>5298</v>
      </c>
      <c r="AB1627" s="2">
        <v>4</v>
      </c>
      <c r="AC1627" s="14">
        <v>7</v>
      </c>
      <c r="AD1627" s="14">
        <v>6</v>
      </c>
      <c r="AE1627" s="2" t="s">
        <v>5299</v>
      </c>
      <c r="AF1627" s="2" t="s">
        <v>5294</v>
      </c>
      <c r="AG1627" s="2">
        <v>0</v>
      </c>
      <c r="AH1627" s="23">
        <f t="shared" si="100"/>
        <v>2850.09</v>
      </c>
      <c r="AI1627" s="2" t="str">
        <f t="shared" si="101"/>
        <v>Adulto Mayor</v>
      </c>
      <c r="AJ1627" s="23">
        <f t="shared" si="102"/>
        <v>556.31945772700476</v>
      </c>
      <c r="AK1627" s="17">
        <f t="shared" si="103"/>
        <v>2293.7705422729955</v>
      </c>
    </row>
    <row r="1628" spans="1:37" x14ac:dyDescent="0.25">
      <c r="A1628" s="3" t="s">
        <v>907</v>
      </c>
      <c r="B1628" s="1" t="s">
        <v>2538</v>
      </c>
      <c r="C1628" s="1" t="s">
        <v>2543</v>
      </c>
      <c r="D1628" s="1" t="s">
        <v>2552</v>
      </c>
      <c r="E1628" s="9">
        <v>35662</v>
      </c>
      <c r="F1628" s="10">
        <v>80</v>
      </c>
      <c r="G1628" s="1" t="s">
        <v>2553</v>
      </c>
      <c r="H1628" s="1" t="s">
        <v>2562</v>
      </c>
      <c r="I1628" s="1" t="s">
        <v>2566</v>
      </c>
      <c r="J1628" s="11" t="s">
        <v>3441</v>
      </c>
      <c r="K1628" s="9">
        <v>44943</v>
      </c>
      <c r="L1628" s="1" t="s">
        <v>5069</v>
      </c>
      <c r="M1628" s="1" t="s">
        <v>2563</v>
      </c>
      <c r="N1628" s="11" t="s">
        <v>5138</v>
      </c>
      <c r="O1628" s="1" t="s">
        <v>5275</v>
      </c>
      <c r="P1628" s="1" t="s">
        <v>5281</v>
      </c>
      <c r="Q1628" s="1" t="s">
        <v>5286</v>
      </c>
      <c r="R1628" s="11">
        <v>1299.2</v>
      </c>
      <c r="S1628" s="1" t="s">
        <v>5290</v>
      </c>
      <c r="T1628" s="1" t="s">
        <v>5291</v>
      </c>
      <c r="U1628" s="12">
        <v>0.50313244264647128</v>
      </c>
      <c r="V1628" s="11">
        <v>274.77</v>
      </c>
      <c r="W1628" s="1" t="s">
        <v>5295</v>
      </c>
      <c r="X1628" s="1" t="s">
        <v>5294</v>
      </c>
      <c r="Y1628" s="10">
        <v>126</v>
      </c>
      <c r="Z1628" s="10">
        <v>10</v>
      </c>
      <c r="AA1628" s="1" t="s">
        <v>5298</v>
      </c>
      <c r="AB1628" s="1">
        <v>3</v>
      </c>
      <c r="AC1628" s="10">
        <v>8</v>
      </c>
      <c r="AD1628" s="10">
        <v>6</v>
      </c>
      <c r="AE1628" s="1" t="s">
        <v>5300</v>
      </c>
      <c r="AF1628" s="1" t="s">
        <v>5295</v>
      </c>
      <c r="AG1628" s="1">
        <v>0</v>
      </c>
      <c r="AH1628" s="17">
        <f t="shared" si="100"/>
        <v>1573.97</v>
      </c>
      <c r="AI1628" s="1" t="str">
        <f t="shared" si="101"/>
        <v>Adulto Mayor</v>
      </c>
      <c r="AJ1628" s="17">
        <f t="shared" si="102"/>
        <v>791.91537075226643</v>
      </c>
      <c r="AK1628" s="17">
        <f t="shared" si="103"/>
        <v>782.0546292477336</v>
      </c>
    </row>
    <row r="1629" spans="1:37" x14ac:dyDescent="0.25">
      <c r="A1629" s="3" t="s">
        <v>909</v>
      </c>
      <c r="B1629" s="1" t="s">
        <v>2537</v>
      </c>
      <c r="C1629" s="1" t="s">
        <v>2543</v>
      </c>
      <c r="D1629" s="1" t="s">
        <v>2552</v>
      </c>
      <c r="E1629" s="9">
        <v>29501</v>
      </c>
      <c r="F1629" s="10">
        <v>86</v>
      </c>
      <c r="G1629" s="1" t="s">
        <v>2553</v>
      </c>
      <c r="H1629" s="1" t="s">
        <v>2560</v>
      </c>
      <c r="I1629" s="1" t="s">
        <v>2566</v>
      </c>
      <c r="J1629" s="11" t="s">
        <v>3443</v>
      </c>
      <c r="K1629" s="9">
        <v>45392</v>
      </c>
      <c r="L1629" s="1" t="s">
        <v>5068</v>
      </c>
      <c r="M1629" s="1" t="s">
        <v>5073</v>
      </c>
      <c r="N1629" s="11" t="s">
        <v>5177</v>
      </c>
      <c r="O1629" s="1" t="s">
        <v>5278</v>
      </c>
      <c r="P1629" s="1" t="s">
        <v>5281</v>
      </c>
      <c r="Q1629" s="1" t="s">
        <v>5286</v>
      </c>
      <c r="R1629" s="11">
        <v>1144.6300000000001</v>
      </c>
      <c r="S1629" s="1" t="s">
        <v>5288</v>
      </c>
      <c r="T1629" s="1" t="s">
        <v>5292</v>
      </c>
      <c r="U1629" s="12">
        <v>0.1002545441374765</v>
      </c>
      <c r="V1629" s="11">
        <v>94.47</v>
      </c>
      <c r="W1629" s="1" t="s">
        <v>5295</v>
      </c>
      <c r="X1629" s="1" t="s">
        <v>5295</v>
      </c>
      <c r="Y1629" s="10">
        <v>93</v>
      </c>
      <c r="Z1629" s="10">
        <v>0</v>
      </c>
      <c r="AA1629" s="1" t="s">
        <v>5297</v>
      </c>
      <c r="AB1629" s="1">
        <v>4</v>
      </c>
      <c r="AC1629" s="10">
        <v>0</v>
      </c>
      <c r="AD1629" s="10">
        <v>7</v>
      </c>
      <c r="AE1629" s="1" t="s">
        <v>5300</v>
      </c>
      <c r="AF1629" s="1" t="s">
        <v>5294</v>
      </c>
      <c r="AG1629" s="1">
        <v>4</v>
      </c>
      <c r="AH1629" s="17">
        <f t="shared" si="100"/>
        <v>1239.1000000000001</v>
      </c>
      <c r="AI1629" s="1" t="str">
        <f t="shared" si="101"/>
        <v>Adulto Mayor</v>
      </c>
      <c r="AJ1629" s="17">
        <f t="shared" si="102"/>
        <v>124.22540564074716</v>
      </c>
      <c r="AK1629" s="17">
        <f t="shared" si="103"/>
        <v>1114.874594359253</v>
      </c>
    </row>
    <row r="1630" spans="1:37" x14ac:dyDescent="0.25">
      <c r="A1630" s="3" t="s">
        <v>913</v>
      </c>
      <c r="B1630" s="1" t="s">
        <v>2540</v>
      </c>
      <c r="C1630" s="1" t="s">
        <v>2550</v>
      </c>
      <c r="D1630" s="1" t="s">
        <v>2551</v>
      </c>
      <c r="E1630" s="9">
        <v>29880</v>
      </c>
      <c r="F1630" s="10">
        <v>66</v>
      </c>
      <c r="G1630" s="1" t="s">
        <v>2555</v>
      </c>
      <c r="H1630" s="1" t="s">
        <v>2559</v>
      </c>
      <c r="I1630" s="1" t="s">
        <v>2566</v>
      </c>
      <c r="J1630" s="11" t="s">
        <v>3447</v>
      </c>
      <c r="K1630" s="9">
        <v>45077</v>
      </c>
      <c r="L1630" s="1" t="s">
        <v>5067</v>
      </c>
      <c r="M1630" s="1" t="s">
        <v>5073</v>
      </c>
      <c r="N1630" s="11" t="s">
        <v>5238</v>
      </c>
      <c r="O1630" s="1" t="s">
        <v>5274</v>
      </c>
      <c r="P1630" s="1" t="s">
        <v>5282</v>
      </c>
      <c r="Q1630" s="1" t="s">
        <v>5286</v>
      </c>
      <c r="R1630" s="11">
        <v>2389.4699999999998</v>
      </c>
      <c r="S1630" s="1" t="s">
        <v>5290</v>
      </c>
      <c r="T1630" s="1" t="s">
        <v>5293</v>
      </c>
      <c r="U1630" s="12">
        <v>0.50431481700703829</v>
      </c>
      <c r="V1630" s="11">
        <v>502.06</v>
      </c>
      <c r="W1630" s="1" t="s">
        <v>5294</v>
      </c>
      <c r="X1630" s="1" t="s">
        <v>5295</v>
      </c>
      <c r="Y1630" s="10">
        <v>236</v>
      </c>
      <c r="Z1630" s="10">
        <v>11</v>
      </c>
      <c r="AA1630" s="1" t="s">
        <v>5296</v>
      </c>
      <c r="AB1630" s="1">
        <v>1</v>
      </c>
      <c r="AC1630" s="10">
        <v>2</v>
      </c>
      <c r="AD1630" s="10">
        <v>6</v>
      </c>
      <c r="AE1630" s="1" t="s">
        <v>5299</v>
      </c>
      <c r="AF1630" s="1" t="s">
        <v>5294</v>
      </c>
      <c r="AG1630" s="1">
        <v>5</v>
      </c>
      <c r="AH1630" s="17">
        <f t="shared" si="100"/>
        <v>2891.5299999999997</v>
      </c>
      <c r="AI1630" s="1" t="str">
        <f t="shared" si="101"/>
        <v>Adulto Mayor</v>
      </c>
      <c r="AJ1630" s="17">
        <f t="shared" si="102"/>
        <v>1458.2414228203613</v>
      </c>
      <c r="AK1630" s="17">
        <f t="shared" si="103"/>
        <v>1433.2885771796384</v>
      </c>
    </row>
    <row r="1631" spans="1:37" x14ac:dyDescent="0.25">
      <c r="A1631" s="4" t="s">
        <v>914</v>
      </c>
      <c r="B1631" s="2" t="s">
        <v>2542</v>
      </c>
      <c r="C1631" s="2" t="s">
        <v>2549</v>
      </c>
      <c r="D1631" s="2" t="s">
        <v>2551</v>
      </c>
      <c r="E1631" s="13">
        <v>30557</v>
      </c>
      <c r="F1631" s="14">
        <v>78</v>
      </c>
      <c r="G1631" s="2" t="s">
        <v>2556</v>
      </c>
      <c r="H1631" s="2" t="s">
        <v>2560</v>
      </c>
      <c r="I1631" s="2" t="s">
        <v>2564</v>
      </c>
      <c r="J1631" s="15" t="s">
        <v>3448</v>
      </c>
      <c r="K1631" s="13">
        <v>45363</v>
      </c>
      <c r="L1631" s="2" t="s">
        <v>5067</v>
      </c>
      <c r="M1631" s="2" t="s">
        <v>5073</v>
      </c>
      <c r="N1631" s="15" t="s">
        <v>5136</v>
      </c>
      <c r="O1631" s="2" t="s">
        <v>5274</v>
      </c>
      <c r="P1631" s="2" t="s">
        <v>5280</v>
      </c>
      <c r="Q1631" s="2" t="s">
        <v>5287</v>
      </c>
      <c r="R1631" s="15">
        <v>393.02</v>
      </c>
      <c r="S1631" s="2" t="s">
        <v>5290</v>
      </c>
      <c r="T1631" s="2" t="s">
        <v>5291</v>
      </c>
      <c r="U1631" s="16">
        <v>0.77527572012089407</v>
      </c>
      <c r="V1631" s="15">
        <v>405.42</v>
      </c>
      <c r="W1631" s="2" t="s">
        <v>5295</v>
      </c>
      <c r="X1631" s="2" t="s">
        <v>5295</v>
      </c>
      <c r="Y1631" s="14">
        <v>170</v>
      </c>
      <c r="Z1631" s="14">
        <v>6</v>
      </c>
      <c r="AA1631" s="2" t="s">
        <v>5296</v>
      </c>
      <c r="AB1631" s="2">
        <v>2</v>
      </c>
      <c r="AC1631" s="14">
        <v>3</v>
      </c>
      <c r="AD1631" s="14">
        <v>7</v>
      </c>
      <c r="AE1631" s="2" t="s">
        <v>5299</v>
      </c>
      <c r="AF1631" s="2" t="s">
        <v>5294</v>
      </c>
      <c r="AG1631" s="2">
        <v>1</v>
      </c>
      <c r="AH1631" s="23">
        <f t="shared" si="100"/>
        <v>798.44</v>
      </c>
      <c r="AI1631" s="2" t="str">
        <f t="shared" si="101"/>
        <v>Adulto Mayor</v>
      </c>
      <c r="AJ1631" s="23">
        <f t="shared" si="102"/>
        <v>619.01114597332673</v>
      </c>
      <c r="AK1631" s="17">
        <f t="shared" si="103"/>
        <v>179.42885402667332</v>
      </c>
    </row>
    <row r="1632" spans="1:37" x14ac:dyDescent="0.25">
      <c r="A1632" s="4" t="s">
        <v>918</v>
      </c>
      <c r="B1632" s="2" t="s">
        <v>2535</v>
      </c>
      <c r="C1632" s="2" t="s">
        <v>2548</v>
      </c>
      <c r="D1632" s="2" t="s">
        <v>2551</v>
      </c>
      <c r="E1632" s="13">
        <v>43534</v>
      </c>
      <c r="F1632" s="14">
        <v>71</v>
      </c>
      <c r="G1632" s="2" t="s">
        <v>2553</v>
      </c>
      <c r="H1632" s="2" t="s">
        <v>2558</v>
      </c>
      <c r="I1632" s="2" t="s">
        <v>2564</v>
      </c>
      <c r="J1632" s="15" t="s">
        <v>3452</v>
      </c>
      <c r="K1632" s="13">
        <v>45043</v>
      </c>
      <c r="L1632" s="2" t="s">
        <v>5068</v>
      </c>
      <c r="M1632" s="2" t="s">
        <v>5073</v>
      </c>
      <c r="N1632" s="15" t="s">
        <v>5263</v>
      </c>
      <c r="O1632" s="2" t="s">
        <v>5277</v>
      </c>
      <c r="P1632" s="2" t="s">
        <v>5280</v>
      </c>
      <c r="Q1632" s="2" t="s">
        <v>5286</v>
      </c>
      <c r="R1632" s="15">
        <v>976.41</v>
      </c>
      <c r="S1632" s="2" t="s">
        <v>5289</v>
      </c>
      <c r="T1632" s="2" t="s">
        <v>5288</v>
      </c>
      <c r="U1632" s="16">
        <v>0.2187587099582603</v>
      </c>
      <c r="V1632" s="15">
        <v>293.93</v>
      </c>
      <c r="W1632" s="2" t="s">
        <v>5294</v>
      </c>
      <c r="X1632" s="2" t="s">
        <v>5294</v>
      </c>
      <c r="Y1632" s="14">
        <v>239</v>
      </c>
      <c r="Z1632" s="14">
        <v>5</v>
      </c>
      <c r="AA1632" s="2" t="s">
        <v>5296</v>
      </c>
      <c r="AB1632" s="2">
        <v>3</v>
      </c>
      <c r="AC1632" s="14">
        <v>3</v>
      </c>
      <c r="AD1632" s="14">
        <v>3</v>
      </c>
      <c r="AE1632" s="2" t="s">
        <v>5303</v>
      </c>
      <c r="AF1632" s="2" t="s">
        <v>5294</v>
      </c>
      <c r="AG1632" s="2">
        <v>0</v>
      </c>
      <c r="AH1632" s="23">
        <f t="shared" si="100"/>
        <v>1270.3399999999999</v>
      </c>
      <c r="AI1632" s="2" t="str">
        <f t="shared" si="101"/>
        <v>Adulto Mayor</v>
      </c>
      <c r="AJ1632" s="23">
        <f t="shared" si="102"/>
        <v>277.89793960837636</v>
      </c>
      <c r="AK1632" s="17">
        <f t="shared" si="103"/>
        <v>992.4420603916235</v>
      </c>
    </row>
    <row r="1633" spans="1:37" x14ac:dyDescent="0.25">
      <c r="A1633" s="3" t="s">
        <v>919</v>
      </c>
      <c r="B1633" s="1" t="s">
        <v>2535</v>
      </c>
      <c r="C1633" s="1" t="s">
        <v>2548</v>
      </c>
      <c r="D1633" s="1" t="s">
        <v>2552</v>
      </c>
      <c r="E1633" s="9">
        <v>19240</v>
      </c>
      <c r="F1633" s="10">
        <v>82</v>
      </c>
      <c r="G1633" s="1" t="s">
        <v>2555</v>
      </c>
      <c r="H1633" s="1" t="s">
        <v>2558</v>
      </c>
      <c r="I1633" s="1" t="s">
        <v>2566</v>
      </c>
      <c r="J1633" s="11" t="s">
        <v>3453</v>
      </c>
      <c r="K1633" s="9">
        <v>45351</v>
      </c>
      <c r="L1633" s="1" t="s">
        <v>5067</v>
      </c>
      <c r="M1633" s="1" t="s">
        <v>5071</v>
      </c>
      <c r="N1633" s="11" t="s">
        <v>5190</v>
      </c>
      <c r="O1633" s="1" t="s">
        <v>5276</v>
      </c>
      <c r="P1633" s="1" t="s">
        <v>5282</v>
      </c>
      <c r="Q1633" s="1" t="s">
        <v>5286</v>
      </c>
      <c r="R1633" s="11">
        <v>2396.5300000000002</v>
      </c>
      <c r="S1633" s="1" t="s">
        <v>5289</v>
      </c>
      <c r="T1633" s="1" t="s">
        <v>5293</v>
      </c>
      <c r="U1633" s="12">
        <v>0.24014025862150121</v>
      </c>
      <c r="V1633" s="11">
        <v>782.22</v>
      </c>
      <c r="W1633" s="1" t="s">
        <v>5295</v>
      </c>
      <c r="X1633" s="1" t="s">
        <v>5295</v>
      </c>
      <c r="Y1633" s="10">
        <v>64</v>
      </c>
      <c r="Z1633" s="10">
        <v>9</v>
      </c>
      <c r="AA1633" s="1" t="s">
        <v>5297</v>
      </c>
      <c r="AB1633" s="1">
        <v>1</v>
      </c>
      <c r="AC1633" s="10">
        <v>7</v>
      </c>
      <c r="AD1633" s="10">
        <v>10</v>
      </c>
      <c r="AE1633" s="1" t="s">
        <v>5302</v>
      </c>
      <c r="AF1633" s="1" t="s">
        <v>5294</v>
      </c>
      <c r="AG1633" s="1">
        <v>1</v>
      </c>
      <c r="AH1633" s="17">
        <f t="shared" si="100"/>
        <v>3178.75</v>
      </c>
      <c r="AI1633" s="1" t="str">
        <f t="shared" si="101"/>
        <v>Adulto Mayor</v>
      </c>
      <c r="AJ1633" s="17">
        <f t="shared" si="102"/>
        <v>763.34584709309695</v>
      </c>
      <c r="AK1633" s="17">
        <f t="shared" si="103"/>
        <v>2415.4041529069032</v>
      </c>
    </row>
    <row r="1634" spans="1:37" x14ac:dyDescent="0.25">
      <c r="A1634" s="3" t="s">
        <v>927</v>
      </c>
      <c r="B1634" s="1" t="s">
        <v>2538</v>
      </c>
      <c r="C1634" s="1" t="s">
        <v>2544</v>
      </c>
      <c r="D1634" s="1" t="s">
        <v>2552</v>
      </c>
      <c r="E1634" s="9">
        <v>37196</v>
      </c>
      <c r="F1634" s="10">
        <v>88</v>
      </c>
      <c r="G1634" s="1" t="s">
        <v>2554</v>
      </c>
      <c r="H1634" s="1" t="s">
        <v>2558</v>
      </c>
      <c r="I1634" s="1" t="s">
        <v>2563</v>
      </c>
      <c r="J1634" s="11" t="s">
        <v>3461</v>
      </c>
      <c r="K1634" s="9">
        <v>45361</v>
      </c>
      <c r="L1634" s="1" t="s">
        <v>5068</v>
      </c>
      <c r="M1634" s="1" t="s">
        <v>5071</v>
      </c>
      <c r="N1634" s="11" t="s">
        <v>5223</v>
      </c>
      <c r="O1634" s="1" t="s">
        <v>5275</v>
      </c>
      <c r="P1634" s="1" t="s">
        <v>5280</v>
      </c>
      <c r="Q1634" s="1" t="s">
        <v>5286</v>
      </c>
      <c r="R1634" s="11">
        <v>861.41</v>
      </c>
      <c r="S1634" s="1" t="s">
        <v>5289</v>
      </c>
      <c r="T1634" s="1" t="s">
        <v>5288</v>
      </c>
      <c r="U1634" s="12">
        <v>0.13533557761895651</v>
      </c>
      <c r="V1634" s="11">
        <v>625.84</v>
      </c>
      <c r="W1634" s="1" t="s">
        <v>5294</v>
      </c>
      <c r="X1634" s="1" t="s">
        <v>5294</v>
      </c>
      <c r="Y1634" s="10">
        <v>8</v>
      </c>
      <c r="Z1634" s="10">
        <v>11</v>
      </c>
      <c r="AA1634" s="1" t="s">
        <v>5296</v>
      </c>
      <c r="AB1634" s="1">
        <v>4</v>
      </c>
      <c r="AC1634" s="10">
        <v>5</v>
      </c>
      <c r="AD1634" s="10">
        <v>7</v>
      </c>
      <c r="AE1634" s="1" t="s">
        <v>5302</v>
      </c>
      <c r="AF1634" s="1" t="s">
        <v>5295</v>
      </c>
      <c r="AG1634" s="1">
        <v>4</v>
      </c>
      <c r="AH1634" s="17">
        <f t="shared" si="100"/>
        <v>1487.25</v>
      </c>
      <c r="AI1634" s="1" t="str">
        <f t="shared" si="101"/>
        <v>Adulto Mayor</v>
      </c>
      <c r="AJ1634" s="17">
        <f t="shared" si="102"/>
        <v>201.27783781379307</v>
      </c>
      <c r="AK1634" s="17">
        <f t="shared" si="103"/>
        <v>1285.972162186207</v>
      </c>
    </row>
    <row r="1635" spans="1:37" x14ac:dyDescent="0.25">
      <c r="A1635" s="4" t="s">
        <v>928</v>
      </c>
      <c r="B1635" s="2" t="s">
        <v>2538</v>
      </c>
      <c r="C1635" s="2" t="s">
        <v>2549</v>
      </c>
      <c r="D1635" s="2" t="s">
        <v>2551</v>
      </c>
      <c r="E1635" s="13">
        <v>26691</v>
      </c>
      <c r="F1635" s="14">
        <v>84</v>
      </c>
      <c r="G1635" s="2" t="s">
        <v>2554</v>
      </c>
      <c r="H1635" s="2" t="s">
        <v>2560</v>
      </c>
      <c r="I1635" s="2" t="s">
        <v>2565</v>
      </c>
      <c r="J1635" s="15" t="s">
        <v>3462</v>
      </c>
      <c r="K1635" s="13">
        <v>45060</v>
      </c>
      <c r="L1635" s="2" t="s">
        <v>5069</v>
      </c>
      <c r="M1635" s="2" t="s">
        <v>5074</v>
      </c>
      <c r="N1635" s="15" t="s">
        <v>5219</v>
      </c>
      <c r="O1635" s="2" t="s">
        <v>5274</v>
      </c>
      <c r="P1635" s="2" t="s">
        <v>5283</v>
      </c>
      <c r="Q1635" s="2" t="s">
        <v>5284</v>
      </c>
      <c r="R1635" s="15">
        <v>2834.15</v>
      </c>
      <c r="S1635" s="2" t="s">
        <v>5289</v>
      </c>
      <c r="T1635" s="2" t="s">
        <v>5288</v>
      </c>
      <c r="U1635" s="16">
        <v>0.977841886456428</v>
      </c>
      <c r="V1635" s="15">
        <v>727.38</v>
      </c>
      <c r="W1635" s="2" t="s">
        <v>5294</v>
      </c>
      <c r="X1635" s="2" t="s">
        <v>5294</v>
      </c>
      <c r="Y1635" s="14">
        <v>252</v>
      </c>
      <c r="Z1635" s="14">
        <v>14</v>
      </c>
      <c r="AA1635" s="2" t="s">
        <v>5297</v>
      </c>
      <c r="AB1635" s="2">
        <v>4</v>
      </c>
      <c r="AC1635" s="14">
        <v>3</v>
      </c>
      <c r="AD1635" s="14">
        <v>9</v>
      </c>
      <c r="AE1635" s="2" t="s">
        <v>5301</v>
      </c>
      <c r="AF1635" s="2" t="s">
        <v>5295</v>
      </c>
      <c r="AG1635" s="2">
        <v>4</v>
      </c>
      <c r="AH1635" s="23">
        <f t="shared" si="100"/>
        <v>3561.53</v>
      </c>
      <c r="AI1635" s="2" t="str">
        <f t="shared" si="101"/>
        <v>Adulto Mayor</v>
      </c>
      <c r="AJ1635" s="23">
        <f t="shared" si="102"/>
        <v>3482.6132138711623</v>
      </c>
      <c r="AK1635" s="17">
        <f t="shared" si="103"/>
        <v>78.916786128837884</v>
      </c>
    </row>
    <row r="1636" spans="1:37" x14ac:dyDescent="0.25">
      <c r="A1636" s="4" t="s">
        <v>932</v>
      </c>
      <c r="B1636" s="2" t="s">
        <v>2533</v>
      </c>
      <c r="C1636" s="2" t="s">
        <v>2546</v>
      </c>
      <c r="D1636" s="2" t="s">
        <v>2551</v>
      </c>
      <c r="E1636" s="13">
        <v>21205</v>
      </c>
      <c r="F1636" s="14">
        <v>88</v>
      </c>
      <c r="G1636" s="2" t="s">
        <v>2554</v>
      </c>
      <c r="H1636" s="2" t="s">
        <v>2560</v>
      </c>
      <c r="I1636" s="2" t="s">
        <v>2564</v>
      </c>
      <c r="J1636" s="15" t="s">
        <v>3466</v>
      </c>
      <c r="K1636" s="13">
        <v>44982</v>
      </c>
      <c r="L1636" s="2" t="s">
        <v>5067</v>
      </c>
      <c r="M1636" s="2" t="s">
        <v>5073</v>
      </c>
      <c r="N1636" s="15" t="s">
        <v>5225</v>
      </c>
      <c r="O1636" s="2" t="s">
        <v>5277</v>
      </c>
      <c r="P1636" s="2" t="s">
        <v>5282</v>
      </c>
      <c r="Q1636" s="2" t="s">
        <v>5286</v>
      </c>
      <c r="R1636" s="15">
        <v>698.13</v>
      </c>
      <c r="S1636" s="2" t="s">
        <v>5288</v>
      </c>
      <c r="T1636" s="2" t="s">
        <v>5288</v>
      </c>
      <c r="U1636" s="16">
        <v>0.83804819359458571</v>
      </c>
      <c r="V1636" s="15">
        <v>145.72999999999999</v>
      </c>
      <c r="W1636" s="2" t="s">
        <v>5294</v>
      </c>
      <c r="X1636" s="2" t="s">
        <v>5295</v>
      </c>
      <c r="Y1636" s="14">
        <v>266</v>
      </c>
      <c r="Z1636" s="14">
        <v>12</v>
      </c>
      <c r="AA1636" s="2" t="s">
        <v>5298</v>
      </c>
      <c r="AB1636" s="2">
        <v>2</v>
      </c>
      <c r="AC1636" s="14">
        <v>2</v>
      </c>
      <c r="AD1636" s="14">
        <v>3</v>
      </c>
      <c r="AE1636" s="2" t="s">
        <v>5302</v>
      </c>
      <c r="AF1636" s="2" t="s">
        <v>5295</v>
      </c>
      <c r="AG1636" s="2">
        <v>5</v>
      </c>
      <c r="AH1636" s="23">
        <f t="shared" si="100"/>
        <v>843.86</v>
      </c>
      <c r="AI1636" s="2" t="str">
        <f t="shared" si="101"/>
        <v>Adulto Mayor</v>
      </c>
      <c r="AJ1636" s="23">
        <f t="shared" si="102"/>
        <v>707.1953486467271</v>
      </c>
      <c r="AK1636" s="17">
        <f t="shared" si="103"/>
        <v>136.66465135327292</v>
      </c>
    </row>
    <row r="1637" spans="1:37" x14ac:dyDescent="0.25">
      <c r="A1637" s="4" t="s">
        <v>934</v>
      </c>
      <c r="B1637" s="2" t="s">
        <v>2535</v>
      </c>
      <c r="C1637" s="2" t="s">
        <v>2546</v>
      </c>
      <c r="D1637" s="2" t="s">
        <v>2552</v>
      </c>
      <c r="E1637" s="13">
        <v>44217</v>
      </c>
      <c r="F1637" s="14">
        <v>90</v>
      </c>
      <c r="G1637" s="2" t="s">
        <v>2553</v>
      </c>
      <c r="H1637" s="2" t="s">
        <v>2561</v>
      </c>
      <c r="I1637" s="2" t="s">
        <v>2566</v>
      </c>
      <c r="J1637" s="15" t="s">
        <v>3468</v>
      </c>
      <c r="K1637" s="13">
        <v>44944</v>
      </c>
      <c r="L1637" s="2" t="s">
        <v>5067</v>
      </c>
      <c r="M1637" s="2" t="s">
        <v>5072</v>
      </c>
      <c r="N1637" s="15" t="s">
        <v>5219</v>
      </c>
      <c r="O1637" s="2" t="s">
        <v>5278</v>
      </c>
      <c r="P1637" s="2" t="s">
        <v>5279</v>
      </c>
      <c r="Q1637" s="2" t="s">
        <v>5286</v>
      </c>
      <c r="R1637" s="15">
        <v>1332.7</v>
      </c>
      <c r="S1637" s="2" t="s">
        <v>5290</v>
      </c>
      <c r="T1637" s="2" t="s">
        <v>5291</v>
      </c>
      <c r="U1637" s="16">
        <v>4.7951852893822637E-2</v>
      </c>
      <c r="V1637" s="15">
        <v>526.39</v>
      </c>
      <c r="W1637" s="2" t="s">
        <v>5294</v>
      </c>
      <c r="X1637" s="2" t="s">
        <v>5294</v>
      </c>
      <c r="Y1637" s="14">
        <v>233</v>
      </c>
      <c r="Z1637" s="14">
        <v>5</v>
      </c>
      <c r="AA1637" s="2" t="s">
        <v>5296</v>
      </c>
      <c r="AB1637" s="2">
        <v>4</v>
      </c>
      <c r="AC1637" s="14">
        <v>0</v>
      </c>
      <c r="AD1637" s="14">
        <v>9</v>
      </c>
      <c r="AE1637" s="2" t="s">
        <v>5301</v>
      </c>
      <c r="AF1637" s="2" t="s">
        <v>5294</v>
      </c>
      <c r="AG1637" s="2">
        <v>1</v>
      </c>
      <c r="AH1637" s="23">
        <f t="shared" si="100"/>
        <v>1859.0900000000001</v>
      </c>
      <c r="AI1637" s="2" t="str">
        <f t="shared" si="101"/>
        <v>Adulto Mayor</v>
      </c>
      <c r="AJ1637" s="23">
        <f t="shared" si="102"/>
        <v>89.146810196376734</v>
      </c>
      <c r="AK1637" s="17">
        <f t="shared" si="103"/>
        <v>1769.9431898036235</v>
      </c>
    </row>
    <row r="1638" spans="1:37" x14ac:dyDescent="0.25">
      <c r="A1638" s="3" t="s">
        <v>935</v>
      </c>
      <c r="B1638" s="1" t="s">
        <v>2539</v>
      </c>
      <c r="C1638" s="1" t="s">
        <v>2547</v>
      </c>
      <c r="D1638" s="1" t="s">
        <v>2551</v>
      </c>
      <c r="E1638" s="9">
        <v>41373</v>
      </c>
      <c r="F1638" s="10">
        <v>77</v>
      </c>
      <c r="G1638" s="1" t="s">
        <v>2555</v>
      </c>
      <c r="H1638" s="1" t="s">
        <v>2560</v>
      </c>
      <c r="I1638" s="1" t="s">
        <v>2564</v>
      </c>
      <c r="J1638" s="11" t="s">
        <v>3469</v>
      </c>
      <c r="K1638" s="9">
        <v>45044</v>
      </c>
      <c r="L1638" s="1" t="s">
        <v>5068</v>
      </c>
      <c r="M1638" s="1" t="s">
        <v>2563</v>
      </c>
      <c r="N1638" s="11" t="s">
        <v>5110</v>
      </c>
      <c r="O1638" s="1" t="s">
        <v>5276</v>
      </c>
      <c r="P1638" s="1" t="s">
        <v>5282</v>
      </c>
      <c r="Q1638" s="1" t="s">
        <v>5287</v>
      </c>
      <c r="R1638" s="11">
        <v>1621.93</v>
      </c>
      <c r="S1638" s="1" t="s">
        <v>5288</v>
      </c>
      <c r="T1638" s="1" t="s">
        <v>5291</v>
      </c>
      <c r="U1638" s="12">
        <v>0.61536215402720029</v>
      </c>
      <c r="V1638" s="11">
        <v>54.05</v>
      </c>
      <c r="W1638" s="1" t="s">
        <v>5294</v>
      </c>
      <c r="X1638" s="1" t="s">
        <v>5295</v>
      </c>
      <c r="Y1638" s="10">
        <v>256</v>
      </c>
      <c r="Z1638" s="10">
        <v>5</v>
      </c>
      <c r="AA1638" s="1" t="s">
        <v>5296</v>
      </c>
      <c r="AB1638" s="1">
        <v>3</v>
      </c>
      <c r="AC1638" s="10">
        <v>6</v>
      </c>
      <c r="AD1638" s="10">
        <v>1</v>
      </c>
      <c r="AE1638" s="1" t="s">
        <v>5301</v>
      </c>
      <c r="AF1638" s="1" t="s">
        <v>5294</v>
      </c>
      <c r="AG1638" s="1">
        <v>2</v>
      </c>
      <c r="AH1638" s="17">
        <f t="shared" si="100"/>
        <v>1675.98</v>
      </c>
      <c r="AI1638" s="1" t="str">
        <f t="shared" si="101"/>
        <v>Adulto Mayor</v>
      </c>
      <c r="AJ1638" s="17">
        <f t="shared" si="102"/>
        <v>1031.3346629065072</v>
      </c>
      <c r="AK1638" s="17">
        <f t="shared" si="103"/>
        <v>644.6453370934928</v>
      </c>
    </row>
    <row r="1639" spans="1:37" x14ac:dyDescent="0.25">
      <c r="A1639" s="3" t="s">
        <v>939</v>
      </c>
      <c r="B1639" s="1" t="s">
        <v>2542</v>
      </c>
      <c r="C1639" s="1" t="s">
        <v>2544</v>
      </c>
      <c r="D1639" s="1" t="s">
        <v>2552</v>
      </c>
      <c r="E1639" s="9">
        <v>23711</v>
      </c>
      <c r="F1639" s="10">
        <v>69</v>
      </c>
      <c r="G1639" s="1" t="s">
        <v>2553</v>
      </c>
      <c r="H1639" s="1" t="s">
        <v>2562</v>
      </c>
      <c r="I1639" s="1" t="s">
        <v>2565</v>
      </c>
      <c r="J1639" s="11" t="s">
        <v>3473</v>
      </c>
      <c r="K1639" s="9">
        <v>45458</v>
      </c>
      <c r="L1639" s="1" t="s">
        <v>5067</v>
      </c>
      <c r="M1639" s="1" t="s">
        <v>5071</v>
      </c>
      <c r="N1639" s="11" t="s">
        <v>5081</v>
      </c>
      <c r="O1639" s="1" t="s">
        <v>5274</v>
      </c>
      <c r="P1639" s="1" t="s">
        <v>5281</v>
      </c>
      <c r="Q1639" s="1" t="s">
        <v>5287</v>
      </c>
      <c r="R1639" s="11">
        <v>513.77</v>
      </c>
      <c r="S1639" s="1" t="s">
        <v>5289</v>
      </c>
      <c r="T1639" s="1" t="s">
        <v>5293</v>
      </c>
      <c r="U1639" s="12">
        <v>0.14850703283403099</v>
      </c>
      <c r="V1639" s="11">
        <v>40.79</v>
      </c>
      <c r="W1639" s="1" t="s">
        <v>5294</v>
      </c>
      <c r="X1639" s="1" t="s">
        <v>5295</v>
      </c>
      <c r="Y1639" s="10">
        <v>272</v>
      </c>
      <c r="Z1639" s="10">
        <v>2</v>
      </c>
      <c r="AA1639" s="1" t="s">
        <v>5298</v>
      </c>
      <c r="AB1639" s="1">
        <v>4</v>
      </c>
      <c r="AC1639" s="10">
        <v>8</v>
      </c>
      <c r="AD1639" s="10">
        <v>1</v>
      </c>
      <c r="AE1639" s="1" t="s">
        <v>5303</v>
      </c>
      <c r="AF1639" s="1" t="s">
        <v>5294</v>
      </c>
      <c r="AG1639" s="1">
        <v>4</v>
      </c>
      <c r="AH1639" s="17">
        <f t="shared" si="100"/>
        <v>554.55999999999995</v>
      </c>
      <c r="AI1639" s="1" t="str">
        <f t="shared" si="101"/>
        <v>Adulto Mayor</v>
      </c>
      <c r="AJ1639" s="17">
        <f t="shared" si="102"/>
        <v>82.35606012844022</v>
      </c>
      <c r="AK1639" s="17">
        <f t="shared" si="103"/>
        <v>472.20393987155973</v>
      </c>
    </row>
    <row r="1640" spans="1:37" x14ac:dyDescent="0.25">
      <c r="A1640" s="4" t="s">
        <v>942</v>
      </c>
      <c r="B1640" s="2" t="s">
        <v>2535</v>
      </c>
      <c r="C1640" s="2" t="s">
        <v>2544</v>
      </c>
      <c r="D1640" s="2" t="s">
        <v>2551</v>
      </c>
      <c r="E1640" s="13">
        <v>43453</v>
      </c>
      <c r="F1640" s="14">
        <v>93</v>
      </c>
      <c r="G1640" s="2" t="s">
        <v>2555</v>
      </c>
      <c r="H1640" s="2" t="s">
        <v>2559</v>
      </c>
      <c r="I1640" s="2" t="s">
        <v>2564</v>
      </c>
      <c r="J1640" s="15" t="s">
        <v>3476</v>
      </c>
      <c r="K1640" s="13">
        <v>45173</v>
      </c>
      <c r="L1640" s="2" t="s">
        <v>5068</v>
      </c>
      <c r="M1640" s="2" t="s">
        <v>5072</v>
      </c>
      <c r="N1640" s="15" t="s">
        <v>5206</v>
      </c>
      <c r="O1640" s="2" t="s">
        <v>5274</v>
      </c>
      <c r="P1640" s="2" t="s">
        <v>5282</v>
      </c>
      <c r="Q1640" s="2" t="s">
        <v>5284</v>
      </c>
      <c r="R1640" s="15">
        <v>810.05</v>
      </c>
      <c r="S1640" s="2" t="s">
        <v>5289</v>
      </c>
      <c r="T1640" s="2" t="s">
        <v>5291</v>
      </c>
      <c r="U1640" s="16">
        <v>0.91575047692327893</v>
      </c>
      <c r="V1640" s="15">
        <v>201.23</v>
      </c>
      <c r="W1640" s="2" t="s">
        <v>5294</v>
      </c>
      <c r="X1640" s="2" t="s">
        <v>5295</v>
      </c>
      <c r="Y1640" s="14">
        <v>111</v>
      </c>
      <c r="Z1640" s="14">
        <v>8</v>
      </c>
      <c r="AA1640" s="2" t="s">
        <v>5298</v>
      </c>
      <c r="AB1640" s="2">
        <v>3</v>
      </c>
      <c r="AC1640" s="14">
        <v>1</v>
      </c>
      <c r="AD1640" s="14">
        <v>6</v>
      </c>
      <c r="AE1640" s="2" t="s">
        <v>5302</v>
      </c>
      <c r="AF1640" s="2" t="s">
        <v>5294</v>
      </c>
      <c r="AG1640" s="2">
        <v>5</v>
      </c>
      <c r="AH1640" s="23">
        <f t="shared" si="100"/>
        <v>1011.28</v>
      </c>
      <c r="AI1640" s="2" t="str">
        <f t="shared" si="101"/>
        <v>Adulto Mayor</v>
      </c>
      <c r="AJ1640" s="23">
        <f t="shared" si="102"/>
        <v>926.08014230297351</v>
      </c>
      <c r="AK1640" s="17">
        <f t="shared" si="103"/>
        <v>85.199857697026459</v>
      </c>
    </row>
    <row r="1641" spans="1:37" x14ac:dyDescent="0.25">
      <c r="A1641" s="4" t="s">
        <v>944</v>
      </c>
      <c r="B1641" s="2" t="s">
        <v>2536</v>
      </c>
      <c r="C1641" s="2" t="s">
        <v>2548</v>
      </c>
      <c r="D1641" s="2" t="s">
        <v>2551</v>
      </c>
      <c r="E1641" s="13">
        <v>38797</v>
      </c>
      <c r="F1641" s="14">
        <v>78</v>
      </c>
      <c r="G1641" s="2" t="s">
        <v>2554</v>
      </c>
      <c r="H1641" s="2" t="s">
        <v>2561</v>
      </c>
      <c r="I1641" s="2" t="s">
        <v>2563</v>
      </c>
      <c r="J1641" s="15" t="s">
        <v>3478</v>
      </c>
      <c r="K1641" s="13">
        <v>45101</v>
      </c>
      <c r="L1641" s="2" t="s">
        <v>5068</v>
      </c>
      <c r="M1641" s="2" t="s">
        <v>5074</v>
      </c>
      <c r="N1641" s="15" t="s">
        <v>5084</v>
      </c>
      <c r="O1641" s="2" t="s">
        <v>5277</v>
      </c>
      <c r="P1641" s="2" t="s">
        <v>5283</v>
      </c>
      <c r="Q1641" s="2" t="s">
        <v>5284</v>
      </c>
      <c r="R1641" s="15">
        <v>2587.71</v>
      </c>
      <c r="S1641" s="2" t="s">
        <v>5288</v>
      </c>
      <c r="T1641" s="2" t="s">
        <v>5291</v>
      </c>
      <c r="U1641" s="16">
        <v>0.65447444663173582</v>
      </c>
      <c r="V1641" s="15">
        <v>326.23</v>
      </c>
      <c r="W1641" s="2" t="s">
        <v>5294</v>
      </c>
      <c r="X1641" s="2" t="s">
        <v>5294</v>
      </c>
      <c r="Y1641" s="14">
        <v>201</v>
      </c>
      <c r="Z1641" s="14">
        <v>2</v>
      </c>
      <c r="AA1641" s="2" t="s">
        <v>5296</v>
      </c>
      <c r="AB1641" s="2">
        <v>1</v>
      </c>
      <c r="AC1641" s="14">
        <v>3</v>
      </c>
      <c r="AD1641" s="14">
        <v>8</v>
      </c>
      <c r="AE1641" s="2" t="s">
        <v>5300</v>
      </c>
      <c r="AF1641" s="2" t="s">
        <v>5295</v>
      </c>
      <c r="AG1641" s="2">
        <v>2</v>
      </c>
      <c r="AH1641" s="23">
        <f t="shared" si="100"/>
        <v>2913.94</v>
      </c>
      <c r="AI1641" s="2" t="str">
        <f t="shared" si="101"/>
        <v>Adulto Mayor</v>
      </c>
      <c r="AJ1641" s="23">
        <f t="shared" si="102"/>
        <v>1907.0992690180803</v>
      </c>
      <c r="AK1641" s="17">
        <f t="shared" si="103"/>
        <v>1006.8407309819197</v>
      </c>
    </row>
    <row r="1642" spans="1:37" x14ac:dyDescent="0.25">
      <c r="A1642" s="3" t="s">
        <v>951</v>
      </c>
      <c r="B1642" s="1" t="s">
        <v>2538</v>
      </c>
      <c r="C1642" s="1" t="s">
        <v>2549</v>
      </c>
      <c r="D1642" s="1" t="s">
        <v>2552</v>
      </c>
      <c r="E1642" s="9">
        <v>39751</v>
      </c>
      <c r="F1642" s="10">
        <v>68</v>
      </c>
      <c r="G1642" s="1" t="s">
        <v>2556</v>
      </c>
      <c r="H1642" s="1" t="s">
        <v>2558</v>
      </c>
      <c r="I1642" s="1" t="s">
        <v>2566</v>
      </c>
      <c r="J1642" s="11" t="s">
        <v>3485</v>
      </c>
      <c r="K1642" s="9">
        <v>45423</v>
      </c>
      <c r="L1642" s="1" t="s">
        <v>5068</v>
      </c>
      <c r="M1642" s="1" t="s">
        <v>5070</v>
      </c>
      <c r="N1642" s="11" t="s">
        <v>5249</v>
      </c>
      <c r="O1642" s="1" t="s">
        <v>5275</v>
      </c>
      <c r="P1642" s="1" t="s">
        <v>5283</v>
      </c>
      <c r="Q1642" s="1" t="s">
        <v>5287</v>
      </c>
      <c r="R1642" s="11">
        <v>949.61</v>
      </c>
      <c r="S1642" s="1" t="s">
        <v>5288</v>
      </c>
      <c r="T1642" s="1" t="s">
        <v>5293</v>
      </c>
      <c r="U1642" s="12">
        <v>0.9180857202209175</v>
      </c>
      <c r="V1642" s="11">
        <v>344.41</v>
      </c>
      <c r="W1642" s="1" t="s">
        <v>5294</v>
      </c>
      <c r="X1642" s="1" t="s">
        <v>5294</v>
      </c>
      <c r="Y1642" s="10">
        <v>81</v>
      </c>
      <c r="Z1642" s="10">
        <v>0</v>
      </c>
      <c r="AA1642" s="1" t="s">
        <v>5297</v>
      </c>
      <c r="AB1642" s="1">
        <v>4</v>
      </c>
      <c r="AC1642" s="10">
        <v>3</v>
      </c>
      <c r="AD1642" s="10">
        <v>4</v>
      </c>
      <c r="AE1642" s="1" t="s">
        <v>5299</v>
      </c>
      <c r="AF1642" s="1" t="s">
        <v>5294</v>
      </c>
      <c r="AG1642" s="1">
        <v>1</v>
      </c>
      <c r="AH1642" s="17">
        <f t="shared" si="100"/>
        <v>1294.02</v>
      </c>
      <c r="AI1642" s="1" t="str">
        <f t="shared" si="101"/>
        <v>Adulto Mayor</v>
      </c>
      <c r="AJ1642" s="17">
        <f t="shared" si="102"/>
        <v>1188.0212836802716</v>
      </c>
      <c r="AK1642" s="17">
        <f t="shared" si="103"/>
        <v>105.99871631972837</v>
      </c>
    </row>
    <row r="1643" spans="1:37" x14ac:dyDescent="0.25">
      <c r="A1643" s="4" t="s">
        <v>960</v>
      </c>
      <c r="B1643" s="2" t="s">
        <v>2539</v>
      </c>
      <c r="C1643" s="2" t="s">
        <v>2546</v>
      </c>
      <c r="D1643" s="2" t="s">
        <v>2552</v>
      </c>
      <c r="E1643" s="13">
        <v>41609</v>
      </c>
      <c r="F1643" s="14">
        <v>88</v>
      </c>
      <c r="G1643" s="2" t="s">
        <v>2553</v>
      </c>
      <c r="H1643" s="2" t="s">
        <v>2558</v>
      </c>
      <c r="I1643" s="2" t="s">
        <v>2563</v>
      </c>
      <c r="J1643" s="15" t="s">
        <v>3494</v>
      </c>
      <c r="K1643" s="13">
        <v>45279</v>
      </c>
      <c r="L1643" s="2" t="s">
        <v>5067</v>
      </c>
      <c r="M1643" s="2" t="s">
        <v>5070</v>
      </c>
      <c r="N1643" s="15" t="s">
        <v>5257</v>
      </c>
      <c r="O1643" s="2" t="s">
        <v>5277</v>
      </c>
      <c r="P1643" s="2" t="s">
        <v>5279</v>
      </c>
      <c r="Q1643" s="2" t="s">
        <v>5286</v>
      </c>
      <c r="R1643" s="15">
        <v>1749.3</v>
      </c>
      <c r="S1643" s="2" t="s">
        <v>5289</v>
      </c>
      <c r="T1643" s="2" t="s">
        <v>5291</v>
      </c>
      <c r="U1643" s="16">
        <v>0.25754138783499902</v>
      </c>
      <c r="V1643" s="15">
        <v>139.63</v>
      </c>
      <c r="W1643" s="2" t="s">
        <v>5295</v>
      </c>
      <c r="X1643" s="2" t="s">
        <v>5295</v>
      </c>
      <c r="Y1643" s="14">
        <v>189</v>
      </c>
      <c r="Z1643" s="14">
        <v>14</v>
      </c>
      <c r="AA1643" s="2" t="s">
        <v>5298</v>
      </c>
      <c r="AB1643" s="2">
        <v>1</v>
      </c>
      <c r="AC1643" s="14">
        <v>9</v>
      </c>
      <c r="AD1643" s="14">
        <v>6</v>
      </c>
      <c r="AE1643" s="2" t="s">
        <v>5299</v>
      </c>
      <c r="AF1643" s="2" t="s">
        <v>5294</v>
      </c>
      <c r="AG1643" s="2">
        <v>5</v>
      </c>
      <c r="AH1643" s="23">
        <f t="shared" si="100"/>
        <v>1888.9299999999998</v>
      </c>
      <c r="AI1643" s="2" t="str">
        <f t="shared" si="101"/>
        <v>Adulto Mayor</v>
      </c>
      <c r="AJ1643" s="23">
        <f t="shared" si="102"/>
        <v>486.47765372316468</v>
      </c>
      <c r="AK1643" s="17">
        <f t="shared" si="103"/>
        <v>1402.4523462768352</v>
      </c>
    </row>
    <row r="1644" spans="1:37" x14ac:dyDescent="0.25">
      <c r="A1644" s="3" t="s">
        <v>961</v>
      </c>
      <c r="B1644" s="1" t="s">
        <v>2538</v>
      </c>
      <c r="C1644" s="1" t="s">
        <v>2544</v>
      </c>
      <c r="D1644" s="1" t="s">
        <v>2552</v>
      </c>
      <c r="E1644" s="9">
        <v>21605</v>
      </c>
      <c r="F1644" s="10">
        <v>72</v>
      </c>
      <c r="G1644" s="1" t="s">
        <v>2557</v>
      </c>
      <c r="H1644" s="1" t="s">
        <v>2562</v>
      </c>
      <c r="I1644" s="1" t="s">
        <v>2566</v>
      </c>
      <c r="J1644" s="11" t="s">
        <v>3495</v>
      </c>
      <c r="K1644" s="9">
        <v>45338</v>
      </c>
      <c r="L1644" s="1" t="s">
        <v>5069</v>
      </c>
      <c r="M1644" s="1" t="s">
        <v>5073</v>
      </c>
      <c r="N1644" s="11" t="s">
        <v>5125</v>
      </c>
      <c r="O1644" s="1" t="s">
        <v>5276</v>
      </c>
      <c r="P1644" s="1" t="s">
        <v>5283</v>
      </c>
      <c r="Q1644" s="1" t="s">
        <v>5284</v>
      </c>
      <c r="R1644" s="11">
        <v>2112.6799999999998</v>
      </c>
      <c r="S1644" s="1" t="s">
        <v>5290</v>
      </c>
      <c r="T1644" s="1" t="s">
        <v>5293</v>
      </c>
      <c r="U1644" s="12">
        <v>0.59825917398188022</v>
      </c>
      <c r="V1644" s="11">
        <v>141.1</v>
      </c>
      <c r="W1644" s="1" t="s">
        <v>5295</v>
      </c>
      <c r="X1644" s="1" t="s">
        <v>5294</v>
      </c>
      <c r="Y1644" s="10">
        <v>239</v>
      </c>
      <c r="Z1644" s="10">
        <v>8</v>
      </c>
      <c r="AA1644" s="1" t="s">
        <v>5297</v>
      </c>
      <c r="AB1644" s="1">
        <v>3</v>
      </c>
      <c r="AC1644" s="10">
        <v>3</v>
      </c>
      <c r="AD1644" s="10">
        <v>2</v>
      </c>
      <c r="AE1644" s="1" t="s">
        <v>5299</v>
      </c>
      <c r="AF1644" s="1" t="s">
        <v>5294</v>
      </c>
      <c r="AG1644" s="1">
        <v>3</v>
      </c>
      <c r="AH1644" s="17">
        <f t="shared" si="100"/>
        <v>2253.7799999999997</v>
      </c>
      <c r="AI1644" s="1" t="str">
        <f t="shared" si="101"/>
        <v>Adulto Mayor</v>
      </c>
      <c r="AJ1644" s="17">
        <f t="shared" si="102"/>
        <v>1348.3445611368818</v>
      </c>
      <c r="AK1644" s="17">
        <f t="shared" si="103"/>
        <v>905.43543886311795</v>
      </c>
    </row>
    <row r="1645" spans="1:37" x14ac:dyDescent="0.25">
      <c r="A1645" s="3" t="s">
        <v>963</v>
      </c>
      <c r="B1645" s="1" t="s">
        <v>2542</v>
      </c>
      <c r="C1645" s="1" t="s">
        <v>2544</v>
      </c>
      <c r="D1645" s="1" t="s">
        <v>2552</v>
      </c>
      <c r="E1645" s="9">
        <v>36160</v>
      </c>
      <c r="F1645" s="10">
        <v>85</v>
      </c>
      <c r="G1645" s="1" t="s">
        <v>2553</v>
      </c>
      <c r="H1645" s="1" t="s">
        <v>2559</v>
      </c>
      <c r="I1645" s="1" t="s">
        <v>2564</v>
      </c>
      <c r="J1645" s="11" t="s">
        <v>3497</v>
      </c>
      <c r="K1645" s="9">
        <v>45017</v>
      </c>
      <c r="L1645" s="1" t="s">
        <v>5069</v>
      </c>
      <c r="M1645" s="1" t="s">
        <v>5073</v>
      </c>
      <c r="N1645" s="11" t="s">
        <v>5103</v>
      </c>
      <c r="O1645" s="1" t="s">
        <v>5278</v>
      </c>
      <c r="P1645" s="1" t="s">
        <v>5279</v>
      </c>
      <c r="Q1645" s="1" t="s">
        <v>5284</v>
      </c>
      <c r="R1645" s="11">
        <v>2072.08</v>
      </c>
      <c r="S1645" s="1" t="s">
        <v>5289</v>
      </c>
      <c r="T1645" s="1" t="s">
        <v>5291</v>
      </c>
      <c r="U1645" s="12">
        <v>0.72569850870831398</v>
      </c>
      <c r="V1645" s="11">
        <v>711.62</v>
      </c>
      <c r="W1645" s="1" t="s">
        <v>5294</v>
      </c>
      <c r="X1645" s="1" t="s">
        <v>5295</v>
      </c>
      <c r="Y1645" s="10">
        <v>290</v>
      </c>
      <c r="Z1645" s="10">
        <v>7</v>
      </c>
      <c r="AA1645" s="1" t="s">
        <v>5298</v>
      </c>
      <c r="AB1645" s="1">
        <v>3</v>
      </c>
      <c r="AC1645" s="10">
        <v>7</v>
      </c>
      <c r="AD1645" s="10">
        <v>8</v>
      </c>
      <c r="AE1645" s="1" t="s">
        <v>5300</v>
      </c>
      <c r="AF1645" s="1" t="s">
        <v>5295</v>
      </c>
      <c r="AG1645" s="1">
        <v>5</v>
      </c>
      <c r="AH1645" s="17">
        <f t="shared" si="100"/>
        <v>2783.7</v>
      </c>
      <c r="AI1645" s="1" t="str">
        <f t="shared" si="101"/>
        <v>Adulto Mayor</v>
      </c>
      <c r="AJ1645" s="17">
        <f t="shared" si="102"/>
        <v>2020.1269386913334</v>
      </c>
      <c r="AK1645" s="17">
        <f t="shared" si="103"/>
        <v>763.57306130866641</v>
      </c>
    </row>
    <row r="1646" spans="1:37" x14ac:dyDescent="0.25">
      <c r="A1646" s="4" t="s">
        <v>968</v>
      </c>
      <c r="B1646" s="2" t="s">
        <v>2534</v>
      </c>
      <c r="C1646" s="2" t="s">
        <v>2546</v>
      </c>
      <c r="D1646" s="2" t="s">
        <v>2552</v>
      </c>
      <c r="E1646" s="13">
        <v>25003</v>
      </c>
      <c r="F1646" s="14">
        <v>73</v>
      </c>
      <c r="G1646" s="2" t="s">
        <v>2556</v>
      </c>
      <c r="H1646" s="2" t="s">
        <v>2562</v>
      </c>
      <c r="I1646" s="2" t="s">
        <v>2564</v>
      </c>
      <c r="J1646" s="15" t="s">
        <v>3502</v>
      </c>
      <c r="K1646" s="13">
        <v>45103</v>
      </c>
      <c r="L1646" s="2" t="s">
        <v>5068</v>
      </c>
      <c r="M1646" s="2" t="s">
        <v>2563</v>
      </c>
      <c r="N1646" s="15" t="s">
        <v>5178</v>
      </c>
      <c r="O1646" s="2" t="s">
        <v>5274</v>
      </c>
      <c r="P1646" s="2" t="s">
        <v>5283</v>
      </c>
      <c r="Q1646" s="2" t="s">
        <v>5286</v>
      </c>
      <c r="R1646" s="15">
        <v>1925.38</v>
      </c>
      <c r="S1646" s="2" t="s">
        <v>5289</v>
      </c>
      <c r="T1646" s="2" t="s">
        <v>5291</v>
      </c>
      <c r="U1646" s="16">
        <v>0.26355722313150343</v>
      </c>
      <c r="V1646" s="15">
        <v>359.55</v>
      </c>
      <c r="W1646" s="2" t="s">
        <v>5294</v>
      </c>
      <c r="X1646" s="2" t="s">
        <v>5295</v>
      </c>
      <c r="Y1646" s="14">
        <v>10</v>
      </c>
      <c r="Z1646" s="14">
        <v>14</v>
      </c>
      <c r="AA1646" s="2" t="s">
        <v>5297</v>
      </c>
      <c r="AB1646" s="2">
        <v>3</v>
      </c>
      <c r="AC1646" s="14">
        <v>7</v>
      </c>
      <c r="AD1646" s="14">
        <v>7</v>
      </c>
      <c r="AE1646" s="2" t="s">
        <v>5303</v>
      </c>
      <c r="AF1646" s="2" t="s">
        <v>5295</v>
      </c>
      <c r="AG1646" s="2">
        <v>1</v>
      </c>
      <c r="AH1646" s="23">
        <f t="shared" si="100"/>
        <v>2284.9300000000003</v>
      </c>
      <c r="AI1646" s="2" t="str">
        <f t="shared" si="101"/>
        <v>Adulto Mayor</v>
      </c>
      <c r="AJ1646" s="23">
        <f t="shared" si="102"/>
        <v>602.20980584986626</v>
      </c>
      <c r="AK1646" s="17">
        <f t="shared" si="103"/>
        <v>1682.7201941501339</v>
      </c>
    </row>
    <row r="1647" spans="1:37" x14ac:dyDescent="0.25">
      <c r="A1647" s="4" t="s">
        <v>970</v>
      </c>
      <c r="B1647" s="2" t="s">
        <v>2536</v>
      </c>
      <c r="C1647" s="2" t="s">
        <v>2546</v>
      </c>
      <c r="D1647" s="2" t="s">
        <v>2552</v>
      </c>
      <c r="E1647" s="13">
        <v>19197</v>
      </c>
      <c r="F1647" s="14">
        <v>93</v>
      </c>
      <c r="G1647" s="2" t="s">
        <v>2554</v>
      </c>
      <c r="H1647" s="2" t="s">
        <v>2560</v>
      </c>
      <c r="I1647" s="2" t="s">
        <v>2566</v>
      </c>
      <c r="J1647" s="15" t="s">
        <v>3504</v>
      </c>
      <c r="K1647" s="13">
        <v>45521</v>
      </c>
      <c r="L1647" s="2" t="s">
        <v>5068</v>
      </c>
      <c r="M1647" s="2" t="s">
        <v>5071</v>
      </c>
      <c r="N1647" s="15" t="s">
        <v>5260</v>
      </c>
      <c r="O1647" s="2" t="s">
        <v>5274</v>
      </c>
      <c r="P1647" s="2" t="s">
        <v>5281</v>
      </c>
      <c r="Q1647" s="2" t="s">
        <v>5287</v>
      </c>
      <c r="R1647" s="15">
        <v>1042.54</v>
      </c>
      <c r="S1647" s="2" t="s">
        <v>5288</v>
      </c>
      <c r="T1647" s="2" t="s">
        <v>5288</v>
      </c>
      <c r="U1647" s="16">
        <v>0.47005116297226379</v>
      </c>
      <c r="V1647" s="15">
        <v>32.69</v>
      </c>
      <c r="W1647" s="2" t="s">
        <v>5295</v>
      </c>
      <c r="X1647" s="2" t="s">
        <v>5295</v>
      </c>
      <c r="Y1647" s="14">
        <v>196</v>
      </c>
      <c r="Z1647" s="14">
        <v>10</v>
      </c>
      <c r="AA1647" s="2" t="s">
        <v>5296</v>
      </c>
      <c r="AB1647" s="2">
        <v>4</v>
      </c>
      <c r="AC1647" s="14">
        <v>4</v>
      </c>
      <c r="AD1647" s="14">
        <v>9</v>
      </c>
      <c r="AE1647" s="2" t="s">
        <v>5301</v>
      </c>
      <c r="AF1647" s="2" t="s">
        <v>5295</v>
      </c>
      <c r="AG1647" s="2">
        <v>4</v>
      </c>
      <c r="AH1647" s="23">
        <f t="shared" si="100"/>
        <v>1075.23</v>
      </c>
      <c r="AI1647" s="2" t="str">
        <f t="shared" si="101"/>
        <v>Adulto Mayor</v>
      </c>
      <c r="AJ1647" s="23">
        <f t="shared" si="102"/>
        <v>505.41311196266719</v>
      </c>
      <c r="AK1647" s="17">
        <f t="shared" si="103"/>
        <v>569.81688803733277</v>
      </c>
    </row>
    <row r="1648" spans="1:37" x14ac:dyDescent="0.25">
      <c r="A1648" s="3" t="s">
        <v>971</v>
      </c>
      <c r="B1648" s="1" t="s">
        <v>2542</v>
      </c>
      <c r="C1648" s="1" t="s">
        <v>2550</v>
      </c>
      <c r="D1648" s="1" t="s">
        <v>2552</v>
      </c>
      <c r="E1648" s="9">
        <v>42050</v>
      </c>
      <c r="F1648" s="10">
        <v>82</v>
      </c>
      <c r="G1648" s="1" t="s">
        <v>2553</v>
      </c>
      <c r="H1648" s="1" t="s">
        <v>2562</v>
      </c>
      <c r="I1648" s="1" t="s">
        <v>2566</v>
      </c>
      <c r="J1648" s="11" t="s">
        <v>3505</v>
      </c>
      <c r="K1648" s="9">
        <v>45003</v>
      </c>
      <c r="L1648" s="1" t="s">
        <v>5067</v>
      </c>
      <c r="M1648" s="1" t="s">
        <v>2563</v>
      </c>
      <c r="N1648" s="11" t="s">
        <v>5113</v>
      </c>
      <c r="O1648" s="1" t="s">
        <v>5274</v>
      </c>
      <c r="P1648" s="1" t="s">
        <v>5283</v>
      </c>
      <c r="Q1648" s="1" t="s">
        <v>5285</v>
      </c>
      <c r="R1648" s="11">
        <v>903.4</v>
      </c>
      <c r="S1648" s="1" t="s">
        <v>5289</v>
      </c>
      <c r="T1648" s="1" t="s">
        <v>5291</v>
      </c>
      <c r="U1648" s="12">
        <v>0.36108081086215121</v>
      </c>
      <c r="V1648" s="11">
        <v>523.94000000000005</v>
      </c>
      <c r="W1648" s="1" t="s">
        <v>5294</v>
      </c>
      <c r="X1648" s="1" t="s">
        <v>5294</v>
      </c>
      <c r="Y1648" s="10">
        <v>54</v>
      </c>
      <c r="Z1648" s="10">
        <v>0</v>
      </c>
      <c r="AA1648" s="1" t="s">
        <v>5297</v>
      </c>
      <c r="AB1648" s="1">
        <v>3</v>
      </c>
      <c r="AC1648" s="10">
        <v>6</v>
      </c>
      <c r="AD1648" s="10">
        <v>9</v>
      </c>
      <c r="AE1648" s="1" t="s">
        <v>5300</v>
      </c>
      <c r="AF1648" s="1" t="s">
        <v>5294</v>
      </c>
      <c r="AG1648" s="1">
        <v>4</v>
      </c>
      <c r="AH1648" s="17">
        <f t="shared" si="100"/>
        <v>1427.3400000000001</v>
      </c>
      <c r="AI1648" s="1" t="str">
        <f t="shared" si="101"/>
        <v>Adulto Mayor</v>
      </c>
      <c r="AJ1648" s="17">
        <f t="shared" si="102"/>
        <v>515.385084575983</v>
      </c>
      <c r="AK1648" s="17">
        <f t="shared" si="103"/>
        <v>911.95491542401714</v>
      </c>
    </row>
    <row r="1649" spans="1:37" x14ac:dyDescent="0.25">
      <c r="A1649" s="3" t="s">
        <v>973</v>
      </c>
      <c r="B1649" s="1" t="s">
        <v>2535</v>
      </c>
      <c r="C1649" s="1" t="s">
        <v>2547</v>
      </c>
      <c r="D1649" s="1" t="s">
        <v>2551</v>
      </c>
      <c r="E1649" s="9">
        <v>28945</v>
      </c>
      <c r="F1649" s="10">
        <v>83</v>
      </c>
      <c r="G1649" s="1" t="s">
        <v>2555</v>
      </c>
      <c r="H1649" s="1" t="s">
        <v>2561</v>
      </c>
      <c r="I1649" s="1" t="s">
        <v>2564</v>
      </c>
      <c r="J1649" s="11" t="s">
        <v>3507</v>
      </c>
      <c r="K1649" s="9">
        <v>45105</v>
      </c>
      <c r="L1649" s="1" t="s">
        <v>5068</v>
      </c>
      <c r="M1649" s="1" t="s">
        <v>2563</v>
      </c>
      <c r="N1649" s="11" t="s">
        <v>5098</v>
      </c>
      <c r="O1649" s="1" t="s">
        <v>5277</v>
      </c>
      <c r="P1649" s="1" t="s">
        <v>5283</v>
      </c>
      <c r="Q1649" s="1" t="s">
        <v>5287</v>
      </c>
      <c r="R1649" s="11">
        <v>2370.9</v>
      </c>
      <c r="S1649" s="1" t="s">
        <v>5290</v>
      </c>
      <c r="T1649" s="1" t="s">
        <v>5288</v>
      </c>
      <c r="U1649" s="12">
        <v>7.5041876662536033E-3</v>
      </c>
      <c r="V1649" s="11">
        <v>447.58</v>
      </c>
      <c r="W1649" s="1" t="s">
        <v>5294</v>
      </c>
      <c r="X1649" s="1" t="s">
        <v>5295</v>
      </c>
      <c r="Y1649" s="10">
        <v>18</v>
      </c>
      <c r="Z1649" s="10">
        <v>11</v>
      </c>
      <c r="AA1649" s="1" t="s">
        <v>5298</v>
      </c>
      <c r="AB1649" s="1">
        <v>3</v>
      </c>
      <c r="AC1649" s="10">
        <v>9</v>
      </c>
      <c r="AD1649" s="10">
        <v>3</v>
      </c>
      <c r="AE1649" s="1" t="s">
        <v>5300</v>
      </c>
      <c r="AF1649" s="1" t="s">
        <v>5294</v>
      </c>
      <c r="AG1649" s="1">
        <v>5</v>
      </c>
      <c r="AH1649" s="17">
        <f t="shared" si="100"/>
        <v>2818.48</v>
      </c>
      <c r="AI1649" s="1" t="str">
        <f t="shared" si="101"/>
        <v>Adulto Mayor</v>
      </c>
      <c r="AJ1649" s="17">
        <f t="shared" si="102"/>
        <v>21.150402853582456</v>
      </c>
      <c r="AK1649" s="17">
        <f t="shared" si="103"/>
        <v>2797.3295971464177</v>
      </c>
    </row>
    <row r="1650" spans="1:37" x14ac:dyDescent="0.25">
      <c r="A1650" s="4" t="s">
        <v>978</v>
      </c>
      <c r="B1650" s="2" t="s">
        <v>2537</v>
      </c>
      <c r="C1650" s="2" t="s">
        <v>2544</v>
      </c>
      <c r="D1650" s="2" t="s">
        <v>2552</v>
      </c>
      <c r="E1650" s="13">
        <v>37862</v>
      </c>
      <c r="F1650" s="14">
        <v>79</v>
      </c>
      <c r="G1650" s="2" t="s">
        <v>2554</v>
      </c>
      <c r="H1650" s="2" t="s">
        <v>2559</v>
      </c>
      <c r="I1650" s="2" t="s">
        <v>2565</v>
      </c>
      <c r="J1650" s="15" t="s">
        <v>3512</v>
      </c>
      <c r="K1650" s="13">
        <v>44934</v>
      </c>
      <c r="L1650" s="2" t="s">
        <v>5067</v>
      </c>
      <c r="M1650" s="2" t="s">
        <v>2563</v>
      </c>
      <c r="N1650" s="15" t="s">
        <v>5076</v>
      </c>
      <c r="O1650" s="2" t="s">
        <v>5277</v>
      </c>
      <c r="P1650" s="2" t="s">
        <v>5281</v>
      </c>
      <c r="Q1650" s="2" t="s">
        <v>5285</v>
      </c>
      <c r="R1650" s="15">
        <v>137.06</v>
      </c>
      <c r="S1650" s="2" t="s">
        <v>5289</v>
      </c>
      <c r="T1650" s="2" t="s">
        <v>5288</v>
      </c>
      <c r="U1650" s="16">
        <v>0.47077883963144279</v>
      </c>
      <c r="V1650" s="15">
        <v>746.36</v>
      </c>
      <c r="W1650" s="2" t="s">
        <v>5294</v>
      </c>
      <c r="X1650" s="2" t="s">
        <v>5294</v>
      </c>
      <c r="Y1650" s="14">
        <v>71</v>
      </c>
      <c r="Z1650" s="14">
        <v>14</v>
      </c>
      <c r="AA1650" s="2" t="s">
        <v>5297</v>
      </c>
      <c r="AB1650" s="2">
        <v>4</v>
      </c>
      <c r="AC1650" s="14">
        <v>2</v>
      </c>
      <c r="AD1650" s="14">
        <v>10</v>
      </c>
      <c r="AE1650" s="2" t="s">
        <v>5300</v>
      </c>
      <c r="AF1650" s="2" t="s">
        <v>5294</v>
      </c>
      <c r="AG1650" s="2">
        <v>2</v>
      </c>
      <c r="AH1650" s="23">
        <f t="shared" si="100"/>
        <v>883.42000000000007</v>
      </c>
      <c r="AI1650" s="2" t="str">
        <f t="shared" si="101"/>
        <v>Adulto Mayor</v>
      </c>
      <c r="AJ1650" s="23">
        <f t="shared" si="102"/>
        <v>415.89544250720922</v>
      </c>
      <c r="AK1650" s="17">
        <f t="shared" si="103"/>
        <v>467.52455749279085</v>
      </c>
    </row>
    <row r="1651" spans="1:37" x14ac:dyDescent="0.25">
      <c r="A1651" s="4" t="s">
        <v>980</v>
      </c>
      <c r="B1651" s="2" t="s">
        <v>2538</v>
      </c>
      <c r="C1651" s="2" t="s">
        <v>2548</v>
      </c>
      <c r="D1651" s="2" t="s">
        <v>2551</v>
      </c>
      <c r="E1651" s="13">
        <v>26316</v>
      </c>
      <c r="F1651" s="14">
        <v>66</v>
      </c>
      <c r="G1651" s="2" t="s">
        <v>2554</v>
      </c>
      <c r="H1651" s="2" t="s">
        <v>2559</v>
      </c>
      <c r="I1651" s="2" t="s">
        <v>2566</v>
      </c>
      <c r="J1651" s="15" t="s">
        <v>3514</v>
      </c>
      <c r="K1651" s="13">
        <v>45512</v>
      </c>
      <c r="L1651" s="2" t="s">
        <v>5068</v>
      </c>
      <c r="M1651" s="2" t="s">
        <v>5073</v>
      </c>
      <c r="N1651" s="15" t="s">
        <v>5172</v>
      </c>
      <c r="O1651" s="2" t="s">
        <v>5274</v>
      </c>
      <c r="P1651" s="2" t="s">
        <v>5279</v>
      </c>
      <c r="Q1651" s="2" t="s">
        <v>5285</v>
      </c>
      <c r="R1651" s="15">
        <v>461.53</v>
      </c>
      <c r="S1651" s="2" t="s">
        <v>5290</v>
      </c>
      <c r="T1651" s="2" t="s">
        <v>5292</v>
      </c>
      <c r="U1651" s="16">
        <v>7.9255531134947432E-2</v>
      </c>
      <c r="V1651" s="15">
        <v>98.35</v>
      </c>
      <c r="W1651" s="2" t="s">
        <v>5295</v>
      </c>
      <c r="X1651" s="2" t="s">
        <v>5294</v>
      </c>
      <c r="Y1651" s="14">
        <v>21</v>
      </c>
      <c r="Z1651" s="14">
        <v>1</v>
      </c>
      <c r="AA1651" s="2" t="s">
        <v>5297</v>
      </c>
      <c r="AB1651" s="2">
        <v>2</v>
      </c>
      <c r="AC1651" s="14">
        <v>0</v>
      </c>
      <c r="AD1651" s="14">
        <v>5</v>
      </c>
      <c r="AE1651" s="2" t="s">
        <v>5303</v>
      </c>
      <c r="AF1651" s="2" t="s">
        <v>5295</v>
      </c>
      <c r="AG1651" s="2">
        <v>3</v>
      </c>
      <c r="AH1651" s="23">
        <f t="shared" si="100"/>
        <v>559.88</v>
      </c>
      <c r="AI1651" s="2" t="str">
        <f t="shared" si="101"/>
        <v>Adulto Mayor</v>
      </c>
      <c r="AJ1651" s="23">
        <f t="shared" si="102"/>
        <v>44.373586771834368</v>
      </c>
      <c r="AK1651" s="17">
        <f t="shared" si="103"/>
        <v>515.50641322816568</v>
      </c>
    </row>
    <row r="1652" spans="1:37" x14ac:dyDescent="0.25">
      <c r="A1652" s="3" t="s">
        <v>983</v>
      </c>
      <c r="B1652" s="1" t="s">
        <v>2533</v>
      </c>
      <c r="C1652" s="1" t="s">
        <v>2550</v>
      </c>
      <c r="D1652" s="1" t="s">
        <v>2551</v>
      </c>
      <c r="E1652" s="9">
        <v>40077</v>
      </c>
      <c r="F1652" s="10">
        <v>86</v>
      </c>
      <c r="G1652" s="1" t="s">
        <v>2555</v>
      </c>
      <c r="H1652" s="1" t="s">
        <v>2558</v>
      </c>
      <c r="I1652" s="1" t="s">
        <v>2566</v>
      </c>
      <c r="J1652" s="11" t="s">
        <v>3517</v>
      </c>
      <c r="K1652" s="9">
        <v>45317</v>
      </c>
      <c r="L1652" s="1" t="s">
        <v>5067</v>
      </c>
      <c r="M1652" s="1" t="s">
        <v>2563</v>
      </c>
      <c r="N1652" s="11" t="s">
        <v>5151</v>
      </c>
      <c r="O1652" s="1" t="s">
        <v>5278</v>
      </c>
      <c r="P1652" s="1" t="s">
        <v>5279</v>
      </c>
      <c r="Q1652" s="1" t="s">
        <v>5287</v>
      </c>
      <c r="R1652" s="11">
        <v>919.81</v>
      </c>
      <c r="S1652" s="1" t="s">
        <v>5290</v>
      </c>
      <c r="T1652" s="1" t="s">
        <v>5292</v>
      </c>
      <c r="U1652" s="12">
        <v>0.89869430331954381</v>
      </c>
      <c r="V1652" s="11">
        <v>296.17</v>
      </c>
      <c r="W1652" s="1" t="s">
        <v>5295</v>
      </c>
      <c r="X1652" s="1" t="s">
        <v>5294</v>
      </c>
      <c r="Y1652" s="10">
        <v>67</v>
      </c>
      <c r="Z1652" s="10">
        <v>13</v>
      </c>
      <c r="AA1652" s="1" t="s">
        <v>5296</v>
      </c>
      <c r="AB1652" s="1">
        <v>2</v>
      </c>
      <c r="AC1652" s="10">
        <v>1</v>
      </c>
      <c r="AD1652" s="10">
        <v>4</v>
      </c>
      <c r="AE1652" s="1" t="s">
        <v>5302</v>
      </c>
      <c r="AF1652" s="1" t="s">
        <v>5295</v>
      </c>
      <c r="AG1652" s="1">
        <v>5</v>
      </c>
      <c r="AH1652" s="17">
        <f t="shared" si="100"/>
        <v>1215.98</v>
      </c>
      <c r="AI1652" s="1" t="str">
        <f t="shared" si="101"/>
        <v>Adulto Mayor</v>
      </c>
      <c r="AJ1652" s="17">
        <f t="shared" si="102"/>
        <v>1092.7942989504988</v>
      </c>
      <c r="AK1652" s="17">
        <f t="shared" si="103"/>
        <v>123.18570104950118</v>
      </c>
    </row>
    <row r="1653" spans="1:37" x14ac:dyDescent="0.25">
      <c r="A1653" s="3" t="s">
        <v>985</v>
      </c>
      <c r="B1653" s="1" t="s">
        <v>2537</v>
      </c>
      <c r="C1653" s="1" t="s">
        <v>2545</v>
      </c>
      <c r="D1653" s="1" t="s">
        <v>2552</v>
      </c>
      <c r="E1653" s="9">
        <v>35417</v>
      </c>
      <c r="F1653" s="10">
        <v>66</v>
      </c>
      <c r="G1653" s="1" t="s">
        <v>2556</v>
      </c>
      <c r="H1653" s="1" t="s">
        <v>2558</v>
      </c>
      <c r="I1653" s="1" t="s">
        <v>2564</v>
      </c>
      <c r="J1653" s="11" t="s">
        <v>3519</v>
      </c>
      <c r="K1653" s="9">
        <v>45040</v>
      </c>
      <c r="L1653" s="1" t="s">
        <v>5068</v>
      </c>
      <c r="M1653" s="1" t="s">
        <v>5071</v>
      </c>
      <c r="N1653" s="11" t="s">
        <v>5202</v>
      </c>
      <c r="O1653" s="1" t="s">
        <v>5278</v>
      </c>
      <c r="P1653" s="1" t="s">
        <v>5280</v>
      </c>
      <c r="Q1653" s="1" t="s">
        <v>5285</v>
      </c>
      <c r="R1653" s="11">
        <v>175.24</v>
      </c>
      <c r="S1653" s="1" t="s">
        <v>5288</v>
      </c>
      <c r="T1653" s="1" t="s">
        <v>5288</v>
      </c>
      <c r="U1653" s="12">
        <v>0.53681029405640823</v>
      </c>
      <c r="V1653" s="11">
        <v>271.76</v>
      </c>
      <c r="W1653" s="1" t="s">
        <v>5294</v>
      </c>
      <c r="X1653" s="1" t="s">
        <v>5294</v>
      </c>
      <c r="Y1653" s="10">
        <v>47</v>
      </c>
      <c r="Z1653" s="10">
        <v>13</v>
      </c>
      <c r="AA1653" s="1" t="s">
        <v>5297</v>
      </c>
      <c r="AB1653" s="1">
        <v>4</v>
      </c>
      <c r="AC1653" s="10">
        <v>2</v>
      </c>
      <c r="AD1653" s="10">
        <v>4</v>
      </c>
      <c r="AE1653" s="1" t="s">
        <v>5302</v>
      </c>
      <c r="AF1653" s="1" t="s">
        <v>5294</v>
      </c>
      <c r="AG1653" s="1">
        <v>1</v>
      </c>
      <c r="AH1653" s="17">
        <f t="shared" si="100"/>
        <v>447</v>
      </c>
      <c r="AI1653" s="1" t="str">
        <f t="shared" si="101"/>
        <v>Adulto Mayor</v>
      </c>
      <c r="AJ1653" s="17">
        <f t="shared" si="102"/>
        <v>239.95420144321449</v>
      </c>
      <c r="AK1653" s="17">
        <f t="shared" si="103"/>
        <v>207.04579855678551</v>
      </c>
    </row>
    <row r="1654" spans="1:37" x14ac:dyDescent="0.25">
      <c r="A1654" s="4" t="s">
        <v>986</v>
      </c>
      <c r="B1654" s="2" t="s">
        <v>2542</v>
      </c>
      <c r="C1654" s="2" t="s">
        <v>2547</v>
      </c>
      <c r="D1654" s="2" t="s">
        <v>2552</v>
      </c>
      <c r="E1654" s="13">
        <v>21825</v>
      </c>
      <c r="F1654" s="14">
        <v>73</v>
      </c>
      <c r="G1654" s="2" t="s">
        <v>2555</v>
      </c>
      <c r="H1654" s="2" t="s">
        <v>2560</v>
      </c>
      <c r="I1654" s="2" t="s">
        <v>2563</v>
      </c>
      <c r="J1654" s="15" t="s">
        <v>3520</v>
      </c>
      <c r="K1654" s="13">
        <v>45521</v>
      </c>
      <c r="L1654" s="2" t="s">
        <v>5068</v>
      </c>
      <c r="M1654" s="2" t="s">
        <v>5070</v>
      </c>
      <c r="N1654" s="15" t="s">
        <v>5117</v>
      </c>
      <c r="O1654" s="2" t="s">
        <v>5278</v>
      </c>
      <c r="P1654" s="2" t="s">
        <v>5280</v>
      </c>
      <c r="Q1654" s="2" t="s">
        <v>5284</v>
      </c>
      <c r="R1654" s="15">
        <v>922.43</v>
      </c>
      <c r="S1654" s="2" t="s">
        <v>5290</v>
      </c>
      <c r="T1654" s="2" t="s">
        <v>5291</v>
      </c>
      <c r="U1654" s="16">
        <v>0.1724956843264327</v>
      </c>
      <c r="V1654" s="15">
        <v>323.56</v>
      </c>
      <c r="W1654" s="2" t="s">
        <v>5295</v>
      </c>
      <c r="X1654" s="2" t="s">
        <v>5294</v>
      </c>
      <c r="Y1654" s="14">
        <v>151</v>
      </c>
      <c r="Z1654" s="14">
        <v>5</v>
      </c>
      <c r="AA1654" s="2" t="s">
        <v>5298</v>
      </c>
      <c r="AB1654" s="2">
        <v>1</v>
      </c>
      <c r="AC1654" s="14">
        <v>8</v>
      </c>
      <c r="AD1654" s="14">
        <v>6</v>
      </c>
      <c r="AE1654" s="2" t="s">
        <v>5300</v>
      </c>
      <c r="AF1654" s="2" t="s">
        <v>5295</v>
      </c>
      <c r="AG1654" s="2">
        <v>3</v>
      </c>
      <c r="AH1654" s="23">
        <f t="shared" si="100"/>
        <v>1245.99</v>
      </c>
      <c r="AI1654" s="2" t="str">
        <f t="shared" si="101"/>
        <v>Adulto Mayor</v>
      </c>
      <c r="AJ1654" s="23">
        <f t="shared" si="102"/>
        <v>214.92789771389187</v>
      </c>
      <c r="AK1654" s="17">
        <f t="shared" si="103"/>
        <v>1031.0621022861083</v>
      </c>
    </row>
    <row r="1655" spans="1:37" x14ac:dyDescent="0.25">
      <c r="A1655" s="3" t="s">
        <v>987</v>
      </c>
      <c r="B1655" s="1" t="s">
        <v>2538</v>
      </c>
      <c r="C1655" s="1" t="s">
        <v>2546</v>
      </c>
      <c r="D1655" s="1" t="s">
        <v>2551</v>
      </c>
      <c r="E1655" s="9">
        <v>36122</v>
      </c>
      <c r="F1655" s="10">
        <v>73</v>
      </c>
      <c r="G1655" s="1" t="s">
        <v>2557</v>
      </c>
      <c r="H1655" s="1" t="s">
        <v>2559</v>
      </c>
      <c r="I1655" s="1" t="s">
        <v>2563</v>
      </c>
      <c r="J1655" s="11" t="s">
        <v>3521</v>
      </c>
      <c r="K1655" s="9">
        <v>45199</v>
      </c>
      <c r="L1655" s="1" t="s">
        <v>5069</v>
      </c>
      <c r="M1655" s="1" t="s">
        <v>5070</v>
      </c>
      <c r="N1655" s="11" t="s">
        <v>5216</v>
      </c>
      <c r="O1655" s="1" t="s">
        <v>5277</v>
      </c>
      <c r="P1655" s="1" t="s">
        <v>5283</v>
      </c>
      <c r="Q1655" s="1" t="s">
        <v>5284</v>
      </c>
      <c r="R1655" s="11">
        <v>740.73</v>
      </c>
      <c r="S1655" s="1" t="s">
        <v>5288</v>
      </c>
      <c r="T1655" s="1" t="s">
        <v>5293</v>
      </c>
      <c r="U1655" s="12">
        <v>0.17795413020880049</v>
      </c>
      <c r="V1655" s="11">
        <v>636.38</v>
      </c>
      <c r="W1655" s="1" t="s">
        <v>5295</v>
      </c>
      <c r="X1655" s="1" t="s">
        <v>5294</v>
      </c>
      <c r="Y1655" s="10">
        <v>196</v>
      </c>
      <c r="Z1655" s="10">
        <v>12</v>
      </c>
      <c r="AA1655" s="1" t="s">
        <v>5297</v>
      </c>
      <c r="AB1655" s="1">
        <v>2</v>
      </c>
      <c r="AC1655" s="10">
        <v>8</v>
      </c>
      <c r="AD1655" s="10">
        <v>10</v>
      </c>
      <c r="AE1655" s="1" t="s">
        <v>5301</v>
      </c>
      <c r="AF1655" s="1" t="s">
        <v>5294</v>
      </c>
      <c r="AG1655" s="1">
        <v>4</v>
      </c>
      <c r="AH1655" s="17">
        <f t="shared" si="100"/>
        <v>1377.1100000000001</v>
      </c>
      <c r="AI1655" s="1" t="str">
        <f t="shared" si="101"/>
        <v>Adulto Mayor</v>
      </c>
      <c r="AJ1655" s="17">
        <f t="shared" si="102"/>
        <v>245.06241225184127</v>
      </c>
      <c r="AK1655" s="17">
        <f t="shared" si="103"/>
        <v>1132.0475877481588</v>
      </c>
    </row>
    <row r="1656" spans="1:37" x14ac:dyDescent="0.25">
      <c r="A1656" s="4" t="s">
        <v>988</v>
      </c>
      <c r="B1656" s="2" t="s">
        <v>2541</v>
      </c>
      <c r="C1656" s="2" t="s">
        <v>2550</v>
      </c>
      <c r="D1656" s="2" t="s">
        <v>2552</v>
      </c>
      <c r="E1656" s="13">
        <v>42009</v>
      </c>
      <c r="F1656" s="14">
        <v>77</v>
      </c>
      <c r="G1656" s="2" t="s">
        <v>2554</v>
      </c>
      <c r="H1656" s="2" t="s">
        <v>2561</v>
      </c>
      <c r="I1656" s="2" t="s">
        <v>2565</v>
      </c>
      <c r="J1656" s="15" t="s">
        <v>3522</v>
      </c>
      <c r="K1656" s="13">
        <v>45176</v>
      </c>
      <c r="L1656" s="2" t="s">
        <v>5069</v>
      </c>
      <c r="M1656" s="2" t="s">
        <v>5073</v>
      </c>
      <c r="N1656" s="15" t="s">
        <v>5083</v>
      </c>
      <c r="O1656" s="2" t="s">
        <v>5275</v>
      </c>
      <c r="P1656" s="2" t="s">
        <v>5283</v>
      </c>
      <c r="Q1656" s="2" t="s">
        <v>5285</v>
      </c>
      <c r="R1656" s="15">
        <v>866.8</v>
      </c>
      <c r="S1656" s="2" t="s">
        <v>5289</v>
      </c>
      <c r="T1656" s="2" t="s">
        <v>5293</v>
      </c>
      <c r="U1656" s="16">
        <v>0.47257029195302919</v>
      </c>
      <c r="V1656" s="15">
        <v>178.69</v>
      </c>
      <c r="W1656" s="2" t="s">
        <v>5295</v>
      </c>
      <c r="X1656" s="2" t="s">
        <v>5294</v>
      </c>
      <c r="Y1656" s="14">
        <v>57</v>
      </c>
      <c r="Z1656" s="14">
        <v>12</v>
      </c>
      <c r="AA1656" s="2" t="s">
        <v>5297</v>
      </c>
      <c r="AB1656" s="2">
        <v>2</v>
      </c>
      <c r="AC1656" s="14">
        <v>7</v>
      </c>
      <c r="AD1656" s="14">
        <v>6</v>
      </c>
      <c r="AE1656" s="2" t="s">
        <v>5302</v>
      </c>
      <c r="AF1656" s="2" t="s">
        <v>5295</v>
      </c>
      <c r="AG1656" s="2">
        <v>1</v>
      </c>
      <c r="AH1656" s="23">
        <f t="shared" si="100"/>
        <v>1045.49</v>
      </c>
      <c r="AI1656" s="2" t="str">
        <f t="shared" si="101"/>
        <v>Adulto Mayor</v>
      </c>
      <c r="AJ1656" s="23">
        <f t="shared" si="102"/>
        <v>494.06751453397248</v>
      </c>
      <c r="AK1656" s="17">
        <f t="shared" si="103"/>
        <v>551.42248546602752</v>
      </c>
    </row>
    <row r="1657" spans="1:37" x14ac:dyDescent="0.25">
      <c r="A1657" s="3" t="s">
        <v>989</v>
      </c>
      <c r="B1657" s="1" t="s">
        <v>2541</v>
      </c>
      <c r="C1657" s="1" t="s">
        <v>2543</v>
      </c>
      <c r="D1657" s="1" t="s">
        <v>2551</v>
      </c>
      <c r="E1657" s="9">
        <v>34087</v>
      </c>
      <c r="F1657" s="10">
        <v>70</v>
      </c>
      <c r="G1657" s="1" t="s">
        <v>2554</v>
      </c>
      <c r="H1657" s="1" t="s">
        <v>2562</v>
      </c>
      <c r="I1657" s="1" t="s">
        <v>2564</v>
      </c>
      <c r="J1657" s="11" t="s">
        <v>3523</v>
      </c>
      <c r="K1657" s="9">
        <v>45264</v>
      </c>
      <c r="L1657" s="1" t="s">
        <v>5068</v>
      </c>
      <c r="M1657" s="1" t="s">
        <v>2563</v>
      </c>
      <c r="N1657" s="11" t="s">
        <v>5176</v>
      </c>
      <c r="O1657" s="1" t="s">
        <v>5274</v>
      </c>
      <c r="P1657" s="1" t="s">
        <v>5282</v>
      </c>
      <c r="Q1657" s="1" t="s">
        <v>5286</v>
      </c>
      <c r="R1657" s="11">
        <v>612.62</v>
      </c>
      <c r="S1657" s="1" t="s">
        <v>5289</v>
      </c>
      <c r="T1657" s="1" t="s">
        <v>5292</v>
      </c>
      <c r="U1657" s="12">
        <v>0.87044221564137725</v>
      </c>
      <c r="V1657" s="11">
        <v>376.33</v>
      </c>
      <c r="W1657" s="1" t="s">
        <v>5294</v>
      </c>
      <c r="X1657" s="1" t="s">
        <v>5294</v>
      </c>
      <c r="Y1657" s="10">
        <v>47</v>
      </c>
      <c r="Z1657" s="10">
        <v>7</v>
      </c>
      <c r="AA1657" s="1" t="s">
        <v>5296</v>
      </c>
      <c r="AB1657" s="1">
        <v>1</v>
      </c>
      <c r="AC1657" s="10">
        <v>8</v>
      </c>
      <c r="AD1657" s="10">
        <v>1</v>
      </c>
      <c r="AE1657" s="1" t="s">
        <v>5303</v>
      </c>
      <c r="AF1657" s="1" t="s">
        <v>5294</v>
      </c>
      <c r="AG1657" s="1">
        <v>3</v>
      </c>
      <c r="AH1657" s="17">
        <f t="shared" si="100"/>
        <v>988.95</v>
      </c>
      <c r="AI1657" s="1" t="str">
        <f t="shared" si="101"/>
        <v>Adulto Mayor</v>
      </c>
      <c r="AJ1657" s="17">
        <f t="shared" si="102"/>
        <v>860.82382915854009</v>
      </c>
      <c r="AK1657" s="17">
        <f t="shared" si="103"/>
        <v>128.12617084145995</v>
      </c>
    </row>
    <row r="1658" spans="1:37" x14ac:dyDescent="0.25">
      <c r="A1658" s="4" t="s">
        <v>990</v>
      </c>
      <c r="B1658" s="2" t="s">
        <v>2533</v>
      </c>
      <c r="C1658" s="2" t="s">
        <v>2545</v>
      </c>
      <c r="D1658" s="2" t="s">
        <v>2551</v>
      </c>
      <c r="E1658" s="13">
        <v>32820</v>
      </c>
      <c r="F1658" s="14">
        <v>94</v>
      </c>
      <c r="G1658" s="2" t="s">
        <v>2555</v>
      </c>
      <c r="H1658" s="2" t="s">
        <v>2562</v>
      </c>
      <c r="I1658" s="2" t="s">
        <v>2565</v>
      </c>
      <c r="J1658" s="15" t="s">
        <v>3524</v>
      </c>
      <c r="K1658" s="13">
        <v>44957</v>
      </c>
      <c r="L1658" s="2" t="s">
        <v>5067</v>
      </c>
      <c r="M1658" s="2" t="s">
        <v>5071</v>
      </c>
      <c r="N1658" s="15" t="s">
        <v>5243</v>
      </c>
      <c r="O1658" s="2" t="s">
        <v>5274</v>
      </c>
      <c r="P1658" s="2" t="s">
        <v>5280</v>
      </c>
      <c r="Q1658" s="2" t="s">
        <v>5285</v>
      </c>
      <c r="R1658" s="15">
        <v>1872.85</v>
      </c>
      <c r="S1658" s="2" t="s">
        <v>5288</v>
      </c>
      <c r="T1658" s="2" t="s">
        <v>5291</v>
      </c>
      <c r="U1658" s="16">
        <v>0.1152186778818562</v>
      </c>
      <c r="V1658" s="15">
        <v>16.010000000000002</v>
      </c>
      <c r="W1658" s="2" t="s">
        <v>5295</v>
      </c>
      <c r="X1658" s="2" t="s">
        <v>5294</v>
      </c>
      <c r="Y1658" s="14">
        <v>233</v>
      </c>
      <c r="Z1658" s="14">
        <v>3</v>
      </c>
      <c r="AA1658" s="2" t="s">
        <v>5298</v>
      </c>
      <c r="AB1658" s="2">
        <v>3</v>
      </c>
      <c r="AC1658" s="14">
        <v>3</v>
      </c>
      <c r="AD1658" s="14">
        <v>3</v>
      </c>
      <c r="AE1658" s="2" t="s">
        <v>5300</v>
      </c>
      <c r="AF1658" s="2" t="s">
        <v>5295</v>
      </c>
      <c r="AG1658" s="2">
        <v>5</v>
      </c>
      <c r="AH1658" s="23">
        <f t="shared" si="100"/>
        <v>1888.86</v>
      </c>
      <c r="AI1658" s="2" t="str">
        <f t="shared" si="101"/>
        <v>Adulto Mayor</v>
      </c>
      <c r="AJ1658" s="23">
        <f t="shared" si="102"/>
        <v>217.6319519039229</v>
      </c>
      <c r="AK1658" s="17">
        <f t="shared" si="103"/>
        <v>1671.2280480960769</v>
      </c>
    </row>
    <row r="1659" spans="1:37" x14ac:dyDescent="0.25">
      <c r="A1659" s="3" t="s">
        <v>991</v>
      </c>
      <c r="B1659" s="1" t="s">
        <v>2539</v>
      </c>
      <c r="C1659" s="1" t="s">
        <v>2548</v>
      </c>
      <c r="D1659" s="1" t="s">
        <v>2551</v>
      </c>
      <c r="E1659" s="9">
        <v>43253</v>
      </c>
      <c r="F1659" s="10">
        <v>79</v>
      </c>
      <c r="G1659" s="1" t="s">
        <v>2556</v>
      </c>
      <c r="H1659" s="1" t="s">
        <v>2561</v>
      </c>
      <c r="I1659" s="1" t="s">
        <v>2565</v>
      </c>
      <c r="J1659" s="11" t="s">
        <v>3525</v>
      </c>
      <c r="K1659" s="9">
        <v>45035</v>
      </c>
      <c r="L1659" s="1" t="s">
        <v>5067</v>
      </c>
      <c r="M1659" s="1" t="s">
        <v>2563</v>
      </c>
      <c r="N1659" s="11" t="s">
        <v>5080</v>
      </c>
      <c r="O1659" s="1" t="s">
        <v>5276</v>
      </c>
      <c r="P1659" s="1" t="s">
        <v>5280</v>
      </c>
      <c r="Q1659" s="1" t="s">
        <v>5286</v>
      </c>
      <c r="R1659" s="11">
        <v>2004.88</v>
      </c>
      <c r="S1659" s="1" t="s">
        <v>5288</v>
      </c>
      <c r="T1659" s="1" t="s">
        <v>5293</v>
      </c>
      <c r="U1659" s="12">
        <v>0.99838514962574376</v>
      </c>
      <c r="V1659" s="11">
        <v>406.13</v>
      </c>
      <c r="W1659" s="1" t="s">
        <v>5294</v>
      </c>
      <c r="X1659" s="1" t="s">
        <v>5294</v>
      </c>
      <c r="Y1659" s="10">
        <v>187</v>
      </c>
      <c r="Z1659" s="10">
        <v>1</v>
      </c>
      <c r="AA1659" s="1" t="s">
        <v>5297</v>
      </c>
      <c r="AB1659" s="1">
        <v>2</v>
      </c>
      <c r="AC1659" s="10">
        <v>7</v>
      </c>
      <c r="AD1659" s="10">
        <v>1</v>
      </c>
      <c r="AE1659" s="1" t="s">
        <v>5300</v>
      </c>
      <c r="AF1659" s="1" t="s">
        <v>5294</v>
      </c>
      <c r="AG1659" s="1">
        <v>0</v>
      </c>
      <c r="AH1659" s="17">
        <f t="shared" si="100"/>
        <v>2411.0100000000002</v>
      </c>
      <c r="AI1659" s="1" t="str">
        <f t="shared" si="101"/>
        <v>Adulto Mayor</v>
      </c>
      <c r="AJ1659" s="17">
        <f t="shared" si="102"/>
        <v>2407.1165795991647</v>
      </c>
      <c r="AK1659" s="17">
        <f t="shared" si="103"/>
        <v>3.8934204008355664</v>
      </c>
    </row>
    <row r="1660" spans="1:37" x14ac:dyDescent="0.25">
      <c r="A1660" s="4" t="s">
        <v>996</v>
      </c>
      <c r="B1660" s="2" t="s">
        <v>2535</v>
      </c>
      <c r="C1660" s="2" t="s">
        <v>2546</v>
      </c>
      <c r="D1660" s="2" t="s">
        <v>2551</v>
      </c>
      <c r="E1660" s="13">
        <v>37385</v>
      </c>
      <c r="F1660" s="14">
        <v>71</v>
      </c>
      <c r="G1660" s="2" t="s">
        <v>2557</v>
      </c>
      <c r="H1660" s="2" t="s">
        <v>2558</v>
      </c>
      <c r="I1660" s="2" t="s">
        <v>2566</v>
      </c>
      <c r="J1660" s="15" t="s">
        <v>3530</v>
      </c>
      <c r="K1660" s="13">
        <v>45180</v>
      </c>
      <c r="L1660" s="2" t="s">
        <v>5068</v>
      </c>
      <c r="M1660" s="2" t="s">
        <v>5072</v>
      </c>
      <c r="N1660" s="15" t="s">
        <v>5162</v>
      </c>
      <c r="O1660" s="2" t="s">
        <v>5274</v>
      </c>
      <c r="P1660" s="2" t="s">
        <v>5279</v>
      </c>
      <c r="Q1660" s="2" t="s">
        <v>5284</v>
      </c>
      <c r="R1660" s="15">
        <v>2494.98</v>
      </c>
      <c r="S1660" s="2" t="s">
        <v>5290</v>
      </c>
      <c r="T1660" s="2" t="s">
        <v>5291</v>
      </c>
      <c r="U1660" s="16">
        <v>0.12321161923663571</v>
      </c>
      <c r="V1660" s="15">
        <v>288.45</v>
      </c>
      <c r="W1660" s="2" t="s">
        <v>5294</v>
      </c>
      <c r="X1660" s="2" t="s">
        <v>5295</v>
      </c>
      <c r="Y1660" s="14">
        <v>191</v>
      </c>
      <c r="Z1660" s="14">
        <v>4</v>
      </c>
      <c r="AA1660" s="2" t="s">
        <v>5298</v>
      </c>
      <c r="AB1660" s="2">
        <v>1</v>
      </c>
      <c r="AC1660" s="14">
        <v>9</v>
      </c>
      <c r="AD1660" s="14">
        <v>4</v>
      </c>
      <c r="AE1660" s="2" t="s">
        <v>5303</v>
      </c>
      <c r="AF1660" s="2" t="s">
        <v>5294</v>
      </c>
      <c r="AG1660" s="2">
        <v>1</v>
      </c>
      <c r="AH1660" s="23">
        <f t="shared" si="100"/>
        <v>2783.43</v>
      </c>
      <c r="AI1660" s="2" t="str">
        <f t="shared" si="101"/>
        <v>Adulto Mayor</v>
      </c>
      <c r="AJ1660" s="23">
        <f t="shared" si="102"/>
        <v>342.95091733182892</v>
      </c>
      <c r="AK1660" s="17">
        <f t="shared" si="103"/>
        <v>2440.479082668171</v>
      </c>
    </row>
    <row r="1661" spans="1:37" x14ac:dyDescent="0.25">
      <c r="A1661" s="3" t="s">
        <v>997</v>
      </c>
      <c r="B1661" s="1" t="s">
        <v>2537</v>
      </c>
      <c r="C1661" s="1" t="s">
        <v>2543</v>
      </c>
      <c r="D1661" s="1" t="s">
        <v>2551</v>
      </c>
      <c r="E1661" s="9">
        <v>26154</v>
      </c>
      <c r="F1661" s="10">
        <v>75</v>
      </c>
      <c r="G1661" s="1" t="s">
        <v>2554</v>
      </c>
      <c r="H1661" s="1" t="s">
        <v>2559</v>
      </c>
      <c r="I1661" s="1" t="s">
        <v>2565</v>
      </c>
      <c r="J1661" s="11" t="s">
        <v>3531</v>
      </c>
      <c r="K1661" s="9">
        <v>45114</v>
      </c>
      <c r="L1661" s="1" t="s">
        <v>5068</v>
      </c>
      <c r="M1661" s="1" t="s">
        <v>5071</v>
      </c>
      <c r="N1661" s="11" t="s">
        <v>5257</v>
      </c>
      <c r="O1661" s="1" t="s">
        <v>5278</v>
      </c>
      <c r="P1661" s="1" t="s">
        <v>5280</v>
      </c>
      <c r="Q1661" s="1" t="s">
        <v>5287</v>
      </c>
      <c r="R1661" s="11">
        <v>2708.44</v>
      </c>
      <c r="S1661" s="1" t="s">
        <v>5288</v>
      </c>
      <c r="T1661" s="1" t="s">
        <v>5292</v>
      </c>
      <c r="U1661" s="12">
        <v>0.34728993541916447</v>
      </c>
      <c r="V1661" s="11">
        <v>398.45</v>
      </c>
      <c r="W1661" s="1" t="s">
        <v>5295</v>
      </c>
      <c r="X1661" s="1" t="s">
        <v>5294</v>
      </c>
      <c r="Y1661" s="10">
        <v>132</v>
      </c>
      <c r="Z1661" s="10">
        <v>2</v>
      </c>
      <c r="AA1661" s="1" t="s">
        <v>5298</v>
      </c>
      <c r="AB1661" s="1">
        <v>3</v>
      </c>
      <c r="AC1661" s="10">
        <v>8</v>
      </c>
      <c r="AD1661" s="10">
        <v>7</v>
      </c>
      <c r="AE1661" s="1" t="s">
        <v>5299</v>
      </c>
      <c r="AF1661" s="1" t="s">
        <v>5295</v>
      </c>
      <c r="AG1661" s="1">
        <v>4</v>
      </c>
      <c r="AH1661" s="17">
        <f t="shared" si="100"/>
        <v>3106.89</v>
      </c>
      <c r="AI1661" s="1" t="str">
        <f t="shared" si="101"/>
        <v>Adulto Mayor</v>
      </c>
      <c r="AJ1661" s="17">
        <f t="shared" si="102"/>
        <v>1078.9916274544478</v>
      </c>
      <c r="AK1661" s="17">
        <f t="shared" si="103"/>
        <v>2027.8983725455521</v>
      </c>
    </row>
    <row r="1662" spans="1:37" x14ac:dyDescent="0.25">
      <c r="A1662" s="4" t="s">
        <v>1000</v>
      </c>
      <c r="B1662" s="2" t="s">
        <v>2535</v>
      </c>
      <c r="C1662" s="2" t="s">
        <v>2544</v>
      </c>
      <c r="D1662" s="2" t="s">
        <v>2551</v>
      </c>
      <c r="E1662" s="13">
        <v>20914</v>
      </c>
      <c r="F1662" s="14">
        <v>66</v>
      </c>
      <c r="G1662" s="2" t="s">
        <v>2555</v>
      </c>
      <c r="H1662" s="2" t="s">
        <v>2562</v>
      </c>
      <c r="I1662" s="2" t="s">
        <v>2564</v>
      </c>
      <c r="J1662" s="15" t="s">
        <v>3534</v>
      </c>
      <c r="K1662" s="13">
        <v>45120</v>
      </c>
      <c r="L1662" s="2" t="s">
        <v>5068</v>
      </c>
      <c r="M1662" s="2" t="s">
        <v>5072</v>
      </c>
      <c r="N1662" s="15" t="s">
        <v>5221</v>
      </c>
      <c r="O1662" s="2" t="s">
        <v>5278</v>
      </c>
      <c r="P1662" s="2" t="s">
        <v>5279</v>
      </c>
      <c r="Q1662" s="2" t="s">
        <v>5287</v>
      </c>
      <c r="R1662" s="15">
        <v>2997.84</v>
      </c>
      <c r="S1662" s="2" t="s">
        <v>5289</v>
      </c>
      <c r="T1662" s="2" t="s">
        <v>5291</v>
      </c>
      <c r="U1662" s="16">
        <v>0.61762294867538736</v>
      </c>
      <c r="V1662" s="15">
        <v>235.88</v>
      </c>
      <c r="W1662" s="2" t="s">
        <v>5295</v>
      </c>
      <c r="X1662" s="2" t="s">
        <v>5294</v>
      </c>
      <c r="Y1662" s="14">
        <v>250</v>
      </c>
      <c r="Z1662" s="14">
        <v>8</v>
      </c>
      <c r="AA1662" s="2" t="s">
        <v>5296</v>
      </c>
      <c r="AB1662" s="2">
        <v>1</v>
      </c>
      <c r="AC1662" s="14">
        <v>3</v>
      </c>
      <c r="AD1662" s="14">
        <v>7</v>
      </c>
      <c r="AE1662" s="2" t="s">
        <v>5300</v>
      </c>
      <c r="AF1662" s="2" t="s">
        <v>5295</v>
      </c>
      <c r="AG1662" s="2">
        <v>0</v>
      </c>
      <c r="AH1662" s="23">
        <f t="shared" si="100"/>
        <v>3233.7200000000003</v>
      </c>
      <c r="AI1662" s="2" t="str">
        <f t="shared" si="101"/>
        <v>Adulto Mayor</v>
      </c>
      <c r="AJ1662" s="23">
        <f t="shared" si="102"/>
        <v>1997.2196815905738</v>
      </c>
      <c r="AK1662" s="17">
        <f t="shared" si="103"/>
        <v>1236.5003184094264</v>
      </c>
    </row>
    <row r="1663" spans="1:37" x14ac:dyDescent="0.25">
      <c r="A1663" s="4" t="s">
        <v>1002</v>
      </c>
      <c r="B1663" s="2" t="s">
        <v>2542</v>
      </c>
      <c r="C1663" s="2" t="s">
        <v>2546</v>
      </c>
      <c r="D1663" s="2" t="s">
        <v>2552</v>
      </c>
      <c r="E1663" s="13">
        <v>19887</v>
      </c>
      <c r="F1663" s="14">
        <v>74</v>
      </c>
      <c r="G1663" s="2" t="s">
        <v>2553</v>
      </c>
      <c r="H1663" s="2" t="s">
        <v>2562</v>
      </c>
      <c r="I1663" s="2" t="s">
        <v>2565</v>
      </c>
      <c r="J1663" s="15" t="s">
        <v>3536</v>
      </c>
      <c r="K1663" s="13">
        <v>45236</v>
      </c>
      <c r="L1663" s="2" t="s">
        <v>5068</v>
      </c>
      <c r="M1663" s="2" t="s">
        <v>5071</v>
      </c>
      <c r="N1663" s="15" t="s">
        <v>5271</v>
      </c>
      <c r="O1663" s="2" t="s">
        <v>5277</v>
      </c>
      <c r="P1663" s="2" t="s">
        <v>5279</v>
      </c>
      <c r="Q1663" s="2" t="s">
        <v>5286</v>
      </c>
      <c r="R1663" s="15">
        <v>1556.47</v>
      </c>
      <c r="S1663" s="2" t="s">
        <v>5289</v>
      </c>
      <c r="T1663" s="2" t="s">
        <v>5293</v>
      </c>
      <c r="U1663" s="16">
        <v>0.27548316537039419</v>
      </c>
      <c r="V1663" s="15">
        <v>574.72</v>
      </c>
      <c r="W1663" s="2" t="s">
        <v>5295</v>
      </c>
      <c r="X1663" s="2" t="s">
        <v>5295</v>
      </c>
      <c r="Y1663" s="14">
        <v>39</v>
      </c>
      <c r="Z1663" s="14">
        <v>6</v>
      </c>
      <c r="AA1663" s="2" t="s">
        <v>5298</v>
      </c>
      <c r="AB1663" s="2">
        <v>1</v>
      </c>
      <c r="AC1663" s="14">
        <v>3</v>
      </c>
      <c r="AD1663" s="14">
        <v>3</v>
      </c>
      <c r="AE1663" s="2" t="s">
        <v>5299</v>
      </c>
      <c r="AF1663" s="2" t="s">
        <v>5295</v>
      </c>
      <c r="AG1663" s="2">
        <v>5</v>
      </c>
      <c r="AH1663" s="23">
        <f t="shared" si="100"/>
        <v>2131.19</v>
      </c>
      <c r="AI1663" s="2" t="str">
        <f t="shared" si="101"/>
        <v>Adulto Mayor</v>
      </c>
      <c r="AJ1663" s="23">
        <f t="shared" si="102"/>
        <v>587.10696720573037</v>
      </c>
      <c r="AK1663" s="17">
        <f t="shared" si="103"/>
        <v>1544.0830327942697</v>
      </c>
    </row>
    <row r="1664" spans="1:37" x14ac:dyDescent="0.25">
      <c r="A1664" s="4" t="s">
        <v>1006</v>
      </c>
      <c r="B1664" s="2" t="s">
        <v>2542</v>
      </c>
      <c r="C1664" s="2" t="s">
        <v>2543</v>
      </c>
      <c r="D1664" s="2" t="s">
        <v>2552</v>
      </c>
      <c r="E1664" s="13">
        <v>19732</v>
      </c>
      <c r="F1664" s="14">
        <v>68</v>
      </c>
      <c r="G1664" s="2" t="s">
        <v>2553</v>
      </c>
      <c r="H1664" s="2" t="s">
        <v>2561</v>
      </c>
      <c r="I1664" s="2" t="s">
        <v>2566</v>
      </c>
      <c r="J1664" s="15" t="s">
        <v>3540</v>
      </c>
      <c r="K1664" s="13">
        <v>45066</v>
      </c>
      <c r="L1664" s="2" t="s">
        <v>5067</v>
      </c>
      <c r="M1664" s="2" t="s">
        <v>5071</v>
      </c>
      <c r="N1664" s="15" t="s">
        <v>5147</v>
      </c>
      <c r="O1664" s="2" t="s">
        <v>5276</v>
      </c>
      <c r="P1664" s="2" t="s">
        <v>5283</v>
      </c>
      <c r="Q1664" s="2" t="s">
        <v>5284</v>
      </c>
      <c r="R1664" s="15">
        <v>2523.27</v>
      </c>
      <c r="S1664" s="2" t="s">
        <v>5288</v>
      </c>
      <c r="T1664" s="2" t="s">
        <v>5291</v>
      </c>
      <c r="U1664" s="16">
        <v>0.51094037695072703</v>
      </c>
      <c r="V1664" s="15">
        <v>78.78</v>
      </c>
      <c r="W1664" s="2" t="s">
        <v>5294</v>
      </c>
      <c r="X1664" s="2" t="s">
        <v>5294</v>
      </c>
      <c r="Y1664" s="14">
        <v>71</v>
      </c>
      <c r="Z1664" s="14">
        <v>3</v>
      </c>
      <c r="AA1664" s="2" t="s">
        <v>5297</v>
      </c>
      <c r="AB1664" s="2">
        <v>2</v>
      </c>
      <c r="AC1664" s="14">
        <v>8</v>
      </c>
      <c r="AD1664" s="14">
        <v>6</v>
      </c>
      <c r="AE1664" s="2" t="s">
        <v>5303</v>
      </c>
      <c r="AF1664" s="2" t="s">
        <v>5294</v>
      </c>
      <c r="AG1664" s="2">
        <v>2</v>
      </c>
      <c r="AH1664" s="23">
        <f t="shared" si="100"/>
        <v>2602.0500000000002</v>
      </c>
      <c r="AI1664" s="2" t="str">
        <f t="shared" si="101"/>
        <v>Adulto Mayor</v>
      </c>
      <c r="AJ1664" s="23">
        <f t="shared" si="102"/>
        <v>1329.4924078446393</v>
      </c>
      <c r="AK1664" s="17">
        <f t="shared" si="103"/>
        <v>1272.5575921553609</v>
      </c>
    </row>
    <row r="1665" spans="1:37" x14ac:dyDescent="0.25">
      <c r="A1665" s="4" t="s">
        <v>1012</v>
      </c>
      <c r="B1665" s="2" t="s">
        <v>2538</v>
      </c>
      <c r="C1665" s="2" t="s">
        <v>2543</v>
      </c>
      <c r="D1665" s="2" t="s">
        <v>2552</v>
      </c>
      <c r="E1665" s="13">
        <v>26076</v>
      </c>
      <c r="F1665" s="14">
        <v>89</v>
      </c>
      <c r="G1665" s="2" t="s">
        <v>2556</v>
      </c>
      <c r="H1665" s="2" t="s">
        <v>2558</v>
      </c>
      <c r="I1665" s="2" t="s">
        <v>2565</v>
      </c>
      <c r="J1665" s="15" t="s">
        <v>3546</v>
      </c>
      <c r="K1665" s="13">
        <v>45314</v>
      </c>
      <c r="L1665" s="2" t="s">
        <v>5067</v>
      </c>
      <c r="M1665" s="2" t="s">
        <v>2563</v>
      </c>
      <c r="N1665" s="15" t="s">
        <v>5215</v>
      </c>
      <c r="O1665" s="2" t="s">
        <v>5277</v>
      </c>
      <c r="P1665" s="2" t="s">
        <v>5283</v>
      </c>
      <c r="Q1665" s="2" t="s">
        <v>5284</v>
      </c>
      <c r="R1665" s="15">
        <v>2452</v>
      </c>
      <c r="S1665" s="2" t="s">
        <v>5290</v>
      </c>
      <c r="T1665" s="2" t="s">
        <v>5292</v>
      </c>
      <c r="U1665" s="16">
        <v>0.77527500984103914</v>
      </c>
      <c r="V1665" s="15">
        <v>542.97</v>
      </c>
      <c r="W1665" s="2" t="s">
        <v>5295</v>
      </c>
      <c r="X1665" s="2" t="s">
        <v>5295</v>
      </c>
      <c r="Y1665" s="14">
        <v>38</v>
      </c>
      <c r="Z1665" s="14">
        <v>14</v>
      </c>
      <c r="AA1665" s="2" t="s">
        <v>5296</v>
      </c>
      <c r="AB1665" s="2">
        <v>2</v>
      </c>
      <c r="AC1665" s="14">
        <v>0</v>
      </c>
      <c r="AD1665" s="14">
        <v>10</v>
      </c>
      <c r="AE1665" s="2" t="s">
        <v>5302</v>
      </c>
      <c r="AF1665" s="2" t="s">
        <v>5295</v>
      </c>
      <c r="AG1665" s="2">
        <v>2</v>
      </c>
      <c r="AH1665" s="23">
        <f t="shared" si="100"/>
        <v>2994.9700000000003</v>
      </c>
      <c r="AI1665" s="2" t="str">
        <f t="shared" si="101"/>
        <v>Adulto Mayor</v>
      </c>
      <c r="AJ1665" s="23">
        <f t="shared" si="102"/>
        <v>2321.9253962236171</v>
      </c>
      <c r="AK1665" s="17">
        <f t="shared" si="103"/>
        <v>673.04460377638316</v>
      </c>
    </row>
    <row r="1666" spans="1:37" x14ac:dyDescent="0.25">
      <c r="A1666" s="4" t="s">
        <v>1016</v>
      </c>
      <c r="B1666" s="2" t="s">
        <v>2542</v>
      </c>
      <c r="C1666" s="2" t="s">
        <v>2548</v>
      </c>
      <c r="D1666" s="2" t="s">
        <v>2552</v>
      </c>
      <c r="E1666" s="13">
        <v>23625</v>
      </c>
      <c r="F1666" s="14">
        <v>65</v>
      </c>
      <c r="G1666" s="2" t="s">
        <v>2557</v>
      </c>
      <c r="H1666" s="2" t="s">
        <v>2558</v>
      </c>
      <c r="I1666" s="2" t="s">
        <v>2563</v>
      </c>
      <c r="J1666" s="15" t="s">
        <v>3550</v>
      </c>
      <c r="K1666" s="13">
        <v>44975</v>
      </c>
      <c r="L1666" s="2" t="s">
        <v>5067</v>
      </c>
      <c r="M1666" s="2" t="s">
        <v>5074</v>
      </c>
      <c r="N1666" s="15" t="s">
        <v>5272</v>
      </c>
      <c r="O1666" s="2" t="s">
        <v>5275</v>
      </c>
      <c r="P1666" s="2" t="s">
        <v>5279</v>
      </c>
      <c r="Q1666" s="2" t="s">
        <v>5284</v>
      </c>
      <c r="R1666" s="15">
        <v>1790.52</v>
      </c>
      <c r="S1666" s="2" t="s">
        <v>5289</v>
      </c>
      <c r="T1666" s="2" t="s">
        <v>5288</v>
      </c>
      <c r="U1666" s="16">
        <v>0.10964790473926379</v>
      </c>
      <c r="V1666" s="15">
        <v>737.23</v>
      </c>
      <c r="W1666" s="2" t="s">
        <v>5294</v>
      </c>
      <c r="X1666" s="2" t="s">
        <v>5295</v>
      </c>
      <c r="Y1666" s="14">
        <v>4</v>
      </c>
      <c r="Z1666" s="14">
        <v>10</v>
      </c>
      <c r="AA1666" s="2" t="s">
        <v>5296</v>
      </c>
      <c r="AB1666" s="2">
        <v>4</v>
      </c>
      <c r="AC1666" s="14">
        <v>8</v>
      </c>
      <c r="AD1666" s="14">
        <v>2</v>
      </c>
      <c r="AE1666" s="2" t="s">
        <v>5303</v>
      </c>
      <c r="AF1666" s="2" t="s">
        <v>5294</v>
      </c>
      <c r="AG1666" s="2">
        <v>1</v>
      </c>
      <c r="AH1666" s="23">
        <f t="shared" ref="AH1666:AH1729" si="104">R1666+V1666</f>
        <v>2527.75</v>
      </c>
      <c r="AI1666" s="2" t="str">
        <f t="shared" ref="AI1666:AI1729" si="105">IF(F1666&lt;15,"Niño",IF(F1666&lt;65,"Adulto","Adulto Mayor"))</f>
        <v>Adulto Mayor</v>
      </c>
      <c r="AJ1666" s="23">
        <f t="shared" ref="AJ1666:AJ1729" si="106">AH1666*U1666</f>
        <v>277.16249120467404</v>
      </c>
      <c r="AK1666" s="17">
        <f t="shared" si="103"/>
        <v>2250.5875087953259</v>
      </c>
    </row>
    <row r="1667" spans="1:37" x14ac:dyDescent="0.25">
      <c r="A1667" s="3" t="s">
        <v>1019</v>
      </c>
      <c r="B1667" s="1" t="s">
        <v>2536</v>
      </c>
      <c r="C1667" s="1" t="s">
        <v>2546</v>
      </c>
      <c r="D1667" s="1" t="s">
        <v>2552</v>
      </c>
      <c r="E1667" s="9">
        <v>33582</v>
      </c>
      <c r="F1667" s="10">
        <v>85</v>
      </c>
      <c r="G1667" s="1" t="s">
        <v>2557</v>
      </c>
      <c r="H1667" s="1" t="s">
        <v>2561</v>
      </c>
      <c r="I1667" s="1" t="s">
        <v>2566</v>
      </c>
      <c r="J1667" s="11" t="s">
        <v>3553</v>
      </c>
      <c r="K1667" s="9">
        <v>45374</v>
      </c>
      <c r="L1667" s="1" t="s">
        <v>5067</v>
      </c>
      <c r="M1667" s="1" t="s">
        <v>5072</v>
      </c>
      <c r="N1667" s="11" t="s">
        <v>5202</v>
      </c>
      <c r="O1667" s="1" t="s">
        <v>5277</v>
      </c>
      <c r="P1667" s="1" t="s">
        <v>5281</v>
      </c>
      <c r="Q1667" s="1" t="s">
        <v>5286</v>
      </c>
      <c r="R1667" s="11">
        <v>1102.52</v>
      </c>
      <c r="S1667" s="1" t="s">
        <v>5289</v>
      </c>
      <c r="T1667" s="1" t="s">
        <v>5291</v>
      </c>
      <c r="U1667" s="12">
        <v>0.20294406813215601</v>
      </c>
      <c r="V1667" s="11">
        <v>597.29</v>
      </c>
      <c r="W1667" s="1" t="s">
        <v>5294</v>
      </c>
      <c r="X1667" s="1" t="s">
        <v>5294</v>
      </c>
      <c r="Y1667" s="10">
        <v>0</v>
      </c>
      <c r="Z1667" s="10">
        <v>3</v>
      </c>
      <c r="AA1667" s="1" t="s">
        <v>5297</v>
      </c>
      <c r="AB1667" s="1">
        <v>2</v>
      </c>
      <c r="AC1667" s="10">
        <v>1</v>
      </c>
      <c r="AD1667" s="10">
        <v>3</v>
      </c>
      <c r="AE1667" s="1" t="s">
        <v>5301</v>
      </c>
      <c r="AF1667" s="1" t="s">
        <v>5294</v>
      </c>
      <c r="AG1667" s="1">
        <v>4</v>
      </c>
      <c r="AH1667" s="17">
        <f t="shared" si="104"/>
        <v>1699.81</v>
      </c>
      <c r="AI1667" s="1" t="str">
        <f t="shared" si="105"/>
        <v>Adulto Mayor</v>
      </c>
      <c r="AJ1667" s="17">
        <f t="shared" si="106"/>
        <v>344.96635645172012</v>
      </c>
      <c r="AK1667" s="17">
        <f t="shared" ref="AK1667:AK1730" si="107">AH1667-AJ1667</f>
        <v>1354.8436435482799</v>
      </c>
    </row>
    <row r="1668" spans="1:37" x14ac:dyDescent="0.25">
      <c r="A1668" s="4" t="s">
        <v>1022</v>
      </c>
      <c r="B1668" s="2" t="s">
        <v>2538</v>
      </c>
      <c r="C1668" s="2" t="s">
        <v>2546</v>
      </c>
      <c r="D1668" s="2" t="s">
        <v>2552</v>
      </c>
      <c r="E1668" s="13">
        <v>23816</v>
      </c>
      <c r="F1668" s="14">
        <v>85</v>
      </c>
      <c r="G1668" s="2" t="s">
        <v>2553</v>
      </c>
      <c r="H1668" s="2" t="s">
        <v>2558</v>
      </c>
      <c r="I1668" s="2" t="s">
        <v>2565</v>
      </c>
      <c r="J1668" s="15" t="s">
        <v>3556</v>
      </c>
      <c r="K1668" s="13">
        <v>45459</v>
      </c>
      <c r="L1668" s="2" t="s">
        <v>5068</v>
      </c>
      <c r="M1668" s="2" t="s">
        <v>5071</v>
      </c>
      <c r="N1668" s="15" t="s">
        <v>5211</v>
      </c>
      <c r="O1668" s="2" t="s">
        <v>5278</v>
      </c>
      <c r="P1668" s="2" t="s">
        <v>5280</v>
      </c>
      <c r="Q1668" s="2" t="s">
        <v>5287</v>
      </c>
      <c r="R1668" s="15">
        <v>962.04</v>
      </c>
      <c r="S1668" s="2" t="s">
        <v>5289</v>
      </c>
      <c r="T1668" s="2" t="s">
        <v>5293</v>
      </c>
      <c r="U1668" s="16">
        <v>0.50918922237313891</v>
      </c>
      <c r="V1668" s="15">
        <v>2.17</v>
      </c>
      <c r="W1668" s="2" t="s">
        <v>5294</v>
      </c>
      <c r="X1668" s="2" t="s">
        <v>5295</v>
      </c>
      <c r="Y1668" s="14">
        <v>107</v>
      </c>
      <c r="Z1668" s="14">
        <v>4</v>
      </c>
      <c r="AA1668" s="2" t="s">
        <v>5296</v>
      </c>
      <c r="AB1668" s="2">
        <v>2</v>
      </c>
      <c r="AC1668" s="14">
        <v>6</v>
      </c>
      <c r="AD1668" s="14">
        <v>9</v>
      </c>
      <c r="AE1668" s="2" t="s">
        <v>5299</v>
      </c>
      <c r="AF1668" s="2" t="s">
        <v>5295</v>
      </c>
      <c r="AG1668" s="2">
        <v>3</v>
      </c>
      <c r="AH1668" s="23">
        <f t="shared" si="104"/>
        <v>964.20999999999992</v>
      </c>
      <c r="AI1668" s="2" t="str">
        <f t="shared" si="105"/>
        <v>Adulto Mayor</v>
      </c>
      <c r="AJ1668" s="23">
        <f t="shared" si="106"/>
        <v>490.96534010440422</v>
      </c>
      <c r="AK1668" s="17">
        <f t="shared" si="107"/>
        <v>473.2446598955957</v>
      </c>
    </row>
    <row r="1669" spans="1:37" x14ac:dyDescent="0.25">
      <c r="A1669" s="4" t="s">
        <v>1030</v>
      </c>
      <c r="B1669" s="2" t="s">
        <v>2535</v>
      </c>
      <c r="C1669" s="2" t="s">
        <v>2548</v>
      </c>
      <c r="D1669" s="2" t="s">
        <v>2551</v>
      </c>
      <c r="E1669" s="13">
        <v>40998</v>
      </c>
      <c r="F1669" s="14">
        <v>69</v>
      </c>
      <c r="G1669" s="2" t="s">
        <v>2554</v>
      </c>
      <c r="H1669" s="2" t="s">
        <v>2558</v>
      </c>
      <c r="I1669" s="2" t="s">
        <v>2564</v>
      </c>
      <c r="J1669" s="15" t="s">
        <v>3564</v>
      </c>
      <c r="K1669" s="13">
        <v>45015</v>
      </c>
      <c r="L1669" s="2" t="s">
        <v>5068</v>
      </c>
      <c r="M1669" s="2" t="s">
        <v>2563</v>
      </c>
      <c r="N1669" s="15" t="s">
        <v>5085</v>
      </c>
      <c r="O1669" s="2" t="s">
        <v>5278</v>
      </c>
      <c r="P1669" s="2" t="s">
        <v>5281</v>
      </c>
      <c r="Q1669" s="2" t="s">
        <v>5285</v>
      </c>
      <c r="R1669" s="15">
        <v>1619.22</v>
      </c>
      <c r="S1669" s="2" t="s">
        <v>5290</v>
      </c>
      <c r="T1669" s="2" t="s">
        <v>5291</v>
      </c>
      <c r="U1669" s="16">
        <v>0.76702482356580004</v>
      </c>
      <c r="V1669" s="15">
        <v>305.22000000000003</v>
      </c>
      <c r="W1669" s="2" t="s">
        <v>5295</v>
      </c>
      <c r="X1669" s="2" t="s">
        <v>5294</v>
      </c>
      <c r="Y1669" s="14">
        <v>66</v>
      </c>
      <c r="Z1669" s="14">
        <v>7</v>
      </c>
      <c r="AA1669" s="2" t="s">
        <v>5297</v>
      </c>
      <c r="AB1669" s="2">
        <v>4</v>
      </c>
      <c r="AC1669" s="14">
        <v>8</v>
      </c>
      <c r="AD1669" s="14">
        <v>5</v>
      </c>
      <c r="AE1669" s="2" t="s">
        <v>5301</v>
      </c>
      <c r="AF1669" s="2" t="s">
        <v>5294</v>
      </c>
      <c r="AG1669" s="2">
        <v>3</v>
      </c>
      <c r="AH1669" s="23">
        <f t="shared" si="104"/>
        <v>1924.44</v>
      </c>
      <c r="AI1669" s="2" t="str">
        <f t="shared" si="105"/>
        <v>Adulto Mayor</v>
      </c>
      <c r="AJ1669" s="23">
        <f t="shared" si="106"/>
        <v>1476.0932514629683</v>
      </c>
      <c r="AK1669" s="17">
        <f t="shared" si="107"/>
        <v>448.34674853703177</v>
      </c>
    </row>
    <row r="1670" spans="1:37" x14ac:dyDescent="0.25">
      <c r="A1670" s="4" t="s">
        <v>1032</v>
      </c>
      <c r="B1670" s="2" t="s">
        <v>2533</v>
      </c>
      <c r="C1670" s="2" t="s">
        <v>2543</v>
      </c>
      <c r="D1670" s="2" t="s">
        <v>2552</v>
      </c>
      <c r="E1670" s="13">
        <v>38471</v>
      </c>
      <c r="F1670" s="14">
        <v>72</v>
      </c>
      <c r="G1670" s="2" t="s">
        <v>2556</v>
      </c>
      <c r="H1670" s="2" t="s">
        <v>2562</v>
      </c>
      <c r="I1670" s="2" t="s">
        <v>2566</v>
      </c>
      <c r="J1670" s="15" t="s">
        <v>3566</v>
      </c>
      <c r="K1670" s="13">
        <v>45216</v>
      </c>
      <c r="L1670" s="2" t="s">
        <v>5069</v>
      </c>
      <c r="M1670" s="2" t="s">
        <v>5071</v>
      </c>
      <c r="N1670" s="15" t="s">
        <v>5240</v>
      </c>
      <c r="O1670" s="2" t="s">
        <v>5276</v>
      </c>
      <c r="P1670" s="2" t="s">
        <v>5283</v>
      </c>
      <c r="Q1670" s="2" t="s">
        <v>5286</v>
      </c>
      <c r="R1670" s="15">
        <v>1340.15</v>
      </c>
      <c r="S1670" s="2" t="s">
        <v>5288</v>
      </c>
      <c r="T1670" s="2" t="s">
        <v>5288</v>
      </c>
      <c r="U1670" s="16">
        <v>0.87479025538002941</v>
      </c>
      <c r="V1670" s="15">
        <v>130.11000000000001</v>
      </c>
      <c r="W1670" s="2" t="s">
        <v>5294</v>
      </c>
      <c r="X1670" s="2" t="s">
        <v>5294</v>
      </c>
      <c r="Y1670" s="14">
        <v>231</v>
      </c>
      <c r="Z1670" s="14">
        <v>11</v>
      </c>
      <c r="AA1670" s="2" t="s">
        <v>5297</v>
      </c>
      <c r="AB1670" s="2">
        <v>4</v>
      </c>
      <c r="AC1670" s="14">
        <v>9</v>
      </c>
      <c r="AD1670" s="14">
        <v>1</v>
      </c>
      <c r="AE1670" s="2" t="s">
        <v>5303</v>
      </c>
      <c r="AF1670" s="2" t="s">
        <v>5294</v>
      </c>
      <c r="AG1670" s="2">
        <v>3</v>
      </c>
      <c r="AH1670" s="23">
        <f t="shared" si="104"/>
        <v>1470.2600000000002</v>
      </c>
      <c r="AI1670" s="2" t="str">
        <f t="shared" si="105"/>
        <v>Adulto Mayor</v>
      </c>
      <c r="AJ1670" s="23">
        <f t="shared" si="106"/>
        <v>1286.1691208750422</v>
      </c>
      <c r="AK1670" s="17">
        <f t="shared" si="107"/>
        <v>184.09087912495806</v>
      </c>
    </row>
    <row r="1671" spans="1:37" x14ac:dyDescent="0.25">
      <c r="A1671" s="4" t="s">
        <v>1034</v>
      </c>
      <c r="B1671" s="2" t="s">
        <v>2536</v>
      </c>
      <c r="C1671" s="2" t="s">
        <v>2549</v>
      </c>
      <c r="D1671" s="2" t="s">
        <v>2551</v>
      </c>
      <c r="E1671" s="13">
        <v>39373</v>
      </c>
      <c r="F1671" s="14">
        <v>80</v>
      </c>
      <c r="G1671" s="2" t="s">
        <v>2553</v>
      </c>
      <c r="H1671" s="2" t="s">
        <v>2558</v>
      </c>
      <c r="I1671" s="2" t="s">
        <v>2565</v>
      </c>
      <c r="J1671" s="15" t="s">
        <v>3568</v>
      </c>
      <c r="K1671" s="13">
        <v>45279</v>
      </c>
      <c r="L1671" s="2" t="s">
        <v>5068</v>
      </c>
      <c r="M1671" s="2" t="s">
        <v>5073</v>
      </c>
      <c r="N1671" s="15" t="s">
        <v>5082</v>
      </c>
      <c r="O1671" s="2" t="s">
        <v>5277</v>
      </c>
      <c r="P1671" s="2" t="s">
        <v>5282</v>
      </c>
      <c r="Q1671" s="2" t="s">
        <v>5286</v>
      </c>
      <c r="R1671" s="15">
        <v>2061.15</v>
      </c>
      <c r="S1671" s="2" t="s">
        <v>5288</v>
      </c>
      <c r="T1671" s="2" t="s">
        <v>5288</v>
      </c>
      <c r="U1671" s="16">
        <v>0.55648436640351395</v>
      </c>
      <c r="V1671" s="15">
        <v>599.19000000000005</v>
      </c>
      <c r="W1671" s="2" t="s">
        <v>5295</v>
      </c>
      <c r="X1671" s="2" t="s">
        <v>5295</v>
      </c>
      <c r="Y1671" s="14">
        <v>164</v>
      </c>
      <c r="Z1671" s="14">
        <v>2</v>
      </c>
      <c r="AA1671" s="2" t="s">
        <v>5296</v>
      </c>
      <c r="AB1671" s="2">
        <v>4</v>
      </c>
      <c r="AC1671" s="14">
        <v>1</v>
      </c>
      <c r="AD1671" s="14">
        <v>10</v>
      </c>
      <c r="AE1671" s="2" t="s">
        <v>5301</v>
      </c>
      <c r="AF1671" s="2" t="s">
        <v>5294</v>
      </c>
      <c r="AG1671" s="2">
        <v>2</v>
      </c>
      <c r="AH1671" s="23">
        <f t="shared" si="104"/>
        <v>2660.34</v>
      </c>
      <c r="AI1671" s="2" t="str">
        <f t="shared" si="105"/>
        <v>Adulto Mayor</v>
      </c>
      <c r="AJ1671" s="23">
        <f t="shared" si="106"/>
        <v>1480.4376193179244</v>
      </c>
      <c r="AK1671" s="17">
        <f t="shared" si="107"/>
        <v>1179.9023806820758</v>
      </c>
    </row>
    <row r="1672" spans="1:37" x14ac:dyDescent="0.25">
      <c r="A1672" s="3" t="s">
        <v>1035</v>
      </c>
      <c r="B1672" s="1" t="s">
        <v>2533</v>
      </c>
      <c r="C1672" s="1" t="s">
        <v>2548</v>
      </c>
      <c r="D1672" s="1" t="s">
        <v>2551</v>
      </c>
      <c r="E1672" s="9">
        <v>32134</v>
      </c>
      <c r="F1672" s="10">
        <v>88</v>
      </c>
      <c r="G1672" s="1" t="s">
        <v>2557</v>
      </c>
      <c r="H1672" s="1" t="s">
        <v>2559</v>
      </c>
      <c r="I1672" s="1" t="s">
        <v>2564</v>
      </c>
      <c r="J1672" s="11" t="s">
        <v>3569</v>
      </c>
      <c r="K1672" s="9">
        <v>45494</v>
      </c>
      <c r="L1672" s="1" t="s">
        <v>5067</v>
      </c>
      <c r="M1672" s="1" t="s">
        <v>5073</v>
      </c>
      <c r="N1672" s="11" t="s">
        <v>5081</v>
      </c>
      <c r="O1672" s="1" t="s">
        <v>5277</v>
      </c>
      <c r="P1672" s="1" t="s">
        <v>5281</v>
      </c>
      <c r="Q1672" s="1" t="s">
        <v>5284</v>
      </c>
      <c r="R1672" s="11">
        <v>1360.18</v>
      </c>
      <c r="S1672" s="1" t="s">
        <v>5288</v>
      </c>
      <c r="T1672" s="1" t="s">
        <v>5288</v>
      </c>
      <c r="U1672" s="12">
        <v>0.80112993958151302</v>
      </c>
      <c r="V1672" s="11">
        <v>196.53</v>
      </c>
      <c r="W1672" s="1" t="s">
        <v>5294</v>
      </c>
      <c r="X1672" s="1" t="s">
        <v>5295</v>
      </c>
      <c r="Y1672" s="10">
        <v>98</v>
      </c>
      <c r="Z1672" s="10">
        <v>6</v>
      </c>
      <c r="AA1672" s="1" t="s">
        <v>5298</v>
      </c>
      <c r="AB1672" s="1">
        <v>1</v>
      </c>
      <c r="AC1672" s="10">
        <v>7</v>
      </c>
      <c r="AD1672" s="10">
        <v>5</v>
      </c>
      <c r="AE1672" s="1" t="s">
        <v>5303</v>
      </c>
      <c r="AF1672" s="1" t="s">
        <v>5295</v>
      </c>
      <c r="AG1672" s="1">
        <v>3</v>
      </c>
      <c r="AH1672" s="17">
        <f t="shared" si="104"/>
        <v>1556.71</v>
      </c>
      <c r="AI1672" s="1" t="str">
        <f t="shared" si="105"/>
        <v>Adulto Mayor</v>
      </c>
      <c r="AJ1672" s="17">
        <f t="shared" si="106"/>
        <v>1247.1269882459371</v>
      </c>
      <c r="AK1672" s="17">
        <f t="shared" si="107"/>
        <v>309.58301175406291</v>
      </c>
    </row>
    <row r="1673" spans="1:37" x14ac:dyDescent="0.25">
      <c r="A1673" s="4" t="s">
        <v>1036</v>
      </c>
      <c r="B1673" s="2" t="s">
        <v>2540</v>
      </c>
      <c r="C1673" s="2" t="s">
        <v>2550</v>
      </c>
      <c r="D1673" s="2" t="s">
        <v>2552</v>
      </c>
      <c r="E1673" s="13">
        <v>19635</v>
      </c>
      <c r="F1673" s="14">
        <v>85</v>
      </c>
      <c r="G1673" s="2" t="s">
        <v>2557</v>
      </c>
      <c r="H1673" s="2" t="s">
        <v>2558</v>
      </c>
      <c r="I1673" s="2" t="s">
        <v>2566</v>
      </c>
      <c r="J1673" s="15" t="s">
        <v>3570</v>
      </c>
      <c r="K1673" s="13">
        <v>45402</v>
      </c>
      <c r="L1673" s="2" t="s">
        <v>5069</v>
      </c>
      <c r="M1673" s="2" t="s">
        <v>5074</v>
      </c>
      <c r="N1673" s="15" t="s">
        <v>5243</v>
      </c>
      <c r="O1673" s="2" t="s">
        <v>5276</v>
      </c>
      <c r="P1673" s="2" t="s">
        <v>5279</v>
      </c>
      <c r="Q1673" s="2" t="s">
        <v>5284</v>
      </c>
      <c r="R1673" s="15">
        <v>2628.43</v>
      </c>
      <c r="S1673" s="2" t="s">
        <v>5288</v>
      </c>
      <c r="T1673" s="2" t="s">
        <v>5291</v>
      </c>
      <c r="U1673" s="16">
        <v>0.5624864664982302</v>
      </c>
      <c r="V1673" s="15">
        <v>640.34</v>
      </c>
      <c r="W1673" s="2" t="s">
        <v>5295</v>
      </c>
      <c r="X1673" s="2" t="s">
        <v>5294</v>
      </c>
      <c r="Y1673" s="14">
        <v>128</v>
      </c>
      <c r="Z1673" s="14">
        <v>6</v>
      </c>
      <c r="AA1673" s="2" t="s">
        <v>5297</v>
      </c>
      <c r="AB1673" s="2">
        <v>1</v>
      </c>
      <c r="AC1673" s="14">
        <v>8</v>
      </c>
      <c r="AD1673" s="14">
        <v>4</v>
      </c>
      <c r="AE1673" s="2" t="s">
        <v>5303</v>
      </c>
      <c r="AF1673" s="2" t="s">
        <v>5294</v>
      </c>
      <c r="AG1673" s="2">
        <v>0</v>
      </c>
      <c r="AH1673" s="23">
        <f t="shared" si="104"/>
        <v>3268.77</v>
      </c>
      <c r="AI1673" s="2" t="str">
        <f t="shared" si="105"/>
        <v>Adulto Mayor</v>
      </c>
      <c r="AJ1673" s="23">
        <f t="shared" si="106"/>
        <v>1838.6388870954199</v>
      </c>
      <c r="AK1673" s="17">
        <f t="shared" si="107"/>
        <v>1430.13111290458</v>
      </c>
    </row>
    <row r="1674" spans="1:37" x14ac:dyDescent="0.25">
      <c r="A1674" s="4" t="s">
        <v>1042</v>
      </c>
      <c r="B1674" s="2" t="s">
        <v>2537</v>
      </c>
      <c r="C1674" s="2" t="s">
        <v>2548</v>
      </c>
      <c r="D1674" s="2" t="s">
        <v>2552</v>
      </c>
      <c r="E1674" s="13">
        <v>39214</v>
      </c>
      <c r="F1674" s="14">
        <v>72</v>
      </c>
      <c r="G1674" s="2" t="s">
        <v>2554</v>
      </c>
      <c r="H1674" s="2" t="s">
        <v>2562</v>
      </c>
      <c r="I1674" s="2" t="s">
        <v>2564</v>
      </c>
      <c r="J1674" s="15" t="s">
        <v>3576</v>
      </c>
      <c r="K1674" s="13">
        <v>45245</v>
      </c>
      <c r="L1674" s="2" t="s">
        <v>5069</v>
      </c>
      <c r="M1674" s="2" t="s">
        <v>5073</v>
      </c>
      <c r="N1674" s="15" t="s">
        <v>5155</v>
      </c>
      <c r="O1674" s="2" t="s">
        <v>5278</v>
      </c>
      <c r="P1674" s="2" t="s">
        <v>5279</v>
      </c>
      <c r="Q1674" s="2" t="s">
        <v>5284</v>
      </c>
      <c r="R1674" s="15">
        <v>1288.6600000000001</v>
      </c>
      <c r="S1674" s="2" t="s">
        <v>5290</v>
      </c>
      <c r="T1674" s="2" t="s">
        <v>5293</v>
      </c>
      <c r="U1674" s="16">
        <v>0.83405537740936719</v>
      </c>
      <c r="V1674" s="15">
        <v>336.43</v>
      </c>
      <c r="W1674" s="2" t="s">
        <v>5294</v>
      </c>
      <c r="X1674" s="2" t="s">
        <v>5295</v>
      </c>
      <c r="Y1674" s="14">
        <v>255</v>
      </c>
      <c r="Z1674" s="14">
        <v>7</v>
      </c>
      <c r="AA1674" s="2" t="s">
        <v>5297</v>
      </c>
      <c r="AB1674" s="2">
        <v>4</v>
      </c>
      <c r="AC1674" s="14">
        <v>6</v>
      </c>
      <c r="AD1674" s="14">
        <v>6</v>
      </c>
      <c r="AE1674" s="2" t="s">
        <v>5299</v>
      </c>
      <c r="AF1674" s="2" t="s">
        <v>5295</v>
      </c>
      <c r="AG1674" s="2">
        <v>1</v>
      </c>
      <c r="AH1674" s="23">
        <f t="shared" si="104"/>
        <v>1625.0900000000001</v>
      </c>
      <c r="AI1674" s="2" t="str">
        <f t="shared" si="105"/>
        <v>Adulto Mayor</v>
      </c>
      <c r="AJ1674" s="23">
        <f t="shared" si="106"/>
        <v>1355.4150532741887</v>
      </c>
      <c r="AK1674" s="17">
        <f t="shared" si="107"/>
        <v>269.67494672581142</v>
      </c>
    </row>
    <row r="1675" spans="1:37" x14ac:dyDescent="0.25">
      <c r="A1675" s="4" t="s">
        <v>1044</v>
      </c>
      <c r="B1675" s="2" t="s">
        <v>2539</v>
      </c>
      <c r="C1675" s="2" t="s">
        <v>2544</v>
      </c>
      <c r="D1675" s="2" t="s">
        <v>2552</v>
      </c>
      <c r="E1675" s="13">
        <v>30525</v>
      </c>
      <c r="F1675" s="14">
        <v>66</v>
      </c>
      <c r="G1675" s="2" t="s">
        <v>2553</v>
      </c>
      <c r="H1675" s="2" t="s">
        <v>2562</v>
      </c>
      <c r="I1675" s="2" t="s">
        <v>2565</v>
      </c>
      <c r="J1675" s="15" t="s">
        <v>3578</v>
      </c>
      <c r="K1675" s="13">
        <v>45568</v>
      </c>
      <c r="L1675" s="2" t="s">
        <v>5068</v>
      </c>
      <c r="M1675" s="2" t="s">
        <v>5073</v>
      </c>
      <c r="N1675" s="15" t="s">
        <v>5226</v>
      </c>
      <c r="O1675" s="2" t="s">
        <v>5277</v>
      </c>
      <c r="P1675" s="2" t="s">
        <v>5279</v>
      </c>
      <c r="Q1675" s="2" t="s">
        <v>5284</v>
      </c>
      <c r="R1675" s="15">
        <v>64.680000000000007</v>
      </c>
      <c r="S1675" s="2" t="s">
        <v>5290</v>
      </c>
      <c r="T1675" s="2" t="s">
        <v>5288</v>
      </c>
      <c r="U1675" s="16">
        <v>0.99397134214010163</v>
      </c>
      <c r="V1675" s="15">
        <v>750.49</v>
      </c>
      <c r="W1675" s="2" t="s">
        <v>5294</v>
      </c>
      <c r="X1675" s="2" t="s">
        <v>5295</v>
      </c>
      <c r="Y1675" s="14">
        <v>49</v>
      </c>
      <c r="Z1675" s="14">
        <v>9</v>
      </c>
      <c r="AA1675" s="2" t="s">
        <v>5298</v>
      </c>
      <c r="AB1675" s="2">
        <v>4</v>
      </c>
      <c r="AC1675" s="14">
        <v>0</v>
      </c>
      <c r="AD1675" s="14">
        <v>8</v>
      </c>
      <c r="AE1675" s="2" t="s">
        <v>5303</v>
      </c>
      <c r="AF1675" s="2" t="s">
        <v>5295</v>
      </c>
      <c r="AG1675" s="2">
        <v>5</v>
      </c>
      <c r="AH1675" s="23">
        <f t="shared" si="104"/>
        <v>815.17000000000007</v>
      </c>
      <c r="AI1675" s="2" t="str">
        <f t="shared" si="105"/>
        <v>Adulto Mayor</v>
      </c>
      <c r="AJ1675" s="23">
        <f t="shared" si="106"/>
        <v>810.25561897234672</v>
      </c>
      <c r="AK1675" s="17">
        <f t="shared" si="107"/>
        <v>4.9143810276533486</v>
      </c>
    </row>
    <row r="1676" spans="1:37" x14ac:dyDescent="0.25">
      <c r="A1676" s="3" t="s">
        <v>1045</v>
      </c>
      <c r="B1676" s="1" t="s">
        <v>2536</v>
      </c>
      <c r="C1676" s="1" t="s">
        <v>2550</v>
      </c>
      <c r="D1676" s="1" t="s">
        <v>2552</v>
      </c>
      <c r="E1676" s="9">
        <v>36749</v>
      </c>
      <c r="F1676" s="10">
        <v>94</v>
      </c>
      <c r="G1676" s="1" t="s">
        <v>2553</v>
      </c>
      <c r="H1676" s="1" t="s">
        <v>2562</v>
      </c>
      <c r="I1676" s="1" t="s">
        <v>2563</v>
      </c>
      <c r="J1676" s="11" t="s">
        <v>3579</v>
      </c>
      <c r="K1676" s="9">
        <v>45540</v>
      </c>
      <c r="L1676" s="1" t="s">
        <v>5067</v>
      </c>
      <c r="M1676" s="1" t="s">
        <v>2563</v>
      </c>
      <c r="N1676" s="11" t="s">
        <v>5262</v>
      </c>
      <c r="O1676" s="1" t="s">
        <v>5274</v>
      </c>
      <c r="P1676" s="1" t="s">
        <v>5282</v>
      </c>
      <c r="Q1676" s="1" t="s">
        <v>5286</v>
      </c>
      <c r="R1676" s="11">
        <v>778.05</v>
      </c>
      <c r="S1676" s="1" t="s">
        <v>5288</v>
      </c>
      <c r="T1676" s="1" t="s">
        <v>5288</v>
      </c>
      <c r="U1676" s="12">
        <v>0.18138630780568121</v>
      </c>
      <c r="V1676" s="11">
        <v>770.61</v>
      </c>
      <c r="W1676" s="1" t="s">
        <v>5295</v>
      </c>
      <c r="X1676" s="1" t="s">
        <v>5295</v>
      </c>
      <c r="Y1676" s="10">
        <v>19</v>
      </c>
      <c r="Z1676" s="10">
        <v>3</v>
      </c>
      <c r="AA1676" s="1" t="s">
        <v>5297</v>
      </c>
      <c r="AB1676" s="1">
        <v>1</v>
      </c>
      <c r="AC1676" s="10">
        <v>1</v>
      </c>
      <c r="AD1676" s="10">
        <v>7</v>
      </c>
      <c r="AE1676" s="1" t="s">
        <v>5301</v>
      </c>
      <c r="AF1676" s="1" t="s">
        <v>5295</v>
      </c>
      <c r="AG1676" s="1">
        <v>1</v>
      </c>
      <c r="AH1676" s="17">
        <f t="shared" si="104"/>
        <v>1548.6599999999999</v>
      </c>
      <c r="AI1676" s="1" t="str">
        <f t="shared" si="105"/>
        <v>Adulto Mayor</v>
      </c>
      <c r="AJ1676" s="17">
        <f t="shared" si="106"/>
        <v>280.90571944634627</v>
      </c>
      <c r="AK1676" s="17">
        <f t="shared" si="107"/>
        <v>1267.7542805536536</v>
      </c>
    </row>
    <row r="1677" spans="1:37" x14ac:dyDescent="0.25">
      <c r="A1677" s="4" t="s">
        <v>1046</v>
      </c>
      <c r="B1677" s="2" t="s">
        <v>2537</v>
      </c>
      <c r="C1677" s="2" t="s">
        <v>2546</v>
      </c>
      <c r="D1677" s="2" t="s">
        <v>2552</v>
      </c>
      <c r="E1677" s="13">
        <v>29679</v>
      </c>
      <c r="F1677" s="14">
        <v>77</v>
      </c>
      <c r="G1677" s="2" t="s">
        <v>2555</v>
      </c>
      <c r="H1677" s="2" t="s">
        <v>2558</v>
      </c>
      <c r="I1677" s="2" t="s">
        <v>2566</v>
      </c>
      <c r="J1677" s="15" t="s">
        <v>3580</v>
      </c>
      <c r="K1677" s="13">
        <v>44952</v>
      </c>
      <c r="L1677" s="2" t="s">
        <v>5069</v>
      </c>
      <c r="M1677" s="2" t="s">
        <v>5074</v>
      </c>
      <c r="N1677" s="15" t="s">
        <v>5104</v>
      </c>
      <c r="O1677" s="2" t="s">
        <v>5274</v>
      </c>
      <c r="P1677" s="2" t="s">
        <v>5279</v>
      </c>
      <c r="Q1677" s="2" t="s">
        <v>5287</v>
      </c>
      <c r="R1677" s="15">
        <v>668.09</v>
      </c>
      <c r="S1677" s="2" t="s">
        <v>5288</v>
      </c>
      <c r="T1677" s="2" t="s">
        <v>5293</v>
      </c>
      <c r="U1677" s="16">
        <v>0.1744575793875347</v>
      </c>
      <c r="V1677" s="15">
        <v>409.1</v>
      </c>
      <c r="W1677" s="2" t="s">
        <v>5295</v>
      </c>
      <c r="X1677" s="2" t="s">
        <v>5295</v>
      </c>
      <c r="Y1677" s="14">
        <v>104</v>
      </c>
      <c r="Z1677" s="14">
        <v>9</v>
      </c>
      <c r="AA1677" s="2" t="s">
        <v>5297</v>
      </c>
      <c r="AB1677" s="2">
        <v>2</v>
      </c>
      <c r="AC1677" s="14">
        <v>5</v>
      </c>
      <c r="AD1677" s="14">
        <v>1</v>
      </c>
      <c r="AE1677" s="2" t="s">
        <v>5303</v>
      </c>
      <c r="AF1677" s="2" t="s">
        <v>5295</v>
      </c>
      <c r="AG1677" s="2">
        <v>3</v>
      </c>
      <c r="AH1677" s="23">
        <f t="shared" si="104"/>
        <v>1077.19</v>
      </c>
      <c r="AI1677" s="2" t="str">
        <f t="shared" si="105"/>
        <v>Adulto Mayor</v>
      </c>
      <c r="AJ1677" s="23">
        <f t="shared" si="106"/>
        <v>187.9239599404585</v>
      </c>
      <c r="AK1677" s="17">
        <f t="shared" si="107"/>
        <v>889.26604005954152</v>
      </c>
    </row>
    <row r="1678" spans="1:37" x14ac:dyDescent="0.25">
      <c r="A1678" s="4" t="s">
        <v>1048</v>
      </c>
      <c r="B1678" s="2" t="s">
        <v>2534</v>
      </c>
      <c r="C1678" s="2" t="s">
        <v>2547</v>
      </c>
      <c r="D1678" s="2" t="s">
        <v>2551</v>
      </c>
      <c r="E1678" s="13">
        <v>36616</v>
      </c>
      <c r="F1678" s="14">
        <v>87</v>
      </c>
      <c r="G1678" s="2" t="s">
        <v>2556</v>
      </c>
      <c r="H1678" s="2" t="s">
        <v>2562</v>
      </c>
      <c r="I1678" s="2" t="s">
        <v>2565</v>
      </c>
      <c r="J1678" s="15" t="s">
        <v>3582</v>
      </c>
      <c r="K1678" s="13">
        <v>45528</v>
      </c>
      <c r="L1678" s="2" t="s">
        <v>5067</v>
      </c>
      <c r="M1678" s="2" t="s">
        <v>5070</v>
      </c>
      <c r="N1678" s="15" t="s">
        <v>5160</v>
      </c>
      <c r="O1678" s="2" t="s">
        <v>5276</v>
      </c>
      <c r="P1678" s="2" t="s">
        <v>5281</v>
      </c>
      <c r="Q1678" s="2" t="s">
        <v>5284</v>
      </c>
      <c r="R1678" s="15">
        <v>2362.58</v>
      </c>
      <c r="S1678" s="2" t="s">
        <v>5290</v>
      </c>
      <c r="T1678" s="2" t="s">
        <v>5292</v>
      </c>
      <c r="U1678" s="16">
        <v>0.98933717625562256</v>
      </c>
      <c r="V1678" s="15">
        <v>720.67</v>
      </c>
      <c r="W1678" s="2" t="s">
        <v>5294</v>
      </c>
      <c r="X1678" s="2" t="s">
        <v>5294</v>
      </c>
      <c r="Y1678" s="14">
        <v>238</v>
      </c>
      <c r="Z1678" s="14">
        <v>13</v>
      </c>
      <c r="AA1678" s="2" t="s">
        <v>5296</v>
      </c>
      <c r="AB1678" s="2">
        <v>1</v>
      </c>
      <c r="AC1678" s="14">
        <v>7</v>
      </c>
      <c r="AD1678" s="14">
        <v>1</v>
      </c>
      <c r="AE1678" s="2" t="s">
        <v>5302</v>
      </c>
      <c r="AF1678" s="2" t="s">
        <v>5295</v>
      </c>
      <c r="AG1678" s="2">
        <v>5</v>
      </c>
      <c r="AH1678" s="23">
        <f t="shared" si="104"/>
        <v>3083.25</v>
      </c>
      <c r="AI1678" s="2" t="str">
        <f t="shared" si="105"/>
        <v>Adulto Mayor</v>
      </c>
      <c r="AJ1678" s="23">
        <f t="shared" si="106"/>
        <v>3050.3738486901484</v>
      </c>
      <c r="AK1678" s="17">
        <f t="shared" si="107"/>
        <v>32.876151309851593</v>
      </c>
    </row>
    <row r="1679" spans="1:37" x14ac:dyDescent="0.25">
      <c r="A1679" s="3" t="s">
        <v>1051</v>
      </c>
      <c r="B1679" s="1" t="s">
        <v>2541</v>
      </c>
      <c r="C1679" s="1" t="s">
        <v>2549</v>
      </c>
      <c r="D1679" s="1" t="s">
        <v>2552</v>
      </c>
      <c r="E1679" s="9">
        <v>38382</v>
      </c>
      <c r="F1679" s="10">
        <v>84</v>
      </c>
      <c r="G1679" s="1" t="s">
        <v>2554</v>
      </c>
      <c r="H1679" s="1" t="s">
        <v>2558</v>
      </c>
      <c r="I1679" s="1" t="s">
        <v>2564</v>
      </c>
      <c r="J1679" s="11" t="s">
        <v>3585</v>
      </c>
      <c r="K1679" s="9">
        <v>45522</v>
      </c>
      <c r="L1679" s="1" t="s">
        <v>5067</v>
      </c>
      <c r="M1679" s="1" t="s">
        <v>5074</v>
      </c>
      <c r="N1679" s="11" t="s">
        <v>5236</v>
      </c>
      <c r="O1679" s="1" t="s">
        <v>5274</v>
      </c>
      <c r="P1679" s="1" t="s">
        <v>5280</v>
      </c>
      <c r="Q1679" s="1" t="s">
        <v>5285</v>
      </c>
      <c r="R1679" s="11">
        <v>1282.76</v>
      </c>
      <c r="S1679" s="1" t="s">
        <v>5290</v>
      </c>
      <c r="T1679" s="1" t="s">
        <v>5293</v>
      </c>
      <c r="U1679" s="12">
        <v>5.9710312775479453E-2</v>
      </c>
      <c r="V1679" s="11">
        <v>340.16</v>
      </c>
      <c r="W1679" s="1" t="s">
        <v>5294</v>
      </c>
      <c r="X1679" s="1" t="s">
        <v>5295</v>
      </c>
      <c r="Y1679" s="10">
        <v>247</v>
      </c>
      <c r="Z1679" s="10">
        <v>3</v>
      </c>
      <c r="AA1679" s="1" t="s">
        <v>5297</v>
      </c>
      <c r="AB1679" s="1">
        <v>3</v>
      </c>
      <c r="AC1679" s="10">
        <v>1</v>
      </c>
      <c r="AD1679" s="10">
        <v>3</v>
      </c>
      <c r="AE1679" s="1" t="s">
        <v>5300</v>
      </c>
      <c r="AF1679" s="1" t="s">
        <v>5294</v>
      </c>
      <c r="AG1679" s="1">
        <v>5</v>
      </c>
      <c r="AH1679" s="17">
        <f t="shared" si="104"/>
        <v>1622.92</v>
      </c>
      <c r="AI1679" s="1" t="str">
        <f t="shared" si="105"/>
        <v>Adulto Mayor</v>
      </c>
      <c r="AJ1679" s="17">
        <f t="shared" si="106"/>
        <v>96.905060809581116</v>
      </c>
      <c r="AK1679" s="17">
        <f t="shared" si="107"/>
        <v>1526.014939190419</v>
      </c>
    </row>
    <row r="1680" spans="1:37" x14ac:dyDescent="0.25">
      <c r="A1680" s="4" t="s">
        <v>1054</v>
      </c>
      <c r="B1680" s="2" t="s">
        <v>2534</v>
      </c>
      <c r="C1680" s="2" t="s">
        <v>2544</v>
      </c>
      <c r="D1680" s="2" t="s">
        <v>2552</v>
      </c>
      <c r="E1680" s="13">
        <v>34976</v>
      </c>
      <c r="F1680" s="14">
        <v>79</v>
      </c>
      <c r="G1680" s="2" t="s">
        <v>2557</v>
      </c>
      <c r="H1680" s="2" t="s">
        <v>2561</v>
      </c>
      <c r="I1680" s="2" t="s">
        <v>2566</v>
      </c>
      <c r="J1680" s="15" t="s">
        <v>3588</v>
      </c>
      <c r="K1680" s="13">
        <v>45120</v>
      </c>
      <c r="L1680" s="2" t="s">
        <v>5068</v>
      </c>
      <c r="M1680" s="2" t="s">
        <v>5074</v>
      </c>
      <c r="N1680" s="15" t="s">
        <v>5191</v>
      </c>
      <c r="O1680" s="2" t="s">
        <v>5276</v>
      </c>
      <c r="P1680" s="2" t="s">
        <v>5282</v>
      </c>
      <c r="Q1680" s="2" t="s">
        <v>5286</v>
      </c>
      <c r="R1680" s="15">
        <v>1831.01</v>
      </c>
      <c r="S1680" s="2" t="s">
        <v>5289</v>
      </c>
      <c r="T1680" s="2" t="s">
        <v>5293</v>
      </c>
      <c r="U1680" s="16">
        <v>0.52478009609926501</v>
      </c>
      <c r="V1680" s="15">
        <v>751.4</v>
      </c>
      <c r="W1680" s="2" t="s">
        <v>5294</v>
      </c>
      <c r="X1680" s="2" t="s">
        <v>5294</v>
      </c>
      <c r="Y1680" s="14">
        <v>127</v>
      </c>
      <c r="Z1680" s="14">
        <v>11</v>
      </c>
      <c r="AA1680" s="2" t="s">
        <v>5298</v>
      </c>
      <c r="AB1680" s="2">
        <v>4</v>
      </c>
      <c r="AC1680" s="14">
        <v>3</v>
      </c>
      <c r="AD1680" s="14">
        <v>4</v>
      </c>
      <c r="AE1680" s="2" t="s">
        <v>5299</v>
      </c>
      <c r="AF1680" s="2" t="s">
        <v>5294</v>
      </c>
      <c r="AG1680" s="2">
        <v>2</v>
      </c>
      <c r="AH1680" s="23">
        <f t="shared" si="104"/>
        <v>2582.41</v>
      </c>
      <c r="AI1680" s="2" t="str">
        <f t="shared" si="105"/>
        <v>Adulto Mayor</v>
      </c>
      <c r="AJ1680" s="23">
        <f t="shared" si="106"/>
        <v>1355.1973679677028</v>
      </c>
      <c r="AK1680" s="17">
        <f t="shared" si="107"/>
        <v>1227.2126320322971</v>
      </c>
    </row>
    <row r="1681" spans="1:37" x14ac:dyDescent="0.25">
      <c r="A1681" s="3" t="s">
        <v>1057</v>
      </c>
      <c r="B1681" s="1" t="s">
        <v>2533</v>
      </c>
      <c r="C1681" s="1" t="s">
        <v>2549</v>
      </c>
      <c r="D1681" s="1" t="s">
        <v>2551</v>
      </c>
      <c r="E1681" s="9">
        <v>21452</v>
      </c>
      <c r="F1681" s="10">
        <v>93</v>
      </c>
      <c r="G1681" s="1" t="s">
        <v>2553</v>
      </c>
      <c r="H1681" s="1" t="s">
        <v>2559</v>
      </c>
      <c r="I1681" s="1" t="s">
        <v>2563</v>
      </c>
      <c r="J1681" s="11" t="s">
        <v>3591</v>
      </c>
      <c r="K1681" s="9">
        <v>45540</v>
      </c>
      <c r="L1681" s="1" t="s">
        <v>5068</v>
      </c>
      <c r="M1681" s="1" t="s">
        <v>5070</v>
      </c>
      <c r="N1681" s="11" t="s">
        <v>5144</v>
      </c>
      <c r="O1681" s="1" t="s">
        <v>5277</v>
      </c>
      <c r="P1681" s="1" t="s">
        <v>5282</v>
      </c>
      <c r="Q1681" s="1" t="s">
        <v>5287</v>
      </c>
      <c r="R1681" s="11">
        <v>2182.3000000000002</v>
      </c>
      <c r="S1681" s="1" t="s">
        <v>5288</v>
      </c>
      <c r="T1681" s="1" t="s">
        <v>5292</v>
      </c>
      <c r="U1681" s="12">
        <v>0.10878199187184601</v>
      </c>
      <c r="V1681" s="11">
        <v>54.71</v>
      </c>
      <c r="W1681" s="1" t="s">
        <v>5294</v>
      </c>
      <c r="X1681" s="1" t="s">
        <v>5295</v>
      </c>
      <c r="Y1681" s="10">
        <v>182</v>
      </c>
      <c r="Z1681" s="10">
        <v>3</v>
      </c>
      <c r="AA1681" s="1" t="s">
        <v>5297</v>
      </c>
      <c r="AB1681" s="1">
        <v>3</v>
      </c>
      <c r="AC1681" s="10">
        <v>8</v>
      </c>
      <c r="AD1681" s="10">
        <v>9</v>
      </c>
      <c r="AE1681" s="1" t="s">
        <v>5302</v>
      </c>
      <c r="AF1681" s="1" t="s">
        <v>5294</v>
      </c>
      <c r="AG1681" s="1">
        <v>2</v>
      </c>
      <c r="AH1681" s="17">
        <f t="shared" si="104"/>
        <v>2237.0100000000002</v>
      </c>
      <c r="AI1681" s="1" t="str">
        <f t="shared" si="105"/>
        <v>Adulto Mayor</v>
      </c>
      <c r="AJ1681" s="17">
        <f t="shared" si="106"/>
        <v>243.34640363723827</v>
      </c>
      <c r="AK1681" s="17">
        <f t="shared" si="107"/>
        <v>1993.6635963627618</v>
      </c>
    </row>
    <row r="1682" spans="1:37" x14ac:dyDescent="0.25">
      <c r="A1682" s="4" t="s">
        <v>1060</v>
      </c>
      <c r="B1682" s="2" t="s">
        <v>2537</v>
      </c>
      <c r="C1682" s="2" t="s">
        <v>2548</v>
      </c>
      <c r="D1682" s="2" t="s">
        <v>2552</v>
      </c>
      <c r="E1682" s="13">
        <v>42653</v>
      </c>
      <c r="F1682" s="14">
        <v>86</v>
      </c>
      <c r="G1682" s="2" t="s">
        <v>2554</v>
      </c>
      <c r="H1682" s="2" t="s">
        <v>2559</v>
      </c>
      <c r="I1682" s="2" t="s">
        <v>2566</v>
      </c>
      <c r="J1682" s="15" t="s">
        <v>3594</v>
      </c>
      <c r="K1682" s="13">
        <v>45475</v>
      </c>
      <c r="L1682" s="2" t="s">
        <v>5069</v>
      </c>
      <c r="M1682" s="2" t="s">
        <v>5072</v>
      </c>
      <c r="N1682" s="15" t="s">
        <v>5092</v>
      </c>
      <c r="O1682" s="2" t="s">
        <v>5277</v>
      </c>
      <c r="P1682" s="2" t="s">
        <v>5281</v>
      </c>
      <c r="Q1682" s="2" t="s">
        <v>5286</v>
      </c>
      <c r="R1682" s="15">
        <v>1537.58</v>
      </c>
      <c r="S1682" s="2" t="s">
        <v>5289</v>
      </c>
      <c r="T1682" s="2" t="s">
        <v>5293</v>
      </c>
      <c r="U1682" s="16">
        <v>0.63593545755951264</v>
      </c>
      <c r="V1682" s="15">
        <v>199.81</v>
      </c>
      <c r="W1682" s="2" t="s">
        <v>5294</v>
      </c>
      <c r="X1682" s="2" t="s">
        <v>5294</v>
      </c>
      <c r="Y1682" s="14">
        <v>249</v>
      </c>
      <c r="Z1682" s="14">
        <v>13</v>
      </c>
      <c r="AA1682" s="2" t="s">
        <v>5298</v>
      </c>
      <c r="AB1682" s="2">
        <v>2</v>
      </c>
      <c r="AC1682" s="14">
        <v>6</v>
      </c>
      <c r="AD1682" s="14">
        <v>8</v>
      </c>
      <c r="AE1682" s="2" t="s">
        <v>5301</v>
      </c>
      <c r="AF1682" s="2" t="s">
        <v>5295</v>
      </c>
      <c r="AG1682" s="2">
        <v>3</v>
      </c>
      <c r="AH1682" s="23">
        <f t="shared" si="104"/>
        <v>1737.3899999999999</v>
      </c>
      <c r="AI1682" s="2" t="str">
        <f t="shared" si="105"/>
        <v>Adulto Mayor</v>
      </c>
      <c r="AJ1682" s="23">
        <f t="shared" si="106"/>
        <v>1104.8679046093216</v>
      </c>
      <c r="AK1682" s="17">
        <f t="shared" si="107"/>
        <v>632.52209539067826</v>
      </c>
    </row>
    <row r="1683" spans="1:37" x14ac:dyDescent="0.25">
      <c r="A1683" s="4" t="s">
        <v>1064</v>
      </c>
      <c r="B1683" s="2" t="s">
        <v>2542</v>
      </c>
      <c r="C1683" s="2" t="s">
        <v>2544</v>
      </c>
      <c r="D1683" s="2" t="s">
        <v>2552</v>
      </c>
      <c r="E1683" s="13">
        <v>39591</v>
      </c>
      <c r="F1683" s="14">
        <v>65</v>
      </c>
      <c r="G1683" s="2" t="s">
        <v>2557</v>
      </c>
      <c r="H1683" s="2" t="s">
        <v>2558</v>
      </c>
      <c r="I1683" s="2" t="s">
        <v>2564</v>
      </c>
      <c r="J1683" s="15" t="s">
        <v>3598</v>
      </c>
      <c r="K1683" s="13">
        <v>45314</v>
      </c>
      <c r="L1683" s="2" t="s">
        <v>5068</v>
      </c>
      <c r="M1683" s="2" t="s">
        <v>5072</v>
      </c>
      <c r="N1683" s="15" t="s">
        <v>5105</v>
      </c>
      <c r="O1683" s="2" t="s">
        <v>5274</v>
      </c>
      <c r="P1683" s="2" t="s">
        <v>5281</v>
      </c>
      <c r="Q1683" s="2" t="s">
        <v>5286</v>
      </c>
      <c r="R1683" s="15">
        <v>2042.16</v>
      </c>
      <c r="S1683" s="2" t="s">
        <v>5289</v>
      </c>
      <c r="T1683" s="2" t="s">
        <v>5291</v>
      </c>
      <c r="U1683" s="16">
        <v>0.40071043367153381</v>
      </c>
      <c r="V1683" s="15">
        <v>320.73</v>
      </c>
      <c r="W1683" s="2" t="s">
        <v>5295</v>
      </c>
      <c r="X1683" s="2" t="s">
        <v>5295</v>
      </c>
      <c r="Y1683" s="14">
        <v>268</v>
      </c>
      <c r="Z1683" s="14">
        <v>10</v>
      </c>
      <c r="AA1683" s="2" t="s">
        <v>5297</v>
      </c>
      <c r="AB1683" s="2">
        <v>2</v>
      </c>
      <c r="AC1683" s="14">
        <v>9</v>
      </c>
      <c r="AD1683" s="14">
        <v>5</v>
      </c>
      <c r="AE1683" s="2" t="s">
        <v>5303</v>
      </c>
      <c r="AF1683" s="2" t="s">
        <v>5295</v>
      </c>
      <c r="AG1683" s="2">
        <v>4</v>
      </c>
      <c r="AH1683" s="23">
        <f t="shared" si="104"/>
        <v>2362.8900000000003</v>
      </c>
      <c r="AI1683" s="2" t="str">
        <f t="shared" si="105"/>
        <v>Adulto Mayor</v>
      </c>
      <c r="AJ1683" s="23">
        <f t="shared" si="106"/>
        <v>946.83467661813063</v>
      </c>
      <c r="AK1683" s="17">
        <f t="shared" si="107"/>
        <v>1416.0553233818696</v>
      </c>
    </row>
    <row r="1684" spans="1:37" x14ac:dyDescent="0.25">
      <c r="A1684" s="3" t="s">
        <v>1067</v>
      </c>
      <c r="B1684" s="1" t="s">
        <v>2536</v>
      </c>
      <c r="C1684" s="1" t="s">
        <v>2548</v>
      </c>
      <c r="D1684" s="1" t="s">
        <v>2551</v>
      </c>
      <c r="E1684" s="9">
        <v>21641</v>
      </c>
      <c r="F1684" s="10">
        <v>85</v>
      </c>
      <c r="G1684" s="1" t="s">
        <v>2556</v>
      </c>
      <c r="H1684" s="1" t="s">
        <v>2561</v>
      </c>
      <c r="I1684" s="1" t="s">
        <v>2564</v>
      </c>
      <c r="J1684" s="11" t="s">
        <v>3601</v>
      </c>
      <c r="K1684" s="9">
        <v>44977</v>
      </c>
      <c r="L1684" s="1" t="s">
        <v>5067</v>
      </c>
      <c r="M1684" s="1" t="s">
        <v>5072</v>
      </c>
      <c r="N1684" s="11" t="s">
        <v>5198</v>
      </c>
      <c r="O1684" s="1" t="s">
        <v>5274</v>
      </c>
      <c r="P1684" s="1" t="s">
        <v>5280</v>
      </c>
      <c r="Q1684" s="1" t="s">
        <v>5284</v>
      </c>
      <c r="R1684" s="11">
        <v>1791.63</v>
      </c>
      <c r="S1684" s="1" t="s">
        <v>5289</v>
      </c>
      <c r="T1684" s="1" t="s">
        <v>5292</v>
      </c>
      <c r="U1684" s="12">
        <v>0.64116164461426151</v>
      </c>
      <c r="V1684" s="11">
        <v>39.229999999999997</v>
      </c>
      <c r="W1684" s="1" t="s">
        <v>5295</v>
      </c>
      <c r="X1684" s="1" t="s">
        <v>5294</v>
      </c>
      <c r="Y1684" s="10">
        <v>221</v>
      </c>
      <c r="Z1684" s="10">
        <v>13</v>
      </c>
      <c r="AA1684" s="1" t="s">
        <v>5297</v>
      </c>
      <c r="AB1684" s="1">
        <v>4</v>
      </c>
      <c r="AC1684" s="10">
        <v>0</v>
      </c>
      <c r="AD1684" s="10">
        <v>2</v>
      </c>
      <c r="AE1684" s="1" t="s">
        <v>5300</v>
      </c>
      <c r="AF1684" s="1" t="s">
        <v>5295</v>
      </c>
      <c r="AG1684" s="1">
        <v>5</v>
      </c>
      <c r="AH1684" s="17">
        <f t="shared" si="104"/>
        <v>1830.8600000000001</v>
      </c>
      <c r="AI1684" s="1" t="str">
        <f t="shared" si="105"/>
        <v>Adulto Mayor</v>
      </c>
      <c r="AJ1684" s="17">
        <f t="shared" si="106"/>
        <v>1173.877208658467</v>
      </c>
      <c r="AK1684" s="17">
        <f t="shared" si="107"/>
        <v>656.98279134153313</v>
      </c>
    </row>
    <row r="1685" spans="1:37" x14ac:dyDescent="0.25">
      <c r="A1685" s="3" t="s">
        <v>1069</v>
      </c>
      <c r="B1685" s="1" t="s">
        <v>2537</v>
      </c>
      <c r="C1685" s="1" t="s">
        <v>2550</v>
      </c>
      <c r="D1685" s="1" t="s">
        <v>2551</v>
      </c>
      <c r="E1685" s="9">
        <v>20062</v>
      </c>
      <c r="F1685" s="10">
        <v>72</v>
      </c>
      <c r="G1685" s="1" t="s">
        <v>2555</v>
      </c>
      <c r="H1685" s="1" t="s">
        <v>2561</v>
      </c>
      <c r="I1685" s="1" t="s">
        <v>2563</v>
      </c>
      <c r="J1685" s="11" t="s">
        <v>3603</v>
      </c>
      <c r="K1685" s="9">
        <v>45147</v>
      </c>
      <c r="L1685" s="1" t="s">
        <v>5067</v>
      </c>
      <c r="M1685" s="1" t="s">
        <v>2563</v>
      </c>
      <c r="N1685" s="11" t="s">
        <v>5203</v>
      </c>
      <c r="O1685" s="1" t="s">
        <v>5276</v>
      </c>
      <c r="P1685" s="1" t="s">
        <v>5281</v>
      </c>
      <c r="Q1685" s="1" t="s">
        <v>5285</v>
      </c>
      <c r="R1685" s="11">
        <v>2690.96</v>
      </c>
      <c r="S1685" s="1" t="s">
        <v>5288</v>
      </c>
      <c r="T1685" s="1" t="s">
        <v>5288</v>
      </c>
      <c r="U1685" s="12">
        <v>0.92191065195186428</v>
      </c>
      <c r="V1685" s="11">
        <v>486.47</v>
      </c>
      <c r="W1685" s="1" t="s">
        <v>5294</v>
      </c>
      <c r="X1685" s="1" t="s">
        <v>5294</v>
      </c>
      <c r="Y1685" s="10">
        <v>105</v>
      </c>
      <c r="Z1685" s="10">
        <v>13</v>
      </c>
      <c r="AA1685" s="1" t="s">
        <v>5297</v>
      </c>
      <c r="AB1685" s="1">
        <v>2</v>
      </c>
      <c r="AC1685" s="10">
        <v>5</v>
      </c>
      <c r="AD1685" s="10">
        <v>10</v>
      </c>
      <c r="AE1685" s="1" t="s">
        <v>5303</v>
      </c>
      <c r="AF1685" s="1" t="s">
        <v>5294</v>
      </c>
      <c r="AG1685" s="1">
        <v>1</v>
      </c>
      <c r="AH1685" s="17">
        <f t="shared" si="104"/>
        <v>3177.4300000000003</v>
      </c>
      <c r="AI1685" s="1" t="str">
        <f t="shared" si="105"/>
        <v>Adulto Mayor</v>
      </c>
      <c r="AJ1685" s="17">
        <f t="shared" si="106"/>
        <v>2929.3065628314125</v>
      </c>
      <c r="AK1685" s="17">
        <f t="shared" si="107"/>
        <v>248.12343716858777</v>
      </c>
    </row>
    <row r="1686" spans="1:37" x14ac:dyDescent="0.25">
      <c r="A1686" s="4" t="s">
        <v>1076</v>
      </c>
      <c r="B1686" s="2" t="s">
        <v>2540</v>
      </c>
      <c r="C1686" s="2" t="s">
        <v>2550</v>
      </c>
      <c r="D1686" s="2" t="s">
        <v>2551</v>
      </c>
      <c r="E1686" s="13">
        <v>43001</v>
      </c>
      <c r="F1686" s="14">
        <v>83</v>
      </c>
      <c r="G1686" s="2" t="s">
        <v>2557</v>
      </c>
      <c r="H1686" s="2" t="s">
        <v>2559</v>
      </c>
      <c r="I1686" s="2" t="s">
        <v>2565</v>
      </c>
      <c r="J1686" s="15" t="s">
        <v>3610</v>
      </c>
      <c r="K1686" s="13">
        <v>45333</v>
      </c>
      <c r="L1686" s="2" t="s">
        <v>5067</v>
      </c>
      <c r="M1686" s="2" t="s">
        <v>5071</v>
      </c>
      <c r="N1686" s="15" t="s">
        <v>5252</v>
      </c>
      <c r="O1686" s="2" t="s">
        <v>5274</v>
      </c>
      <c r="P1686" s="2" t="s">
        <v>5282</v>
      </c>
      <c r="Q1686" s="2" t="s">
        <v>5286</v>
      </c>
      <c r="R1686" s="15">
        <v>1182.55</v>
      </c>
      <c r="S1686" s="2" t="s">
        <v>5289</v>
      </c>
      <c r="T1686" s="2" t="s">
        <v>5291</v>
      </c>
      <c r="U1686" s="16">
        <v>0.35068958253803761</v>
      </c>
      <c r="V1686" s="15">
        <v>247.01</v>
      </c>
      <c r="W1686" s="2" t="s">
        <v>5294</v>
      </c>
      <c r="X1686" s="2" t="s">
        <v>5295</v>
      </c>
      <c r="Y1686" s="14">
        <v>137</v>
      </c>
      <c r="Z1686" s="14">
        <v>4</v>
      </c>
      <c r="AA1686" s="2" t="s">
        <v>5296</v>
      </c>
      <c r="AB1686" s="2">
        <v>4</v>
      </c>
      <c r="AC1686" s="14">
        <v>5</v>
      </c>
      <c r="AD1686" s="14">
        <v>6</v>
      </c>
      <c r="AE1686" s="2" t="s">
        <v>5299</v>
      </c>
      <c r="AF1686" s="2" t="s">
        <v>5294</v>
      </c>
      <c r="AG1686" s="2">
        <v>4</v>
      </c>
      <c r="AH1686" s="23">
        <f t="shared" si="104"/>
        <v>1429.56</v>
      </c>
      <c r="AI1686" s="2" t="str">
        <f t="shared" si="105"/>
        <v>Adulto Mayor</v>
      </c>
      <c r="AJ1686" s="23">
        <f t="shared" si="106"/>
        <v>501.33179961307701</v>
      </c>
      <c r="AK1686" s="17">
        <f t="shared" si="107"/>
        <v>928.22820038692294</v>
      </c>
    </row>
    <row r="1687" spans="1:37" x14ac:dyDescent="0.25">
      <c r="A1687" s="4" t="s">
        <v>1078</v>
      </c>
      <c r="B1687" s="2" t="s">
        <v>2542</v>
      </c>
      <c r="C1687" s="2" t="s">
        <v>2548</v>
      </c>
      <c r="D1687" s="2" t="s">
        <v>2551</v>
      </c>
      <c r="E1687" s="13">
        <v>38483</v>
      </c>
      <c r="F1687" s="14">
        <v>65</v>
      </c>
      <c r="G1687" s="2" t="s">
        <v>2556</v>
      </c>
      <c r="H1687" s="2" t="s">
        <v>2560</v>
      </c>
      <c r="I1687" s="2" t="s">
        <v>2566</v>
      </c>
      <c r="J1687" s="15" t="s">
        <v>3612</v>
      </c>
      <c r="K1687" s="13">
        <v>45327</v>
      </c>
      <c r="L1687" s="2" t="s">
        <v>5067</v>
      </c>
      <c r="M1687" s="2" t="s">
        <v>5072</v>
      </c>
      <c r="N1687" s="15" t="s">
        <v>5171</v>
      </c>
      <c r="O1687" s="2" t="s">
        <v>5275</v>
      </c>
      <c r="P1687" s="2" t="s">
        <v>5280</v>
      </c>
      <c r="Q1687" s="2" t="s">
        <v>5287</v>
      </c>
      <c r="R1687" s="15">
        <v>846.09</v>
      </c>
      <c r="S1687" s="2" t="s">
        <v>5288</v>
      </c>
      <c r="T1687" s="2" t="s">
        <v>5293</v>
      </c>
      <c r="U1687" s="16">
        <v>0.7201769273948162</v>
      </c>
      <c r="V1687" s="15">
        <v>414.53</v>
      </c>
      <c r="W1687" s="2" t="s">
        <v>5295</v>
      </c>
      <c r="X1687" s="2" t="s">
        <v>5295</v>
      </c>
      <c r="Y1687" s="14">
        <v>270</v>
      </c>
      <c r="Z1687" s="14">
        <v>8</v>
      </c>
      <c r="AA1687" s="2" t="s">
        <v>5296</v>
      </c>
      <c r="AB1687" s="2">
        <v>3</v>
      </c>
      <c r="AC1687" s="14">
        <v>6</v>
      </c>
      <c r="AD1687" s="14">
        <v>4</v>
      </c>
      <c r="AE1687" s="2" t="s">
        <v>5303</v>
      </c>
      <c r="AF1687" s="2" t="s">
        <v>5294</v>
      </c>
      <c r="AG1687" s="2">
        <v>1</v>
      </c>
      <c r="AH1687" s="23">
        <f t="shared" si="104"/>
        <v>1260.6199999999999</v>
      </c>
      <c r="AI1687" s="2" t="str">
        <f t="shared" si="105"/>
        <v>Adulto Mayor</v>
      </c>
      <c r="AJ1687" s="23">
        <f t="shared" si="106"/>
        <v>907.86943821245313</v>
      </c>
      <c r="AK1687" s="17">
        <f t="shared" si="107"/>
        <v>352.75056178754676</v>
      </c>
    </row>
    <row r="1688" spans="1:37" x14ac:dyDescent="0.25">
      <c r="A1688" s="3" t="s">
        <v>1091</v>
      </c>
      <c r="B1688" s="1" t="s">
        <v>2540</v>
      </c>
      <c r="C1688" s="1" t="s">
        <v>2550</v>
      </c>
      <c r="D1688" s="1" t="s">
        <v>2552</v>
      </c>
      <c r="E1688" s="9">
        <v>26588</v>
      </c>
      <c r="F1688" s="10">
        <v>84</v>
      </c>
      <c r="G1688" s="1" t="s">
        <v>2553</v>
      </c>
      <c r="H1688" s="1" t="s">
        <v>2562</v>
      </c>
      <c r="I1688" s="1" t="s">
        <v>2565</v>
      </c>
      <c r="J1688" s="11" t="s">
        <v>3625</v>
      </c>
      <c r="K1688" s="9">
        <v>45238</v>
      </c>
      <c r="L1688" s="1" t="s">
        <v>5068</v>
      </c>
      <c r="M1688" s="1" t="s">
        <v>5071</v>
      </c>
      <c r="N1688" s="11" t="s">
        <v>5125</v>
      </c>
      <c r="O1688" s="1" t="s">
        <v>5277</v>
      </c>
      <c r="P1688" s="1" t="s">
        <v>5283</v>
      </c>
      <c r="Q1688" s="1" t="s">
        <v>5284</v>
      </c>
      <c r="R1688" s="11">
        <v>441.34</v>
      </c>
      <c r="S1688" s="1" t="s">
        <v>5289</v>
      </c>
      <c r="T1688" s="1" t="s">
        <v>5291</v>
      </c>
      <c r="U1688" s="12">
        <v>0.17853915456678501</v>
      </c>
      <c r="V1688" s="11">
        <v>56.83</v>
      </c>
      <c r="W1688" s="1" t="s">
        <v>5295</v>
      </c>
      <c r="X1688" s="1" t="s">
        <v>5295</v>
      </c>
      <c r="Y1688" s="10">
        <v>167</v>
      </c>
      <c r="Z1688" s="10">
        <v>6</v>
      </c>
      <c r="AA1688" s="1" t="s">
        <v>5298</v>
      </c>
      <c r="AB1688" s="1">
        <v>3</v>
      </c>
      <c r="AC1688" s="10">
        <v>8</v>
      </c>
      <c r="AD1688" s="10">
        <v>5</v>
      </c>
      <c r="AE1688" s="1" t="s">
        <v>5302</v>
      </c>
      <c r="AF1688" s="1" t="s">
        <v>5295</v>
      </c>
      <c r="AG1688" s="1">
        <v>1</v>
      </c>
      <c r="AH1688" s="17">
        <f t="shared" si="104"/>
        <v>498.16999999999996</v>
      </c>
      <c r="AI1688" s="1" t="str">
        <f t="shared" si="105"/>
        <v>Adulto Mayor</v>
      </c>
      <c r="AJ1688" s="17">
        <f t="shared" si="106"/>
        <v>88.94285063053529</v>
      </c>
      <c r="AK1688" s="17">
        <f t="shared" si="107"/>
        <v>409.22714936946466</v>
      </c>
    </row>
    <row r="1689" spans="1:37" x14ac:dyDescent="0.25">
      <c r="A1689" s="4" t="s">
        <v>1092</v>
      </c>
      <c r="B1689" s="2" t="s">
        <v>2542</v>
      </c>
      <c r="C1689" s="2" t="s">
        <v>2549</v>
      </c>
      <c r="D1689" s="2" t="s">
        <v>2552</v>
      </c>
      <c r="E1689" s="13">
        <v>42013</v>
      </c>
      <c r="F1689" s="14">
        <v>74</v>
      </c>
      <c r="G1689" s="2" t="s">
        <v>2557</v>
      </c>
      <c r="H1689" s="2" t="s">
        <v>2560</v>
      </c>
      <c r="I1689" s="2" t="s">
        <v>2564</v>
      </c>
      <c r="J1689" s="15" t="s">
        <v>3626</v>
      </c>
      <c r="K1689" s="13">
        <v>45334</v>
      </c>
      <c r="L1689" s="2" t="s">
        <v>5069</v>
      </c>
      <c r="M1689" s="2" t="s">
        <v>5073</v>
      </c>
      <c r="N1689" s="15" t="s">
        <v>5102</v>
      </c>
      <c r="O1689" s="2" t="s">
        <v>5278</v>
      </c>
      <c r="P1689" s="2" t="s">
        <v>5279</v>
      </c>
      <c r="Q1689" s="2" t="s">
        <v>5286</v>
      </c>
      <c r="R1689" s="15">
        <v>833.15</v>
      </c>
      <c r="S1689" s="2" t="s">
        <v>5290</v>
      </c>
      <c r="T1689" s="2" t="s">
        <v>5292</v>
      </c>
      <c r="U1689" s="16">
        <v>0.36574917810145552</v>
      </c>
      <c r="V1689" s="15">
        <v>140.27000000000001</v>
      </c>
      <c r="W1689" s="2" t="s">
        <v>5294</v>
      </c>
      <c r="X1689" s="2" t="s">
        <v>5294</v>
      </c>
      <c r="Y1689" s="14">
        <v>210</v>
      </c>
      <c r="Z1689" s="14">
        <v>14</v>
      </c>
      <c r="AA1689" s="2" t="s">
        <v>5297</v>
      </c>
      <c r="AB1689" s="2">
        <v>2</v>
      </c>
      <c r="AC1689" s="14">
        <v>0</v>
      </c>
      <c r="AD1689" s="14">
        <v>3</v>
      </c>
      <c r="AE1689" s="2" t="s">
        <v>5301</v>
      </c>
      <c r="AF1689" s="2" t="s">
        <v>5295</v>
      </c>
      <c r="AG1689" s="2">
        <v>5</v>
      </c>
      <c r="AH1689" s="23">
        <f t="shared" si="104"/>
        <v>973.42</v>
      </c>
      <c r="AI1689" s="2" t="str">
        <f t="shared" si="105"/>
        <v>Adulto Mayor</v>
      </c>
      <c r="AJ1689" s="23">
        <f t="shared" si="106"/>
        <v>356.02756494751884</v>
      </c>
      <c r="AK1689" s="17">
        <f t="shared" si="107"/>
        <v>617.39243505248112</v>
      </c>
    </row>
    <row r="1690" spans="1:37" x14ac:dyDescent="0.25">
      <c r="A1690" s="3" t="s">
        <v>1097</v>
      </c>
      <c r="B1690" s="1" t="s">
        <v>2539</v>
      </c>
      <c r="C1690" s="1" t="s">
        <v>2543</v>
      </c>
      <c r="D1690" s="1" t="s">
        <v>2552</v>
      </c>
      <c r="E1690" s="9">
        <v>39254</v>
      </c>
      <c r="F1690" s="10">
        <v>66</v>
      </c>
      <c r="G1690" s="1" t="s">
        <v>2553</v>
      </c>
      <c r="H1690" s="1" t="s">
        <v>2559</v>
      </c>
      <c r="I1690" s="1" t="s">
        <v>2563</v>
      </c>
      <c r="J1690" s="11" t="s">
        <v>3631</v>
      </c>
      <c r="K1690" s="9">
        <v>45200</v>
      </c>
      <c r="L1690" s="1" t="s">
        <v>5068</v>
      </c>
      <c r="M1690" s="1" t="s">
        <v>5074</v>
      </c>
      <c r="N1690" s="11" t="s">
        <v>5245</v>
      </c>
      <c r="O1690" s="1" t="s">
        <v>5274</v>
      </c>
      <c r="P1690" s="1" t="s">
        <v>5282</v>
      </c>
      <c r="Q1690" s="1" t="s">
        <v>5286</v>
      </c>
      <c r="R1690" s="11">
        <v>1590.69</v>
      </c>
      <c r="S1690" s="1" t="s">
        <v>5290</v>
      </c>
      <c r="T1690" s="1" t="s">
        <v>5291</v>
      </c>
      <c r="U1690" s="12">
        <v>0.96981242569120163</v>
      </c>
      <c r="V1690" s="11">
        <v>791.12</v>
      </c>
      <c r="W1690" s="1" t="s">
        <v>5295</v>
      </c>
      <c r="X1690" s="1" t="s">
        <v>5295</v>
      </c>
      <c r="Y1690" s="10">
        <v>256</v>
      </c>
      <c r="Z1690" s="10">
        <v>13</v>
      </c>
      <c r="AA1690" s="1" t="s">
        <v>5297</v>
      </c>
      <c r="AB1690" s="1">
        <v>2</v>
      </c>
      <c r="AC1690" s="10">
        <v>3</v>
      </c>
      <c r="AD1690" s="10">
        <v>3</v>
      </c>
      <c r="AE1690" s="1" t="s">
        <v>5302</v>
      </c>
      <c r="AF1690" s="1" t="s">
        <v>5294</v>
      </c>
      <c r="AG1690" s="1">
        <v>4</v>
      </c>
      <c r="AH1690" s="17">
        <f t="shared" si="104"/>
        <v>2381.81</v>
      </c>
      <c r="AI1690" s="1" t="str">
        <f t="shared" si="105"/>
        <v>Adulto Mayor</v>
      </c>
      <c r="AJ1690" s="17">
        <f t="shared" si="106"/>
        <v>2309.908933635561</v>
      </c>
      <c r="AK1690" s="17">
        <f t="shared" si="107"/>
        <v>71.901066364438975</v>
      </c>
    </row>
    <row r="1691" spans="1:37" x14ac:dyDescent="0.25">
      <c r="A1691" s="4" t="s">
        <v>1098</v>
      </c>
      <c r="B1691" s="2" t="s">
        <v>2542</v>
      </c>
      <c r="C1691" s="2" t="s">
        <v>2548</v>
      </c>
      <c r="D1691" s="2" t="s">
        <v>2551</v>
      </c>
      <c r="E1691" s="13">
        <v>38101</v>
      </c>
      <c r="F1691" s="14">
        <v>85</v>
      </c>
      <c r="G1691" s="2" t="s">
        <v>2553</v>
      </c>
      <c r="H1691" s="2" t="s">
        <v>2560</v>
      </c>
      <c r="I1691" s="2" t="s">
        <v>2565</v>
      </c>
      <c r="J1691" s="15" t="s">
        <v>3632</v>
      </c>
      <c r="K1691" s="13">
        <v>45406</v>
      </c>
      <c r="L1691" s="2" t="s">
        <v>5068</v>
      </c>
      <c r="M1691" s="2" t="s">
        <v>5071</v>
      </c>
      <c r="N1691" s="15" t="s">
        <v>5131</v>
      </c>
      <c r="O1691" s="2" t="s">
        <v>5278</v>
      </c>
      <c r="P1691" s="2" t="s">
        <v>5279</v>
      </c>
      <c r="Q1691" s="2" t="s">
        <v>5287</v>
      </c>
      <c r="R1691" s="15">
        <v>2354.0300000000002</v>
      </c>
      <c r="S1691" s="2" t="s">
        <v>5289</v>
      </c>
      <c r="T1691" s="2" t="s">
        <v>5292</v>
      </c>
      <c r="U1691" s="16">
        <v>0.29360453539799708</v>
      </c>
      <c r="V1691" s="15">
        <v>211.22</v>
      </c>
      <c r="W1691" s="2" t="s">
        <v>5295</v>
      </c>
      <c r="X1691" s="2" t="s">
        <v>5295</v>
      </c>
      <c r="Y1691" s="14">
        <v>278</v>
      </c>
      <c r="Z1691" s="14">
        <v>7</v>
      </c>
      <c r="AA1691" s="2" t="s">
        <v>5298</v>
      </c>
      <c r="AB1691" s="2">
        <v>4</v>
      </c>
      <c r="AC1691" s="14">
        <v>7</v>
      </c>
      <c r="AD1691" s="14">
        <v>3</v>
      </c>
      <c r="AE1691" s="2" t="s">
        <v>5303</v>
      </c>
      <c r="AF1691" s="2" t="s">
        <v>5295</v>
      </c>
      <c r="AG1691" s="2">
        <v>3</v>
      </c>
      <c r="AH1691" s="23">
        <f t="shared" si="104"/>
        <v>2565.25</v>
      </c>
      <c r="AI1691" s="2" t="str">
        <f t="shared" si="105"/>
        <v>Adulto Mayor</v>
      </c>
      <c r="AJ1691" s="23">
        <f t="shared" si="106"/>
        <v>753.16903442971204</v>
      </c>
      <c r="AK1691" s="17">
        <f t="shared" si="107"/>
        <v>1812.0809655702878</v>
      </c>
    </row>
    <row r="1692" spans="1:37" x14ac:dyDescent="0.25">
      <c r="A1692" s="3" t="s">
        <v>1107</v>
      </c>
      <c r="B1692" s="1" t="s">
        <v>2538</v>
      </c>
      <c r="C1692" s="1" t="s">
        <v>2544</v>
      </c>
      <c r="D1692" s="1" t="s">
        <v>2552</v>
      </c>
      <c r="E1692" s="9">
        <v>21525</v>
      </c>
      <c r="F1692" s="10">
        <v>75</v>
      </c>
      <c r="G1692" s="1" t="s">
        <v>2555</v>
      </c>
      <c r="H1692" s="1" t="s">
        <v>2560</v>
      </c>
      <c r="I1692" s="1" t="s">
        <v>2565</v>
      </c>
      <c r="J1692" s="11" t="s">
        <v>3641</v>
      </c>
      <c r="K1692" s="9">
        <v>45569</v>
      </c>
      <c r="L1692" s="1" t="s">
        <v>5067</v>
      </c>
      <c r="M1692" s="1" t="s">
        <v>5071</v>
      </c>
      <c r="N1692" s="11" t="s">
        <v>5129</v>
      </c>
      <c r="O1692" s="1" t="s">
        <v>5274</v>
      </c>
      <c r="P1692" s="1" t="s">
        <v>5283</v>
      </c>
      <c r="Q1692" s="1" t="s">
        <v>5287</v>
      </c>
      <c r="R1692" s="11">
        <v>1853.1</v>
      </c>
      <c r="S1692" s="1" t="s">
        <v>5288</v>
      </c>
      <c r="T1692" s="1" t="s">
        <v>5293</v>
      </c>
      <c r="U1692" s="12">
        <v>0.72257098137143494</v>
      </c>
      <c r="V1692" s="11">
        <v>7.46</v>
      </c>
      <c r="W1692" s="1" t="s">
        <v>5295</v>
      </c>
      <c r="X1692" s="1" t="s">
        <v>5294</v>
      </c>
      <c r="Y1692" s="10">
        <v>89</v>
      </c>
      <c r="Z1692" s="10">
        <v>7</v>
      </c>
      <c r="AA1692" s="1" t="s">
        <v>5296</v>
      </c>
      <c r="AB1692" s="1">
        <v>4</v>
      </c>
      <c r="AC1692" s="10">
        <v>9</v>
      </c>
      <c r="AD1692" s="10">
        <v>1</v>
      </c>
      <c r="AE1692" s="1" t="s">
        <v>5301</v>
      </c>
      <c r="AF1692" s="1" t="s">
        <v>5294</v>
      </c>
      <c r="AG1692" s="1">
        <v>3</v>
      </c>
      <c r="AH1692" s="17">
        <f t="shared" si="104"/>
        <v>1860.56</v>
      </c>
      <c r="AI1692" s="1" t="str">
        <f t="shared" si="105"/>
        <v>Adulto Mayor</v>
      </c>
      <c r="AJ1692" s="17">
        <f t="shared" si="106"/>
        <v>1344.3866651004369</v>
      </c>
      <c r="AK1692" s="17">
        <f t="shared" si="107"/>
        <v>516.17333489956309</v>
      </c>
    </row>
    <row r="1693" spans="1:37" x14ac:dyDescent="0.25">
      <c r="A1693" s="4" t="s">
        <v>1108</v>
      </c>
      <c r="B1693" s="2" t="s">
        <v>2542</v>
      </c>
      <c r="C1693" s="2" t="s">
        <v>2544</v>
      </c>
      <c r="D1693" s="2" t="s">
        <v>2551</v>
      </c>
      <c r="E1693" s="13">
        <v>38712</v>
      </c>
      <c r="F1693" s="14">
        <v>81</v>
      </c>
      <c r="G1693" s="2" t="s">
        <v>2555</v>
      </c>
      <c r="H1693" s="2" t="s">
        <v>2561</v>
      </c>
      <c r="I1693" s="2" t="s">
        <v>2563</v>
      </c>
      <c r="J1693" s="15" t="s">
        <v>3642</v>
      </c>
      <c r="K1693" s="13">
        <v>45205</v>
      </c>
      <c r="L1693" s="2" t="s">
        <v>5069</v>
      </c>
      <c r="M1693" s="2" t="s">
        <v>5073</v>
      </c>
      <c r="N1693" s="15" t="s">
        <v>5219</v>
      </c>
      <c r="O1693" s="2" t="s">
        <v>5276</v>
      </c>
      <c r="P1693" s="2" t="s">
        <v>5283</v>
      </c>
      <c r="Q1693" s="2" t="s">
        <v>5284</v>
      </c>
      <c r="R1693" s="15">
        <v>2558.15</v>
      </c>
      <c r="S1693" s="2" t="s">
        <v>5288</v>
      </c>
      <c r="T1693" s="2" t="s">
        <v>5293</v>
      </c>
      <c r="U1693" s="16">
        <v>0.67107460030700716</v>
      </c>
      <c r="V1693" s="15">
        <v>568.85</v>
      </c>
      <c r="W1693" s="2" t="s">
        <v>5294</v>
      </c>
      <c r="X1693" s="2" t="s">
        <v>5294</v>
      </c>
      <c r="Y1693" s="14">
        <v>117</v>
      </c>
      <c r="Z1693" s="14">
        <v>4</v>
      </c>
      <c r="AA1693" s="2" t="s">
        <v>5297</v>
      </c>
      <c r="AB1693" s="2">
        <v>1</v>
      </c>
      <c r="AC1693" s="14">
        <v>5</v>
      </c>
      <c r="AD1693" s="14">
        <v>7</v>
      </c>
      <c r="AE1693" s="2" t="s">
        <v>5302</v>
      </c>
      <c r="AF1693" s="2" t="s">
        <v>5294</v>
      </c>
      <c r="AG1693" s="2">
        <v>4</v>
      </c>
      <c r="AH1693" s="23">
        <f t="shared" si="104"/>
        <v>3127</v>
      </c>
      <c r="AI1693" s="2" t="str">
        <f t="shared" si="105"/>
        <v>Adulto Mayor</v>
      </c>
      <c r="AJ1693" s="23">
        <f t="shared" si="106"/>
        <v>2098.4502751600112</v>
      </c>
      <c r="AK1693" s="17">
        <f t="shared" si="107"/>
        <v>1028.5497248399888</v>
      </c>
    </row>
    <row r="1694" spans="1:37" x14ac:dyDescent="0.25">
      <c r="A1694" s="4" t="s">
        <v>1110</v>
      </c>
      <c r="B1694" s="2" t="s">
        <v>2541</v>
      </c>
      <c r="C1694" s="2" t="s">
        <v>2544</v>
      </c>
      <c r="D1694" s="2" t="s">
        <v>2551</v>
      </c>
      <c r="E1694" s="13">
        <v>30814</v>
      </c>
      <c r="F1694" s="14">
        <v>71</v>
      </c>
      <c r="G1694" s="2" t="s">
        <v>2556</v>
      </c>
      <c r="H1694" s="2" t="s">
        <v>2560</v>
      </c>
      <c r="I1694" s="2" t="s">
        <v>2563</v>
      </c>
      <c r="J1694" s="15" t="s">
        <v>3644</v>
      </c>
      <c r="K1694" s="13">
        <v>45368</v>
      </c>
      <c r="L1694" s="2" t="s">
        <v>5067</v>
      </c>
      <c r="M1694" s="2" t="s">
        <v>5073</v>
      </c>
      <c r="N1694" s="15" t="s">
        <v>5181</v>
      </c>
      <c r="O1694" s="2" t="s">
        <v>5275</v>
      </c>
      <c r="P1694" s="2" t="s">
        <v>5280</v>
      </c>
      <c r="Q1694" s="2" t="s">
        <v>5285</v>
      </c>
      <c r="R1694" s="15">
        <v>539.79999999999995</v>
      </c>
      <c r="S1694" s="2" t="s">
        <v>5288</v>
      </c>
      <c r="T1694" s="2" t="s">
        <v>5293</v>
      </c>
      <c r="U1694" s="16">
        <v>0.86702502303262918</v>
      </c>
      <c r="V1694" s="15">
        <v>560.54999999999995</v>
      </c>
      <c r="W1694" s="2" t="s">
        <v>5295</v>
      </c>
      <c r="X1694" s="2" t="s">
        <v>5295</v>
      </c>
      <c r="Y1694" s="14">
        <v>239</v>
      </c>
      <c r="Z1694" s="14">
        <v>5</v>
      </c>
      <c r="AA1694" s="2" t="s">
        <v>5296</v>
      </c>
      <c r="AB1694" s="2">
        <v>4</v>
      </c>
      <c r="AC1694" s="14">
        <v>4</v>
      </c>
      <c r="AD1694" s="14">
        <v>3</v>
      </c>
      <c r="AE1694" s="2" t="s">
        <v>5301</v>
      </c>
      <c r="AF1694" s="2" t="s">
        <v>5294</v>
      </c>
      <c r="AG1694" s="2">
        <v>2</v>
      </c>
      <c r="AH1694" s="23">
        <f t="shared" si="104"/>
        <v>1100.3499999999999</v>
      </c>
      <c r="AI1694" s="2" t="str">
        <f t="shared" si="105"/>
        <v>Adulto Mayor</v>
      </c>
      <c r="AJ1694" s="23">
        <f t="shared" si="106"/>
        <v>954.03098409395341</v>
      </c>
      <c r="AK1694" s="17">
        <f t="shared" si="107"/>
        <v>146.3190159060465</v>
      </c>
    </row>
    <row r="1695" spans="1:37" x14ac:dyDescent="0.25">
      <c r="A1695" s="3" t="s">
        <v>1113</v>
      </c>
      <c r="B1695" s="1" t="s">
        <v>2535</v>
      </c>
      <c r="C1695" s="1" t="s">
        <v>2545</v>
      </c>
      <c r="D1695" s="1" t="s">
        <v>2552</v>
      </c>
      <c r="E1695" s="9">
        <v>26395</v>
      </c>
      <c r="F1695" s="10">
        <v>65</v>
      </c>
      <c r="G1695" s="1" t="s">
        <v>2556</v>
      </c>
      <c r="H1695" s="1" t="s">
        <v>2559</v>
      </c>
      <c r="I1695" s="1" t="s">
        <v>2565</v>
      </c>
      <c r="J1695" s="11" t="s">
        <v>3647</v>
      </c>
      <c r="K1695" s="9">
        <v>45438</v>
      </c>
      <c r="L1695" s="1" t="s">
        <v>5068</v>
      </c>
      <c r="M1695" s="1" t="s">
        <v>2563</v>
      </c>
      <c r="N1695" s="11" t="s">
        <v>5170</v>
      </c>
      <c r="O1695" s="1" t="s">
        <v>5275</v>
      </c>
      <c r="P1695" s="1" t="s">
        <v>5280</v>
      </c>
      <c r="Q1695" s="1" t="s">
        <v>5285</v>
      </c>
      <c r="R1695" s="11">
        <v>1366.37</v>
      </c>
      <c r="S1695" s="1" t="s">
        <v>5288</v>
      </c>
      <c r="T1695" s="1" t="s">
        <v>5292</v>
      </c>
      <c r="U1695" s="12">
        <v>0.30872773036550771</v>
      </c>
      <c r="V1695" s="11">
        <v>716.44</v>
      </c>
      <c r="W1695" s="1" t="s">
        <v>5294</v>
      </c>
      <c r="X1695" s="1" t="s">
        <v>5295</v>
      </c>
      <c r="Y1695" s="10">
        <v>208</v>
      </c>
      <c r="Z1695" s="10">
        <v>0</v>
      </c>
      <c r="AA1695" s="1" t="s">
        <v>5296</v>
      </c>
      <c r="AB1695" s="1">
        <v>3</v>
      </c>
      <c r="AC1695" s="10">
        <v>8</v>
      </c>
      <c r="AD1695" s="10">
        <v>6</v>
      </c>
      <c r="AE1695" s="1" t="s">
        <v>5302</v>
      </c>
      <c r="AF1695" s="1" t="s">
        <v>5294</v>
      </c>
      <c r="AG1695" s="1">
        <v>5</v>
      </c>
      <c r="AH1695" s="17">
        <f t="shared" si="104"/>
        <v>2082.81</v>
      </c>
      <c r="AI1695" s="1" t="str">
        <f t="shared" si="105"/>
        <v>Adulto Mayor</v>
      </c>
      <c r="AJ1695" s="17">
        <f t="shared" si="106"/>
        <v>643.02120408258315</v>
      </c>
      <c r="AK1695" s="17">
        <f t="shared" si="107"/>
        <v>1439.7887959174168</v>
      </c>
    </row>
    <row r="1696" spans="1:37" x14ac:dyDescent="0.25">
      <c r="A1696" s="3" t="s">
        <v>1115</v>
      </c>
      <c r="B1696" s="1" t="s">
        <v>2538</v>
      </c>
      <c r="C1696" s="1" t="s">
        <v>2547</v>
      </c>
      <c r="D1696" s="1" t="s">
        <v>2552</v>
      </c>
      <c r="E1696" s="9">
        <v>33732</v>
      </c>
      <c r="F1696" s="10">
        <v>70</v>
      </c>
      <c r="G1696" s="1" t="s">
        <v>2555</v>
      </c>
      <c r="H1696" s="1" t="s">
        <v>2559</v>
      </c>
      <c r="I1696" s="1" t="s">
        <v>2565</v>
      </c>
      <c r="J1696" s="11" t="s">
        <v>3649</v>
      </c>
      <c r="K1696" s="9">
        <v>45198</v>
      </c>
      <c r="L1696" s="1" t="s">
        <v>5068</v>
      </c>
      <c r="M1696" s="1" t="s">
        <v>2563</v>
      </c>
      <c r="N1696" s="11" t="s">
        <v>5116</v>
      </c>
      <c r="O1696" s="1" t="s">
        <v>5276</v>
      </c>
      <c r="P1696" s="1" t="s">
        <v>5282</v>
      </c>
      <c r="Q1696" s="1" t="s">
        <v>5284</v>
      </c>
      <c r="R1696" s="11">
        <v>314.13</v>
      </c>
      <c r="S1696" s="1" t="s">
        <v>5289</v>
      </c>
      <c r="T1696" s="1" t="s">
        <v>5293</v>
      </c>
      <c r="U1696" s="12">
        <v>0.53512850663804201</v>
      </c>
      <c r="V1696" s="11">
        <v>173.99</v>
      </c>
      <c r="W1696" s="1" t="s">
        <v>5295</v>
      </c>
      <c r="X1696" s="1" t="s">
        <v>5295</v>
      </c>
      <c r="Y1696" s="10">
        <v>276</v>
      </c>
      <c r="Z1696" s="10">
        <v>8</v>
      </c>
      <c r="AA1696" s="1" t="s">
        <v>5296</v>
      </c>
      <c r="AB1696" s="1">
        <v>3</v>
      </c>
      <c r="AC1696" s="10">
        <v>2</v>
      </c>
      <c r="AD1696" s="10">
        <v>2</v>
      </c>
      <c r="AE1696" s="1" t="s">
        <v>5302</v>
      </c>
      <c r="AF1696" s="1" t="s">
        <v>5294</v>
      </c>
      <c r="AG1696" s="1">
        <v>2</v>
      </c>
      <c r="AH1696" s="17">
        <f t="shared" si="104"/>
        <v>488.12</v>
      </c>
      <c r="AI1696" s="1" t="str">
        <f t="shared" si="105"/>
        <v>Adulto Mayor</v>
      </c>
      <c r="AJ1696" s="17">
        <f t="shared" si="106"/>
        <v>261.20692666016106</v>
      </c>
      <c r="AK1696" s="17">
        <f t="shared" si="107"/>
        <v>226.91307333983895</v>
      </c>
    </row>
    <row r="1697" spans="1:37" x14ac:dyDescent="0.25">
      <c r="A1697" s="4" t="s">
        <v>1118</v>
      </c>
      <c r="B1697" s="2" t="s">
        <v>2533</v>
      </c>
      <c r="C1697" s="2" t="s">
        <v>2546</v>
      </c>
      <c r="D1697" s="2" t="s">
        <v>2552</v>
      </c>
      <c r="E1697" s="13">
        <v>35922</v>
      </c>
      <c r="F1697" s="14">
        <v>90</v>
      </c>
      <c r="G1697" s="2" t="s">
        <v>2557</v>
      </c>
      <c r="H1697" s="2" t="s">
        <v>2560</v>
      </c>
      <c r="I1697" s="2" t="s">
        <v>2565</v>
      </c>
      <c r="J1697" s="15" t="s">
        <v>3652</v>
      </c>
      <c r="K1697" s="13">
        <v>45230</v>
      </c>
      <c r="L1697" s="2" t="s">
        <v>5068</v>
      </c>
      <c r="M1697" s="2" t="s">
        <v>5071</v>
      </c>
      <c r="N1697" s="15" t="s">
        <v>5224</v>
      </c>
      <c r="O1697" s="2" t="s">
        <v>5276</v>
      </c>
      <c r="P1697" s="2" t="s">
        <v>5283</v>
      </c>
      <c r="Q1697" s="2" t="s">
        <v>5285</v>
      </c>
      <c r="R1697" s="15">
        <v>2195.35</v>
      </c>
      <c r="S1697" s="2" t="s">
        <v>5288</v>
      </c>
      <c r="T1697" s="2" t="s">
        <v>5291</v>
      </c>
      <c r="U1697" s="16">
        <v>0.1057796521646316</v>
      </c>
      <c r="V1697" s="15">
        <v>283.75</v>
      </c>
      <c r="W1697" s="2" t="s">
        <v>5294</v>
      </c>
      <c r="X1697" s="2" t="s">
        <v>5295</v>
      </c>
      <c r="Y1697" s="14">
        <v>89</v>
      </c>
      <c r="Z1697" s="14">
        <v>2</v>
      </c>
      <c r="AA1697" s="2" t="s">
        <v>5298</v>
      </c>
      <c r="AB1697" s="2">
        <v>3</v>
      </c>
      <c r="AC1697" s="14">
        <v>4</v>
      </c>
      <c r="AD1697" s="14">
        <v>9</v>
      </c>
      <c r="AE1697" s="2" t="s">
        <v>5303</v>
      </c>
      <c r="AF1697" s="2" t="s">
        <v>5295</v>
      </c>
      <c r="AG1697" s="2">
        <v>3</v>
      </c>
      <c r="AH1697" s="23">
        <f t="shared" si="104"/>
        <v>2479.1</v>
      </c>
      <c r="AI1697" s="2" t="str">
        <f t="shared" si="105"/>
        <v>Adulto Mayor</v>
      </c>
      <c r="AJ1697" s="23">
        <f t="shared" si="106"/>
        <v>262.23833568133819</v>
      </c>
      <c r="AK1697" s="17">
        <f t="shared" si="107"/>
        <v>2216.8616643186615</v>
      </c>
    </row>
    <row r="1698" spans="1:37" x14ac:dyDescent="0.25">
      <c r="A1698" s="3" t="s">
        <v>1121</v>
      </c>
      <c r="B1698" s="1" t="s">
        <v>2538</v>
      </c>
      <c r="C1698" s="1" t="s">
        <v>2549</v>
      </c>
      <c r="D1698" s="1" t="s">
        <v>2552</v>
      </c>
      <c r="E1698" s="9">
        <v>27055</v>
      </c>
      <c r="F1698" s="10">
        <v>94</v>
      </c>
      <c r="G1698" s="1" t="s">
        <v>2557</v>
      </c>
      <c r="H1698" s="1" t="s">
        <v>2562</v>
      </c>
      <c r="I1698" s="1" t="s">
        <v>2563</v>
      </c>
      <c r="J1698" s="11" t="s">
        <v>3655</v>
      </c>
      <c r="K1698" s="9">
        <v>45571</v>
      </c>
      <c r="L1698" s="1" t="s">
        <v>5067</v>
      </c>
      <c r="M1698" s="1" t="s">
        <v>5074</v>
      </c>
      <c r="N1698" s="11" t="s">
        <v>5199</v>
      </c>
      <c r="O1698" s="1" t="s">
        <v>5278</v>
      </c>
      <c r="P1698" s="1" t="s">
        <v>5281</v>
      </c>
      <c r="Q1698" s="1" t="s">
        <v>5286</v>
      </c>
      <c r="R1698" s="11">
        <v>1608.49</v>
      </c>
      <c r="S1698" s="1" t="s">
        <v>5288</v>
      </c>
      <c r="T1698" s="1" t="s">
        <v>5288</v>
      </c>
      <c r="U1698" s="12">
        <v>0.18283222832373999</v>
      </c>
      <c r="V1698" s="11">
        <v>108.73</v>
      </c>
      <c r="W1698" s="1" t="s">
        <v>5295</v>
      </c>
      <c r="X1698" s="1" t="s">
        <v>5294</v>
      </c>
      <c r="Y1698" s="10">
        <v>239</v>
      </c>
      <c r="Z1698" s="10">
        <v>11</v>
      </c>
      <c r="AA1698" s="1" t="s">
        <v>5296</v>
      </c>
      <c r="AB1698" s="1">
        <v>3</v>
      </c>
      <c r="AC1698" s="10">
        <v>7</v>
      </c>
      <c r="AD1698" s="10">
        <v>8</v>
      </c>
      <c r="AE1698" s="1" t="s">
        <v>5303</v>
      </c>
      <c r="AF1698" s="1" t="s">
        <v>5295</v>
      </c>
      <c r="AG1698" s="1">
        <v>0</v>
      </c>
      <c r="AH1698" s="17">
        <f t="shared" si="104"/>
        <v>1717.22</v>
      </c>
      <c r="AI1698" s="1" t="str">
        <f t="shared" si="105"/>
        <v>Adulto Mayor</v>
      </c>
      <c r="AJ1698" s="17">
        <f t="shared" si="106"/>
        <v>313.9631591220928</v>
      </c>
      <c r="AK1698" s="17">
        <f t="shared" si="107"/>
        <v>1403.2568408779073</v>
      </c>
    </row>
    <row r="1699" spans="1:37" x14ac:dyDescent="0.25">
      <c r="A1699" s="4" t="s">
        <v>1122</v>
      </c>
      <c r="B1699" s="2" t="s">
        <v>2540</v>
      </c>
      <c r="C1699" s="2" t="s">
        <v>2545</v>
      </c>
      <c r="D1699" s="2" t="s">
        <v>2552</v>
      </c>
      <c r="E1699" s="13">
        <v>21068</v>
      </c>
      <c r="F1699" s="14">
        <v>92</v>
      </c>
      <c r="G1699" s="2" t="s">
        <v>2554</v>
      </c>
      <c r="H1699" s="2" t="s">
        <v>2560</v>
      </c>
      <c r="I1699" s="2" t="s">
        <v>2564</v>
      </c>
      <c r="J1699" s="15" t="s">
        <v>3656</v>
      </c>
      <c r="K1699" s="13">
        <v>45077</v>
      </c>
      <c r="L1699" s="2" t="s">
        <v>5069</v>
      </c>
      <c r="M1699" s="2" t="s">
        <v>5073</v>
      </c>
      <c r="N1699" s="15" t="s">
        <v>5180</v>
      </c>
      <c r="O1699" s="2" t="s">
        <v>5278</v>
      </c>
      <c r="P1699" s="2" t="s">
        <v>5281</v>
      </c>
      <c r="Q1699" s="2" t="s">
        <v>5287</v>
      </c>
      <c r="R1699" s="15">
        <v>1822.21</v>
      </c>
      <c r="S1699" s="2" t="s">
        <v>5288</v>
      </c>
      <c r="T1699" s="2" t="s">
        <v>5292</v>
      </c>
      <c r="U1699" s="16">
        <v>0.13903784824340021</v>
      </c>
      <c r="V1699" s="15">
        <v>190.61</v>
      </c>
      <c r="W1699" s="2" t="s">
        <v>5294</v>
      </c>
      <c r="X1699" s="2" t="s">
        <v>5295</v>
      </c>
      <c r="Y1699" s="14">
        <v>271</v>
      </c>
      <c r="Z1699" s="14">
        <v>6</v>
      </c>
      <c r="AA1699" s="2" t="s">
        <v>5298</v>
      </c>
      <c r="AB1699" s="2">
        <v>4</v>
      </c>
      <c r="AC1699" s="14">
        <v>1</v>
      </c>
      <c r="AD1699" s="14">
        <v>8</v>
      </c>
      <c r="AE1699" s="2" t="s">
        <v>5302</v>
      </c>
      <c r="AF1699" s="2" t="s">
        <v>5295</v>
      </c>
      <c r="AG1699" s="2">
        <v>4</v>
      </c>
      <c r="AH1699" s="23">
        <f t="shared" si="104"/>
        <v>2012.8200000000002</v>
      </c>
      <c r="AI1699" s="2" t="str">
        <f t="shared" si="105"/>
        <v>Adulto Mayor</v>
      </c>
      <c r="AJ1699" s="23">
        <f t="shared" si="106"/>
        <v>279.85816170128084</v>
      </c>
      <c r="AK1699" s="17">
        <f t="shared" si="107"/>
        <v>1732.9618382987194</v>
      </c>
    </row>
    <row r="1700" spans="1:37" x14ac:dyDescent="0.25">
      <c r="A1700" s="3" t="s">
        <v>1123</v>
      </c>
      <c r="B1700" s="1" t="s">
        <v>2542</v>
      </c>
      <c r="C1700" s="1" t="s">
        <v>2549</v>
      </c>
      <c r="D1700" s="1" t="s">
        <v>2551</v>
      </c>
      <c r="E1700" s="9">
        <v>25083</v>
      </c>
      <c r="F1700" s="10">
        <v>91</v>
      </c>
      <c r="G1700" s="1" t="s">
        <v>2553</v>
      </c>
      <c r="H1700" s="1" t="s">
        <v>2558</v>
      </c>
      <c r="I1700" s="1" t="s">
        <v>2565</v>
      </c>
      <c r="J1700" s="11" t="s">
        <v>3657</v>
      </c>
      <c r="K1700" s="9">
        <v>45539</v>
      </c>
      <c r="L1700" s="1" t="s">
        <v>5068</v>
      </c>
      <c r="M1700" s="1" t="s">
        <v>5071</v>
      </c>
      <c r="N1700" s="11" t="s">
        <v>5205</v>
      </c>
      <c r="O1700" s="1" t="s">
        <v>5275</v>
      </c>
      <c r="P1700" s="1" t="s">
        <v>5279</v>
      </c>
      <c r="Q1700" s="1" t="s">
        <v>5285</v>
      </c>
      <c r="R1700" s="11">
        <v>1903.26</v>
      </c>
      <c r="S1700" s="1" t="s">
        <v>5288</v>
      </c>
      <c r="T1700" s="1" t="s">
        <v>5288</v>
      </c>
      <c r="U1700" s="12">
        <v>0.28734319132076352</v>
      </c>
      <c r="V1700" s="11">
        <v>733.1</v>
      </c>
      <c r="W1700" s="1" t="s">
        <v>5295</v>
      </c>
      <c r="X1700" s="1" t="s">
        <v>5295</v>
      </c>
      <c r="Y1700" s="10">
        <v>142</v>
      </c>
      <c r="Z1700" s="10">
        <v>7</v>
      </c>
      <c r="AA1700" s="1" t="s">
        <v>5296</v>
      </c>
      <c r="AB1700" s="1">
        <v>3</v>
      </c>
      <c r="AC1700" s="10">
        <v>6</v>
      </c>
      <c r="AD1700" s="10">
        <v>4</v>
      </c>
      <c r="AE1700" s="1" t="s">
        <v>5299</v>
      </c>
      <c r="AF1700" s="1" t="s">
        <v>5294</v>
      </c>
      <c r="AG1700" s="1">
        <v>2</v>
      </c>
      <c r="AH1700" s="17">
        <f t="shared" si="104"/>
        <v>2636.36</v>
      </c>
      <c r="AI1700" s="1" t="str">
        <f t="shared" si="105"/>
        <v>Adulto Mayor</v>
      </c>
      <c r="AJ1700" s="17">
        <f t="shared" si="106"/>
        <v>757.54009587040821</v>
      </c>
      <c r="AK1700" s="17">
        <f t="shared" si="107"/>
        <v>1878.819904129592</v>
      </c>
    </row>
    <row r="1701" spans="1:37" x14ac:dyDescent="0.25">
      <c r="A1701" s="3" t="s">
        <v>1125</v>
      </c>
      <c r="B1701" s="1" t="s">
        <v>2535</v>
      </c>
      <c r="C1701" s="1" t="s">
        <v>2549</v>
      </c>
      <c r="D1701" s="1" t="s">
        <v>2551</v>
      </c>
      <c r="E1701" s="9">
        <v>19104</v>
      </c>
      <c r="F1701" s="10">
        <v>83</v>
      </c>
      <c r="G1701" s="1" t="s">
        <v>2553</v>
      </c>
      <c r="H1701" s="1" t="s">
        <v>2562</v>
      </c>
      <c r="I1701" s="1" t="s">
        <v>2565</v>
      </c>
      <c r="J1701" s="11" t="s">
        <v>3659</v>
      </c>
      <c r="K1701" s="9">
        <v>45322</v>
      </c>
      <c r="L1701" s="1" t="s">
        <v>5068</v>
      </c>
      <c r="M1701" s="1" t="s">
        <v>5071</v>
      </c>
      <c r="N1701" s="11" t="s">
        <v>5149</v>
      </c>
      <c r="O1701" s="1" t="s">
        <v>5274</v>
      </c>
      <c r="P1701" s="1" t="s">
        <v>5281</v>
      </c>
      <c r="Q1701" s="1" t="s">
        <v>5285</v>
      </c>
      <c r="R1701" s="11">
        <v>619.51</v>
      </c>
      <c r="S1701" s="1" t="s">
        <v>5288</v>
      </c>
      <c r="T1701" s="1" t="s">
        <v>5288</v>
      </c>
      <c r="U1701" s="12">
        <v>0.32854868444821539</v>
      </c>
      <c r="V1701" s="11">
        <v>112.2</v>
      </c>
      <c r="W1701" s="1" t="s">
        <v>5294</v>
      </c>
      <c r="X1701" s="1" t="s">
        <v>5294</v>
      </c>
      <c r="Y1701" s="10">
        <v>118</v>
      </c>
      <c r="Z1701" s="10">
        <v>6</v>
      </c>
      <c r="AA1701" s="1" t="s">
        <v>5296</v>
      </c>
      <c r="AB1701" s="1">
        <v>4</v>
      </c>
      <c r="AC1701" s="10">
        <v>2</v>
      </c>
      <c r="AD1701" s="10">
        <v>8</v>
      </c>
      <c r="AE1701" s="1" t="s">
        <v>5302</v>
      </c>
      <c r="AF1701" s="1" t="s">
        <v>5295</v>
      </c>
      <c r="AG1701" s="1">
        <v>2</v>
      </c>
      <c r="AH1701" s="17">
        <f t="shared" si="104"/>
        <v>731.71</v>
      </c>
      <c r="AI1701" s="1" t="str">
        <f t="shared" si="105"/>
        <v>Adulto Mayor</v>
      </c>
      <c r="AJ1701" s="17">
        <f t="shared" si="106"/>
        <v>240.40235789760371</v>
      </c>
      <c r="AK1701" s="17">
        <f t="shared" si="107"/>
        <v>491.30764210239636</v>
      </c>
    </row>
    <row r="1702" spans="1:37" x14ac:dyDescent="0.25">
      <c r="A1702" s="4" t="s">
        <v>1126</v>
      </c>
      <c r="B1702" s="2" t="s">
        <v>2539</v>
      </c>
      <c r="C1702" s="2" t="s">
        <v>2544</v>
      </c>
      <c r="D1702" s="2" t="s">
        <v>2552</v>
      </c>
      <c r="E1702" s="13">
        <v>31788</v>
      </c>
      <c r="F1702" s="14">
        <v>69</v>
      </c>
      <c r="G1702" s="2" t="s">
        <v>2554</v>
      </c>
      <c r="H1702" s="2" t="s">
        <v>2561</v>
      </c>
      <c r="I1702" s="2" t="s">
        <v>2563</v>
      </c>
      <c r="J1702" s="15" t="s">
        <v>3660</v>
      </c>
      <c r="K1702" s="13">
        <v>45260</v>
      </c>
      <c r="L1702" s="2" t="s">
        <v>5067</v>
      </c>
      <c r="M1702" s="2" t="s">
        <v>5073</v>
      </c>
      <c r="N1702" s="15" t="s">
        <v>5231</v>
      </c>
      <c r="O1702" s="2" t="s">
        <v>5275</v>
      </c>
      <c r="P1702" s="2" t="s">
        <v>5281</v>
      </c>
      <c r="Q1702" s="2" t="s">
        <v>5284</v>
      </c>
      <c r="R1702" s="15">
        <v>1593.94</v>
      </c>
      <c r="S1702" s="2" t="s">
        <v>5290</v>
      </c>
      <c r="T1702" s="2" t="s">
        <v>5291</v>
      </c>
      <c r="U1702" s="16">
        <v>0.37460538486440481</v>
      </c>
      <c r="V1702" s="15">
        <v>37.25</v>
      </c>
      <c r="W1702" s="2" t="s">
        <v>5294</v>
      </c>
      <c r="X1702" s="2" t="s">
        <v>5295</v>
      </c>
      <c r="Y1702" s="14">
        <v>83</v>
      </c>
      <c r="Z1702" s="14">
        <v>2</v>
      </c>
      <c r="AA1702" s="2" t="s">
        <v>5298</v>
      </c>
      <c r="AB1702" s="2">
        <v>4</v>
      </c>
      <c r="AC1702" s="14">
        <v>4</v>
      </c>
      <c r="AD1702" s="14">
        <v>8</v>
      </c>
      <c r="AE1702" s="2" t="s">
        <v>5301</v>
      </c>
      <c r="AF1702" s="2" t="s">
        <v>5295</v>
      </c>
      <c r="AG1702" s="2">
        <v>1</v>
      </c>
      <c r="AH1702" s="23">
        <f t="shared" si="104"/>
        <v>1631.19</v>
      </c>
      <c r="AI1702" s="2" t="str">
        <f t="shared" si="105"/>
        <v>Adulto Mayor</v>
      </c>
      <c r="AJ1702" s="23">
        <f t="shared" si="106"/>
        <v>611.05255773696854</v>
      </c>
      <c r="AK1702" s="17">
        <f t="shared" si="107"/>
        <v>1020.1374422630315</v>
      </c>
    </row>
    <row r="1703" spans="1:37" x14ac:dyDescent="0.25">
      <c r="A1703" s="4" t="s">
        <v>1132</v>
      </c>
      <c r="B1703" s="2" t="s">
        <v>2535</v>
      </c>
      <c r="C1703" s="2" t="s">
        <v>2549</v>
      </c>
      <c r="D1703" s="2" t="s">
        <v>2551</v>
      </c>
      <c r="E1703" s="13">
        <v>26339</v>
      </c>
      <c r="F1703" s="14">
        <v>91</v>
      </c>
      <c r="G1703" s="2" t="s">
        <v>2553</v>
      </c>
      <c r="H1703" s="2" t="s">
        <v>2559</v>
      </c>
      <c r="I1703" s="2" t="s">
        <v>2564</v>
      </c>
      <c r="J1703" s="15" t="s">
        <v>3666</v>
      </c>
      <c r="K1703" s="13">
        <v>45154</v>
      </c>
      <c r="L1703" s="2" t="s">
        <v>5067</v>
      </c>
      <c r="M1703" s="2" t="s">
        <v>5074</v>
      </c>
      <c r="N1703" s="15" t="s">
        <v>5223</v>
      </c>
      <c r="O1703" s="2" t="s">
        <v>5274</v>
      </c>
      <c r="P1703" s="2" t="s">
        <v>5281</v>
      </c>
      <c r="Q1703" s="2" t="s">
        <v>5285</v>
      </c>
      <c r="R1703" s="15">
        <v>1278.77</v>
      </c>
      <c r="S1703" s="2" t="s">
        <v>5290</v>
      </c>
      <c r="T1703" s="2" t="s">
        <v>5292</v>
      </c>
      <c r="U1703" s="16">
        <v>0.79133493142660949</v>
      </c>
      <c r="V1703" s="15">
        <v>316.67</v>
      </c>
      <c r="W1703" s="2" t="s">
        <v>5294</v>
      </c>
      <c r="X1703" s="2" t="s">
        <v>5294</v>
      </c>
      <c r="Y1703" s="14">
        <v>90</v>
      </c>
      <c r="Z1703" s="14">
        <v>8</v>
      </c>
      <c r="AA1703" s="2" t="s">
        <v>5298</v>
      </c>
      <c r="AB1703" s="2">
        <v>2</v>
      </c>
      <c r="AC1703" s="14">
        <v>2</v>
      </c>
      <c r="AD1703" s="14">
        <v>4</v>
      </c>
      <c r="AE1703" s="2" t="s">
        <v>5302</v>
      </c>
      <c r="AF1703" s="2" t="s">
        <v>5295</v>
      </c>
      <c r="AG1703" s="2">
        <v>2</v>
      </c>
      <c r="AH1703" s="23">
        <f t="shared" si="104"/>
        <v>1595.44</v>
      </c>
      <c r="AI1703" s="2" t="str">
        <f t="shared" si="105"/>
        <v>Adulto Mayor</v>
      </c>
      <c r="AJ1703" s="23">
        <f t="shared" si="106"/>
        <v>1262.52740299527</v>
      </c>
      <c r="AK1703" s="17">
        <f t="shared" si="107"/>
        <v>332.91259700473006</v>
      </c>
    </row>
    <row r="1704" spans="1:37" x14ac:dyDescent="0.25">
      <c r="A1704" s="4" t="s">
        <v>1136</v>
      </c>
      <c r="B1704" s="2" t="s">
        <v>2542</v>
      </c>
      <c r="C1704" s="2" t="s">
        <v>2548</v>
      </c>
      <c r="D1704" s="2" t="s">
        <v>2551</v>
      </c>
      <c r="E1704" s="13">
        <v>41023</v>
      </c>
      <c r="F1704" s="14">
        <v>92</v>
      </c>
      <c r="G1704" s="2" t="s">
        <v>2555</v>
      </c>
      <c r="H1704" s="2" t="s">
        <v>2560</v>
      </c>
      <c r="I1704" s="2" t="s">
        <v>2566</v>
      </c>
      <c r="J1704" s="15" t="s">
        <v>3670</v>
      </c>
      <c r="K1704" s="13">
        <v>45530</v>
      </c>
      <c r="L1704" s="2" t="s">
        <v>5067</v>
      </c>
      <c r="M1704" s="2" t="s">
        <v>5072</v>
      </c>
      <c r="N1704" s="15" t="s">
        <v>5172</v>
      </c>
      <c r="O1704" s="2" t="s">
        <v>5277</v>
      </c>
      <c r="P1704" s="2" t="s">
        <v>5279</v>
      </c>
      <c r="Q1704" s="2" t="s">
        <v>5285</v>
      </c>
      <c r="R1704" s="15">
        <v>831.69</v>
      </c>
      <c r="S1704" s="2" t="s">
        <v>5289</v>
      </c>
      <c r="T1704" s="2" t="s">
        <v>5288</v>
      </c>
      <c r="U1704" s="16">
        <v>0.39877505856229661</v>
      </c>
      <c r="V1704" s="15">
        <v>295.08</v>
      </c>
      <c r="W1704" s="2" t="s">
        <v>5294</v>
      </c>
      <c r="X1704" s="2" t="s">
        <v>5295</v>
      </c>
      <c r="Y1704" s="14">
        <v>279</v>
      </c>
      <c r="Z1704" s="14">
        <v>2</v>
      </c>
      <c r="AA1704" s="2" t="s">
        <v>5296</v>
      </c>
      <c r="AB1704" s="2">
        <v>3</v>
      </c>
      <c r="AC1704" s="14">
        <v>7</v>
      </c>
      <c r="AD1704" s="14">
        <v>8</v>
      </c>
      <c r="AE1704" s="2" t="s">
        <v>5303</v>
      </c>
      <c r="AF1704" s="2" t="s">
        <v>5295</v>
      </c>
      <c r="AG1704" s="2">
        <v>3</v>
      </c>
      <c r="AH1704" s="23">
        <f t="shared" si="104"/>
        <v>1126.77</v>
      </c>
      <c r="AI1704" s="2" t="str">
        <f t="shared" si="105"/>
        <v>Adulto Mayor</v>
      </c>
      <c r="AJ1704" s="23">
        <f t="shared" si="106"/>
        <v>449.32777273623896</v>
      </c>
      <c r="AK1704" s="17">
        <f t="shared" si="107"/>
        <v>677.44222726376097</v>
      </c>
    </row>
    <row r="1705" spans="1:37" x14ac:dyDescent="0.25">
      <c r="A1705" s="4" t="s">
        <v>1138</v>
      </c>
      <c r="B1705" s="2" t="s">
        <v>2534</v>
      </c>
      <c r="C1705" s="2" t="s">
        <v>2546</v>
      </c>
      <c r="D1705" s="2" t="s">
        <v>2551</v>
      </c>
      <c r="E1705" s="13">
        <v>28736</v>
      </c>
      <c r="F1705" s="14">
        <v>79</v>
      </c>
      <c r="G1705" s="2" t="s">
        <v>2557</v>
      </c>
      <c r="H1705" s="2" t="s">
        <v>2558</v>
      </c>
      <c r="I1705" s="2" t="s">
        <v>2564</v>
      </c>
      <c r="J1705" s="15" t="s">
        <v>3672</v>
      </c>
      <c r="K1705" s="13">
        <v>45040</v>
      </c>
      <c r="L1705" s="2" t="s">
        <v>5069</v>
      </c>
      <c r="M1705" s="2" t="s">
        <v>5070</v>
      </c>
      <c r="N1705" s="15" t="s">
        <v>5227</v>
      </c>
      <c r="O1705" s="2" t="s">
        <v>5276</v>
      </c>
      <c r="P1705" s="2" t="s">
        <v>5279</v>
      </c>
      <c r="Q1705" s="2" t="s">
        <v>5286</v>
      </c>
      <c r="R1705" s="15">
        <v>319.39999999999998</v>
      </c>
      <c r="S1705" s="2" t="s">
        <v>5289</v>
      </c>
      <c r="T1705" s="2" t="s">
        <v>5291</v>
      </c>
      <c r="U1705" s="16">
        <v>3.7328777145494318E-2</v>
      </c>
      <c r="V1705" s="15">
        <v>362.56</v>
      </c>
      <c r="W1705" s="2" t="s">
        <v>5295</v>
      </c>
      <c r="X1705" s="2" t="s">
        <v>5294</v>
      </c>
      <c r="Y1705" s="14">
        <v>232</v>
      </c>
      <c r="Z1705" s="14">
        <v>5</v>
      </c>
      <c r="AA1705" s="2" t="s">
        <v>5298</v>
      </c>
      <c r="AB1705" s="2">
        <v>4</v>
      </c>
      <c r="AC1705" s="14">
        <v>7</v>
      </c>
      <c r="AD1705" s="14">
        <v>7</v>
      </c>
      <c r="AE1705" s="2" t="s">
        <v>5302</v>
      </c>
      <c r="AF1705" s="2" t="s">
        <v>5295</v>
      </c>
      <c r="AG1705" s="2">
        <v>0</v>
      </c>
      <c r="AH1705" s="23">
        <f t="shared" si="104"/>
        <v>681.96</v>
      </c>
      <c r="AI1705" s="2" t="str">
        <f t="shared" si="105"/>
        <v>Adulto Mayor</v>
      </c>
      <c r="AJ1705" s="23">
        <f t="shared" si="106"/>
        <v>25.456732862141308</v>
      </c>
      <c r="AK1705" s="17">
        <f t="shared" si="107"/>
        <v>656.50326713785876</v>
      </c>
    </row>
    <row r="1706" spans="1:37" x14ac:dyDescent="0.25">
      <c r="A1706" s="4" t="s">
        <v>1140</v>
      </c>
      <c r="B1706" s="2" t="s">
        <v>2537</v>
      </c>
      <c r="C1706" s="2" t="s">
        <v>2548</v>
      </c>
      <c r="D1706" s="2" t="s">
        <v>2551</v>
      </c>
      <c r="E1706" s="13">
        <v>32593</v>
      </c>
      <c r="F1706" s="14">
        <v>81</v>
      </c>
      <c r="G1706" s="2" t="s">
        <v>2554</v>
      </c>
      <c r="H1706" s="2" t="s">
        <v>2562</v>
      </c>
      <c r="I1706" s="2" t="s">
        <v>2564</v>
      </c>
      <c r="J1706" s="15" t="s">
        <v>3674</v>
      </c>
      <c r="K1706" s="13">
        <v>45419</v>
      </c>
      <c r="L1706" s="2" t="s">
        <v>5067</v>
      </c>
      <c r="M1706" s="2" t="s">
        <v>5072</v>
      </c>
      <c r="N1706" s="15" t="s">
        <v>5256</v>
      </c>
      <c r="O1706" s="2" t="s">
        <v>5274</v>
      </c>
      <c r="P1706" s="2" t="s">
        <v>5283</v>
      </c>
      <c r="Q1706" s="2" t="s">
        <v>5286</v>
      </c>
      <c r="R1706" s="15">
        <v>1792.72</v>
      </c>
      <c r="S1706" s="2" t="s">
        <v>5290</v>
      </c>
      <c r="T1706" s="2" t="s">
        <v>5291</v>
      </c>
      <c r="U1706" s="16">
        <v>0.2846546986550732</v>
      </c>
      <c r="V1706" s="15">
        <v>61.28</v>
      </c>
      <c r="W1706" s="2" t="s">
        <v>5294</v>
      </c>
      <c r="X1706" s="2" t="s">
        <v>5294</v>
      </c>
      <c r="Y1706" s="14">
        <v>297</v>
      </c>
      <c r="Z1706" s="14">
        <v>4</v>
      </c>
      <c r="AA1706" s="2" t="s">
        <v>5296</v>
      </c>
      <c r="AB1706" s="2">
        <v>4</v>
      </c>
      <c r="AC1706" s="14">
        <v>5</v>
      </c>
      <c r="AD1706" s="14">
        <v>6</v>
      </c>
      <c r="AE1706" s="2" t="s">
        <v>5303</v>
      </c>
      <c r="AF1706" s="2" t="s">
        <v>5295</v>
      </c>
      <c r="AG1706" s="2">
        <v>0</v>
      </c>
      <c r="AH1706" s="23">
        <f t="shared" si="104"/>
        <v>1854</v>
      </c>
      <c r="AI1706" s="2" t="str">
        <f t="shared" si="105"/>
        <v>Adulto Mayor</v>
      </c>
      <c r="AJ1706" s="23">
        <f t="shared" si="106"/>
        <v>527.74981130650576</v>
      </c>
      <c r="AK1706" s="17">
        <f t="shared" si="107"/>
        <v>1326.2501886934942</v>
      </c>
    </row>
    <row r="1707" spans="1:37" x14ac:dyDescent="0.25">
      <c r="A1707" s="4" t="s">
        <v>1142</v>
      </c>
      <c r="B1707" s="2" t="s">
        <v>2540</v>
      </c>
      <c r="C1707" s="2" t="s">
        <v>2549</v>
      </c>
      <c r="D1707" s="2" t="s">
        <v>2552</v>
      </c>
      <c r="E1707" s="13">
        <v>21239</v>
      </c>
      <c r="F1707" s="14">
        <v>84</v>
      </c>
      <c r="G1707" s="2" t="s">
        <v>2553</v>
      </c>
      <c r="H1707" s="2" t="s">
        <v>2560</v>
      </c>
      <c r="I1707" s="2" t="s">
        <v>2566</v>
      </c>
      <c r="J1707" s="15" t="s">
        <v>3676</v>
      </c>
      <c r="K1707" s="13">
        <v>45027</v>
      </c>
      <c r="L1707" s="2" t="s">
        <v>5067</v>
      </c>
      <c r="M1707" s="2" t="s">
        <v>5074</v>
      </c>
      <c r="N1707" s="15" t="s">
        <v>5107</v>
      </c>
      <c r="O1707" s="2" t="s">
        <v>5275</v>
      </c>
      <c r="P1707" s="2" t="s">
        <v>5281</v>
      </c>
      <c r="Q1707" s="2" t="s">
        <v>5286</v>
      </c>
      <c r="R1707" s="15">
        <v>2356.2600000000002</v>
      </c>
      <c r="S1707" s="2" t="s">
        <v>5289</v>
      </c>
      <c r="T1707" s="2" t="s">
        <v>5288</v>
      </c>
      <c r="U1707" s="16">
        <v>0.91886913580415486</v>
      </c>
      <c r="V1707" s="15">
        <v>254.49</v>
      </c>
      <c r="W1707" s="2" t="s">
        <v>5294</v>
      </c>
      <c r="X1707" s="2" t="s">
        <v>5294</v>
      </c>
      <c r="Y1707" s="14">
        <v>20</v>
      </c>
      <c r="Z1707" s="14">
        <v>11</v>
      </c>
      <c r="AA1707" s="2" t="s">
        <v>5296</v>
      </c>
      <c r="AB1707" s="2">
        <v>4</v>
      </c>
      <c r="AC1707" s="14">
        <v>7</v>
      </c>
      <c r="AD1707" s="14">
        <v>8</v>
      </c>
      <c r="AE1707" s="2" t="s">
        <v>5303</v>
      </c>
      <c r="AF1707" s="2" t="s">
        <v>5295</v>
      </c>
      <c r="AG1707" s="2">
        <v>2</v>
      </c>
      <c r="AH1707" s="23">
        <f t="shared" si="104"/>
        <v>2610.75</v>
      </c>
      <c r="AI1707" s="2" t="str">
        <f t="shared" si="105"/>
        <v>Adulto Mayor</v>
      </c>
      <c r="AJ1707" s="23">
        <f t="shared" si="106"/>
        <v>2398.9375963006974</v>
      </c>
      <c r="AK1707" s="17">
        <f t="shared" si="107"/>
        <v>211.81240369930265</v>
      </c>
    </row>
    <row r="1708" spans="1:37" x14ac:dyDescent="0.25">
      <c r="A1708" s="4" t="s">
        <v>1144</v>
      </c>
      <c r="B1708" s="2" t="s">
        <v>2539</v>
      </c>
      <c r="C1708" s="2" t="s">
        <v>2543</v>
      </c>
      <c r="D1708" s="2" t="s">
        <v>2552</v>
      </c>
      <c r="E1708" s="13">
        <v>38576</v>
      </c>
      <c r="F1708" s="14">
        <v>77</v>
      </c>
      <c r="G1708" s="2" t="s">
        <v>2553</v>
      </c>
      <c r="H1708" s="2" t="s">
        <v>2558</v>
      </c>
      <c r="I1708" s="2" t="s">
        <v>2565</v>
      </c>
      <c r="J1708" s="15" t="s">
        <v>3678</v>
      </c>
      <c r="K1708" s="13">
        <v>45072</v>
      </c>
      <c r="L1708" s="2" t="s">
        <v>5068</v>
      </c>
      <c r="M1708" s="2" t="s">
        <v>5073</v>
      </c>
      <c r="N1708" s="15" t="s">
        <v>5081</v>
      </c>
      <c r="O1708" s="2" t="s">
        <v>5276</v>
      </c>
      <c r="P1708" s="2" t="s">
        <v>5279</v>
      </c>
      <c r="Q1708" s="2" t="s">
        <v>5286</v>
      </c>
      <c r="R1708" s="15">
        <v>259.18</v>
      </c>
      <c r="S1708" s="2" t="s">
        <v>5289</v>
      </c>
      <c r="T1708" s="2" t="s">
        <v>5292</v>
      </c>
      <c r="U1708" s="16">
        <v>0.41695098107368911</v>
      </c>
      <c r="V1708" s="15">
        <v>173.18</v>
      </c>
      <c r="W1708" s="2" t="s">
        <v>5294</v>
      </c>
      <c r="X1708" s="2" t="s">
        <v>5294</v>
      </c>
      <c r="Y1708" s="14">
        <v>50</v>
      </c>
      <c r="Z1708" s="14">
        <v>9</v>
      </c>
      <c r="AA1708" s="2" t="s">
        <v>5298</v>
      </c>
      <c r="AB1708" s="2">
        <v>3</v>
      </c>
      <c r="AC1708" s="14">
        <v>7</v>
      </c>
      <c r="AD1708" s="14">
        <v>4</v>
      </c>
      <c r="AE1708" s="2" t="s">
        <v>5302</v>
      </c>
      <c r="AF1708" s="2" t="s">
        <v>5295</v>
      </c>
      <c r="AG1708" s="2">
        <v>3</v>
      </c>
      <c r="AH1708" s="23">
        <f t="shared" si="104"/>
        <v>432.36</v>
      </c>
      <c r="AI1708" s="2" t="str">
        <f t="shared" si="105"/>
        <v>Adulto Mayor</v>
      </c>
      <c r="AJ1708" s="23">
        <f t="shared" si="106"/>
        <v>180.27292617702022</v>
      </c>
      <c r="AK1708" s="17">
        <f t="shared" si="107"/>
        <v>252.08707382297979</v>
      </c>
    </row>
    <row r="1709" spans="1:37" x14ac:dyDescent="0.25">
      <c r="A1709" s="4" t="s">
        <v>1146</v>
      </c>
      <c r="B1709" s="2" t="s">
        <v>2533</v>
      </c>
      <c r="C1709" s="2" t="s">
        <v>2550</v>
      </c>
      <c r="D1709" s="2" t="s">
        <v>2552</v>
      </c>
      <c r="E1709" s="13">
        <v>24545</v>
      </c>
      <c r="F1709" s="14">
        <v>89</v>
      </c>
      <c r="G1709" s="2" t="s">
        <v>2553</v>
      </c>
      <c r="H1709" s="2" t="s">
        <v>2561</v>
      </c>
      <c r="I1709" s="2" t="s">
        <v>2564</v>
      </c>
      <c r="J1709" s="15" t="s">
        <v>3680</v>
      </c>
      <c r="K1709" s="13">
        <v>45276</v>
      </c>
      <c r="L1709" s="2" t="s">
        <v>5067</v>
      </c>
      <c r="M1709" s="2" t="s">
        <v>5074</v>
      </c>
      <c r="N1709" s="15" t="s">
        <v>5141</v>
      </c>
      <c r="O1709" s="2" t="s">
        <v>5278</v>
      </c>
      <c r="P1709" s="2" t="s">
        <v>5283</v>
      </c>
      <c r="Q1709" s="2" t="s">
        <v>5287</v>
      </c>
      <c r="R1709" s="15">
        <v>822.99</v>
      </c>
      <c r="S1709" s="2" t="s">
        <v>5290</v>
      </c>
      <c r="T1709" s="2" t="s">
        <v>5288</v>
      </c>
      <c r="U1709" s="16">
        <v>9.8508096221893826E-2</v>
      </c>
      <c r="V1709" s="15">
        <v>175.65</v>
      </c>
      <c r="W1709" s="2" t="s">
        <v>5294</v>
      </c>
      <c r="X1709" s="2" t="s">
        <v>5294</v>
      </c>
      <c r="Y1709" s="14">
        <v>152</v>
      </c>
      <c r="Z1709" s="14">
        <v>9</v>
      </c>
      <c r="AA1709" s="2" t="s">
        <v>5296</v>
      </c>
      <c r="AB1709" s="2">
        <v>1</v>
      </c>
      <c r="AC1709" s="14">
        <v>3</v>
      </c>
      <c r="AD1709" s="14">
        <v>7</v>
      </c>
      <c r="AE1709" s="2" t="s">
        <v>5299</v>
      </c>
      <c r="AF1709" s="2" t="s">
        <v>5295</v>
      </c>
      <c r="AG1709" s="2">
        <v>2</v>
      </c>
      <c r="AH1709" s="23">
        <f t="shared" si="104"/>
        <v>998.64</v>
      </c>
      <c r="AI1709" s="2" t="str">
        <f t="shared" si="105"/>
        <v>Adulto Mayor</v>
      </c>
      <c r="AJ1709" s="23">
        <f t="shared" si="106"/>
        <v>98.374125211032052</v>
      </c>
      <c r="AK1709" s="17">
        <f t="shared" si="107"/>
        <v>900.26587478896795</v>
      </c>
    </row>
    <row r="1710" spans="1:37" x14ac:dyDescent="0.25">
      <c r="A1710" s="3" t="s">
        <v>1147</v>
      </c>
      <c r="B1710" s="1" t="s">
        <v>2540</v>
      </c>
      <c r="C1710" s="1" t="s">
        <v>2547</v>
      </c>
      <c r="D1710" s="1" t="s">
        <v>2552</v>
      </c>
      <c r="E1710" s="9">
        <v>35741</v>
      </c>
      <c r="F1710" s="10">
        <v>72</v>
      </c>
      <c r="G1710" s="1" t="s">
        <v>2556</v>
      </c>
      <c r="H1710" s="1" t="s">
        <v>2561</v>
      </c>
      <c r="I1710" s="1" t="s">
        <v>2564</v>
      </c>
      <c r="J1710" s="11" t="s">
        <v>3681</v>
      </c>
      <c r="K1710" s="9">
        <v>45312</v>
      </c>
      <c r="L1710" s="1" t="s">
        <v>5067</v>
      </c>
      <c r="M1710" s="1" t="s">
        <v>2563</v>
      </c>
      <c r="N1710" s="11" t="s">
        <v>5164</v>
      </c>
      <c r="O1710" s="1" t="s">
        <v>5278</v>
      </c>
      <c r="P1710" s="1" t="s">
        <v>5281</v>
      </c>
      <c r="Q1710" s="1" t="s">
        <v>5284</v>
      </c>
      <c r="R1710" s="11">
        <v>1485.82</v>
      </c>
      <c r="S1710" s="1" t="s">
        <v>5290</v>
      </c>
      <c r="T1710" s="1" t="s">
        <v>5288</v>
      </c>
      <c r="U1710" s="12">
        <v>0.65243470028230499</v>
      </c>
      <c r="V1710" s="11">
        <v>348.3</v>
      </c>
      <c r="W1710" s="1" t="s">
        <v>5294</v>
      </c>
      <c r="X1710" s="1" t="s">
        <v>5295</v>
      </c>
      <c r="Y1710" s="10">
        <v>223</v>
      </c>
      <c r="Z1710" s="10">
        <v>12</v>
      </c>
      <c r="AA1710" s="1" t="s">
        <v>5298</v>
      </c>
      <c r="AB1710" s="1">
        <v>2</v>
      </c>
      <c r="AC1710" s="10">
        <v>4</v>
      </c>
      <c r="AD1710" s="10">
        <v>8</v>
      </c>
      <c r="AE1710" s="1" t="s">
        <v>5300</v>
      </c>
      <c r="AF1710" s="1" t="s">
        <v>5295</v>
      </c>
      <c r="AG1710" s="1">
        <v>4</v>
      </c>
      <c r="AH1710" s="17">
        <f t="shared" si="104"/>
        <v>1834.12</v>
      </c>
      <c r="AI1710" s="1" t="str">
        <f t="shared" si="105"/>
        <v>Adulto Mayor</v>
      </c>
      <c r="AJ1710" s="17">
        <f t="shared" si="106"/>
        <v>1196.6435324817812</v>
      </c>
      <c r="AK1710" s="17">
        <f t="shared" si="107"/>
        <v>637.47646751821867</v>
      </c>
    </row>
    <row r="1711" spans="1:37" x14ac:dyDescent="0.25">
      <c r="A1711" s="4" t="s">
        <v>1148</v>
      </c>
      <c r="B1711" s="2" t="s">
        <v>2537</v>
      </c>
      <c r="C1711" s="2" t="s">
        <v>2544</v>
      </c>
      <c r="D1711" s="2" t="s">
        <v>2551</v>
      </c>
      <c r="E1711" s="13">
        <v>23379</v>
      </c>
      <c r="F1711" s="14">
        <v>69</v>
      </c>
      <c r="G1711" s="2" t="s">
        <v>2554</v>
      </c>
      <c r="H1711" s="2" t="s">
        <v>2562</v>
      </c>
      <c r="I1711" s="2" t="s">
        <v>2566</v>
      </c>
      <c r="J1711" s="15" t="s">
        <v>3682</v>
      </c>
      <c r="K1711" s="13">
        <v>45304</v>
      </c>
      <c r="L1711" s="2" t="s">
        <v>5068</v>
      </c>
      <c r="M1711" s="2" t="s">
        <v>2563</v>
      </c>
      <c r="N1711" s="15" t="s">
        <v>5112</v>
      </c>
      <c r="O1711" s="2" t="s">
        <v>5274</v>
      </c>
      <c r="P1711" s="2" t="s">
        <v>5281</v>
      </c>
      <c r="Q1711" s="2" t="s">
        <v>5286</v>
      </c>
      <c r="R1711" s="15">
        <v>1242.76</v>
      </c>
      <c r="S1711" s="2" t="s">
        <v>5288</v>
      </c>
      <c r="T1711" s="2" t="s">
        <v>5292</v>
      </c>
      <c r="U1711" s="16">
        <v>0.93722377758152464</v>
      </c>
      <c r="V1711" s="15">
        <v>63.54</v>
      </c>
      <c r="W1711" s="2" t="s">
        <v>5294</v>
      </c>
      <c r="X1711" s="2" t="s">
        <v>5295</v>
      </c>
      <c r="Y1711" s="14">
        <v>141</v>
      </c>
      <c r="Z1711" s="14">
        <v>2</v>
      </c>
      <c r="AA1711" s="2" t="s">
        <v>5298</v>
      </c>
      <c r="AB1711" s="2">
        <v>2</v>
      </c>
      <c r="AC1711" s="14">
        <v>5</v>
      </c>
      <c r="AD1711" s="14">
        <v>9</v>
      </c>
      <c r="AE1711" s="2" t="s">
        <v>5302</v>
      </c>
      <c r="AF1711" s="2" t="s">
        <v>5294</v>
      </c>
      <c r="AG1711" s="2">
        <v>5</v>
      </c>
      <c r="AH1711" s="23">
        <f t="shared" si="104"/>
        <v>1306.3</v>
      </c>
      <c r="AI1711" s="2" t="str">
        <f t="shared" si="105"/>
        <v>Adulto Mayor</v>
      </c>
      <c r="AJ1711" s="23">
        <f t="shared" si="106"/>
        <v>1224.2954206547456</v>
      </c>
      <c r="AK1711" s="17">
        <f t="shared" si="107"/>
        <v>82.004579345254342</v>
      </c>
    </row>
    <row r="1712" spans="1:37" x14ac:dyDescent="0.25">
      <c r="A1712" s="4" t="s">
        <v>1152</v>
      </c>
      <c r="B1712" s="2" t="s">
        <v>2537</v>
      </c>
      <c r="C1712" s="2" t="s">
        <v>2550</v>
      </c>
      <c r="D1712" s="2" t="s">
        <v>2551</v>
      </c>
      <c r="E1712" s="13">
        <v>31252</v>
      </c>
      <c r="F1712" s="14">
        <v>78</v>
      </c>
      <c r="G1712" s="2" t="s">
        <v>2556</v>
      </c>
      <c r="H1712" s="2" t="s">
        <v>2561</v>
      </c>
      <c r="I1712" s="2" t="s">
        <v>2566</v>
      </c>
      <c r="J1712" s="15" t="s">
        <v>3686</v>
      </c>
      <c r="K1712" s="13">
        <v>45011</v>
      </c>
      <c r="L1712" s="2" t="s">
        <v>5069</v>
      </c>
      <c r="M1712" s="2" t="s">
        <v>5072</v>
      </c>
      <c r="N1712" s="15" t="s">
        <v>5244</v>
      </c>
      <c r="O1712" s="2" t="s">
        <v>5276</v>
      </c>
      <c r="P1712" s="2" t="s">
        <v>5282</v>
      </c>
      <c r="Q1712" s="2" t="s">
        <v>5286</v>
      </c>
      <c r="R1712" s="15">
        <v>2876.35</v>
      </c>
      <c r="S1712" s="2" t="s">
        <v>5288</v>
      </c>
      <c r="T1712" s="2" t="s">
        <v>5288</v>
      </c>
      <c r="U1712" s="16">
        <v>0.29476336956266369</v>
      </c>
      <c r="V1712" s="15">
        <v>414.97</v>
      </c>
      <c r="W1712" s="2" t="s">
        <v>5294</v>
      </c>
      <c r="X1712" s="2" t="s">
        <v>5295</v>
      </c>
      <c r="Y1712" s="14">
        <v>296</v>
      </c>
      <c r="Z1712" s="14">
        <v>5</v>
      </c>
      <c r="AA1712" s="2" t="s">
        <v>5297</v>
      </c>
      <c r="AB1712" s="2">
        <v>2</v>
      </c>
      <c r="AC1712" s="14">
        <v>3</v>
      </c>
      <c r="AD1712" s="14">
        <v>4</v>
      </c>
      <c r="AE1712" s="2" t="s">
        <v>5300</v>
      </c>
      <c r="AF1712" s="2" t="s">
        <v>5294</v>
      </c>
      <c r="AG1712" s="2">
        <v>4</v>
      </c>
      <c r="AH1712" s="23">
        <f t="shared" si="104"/>
        <v>3291.3199999999997</v>
      </c>
      <c r="AI1712" s="2" t="str">
        <f t="shared" si="105"/>
        <v>Adulto Mayor</v>
      </c>
      <c r="AJ1712" s="23">
        <f t="shared" si="106"/>
        <v>970.1605735089862</v>
      </c>
      <c r="AK1712" s="17">
        <f t="shared" si="107"/>
        <v>2321.1594264910136</v>
      </c>
    </row>
    <row r="1713" spans="1:37" x14ac:dyDescent="0.25">
      <c r="A1713" s="4" t="s">
        <v>1154</v>
      </c>
      <c r="B1713" s="2" t="s">
        <v>2537</v>
      </c>
      <c r="C1713" s="2" t="s">
        <v>2548</v>
      </c>
      <c r="D1713" s="2" t="s">
        <v>2552</v>
      </c>
      <c r="E1713" s="13">
        <v>21545</v>
      </c>
      <c r="F1713" s="14">
        <v>87</v>
      </c>
      <c r="G1713" s="2" t="s">
        <v>2556</v>
      </c>
      <c r="H1713" s="2" t="s">
        <v>2562</v>
      </c>
      <c r="I1713" s="2" t="s">
        <v>2566</v>
      </c>
      <c r="J1713" s="15" t="s">
        <v>3688</v>
      </c>
      <c r="K1713" s="13">
        <v>45548</v>
      </c>
      <c r="L1713" s="2" t="s">
        <v>5068</v>
      </c>
      <c r="M1713" s="2" t="s">
        <v>5073</v>
      </c>
      <c r="N1713" s="15" t="s">
        <v>5145</v>
      </c>
      <c r="O1713" s="2" t="s">
        <v>5274</v>
      </c>
      <c r="P1713" s="2" t="s">
        <v>5279</v>
      </c>
      <c r="Q1713" s="2" t="s">
        <v>5287</v>
      </c>
      <c r="R1713" s="15">
        <v>2980.72</v>
      </c>
      <c r="S1713" s="2" t="s">
        <v>5288</v>
      </c>
      <c r="T1713" s="2" t="s">
        <v>5288</v>
      </c>
      <c r="U1713" s="16">
        <v>0.71722153383375886</v>
      </c>
      <c r="V1713" s="15">
        <v>795.84</v>
      </c>
      <c r="W1713" s="2" t="s">
        <v>5295</v>
      </c>
      <c r="X1713" s="2" t="s">
        <v>5294</v>
      </c>
      <c r="Y1713" s="14">
        <v>207</v>
      </c>
      <c r="Z1713" s="14">
        <v>3</v>
      </c>
      <c r="AA1713" s="2" t="s">
        <v>5296</v>
      </c>
      <c r="AB1713" s="2">
        <v>3</v>
      </c>
      <c r="AC1713" s="14">
        <v>0</v>
      </c>
      <c r="AD1713" s="14">
        <v>8</v>
      </c>
      <c r="AE1713" s="2" t="s">
        <v>5300</v>
      </c>
      <c r="AF1713" s="2" t="s">
        <v>5295</v>
      </c>
      <c r="AG1713" s="2">
        <v>5</v>
      </c>
      <c r="AH1713" s="23">
        <f t="shared" si="104"/>
        <v>3776.56</v>
      </c>
      <c r="AI1713" s="2" t="str">
        <f t="shared" si="105"/>
        <v>Adulto Mayor</v>
      </c>
      <c r="AJ1713" s="23">
        <f t="shared" si="106"/>
        <v>2708.6301558152204</v>
      </c>
      <c r="AK1713" s="17">
        <f t="shared" si="107"/>
        <v>1067.9298441847795</v>
      </c>
    </row>
    <row r="1714" spans="1:37" x14ac:dyDescent="0.25">
      <c r="A1714" s="3" t="s">
        <v>1159</v>
      </c>
      <c r="B1714" s="1" t="s">
        <v>2541</v>
      </c>
      <c r="C1714" s="1" t="s">
        <v>2549</v>
      </c>
      <c r="D1714" s="1" t="s">
        <v>2551</v>
      </c>
      <c r="E1714" s="9">
        <v>37035</v>
      </c>
      <c r="F1714" s="10">
        <v>77</v>
      </c>
      <c r="G1714" s="1" t="s">
        <v>2555</v>
      </c>
      <c r="H1714" s="1" t="s">
        <v>2559</v>
      </c>
      <c r="I1714" s="1" t="s">
        <v>2564</v>
      </c>
      <c r="J1714" s="11" t="s">
        <v>3693</v>
      </c>
      <c r="K1714" s="9">
        <v>44983</v>
      </c>
      <c r="L1714" s="1" t="s">
        <v>5068</v>
      </c>
      <c r="M1714" s="1" t="s">
        <v>5071</v>
      </c>
      <c r="N1714" s="11" t="s">
        <v>5256</v>
      </c>
      <c r="O1714" s="1" t="s">
        <v>5274</v>
      </c>
      <c r="P1714" s="1" t="s">
        <v>5282</v>
      </c>
      <c r="Q1714" s="1" t="s">
        <v>5287</v>
      </c>
      <c r="R1714" s="11">
        <v>509</v>
      </c>
      <c r="S1714" s="1" t="s">
        <v>5288</v>
      </c>
      <c r="T1714" s="1" t="s">
        <v>5291</v>
      </c>
      <c r="U1714" s="12">
        <v>5.1056284456425398E-2</v>
      </c>
      <c r="V1714" s="11">
        <v>248.73</v>
      </c>
      <c r="W1714" s="1" t="s">
        <v>5295</v>
      </c>
      <c r="X1714" s="1" t="s">
        <v>5294</v>
      </c>
      <c r="Y1714" s="10">
        <v>206</v>
      </c>
      <c r="Z1714" s="10">
        <v>7</v>
      </c>
      <c r="AA1714" s="1" t="s">
        <v>5296</v>
      </c>
      <c r="AB1714" s="1">
        <v>1</v>
      </c>
      <c r="AC1714" s="10">
        <v>0</v>
      </c>
      <c r="AD1714" s="10">
        <v>3</v>
      </c>
      <c r="AE1714" s="1" t="s">
        <v>5300</v>
      </c>
      <c r="AF1714" s="1" t="s">
        <v>5294</v>
      </c>
      <c r="AG1714" s="1">
        <v>4</v>
      </c>
      <c r="AH1714" s="17">
        <f t="shared" si="104"/>
        <v>757.73</v>
      </c>
      <c r="AI1714" s="1" t="str">
        <f t="shared" si="105"/>
        <v>Adulto Mayor</v>
      </c>
      <c r="AJ1714" s="17">
        <f t="shared" si="106"/>
        <v>38.686878421167215</v>
      </c>
      <c r="AK1714" s="17">
        <f t="shared" si="107"/>
        <v>719.04312157883282</v>
      </c>
    </row>
    <row r="1715" spans="1:37" x14ac:dyDescent="0.25">
      <c r="A1715" s="3" t="s">
        <v>1161</v>
      </c>
      <c r="B1715" s="1" t="s">
        <v>2538</v>
      </c>
      <c r="C1715" s="1" t="s">
        <v>2546</v>
      </c>
      <c r="D1715" s="1" t="s">
        <v>2552</v>
      </c>
      <c r="E1715" s="9">
        <v>20636</v>
      </c>
      <c r="F1715" s="10">
        <v>66</v>
      </c>
      <c r="G1715" s="1" t="s">
        <v>2554</v>
      </c>
      <c r="H1715" s="1" t="s">
        <v>2561</v>
      </c>
      <c r="I1715" s="1" t="s">
        <v>2565</v>
      </c>
      <c r="J1715" s="11" t="s">
        <v>3695</v>
      </c>
      <c r="K1715" s="9">
        <v>45169</v>
      </c>
      <c r="L1715" s="1" t="s">
        <v>5068</v>
      </c>
      <c r="M1715" s="1" t="s">
        <v>5074</v>
      </c>
      <c r="N1715" s="11" t="s">
        <v>5256</v>
      </c>
      <c r="O1715" s="1" t="s">
        <v>5276</v>
      </c>
      <c r="P1715" s="1" t="s">
        <v>5281</v>
      </c>
      <c r="Q1715" s="1" t="s">
        <v>5284</v>
      </c>
      <c r="R1715" s="11">
        <v>1977.59</v>
      </c>
      <c r="S1715" s="1" t="s">
        <v>5289</v>
      </c>
      <c r="T1715" s="1" t="s">
        <v>5293</v>
      </c>
      <c r="U1715" s="12">
        <v>0.88207033039315175</v>
      </c>
      <c r="V1715" s="11">
        <v>319.58</v>
      </c>
      <c r="W1715" s="1" t="s">
        <v>5294</v>
      </c>
      <c r="X1715" s="1" t="s">
        <v>5294</v>
      </c>
      <c r="Y1715" s="10">
        <v>206</v>
      </c>
      <c r="Z1715" s="10">
        <v>14</v>
      </c>
      <c r="AA1715" s="1" t="s">
        <v>5297</v>
      </c>
      <c r="AB1715" s="1">
        <v>4</v>
      </c>
      <c r="AC1715" s="10">
        <v>5</v>
      </c>
      <c r="AD1715" s="10">
        <v>9</v>
      </c>
      <c r="AE1715" s="1" t="s">
        <v>5301</v>
      </c>
      <c r="AF1715" s="1" t="s">
        <v>5294</v>
      </c>
      <c r="AG1715" s="1">
        <v>1</v>
      </c>
      <c r="AH1715" s="17">
        <f t="shared" si="104"/>
        <v>2297.17</v>
      </c>
      <c r="AI1715" s="1" t="str">
        <f t="shared" si="105"/>
        <v>Adulto Mayor</v>
      </c>
      <c r="AJ1715" s="17">
        <f t="shared" si="106"/>
        <v>2026.2655008692366</v>
      </c>
      <c r="AK1715" s="17">
        <f t="shared" si="107"/>
        <v>270.9044991307635</v>
      </c>
    </row>
    <row r="1716" spans="1:37" x14ac:dyDescent="0.25">
      <c r="A1716" s="4" t="s">
        <v>1166</v>
      </c>
      <c r="B1716" s="2" t="s">
        <v>2533</v>
      </c>
      <c r="C1716" s="2" t="s">
        <v>2543</v>
      </c>
      <c r="D1716" s="2" t="s">
        <v>2552</v>
      </c>
      <c r="E1716" s="13">
        <v>34367</v>
      </c>
      <c r="F1716" s="14">
        <v>92</v>
      </c>
      <c r="G1716" s="2" t="s">
        <v>2556</v>
      </c>
      <c r="H1716" s="2" t="s">
        <v>2561</v>
      </c>
      <c r="I1716" s="2" t="s">
        <v>2563</v>
      </c>
      <c r="J1716" s="15" t="s">
        <v>3700</v>
      </c>
      <c r="K1716" s="13">
        <v>45070</v>
      </c>
      <c r="L1716" s="2" t="s">
        <v>5067</v>
      </c>
      <c r="M1716" s="2" t="s">
        <v>5071</v>
      </c>
      <c r="N1716" s="15" t="s">
        <v>5249</v>
      </c>
      <c r="O1716" s="2" t="s">
        <v>5274</v>
      </c>
      <c r="P1716" s="2" t="s">
        <v>5282</v>
      </c>
      <c r="Q1716" s="2" t="s">
        <v>5284</v>
      </c>
      <c r="R1716" s="15">
        <v>1331.74</v>
      </c>
      <c r="S1716" s="2" t="s">
        <v>5289</v>
      </c>
      <c r="T1716" s="2" t="s">
        <v>5293</v>
      </c>
      <c r="U1716" s="16">
        <v>0.13979800917771029</v>
      </c>
      <c r="V1716" s="15">
        <v>51.88</v>
      </c>
      <c r="W1716" s="2" t="s">
        <v>5295</v>
      </c>
      <c r="X1716" s="2" t="s">
        <v>5294</v>
      </c>
      <c r="Y1716" s="14">
        <v>249</v>
      </c>
      <c r="Z1716" s="14">
        <v>7</v>
      </c>
      <c r="AA1716" s="2" t="s">
        <v>5298</v>
      </c>
      <c r="AB1716" s="2">
        <v>1</v>
      </c>
      <c r="AC1716" s="14">
        <v>9</v>
      </c>
      <c r="AD1716" s="14">
        <v>1</v>
      </c>
      <c r="AE1716" s="2" t="s">
        <v>5301</v>
      </c>
      <c r="AF1716" s="2" t="s">
        <v>5294</v>
      </c>
      <c r="AG1716" s="2">
        <v>0</v>
      </c>
      <c r="AH1716" s="23">
        <f t="shared" si="104"/>
        <v>1383.6200000000001</v>
      </c>
      <c r="AI1716" s="2" t="str">
        <f t="shared" si="105"/>
        <v>Adulto Mayor</v>
      </c>
      <c r="AJ1716" s="23">
        <f t="shared" si="106"/>
        <v>193.42732145846352</v>
      </c>
      <c r="AK1716" s="17">
        <f t="shared" si="107"/>
        <v>1190.1926785415367</v>
      </c>
    </row>
    <row r="1717" spans="1:37" x14ac:dyDescent="0.25">
      <c r="A1717" s="4" t="s">
        <v>1172</v>
      </c>
      <c r="B1717" s="2" t="s">
        <v>2533</v>
      </c>
      <c r="C1717" s="2" t="s">
        <v>2549</v>
      </c>
      <c r="D1717" s="2" t="s">
        <v>2551</v>
      </c>
      <c r="E1717" s="13">
        <v>43806</v>
      </c>
      <c r="F1717" s="14">
        <v>67</v>
      </c>
      <c r="G1717" s="2" t="s">
        <v>2557</v>
      </c>
      <c r="H1717" s="2" t="s">
        <v>2559</v>
      </c>
      <c r="I1717" s="2" t="s">
        <v>2565</v>
      </c>
      <c r="J1717" s="15" t="s">
        <v>3706</v>
      </c>
      <c r="K1717" s="13">
        <v>45312</v>
      </c>
      <c r="L1717" s="2" t="s">
        <v>5068</v>
      </c>
      <c r="M1717" s="2" t="s">
        <v>5071</v>
      </c>
      <c r="N1717" s="15" t="s">
        <v>5210</v>
      </c>
      <c r="O1717" s="2" t="s">
        <v>5277</v>
      </c>
      <c r="P1717" s="2" t="s">
        <v>5281</v>
      </c>
      <c r="Q1717" s="2" t="s">
        <v>5286</v>
      </c>
      <c r="R1717" s="15">
        <v>2092.17</v>
      </c>
      <c r="S1717" s="2" t="s">
        <v>5288</v>
      </c>
      <c r="T1717" s="2" t="s">
        <v>5293</v>
      </c>
      <c r="U1717" s="16">
        <v>0.14310286526494309</v>
      </c>
      <c r="V1717" s="15">
        <v>282.7</v>
      </c>
      <c r="W1717" s="2" t="s">
        <v>5294</v>
      </c>
      <c r="X1717" s="2" t="s">
        <v>5294</v>
      </c>
      <c r="Y1717" s="14">
        <v>236</v>
      </c>
      <c r="Z1717" s="14">
        <v>3</v>
      </c>
      <c r="AA1717" s="2" t="s">
        <v>5297</v>
      </c>
      <c r="AB1717" s="2">
        <v>2</v>
      </c>
      <c r="AC1717" s="14">
        <v>3</v>
      </c>
      <c r="AD1717" s="14">
        <v>6</v>
      </c>
      <c r="AE1717" s="2" t="s">
        <v>5302</v>
      </c>
      <c r="AF1717" s="2" t="s">
        <v>5294</v>
      </c>
      <c r="AG1717" s="2">
        <v>4</v>
      </c>
      <c r="AH1717" s="23">
        <f t="shared" si="104"/>
        <v>2374.87</v>
      </c>
      <c r="AI1717" s="2" t="str">
        <f t="shared" si="105"/>
        <v>Adulto Mayor</v>
      </c>
      <c r="AJ1717" s="23">
        <f t="shared" si="106"/>
        <v>339.85070163175538</v>
      </c>
      <c r="AK1717" s="17">
        <f t="shared" si="107"/>
        <v>2035.0192983682446</v>
      </c>
    </row>
    <row r="1718" spans="1:37" x14ac:dyDescent="0.25">
      <c r="A1718" s="4" t="s">
        <v>1174</v>
      </c>
      <c r="B1718" s="2" t="s">
        <v>2540</v>
      </c>
      <c r="C1718" s="2" t="s">
        <v>2548</v>
      </c>
      <c r="D1718" s="2" t="s">
        <v>2552</v>
      </c>
      <c r="E1718" s="13">
        <v>21751</v>
      </c>
      <c r="F1718" s="14">
        <v>70</v>
      </c>
      <c r="G1718" s="2" t="s">
        <v>2556</v>
      </c>
      <c r="H1718" s="2" t="s">
        <v>2561</v>
      </c>
      <c r="I1718" s="2" t="s">
        <v>2566</v>
      </c>
      <c r="J1718" s="15" t="s">
        <v>3708</v>
      </c>
      <c r="K1718" s="13">
        <v>45153</v>
      </c>
      <c r="L1718" s="2" t="s">
        <v>5069</v>
      </c>
      <c r="M1718" s="2" t="s">
        <v>5071</v>
      </c>
      <c r="N1718" s="15" t="s">
        <v>5206</v>
      </c>
      <c r="O1718" s="2" t="s">
        <v>5278</v>
      </c>
      <c r="P1718" s="2" t="s">
        <v>5279</v>
      </c>
      <c r="Q1718" s="2" t="s">
        <v>5284</v>
      </c>
      <c r="R1718" s="15">
        <v>2231.91</v>
      </c>
      <c r="S1718" s="2" t="s">
        <v>5289</v>
      </c>
      <c r="T1718" s="2" t="s">
        <v>5288</v>
      </c>
      <c r="U1718" s="16">
        <v>0.70571368532597878</v>
      </c>
      <c r="V1718" s="15">
        <v>677.83</v>
      </c>
      <c r="W1718" s="2" t="s">
        <v>5295</v>
      </c>
      <c r="X1718" s="2" t="s">
        <v>5294</v>
      </c>
      <c r="Y1718" s="14">
        <v>224</v>
      </c>
      <c r="Z1718" s="14">
        <v>5</v>
      </c>
      <c r="AA1718" s="2" t="s">
        <v>5297</v>
      </c>
      <c r="AB1718" s="2">
        <v>3</v>
      </c>
      <c r="AC1718" s="14">
        <v>9</v>
      </c>
      <c r="AD1718" s="14">
        <v>10</v>
      </c>
      <c r="AE1718" s="2" t="s">
        <v>5300</v>
      </c>
      <c r="AF1718" s="2" t="s">
        <v>5294</v>
      </c>
      <c r="AG1718" s="2">
        <v>4</v>
      </c>
      <c r="AH1718" s="23">
        <f t="shared" si="104"/>
        <v>2909.74</v>
      </c>
      <c r="AI1718" s="2" t="str">
        <f t="shared" si="105"/>
        <v>Adulto Mayor</v>
      </c>
      <c r="AJ1718" s="23">
        <f t="shared" si="106"/>
        <v>2053.4433387404133</v>
      </c>
      <c r="AK1718" s="17">
        <f t="shared" si="107"/>
        <v>856.29666125958647</v>
      </c>
    </row>
    <row r="1719" spans="1:37" x14ac:dyDescent="0.25">
      <c r="A1719" s="3" t="s">
        <v>1175</v>
      </c>
      <c r="B1719" s="1" t="s">
        <v>2533</v>
      </c>
      <c r="C1719" s="1" t="s">
        <v>2547</v>
      </c>
      <c r="D1719" s="1" t="s">
        <v>2551</v>
      </c>
      <c r="E1719" s="9">
        <v>19730</v>
      </c>
      <c r="F1719" s="10">
        <v>66</v>
      </c>
      <c r="G1719" s="1" t="s">
        <v>2557</v>
      </c>
      <c r="H1719" s="1" t="s">
        <v>2559</v>
      </c>
      <c r="I1719" s="1" t="s">
        <v>2563</v>
      </c>
      <c r="J1719" s="11" t="s">
        <v>3709</v>
      </c>
      <c r="K1719" s="9">
        <v>45367</v>
      </c>
      <c r="L1719" s="1" t="s">
        <v>5067</v>
      </c>
      <c r="M1719" s="1" t="s">
        <v>5071</v>
      </c>
      <c r="N1719" s="11" t="s">
        <v>5179</v>
      </c>
      <c r="O1719" s="1" t="s">
        <v>5278</v>
      </c>
      <c r="P1719" s="1" t="s">
        <v>5283</v>
      </c>
      <c r="Q1719" s="1" t="s">
        <v>5284</v>
      </c>
      <c r="R1719" s="11">
        <v>2705.42</v>
      </c>
      <c r="S1719" s="1" t="s">
        <v>5290</v>
      </c>
      <c r="T1719" s="1" t="s">
        <v>5288</v>
      </c>
      <c r="U1719" s="12">
        <v>0.58432797494720456</v>
      </c>
      <c r="V1719" s="11">
        <v>45.27</v>
      </c>
      <c r="W1719" s="1" t="s">
        <v>5294</v>
      </c>
      <c r="X1719" s="1" t="s">
        <v>5294</v>
      </c>
      <c r="Y1719" s="10">
        <v>143</v>
      </c>
      <c r="Z1719" s="10">
        <v>14</v>
      </c>
      <c r="AA1719" s="1" t="s">
        <v>5298</v>
      </c>
      <c r="AB1719" s="1">
        <v>1</v>
      </c>
      <c r="AC1719" s="10">
        <v>2</v>
      </c>
      <c r="AD1719" s="10">
        <v>6</v>
      </c>
      <c r="AE1719" s="1" t="s">
        <v>5299</v>
      </c>
      <c r="AF1719" s="1" t="s">
        <v>5295</v>
      </c>
      <c r="AG1719" s="1">
        <v>4</v>
      </c>
      <c r="AH1719" s="17">
        <f t="shared" si="104"/>
        <v>2750.69</v>
      </c>
      <c r="AI1719" s="1" t="str">
        <f t="shared" si="105"/>
        <v>Adulto Mayor</v>
      </c>
      <c r="AJ1719" s="17">
        <f t="shared" si="106"/>
        <v>1607.3051174075263</v>
      </c>
      <c r="AK1719" s="17">
        <f t="shared" si="107"/>
        <v>1143.3848825924738</v>
      </c>
    </row>
    <row r="1720" spans="1:37" x14ac:dyDescent="0.25">
      <c r="A1720" s="3" t="s">
        <v>1177</v>
      </c>
      <c r="B1720" s="1" t="s">
        <v>2539</v>
      </c>
      <c r="C1720" s="1" t="s">
        <v>2545</v>
      </c>
      <c r="D1720" s="1" t="s">
        <v>2552</v>
      </c>
      <c r="E1720" s="9">
        <v>25926</v>
      </c>
      <c r="F1720" s="10">
        <v>78</v>
      </c>
      <c r="G1720" s="1" t="s">
        <v>2553</v>
      </c>
      <c r="H1720" s="1" t="s">
        <v>2560</v>
      </c>
      <c r="I1720" s="1" t="s">
        <v>2564</v>
      </c>
      <c r="J1720" s="11" t="s">
        <v>3711</v>
      </c>
      <c r="K1720" s="9">
        <v>45100</v>
      </c>
      <c r="L1720" s="1" t="s">
        <v>5067</v>
      </c>
      <c r="M1720" s="1" t="s">
        <v>5074</v>
      </c>
      <c r="N1720" s="11" t="s">
        <v>5219</v>
      </c>
      <c r="O1720" s="1" t="s">
        <v>5275</v>
      </c>
      <c r="P1720" s="1" t="s">
        <v>5282</v>
      </c>
      <c r="Q1720" s="1" t="s">
        <v>5286</v>
      </c>
      <c r="R1720" s="11">
        <v>628.15</v>
      </c>
      <c r="S1720" s="1" t="s">
        <v>5288</v>
      </c>
      <c r="T1720" s="1" t="s">
        <v>5291</v>
      </c>
      <c r="U1720" s="12">
        <v>0.79688590760388822</v>
      </c>
      <c r="V1720" s="11">
        <v>82.69</v>
      </c>
      <c r="W1720" s="1" t="s">
        <v>5295</v>
      </c>
      <c r="X1720" s="1" t="s">
        <v>5295</v>
      </c>
      <c r="Y1720" s="10">
        <v>210</v>
      </c>
      <c r="Z1720" s="10">
        <v>12</v>
      </c>
      <c r="AA1720" s="1" t="s">
        <v>5296</v>
      </c>
      <c r="AB1720" s="1">
        <v>4</v>
      </c>
      <c r="AC1720" s="10">
        <v>2</v>
      </c>
      <c r="AD1720" s="10">
        <v>4</v>
      </c>
      <c r="AE1720" s="1" t="s">
        <v>5302</v>
      </c>
      <c r="AF1720" s="1" t="s">
        <v>5294</v>
      </c>
      <c r="AG1720" s="1">
        <v>5</v>
      </c>
      <c r="AH1720" s="17">
        <f t="shared" si="104"/>
        <v>710.83999999999992</v>
      </c>
      <c r="AI1720" s="1" t="str">
        <f t="shared" si="105"/>
        <v>Adulto Mayor</v>
      </c>
      <c r="AJ1720" s="17">
        <f t="shared" si="106"/>
        <v>566.45837856114781</v>
      </c>
      <c r="AK1720" s="17">
        <f t="shared" si="107"/>
        <v>144.38162143885211</v>
      </c>
    </row>
    <row r="1721" spans="1:37" x14ac:dyDescent="0.25">
      <c r="A1721" s="3" t="s">
        <v>1179</v>
      </c>
      <c r="B1721" s="1" t="s">
        <v>2541</v>
      </c>
      <c r="C1721" s="1" t="s">
        <v>2548</v>
      </c>
      <c r="D1721" s="1" t="s">
        <v>2552</v>
      </c>
      <c r="E1721" s="9">
        <v>24083</v>
      </c>
      <c r="F1721" s="10">
        <v>82</v>
      </c>
      <c r="G1721" s="1" t="s">
        <v>2554</v>
      </c>
      <c r="H1721" s="1" t="s">
        <v>2561</v>
      </c>
      <c r="I1721" s="1" t="s">
        <v>2564</v>
      </c>
      <c r="J1721" s="11" t="s">
        <v>3713</v>
      </c>
      <c r="K1721" s="9">
        <v>45445</v>
      </c>
      <c r="L1721" s="1" t="s">
        <v>5069</v>
      </c>
      <c r="M1721" s="1" t="s">
        <v>5072</v>
      </c>
      <c r="N1721" s="11" t="s">
        <v>5092</v>
      </c>
      <c r="O1721" s="1" t="s">
        <v>5277</v>
      </c>
      <c r="P1721" s="1" t="s">
        <v>5283</v>
      </c>
      <c r="Q1721" s="1" t="s">
        <v>5286</v>
      </c>
      <c r="R1721" s="11">
        <v>549.16999999999996</v>
      </c>
      <c r="S1721" s="1" t="s">
        <v>5288</v>
      </c>
      <c r="T1721" s="1" t="s">
        <v>5291</v>
      </c>
      <c r="U1721" s="12">
        <v>0.88715003550092142</v>
      </c>
      <c r="V1721" s="11">
        <v>381.64</v>
      </c>
      <c r="W1721" s="1" t="s">
        <v>5294</v>
      </c>
      <c r="X1721" s="1" t="s">
        <v>5295</v>
      </c>
      <c r="Y1721" s="10">
        <v>258</v>
      </c>
      <c r="Z1721" s="10">
        <v>3</v>
      </c>
      <c r="AA1721" s="1" t="s">
        <v>5296</v>
      </c>
      <c r="AB1721" s="1">
        <v>1</v>
      </c>
      <c r="AC1721" s="10">
        <v>9</v>
      </c>
      <c r="AD1721" s="10">
        <v>9</v>
      </c>
      <c r="AE1721" s="1" t="s">
        <v>5300</v>
      </c>
      <c r="AF1721" s="1" t="s">
        <v>5295</v>
      </c>
      <c r="AG1721" s="1">
        <v>4</v>
      </c>
      <c r="AH1721" s="17">
        <f t="shared" si="104"/>
        <v>930.81</v>
      </c>
      <c r="AI1721" s="1" t="str">
        <f t="shared" si="105"/>
        <v>Adulto Mayor</v>
      </c>
      <c r="AJ1721" s="17">
        <f t="shared" si="106"/>
        <v>825.76812454461265</v>
      </c>
      <c r="AK1721" s="17">
        <f t="shared" si="107"/>
        <v>105.0418754553873</v>
      </c>
    </row>
    <row r="1722" spans="1:37" x14ac:dyDescent="0.25">
      <c r="A1722" s="3" t="s">
        <v>1183</v>
      </c>
      <c r="B1722" s="1" t="s">
        <v>2542</v>
      </c>
      <c r="C1722" s="1" t="s">
        <v>2545</v>
      </c>
      <c r="D1722" s="1" t="s">
        <v>2551</v>
      </c>
      <c r="E1722" s="9">
        <v>23586</v>
      </c>
      <c r="F1722" s="10">
        <v>90</v>
      </c>
      <c r="G1722" s="1" t="s">
        <v>2555</v>
      </c>
      <c r="H1722" s="1" t="s">
        <v>2558</v>
      </c>
      <c r="I1722" s="1" t="s">
        <v>2564</v>
      </c>
      <c r="J1722" s="11" t="s">
        <v>3717</v>
      </c>
      <c r="K1722" s="9">
        <v>45387</v>
      </c>
      <c r="L1722" s="1" t="s">
        <v>5068</v>
      </c>
      <c r="M1722" s="1" t="s">
        <v>5072</v>
      </c>
      <c r="N1722" s="11" t="s">
        <v>5127</v>
      </c>
      <c r="O1722" s="1" t="s">
        <v>5276</v>
      </c>
      <c r="P1722" s="1" t="s">
        <v>5282</v>
      </c>
      <c r="Q1722" s="1" t="s">
        <v>5284</v>
      </c>
      <c r="R1722" s="11">
        <v>940.71</v>
      </c>
      <c r="S1722" s="1" t="s">
        <v>5290</v>
      </c>
      <c r="T1722" s="1" t="s">
        <v>5292</v>
      </c>
      <c r="U1722" s="12">
        <v>0.72245452950901767</v>
      </c>
      <c r="V1722" s="11">
        <v>323.02</v>
      </c>
      <c r="W1722" s="1" t="s">
        <v>5295</v>
      </c>
      <c r="X1722" s="1" t="s">
        <v>5294</v>
      </c>
      <c r="Y1722" s="10">
        <v>3</v>
      </c>
      <c r="Z1722" s="10">
        <v>12</v>
      </c>
      <c r="AA1722" s="1" t="s">
        <v>5298</v>
      </c>
      <c r="AB1722" s="1">
        <v>1</v>
      </c>
      <c r="AC1722" s="10">
        <v>7</v>
      </c>
      <c r="AD1722" s="10">
        <v>1</v>
      </c>
      <c r="AE1722" s="1" t="s">
        <v>5302</v>
      </c>
      <c r="AF1722" s="1" t="s">
        <v>5295</v>
      </c>
      <c r="AG1722" s="1">
        <v>2</v>
      </c>
      <c r="AH1722" s="17">
        <f t="shared" si="104"/>
        <v>1263.73</v>
      </c>
      <c r="AI1722" s="1" t="str">
        <f t="shared" si="105"/>
        <v>Adulto Mayor</v>
      </c>
      <c r="AJ1722" s="17">
        <f t="shared" si="106"/>
        <v>912.98746257643097</v>
      </c>
      <c r="AK1722" s="17">
        <f t="shared" si="107"/>
        <v>350.74253742356905</v>
      </c>
    </row>
    <row r="1723" spans="1:37" x14ac:dyDescent="0.25">
      <c r="A1723" s="3" t="s">
        <v>1185</v>
      </c>
      <c r="B1723" s="1" t="s">
        <v>2533</v>
      </c>
      <c r="C1723" s="1" t="s">
        <v>2550</v>
      </c>
      <c r="D1723" s="1" t="s">
        <v>2551</v>
      </c>
      <c r="E1723" s="9">
        <v>26851</v>
      </c>
      <c r="F1723" s="10">
        <v>82</v>
      </c>
      <c r="G1723" s="1" t="s">
        <v>2556</v>
      </c>
      <c r="H1723" s="1" t="s">
        <v>2559</v>
      </c>
      <c r="I1723" s="1" t="s">
        <v>2566</v>
      </c>
      <c r="J1723" s="11" t="s">
        <v>3719</v>
      </c>
      <c r="K1723" s="9">
        <v>45380</v>
      </c>
      <c r="L1723" s="1" t="s">
        <v>5069</v>
      </c>
      <c r="M1723" s="1" t="s">
        <v>5071</v>
      </c>
      <c r="N1723" s="11" t="s">
        <v>5170</v>
      </c>
      <c r="O1723" s="1" t="s">
        <v>5277</v>
      </c>
      <c r="P1723" s="1" t="s">
        <v>5280</v>
      </c>
      <c r="Q1723" s="1" t="s">
        <v>5286</v>
      </c>
      <c r="R1723" s="11">
        <v>2350.2399999999998</v>
      </c>
      <c r="S1723" s="1" t="s">
        <v>5288</v>
      </c>
      <c r="T1723" s="1" t="s">
        <v>5291</v>
      </c>
      <c r="U1723" s="12">
        <v>0.72324239404790924</v>
      </c>
      <c r="V1723" s="11">
        <v>514.92999999999995</v>
      </c>
      <c r="W1723" s="1" t="s">
        <v>5295</v>
      </c>
      <c r="X1723" s="1" t="s">
        <v>5294</v>
      </c>
      <c r="Y1723" s="10">
        <v>31</v>
      </c>
      <c r="Z1723" s="10">
        <v>4</v>
      </c>
      <c r="AA1723" s="1" t="s">
        <v>5298</v>
      </c>
      <c r="AB1723" s="1">
        <v>1</v>
      </c>
      <c r="AC1723" s="10">
        <v>6</v>
      </c>
      <c r="AD1723" s="10">
        <v>1</v>
      </c>
      <c r="AE1723" s="1" t="s">
        <v>5303</v>
      </c>
      <c r="AF1723" s="1" t="s">
        <v>5294</v>
      </c>
      <c r="AG1723" s="1">
        <v>4</v>
      </c>
      <c r="AH1723" s="17">
        <f t="shared" si="104"/>
        <v>2865.1699999999996</v>
      </c>
      <c r="AI1723" s="1" t="str">
        <f t="shared" si="105"/>
        <v>Adulto Mayor</v>
      </c>
      <c r="AJ1723" s="17">
        <f t="shared" si="106"/>
        <v>2072.2124101542477</v>
      </c>
      <c r="AK1723" s="17">
        <f t="shared" si="107"/>
        <v>792.95758984575195</v>
      </c>
    </row>
    <row r="1724" spans="1:37" x14ac:dyDescent="0.25">
      <c r="A1724" s="3" t="s">
        <v>1187</v>
      </c>
      <c r="B1724" s="1" t="s">
        <v>2540</v>
      </c>
      <c r="C1724" s="1" t="s">
        <v>2545</v>
      </c>
      <c r="D1724" s="1" t="s">
        <v>2552</v>
      </c>
      <c r="E1724" s="9">
        <v>21778</v>
      </c>
      <c r="F1724" s="10">
        <v>85</v>
      </c>
      <c r="G1724" s="1" t="s">
        <v>2557</v>
      </c>
      <c r="H1724" s="1" t="s">
        <v>2559</v>
      </c>
      <c r="I1724" s="1" t="s">
        <v>2565</v>
      </c>
      <c r="J1724" s="11" t="s">
        <v>3721</v>
      </c>
      <c r="K1724" s="9">
        <v>45329</v>
      </c>
      <c r="L1724" s="1" t="s">
        <v>5068</v>
      </c>
      <c r="M1724" s="1" t="s">
        <v>5073</v>
      </c>
      <c r="N1724" s="11" t="s">
        <v>5111</v>
      </c>
      <c r="O1724" s="1" t="s">
        <v>5274</v>
      </c>
      <c r="P1724" s="1" t="s">
        <v>5282</v>
      </c>
      <c r="Q1724" s="1" t="s">
        <v>5287</v>
      </c>
      <c r="R1724" s="11">
        <v>2464.5</v>
      </c>
      <c r="S1724" s="1" t="s">
        <v>5288</v>
      </c>
      <c r="T1724" s="1" t="s">
        <v>5288</v>
      </c>
      <c r="U1724" s="12">
        <v>0.63603153704315307</v>
      </c>
      <c r="V1724" s="11">
        <v>594.69000000000005</v>
      </c>
      <c r="W1724" s="1" t="s">
        <v>5295</v>
      </c>
      <c r="X1724" s="1" t="s">
        <v>5295</v>
      </c>
      <c r="Y1724" s="10">
        <v>225</v>
      </c>
      <c r="Z1724" s="10">
        <v>9</v>
      </c>
      <c r="AA1724" s="1" t="s">
        <v>5297</v>
      </c>
      <c r="AB1724" s="1">
        <v>3</v>
      </c>
      <c r="AC1724" s="10">
        <v>9</v>
      </c>
      <c r="AD1724" s="10">
        <v>8</v>
      </c>
      <c r="AE1724" s="1" t="s">
        <v>5299</v>
      </c>
      <c r="AF1724" s="1" t="s">
        <v>5294</v>
      </c>
      <c r="AG1724" s="1">
        <v>5</v>
      </c>
      <c r="AH1724" s="17">
        <f t="shared" si="104"/>
        <v>3059.19</v>
      </c>
      <c r="AI1724" s="1" t="str">
        <f t="shared" si="105"/>
        <v>Adulto Mayor</v>
      </c>
      <c r="AJ1724" s="17">
        <f t="shared" si="106"/>
        <v>1945.7413178070435</v>
      </c>
      <c r="AK1724" s="17">
        <f t="shared" si="107"/>
        <v>1113.4486821929565</v>
      </c>
    </row>
    <row r="1725" spans="1:37" x14ac:dyDescent="0.25">
      <c r="A1725" s="4" t="s">
        <v>1194</v>
      </c>
      <c r="B1725" s="2" t="s">
        <v>2542</v>
      </c>
      <c r="C1725" s="2" t="s">
        <v>2546</v>
      </c>
      <c r="D1725" s="2" t="s">
        <v>2552</v>
      </c>
      <c r="E1725" s="13">
        <v>36177</v>
      </c>
      <c r="F1725" s="14">
        <v>72</v>
      </c>
      <c r="G1725" s="2" t="s">
        <v>2556</v>
      </c>
      <c r="H1725" s="2" t="s">
        <v>2559</v>
      </c>
      <c r="I1725" s="2" t="s">
        <v>2563</v>
      </c>
      <c r="J1725" s="15" t="s">
        <v>3728</v>
      </c>
      <c r="K1725" s="13">
        <v>45010</v>
      </c>
      <c r="L1725" s="2" t="s">
        <v>5068</v>
      </c>
      <c r="M1725" s="2" t="s">
        <v>2563</v>
      </c>
      <c r="N1725" s="15" t="s">
        <v>5223</v>
      </c>
      <c r="O1725" s="2" t="s">
        <v>5274</v>
      </c>
      <c r="P1725" s="2" t="s">
        <v>5279</v>
      </c>
      <c r="Q1725" s="2" t="s">
        <v>5287</v>
      </c>
      <c r="R1725" s="15">
        <v>2935</v>
      </c>
      <c r="S1725" s="2" t="s">
        <v>5290</v>
      </c>
      <c r="T1725" s="2" t="s">
        <v>5291</v>
      </c>
      <c r="U1725" s="16">
        <v>3.7635359084933977E-2</v>
      </c>
      <c r="V1725" s="15">
        <v>403.94</v>
      </c>
      <c r="W1725" s="2" t="s">
        <v>5294</v>
      </c>
      <c r="X1725" s="2" t="s">
        <v>5294</v>
      </c>
      <c r="Y1725" s="14">
        <v>43</v>
      </c>
      <c r="Z1725" s="14">
        <v>9</v>
      </c>
      <c r="AA1725" s="2" t="s">
        <v>5298</v>
      </c>
      <c r="AB1725" s="2">
        <v>4</v>
      </c>
      <c r="AC1725" s="14">
        <v>6</v>
      </c>
      <c r="AD1725" s="14">
        <v>1</v>
      </c>
      <c r="AE1725" s="2" t="s">
        <v>5302</v>
      </c>
      <c r="AF1725" s="2" t="s">
        <v>5294</v>
      </c>
      <c r="AG1725" s="2">
        <v>4</v>
      </c>
      <c r="AH1725" s="23">
        <f t="shared" si="104"/>
        <v>3338.94</v>
      </c>
      <c r="AI1725" s="2" t="str">
        <f t="shared" si="105"/>
        <v>Adulto Mayor</v>
      </c>
      <c r="AJ1725" s="23">
        <f t="shared" si="106"/>
        <v>125.66220586304945</v>
      </c>
      <c r="AK1725" s="17">
        <f t="shared" si="107"/>
        <v>3213.2777941369504</v>
      </c>
    </row>
    <row r="1726" spans="1:37" x14ac:dyDescent="0.25">
      <c r="A1726" s="3" t="s">
        <v>1197</v>
      </c>
      <c r="B1726" s="1" t="s">
        <v>2533</v>
      </c>
      <c r="C1726" s="1" t="s">
        <v>2546</v>
      </c>
      <c r="D1726" s="1" t="s">
        <v>2552</v>
      </c>
      <c r="E1726" s="9">
        <v>18337</v>
      </c>
      <c r="F1726" s="10">
        <v>77</v>
      </c>
      <c r="G1726" s="1" t="s">
        <v>2553</v>
      </c>
      <c r="H1726" s="1" t="s">
        <v>2561</v>
      </c>
      <c r="I1726" s="1" t="s">
        <v>2563</v>
      </c>
      <c r="J1726" s="11" t="s">
        <v>3731</v>
      </c>
      <c r="K1726" s="9">
        <v>45031</v>
      </c>
      <c r="L1726" s="1" t="s">
        <v>5069</v>
      </c>
      <c r="M1726" s="1" t="s">
        <v>5070</v>
      </c>
      <c r="N1726" s="11" t="s">
        <v>5242</v>
      </c>
      <c r="O1726" s="1" t="s">
        <v>5275</v>
      </c>
      <c r="P1726" s="1" t="s">
        <v>5282</v>
      </c>
      <c r="Q1726" s="1" t="s">
        <v>5285</v>
      </c>
      <c r="R1726" s="11">
        <v>2503.7399999999998</v>
      </c>
      <c r="S1726" s="1" t="s">
        <v>5290</v>
      </c>
      <c r="T1726" s="1" t="s">
        <v>5293</v>
      </c>
      <c r="U1726" s="12">
        <v>9.9790681785255742E-2</v>
      </c>
      <c r="V1726" s="11">
        <v>506.87</v>
      </c>
      <c r="W1726" s="1" t="s">
        <v>5294</v>
      </c>
      <c r="X1726" s="1" t="s">
        <v>5295</v>
      </c>
      <c r="Y1726" s="10">
        <v>13</v>
      </c>
      <c r="Z1726" s="10">
        <v>11</v>
      </c>
      <c r="AA1726" s="1" t="s">
        <v>5298</v>
      </c>
      <c r="AB1726" s="1">
        <v>2</v>
      </c>
      <c r="AC1726" s="10">
        <v>9</v>
      </c>
      <c r="AD1726" s="10">
        <v>2</v>
      </c>
      <c r="AE1726" s="1" t="s">
        <v>5301</v>
      </c>
      <c r="AF1726" s="1" t="s">
        <v>5295</v>
      </c>
      <c r="AG1726" s="1">
        <v>4</v>
      </c>
      <c r="AH1726" s="17">
        <f t="shared" si="104"/>
        <v>3010.6099999999997</v>
      </c>
      <c r="AI1726" s="1" t="str">
        <f t="shared" si="105"/>
        <v>Adulto Mayor</v>
      </c>
      <c r="AJ1726" s="17">
        <f t="shared" si="106"/>
        <v>300.43082448950878</v>
      </c>
      <c r="AK1726" s="17">
        <f t="shared" si="107"/>
        <v>2710.1791755104909</v>
      </c>
    </row>
    <row r="1727" spans="1:37" x14ac:dyDescent="0.25">
      <c r="A1727" s="3" t="s">
        <v>1201</v>
      </c>
      <c r="B1727" s="1" t="s">
        <v>2535</v>
      </c>
      <c r="C1727" s="1" t="s">
        <v>2549</v>
      </c>
      <c r="D1727" s="1" t="s">
        <v>2552</v>
      </c>
      <c r="E1727" s="9">
        <v>38310</v>
      </c>
      <c r="F1727" s="10">
        <v>78</v>
      </c>
      <c r="G1727" s="1" t="s">
        <v>2553</v>
      </c>
      <c r="H1727" s="1" t="s">
        <v>2558</v>
      </c>
      <c r="I1727" s="1" t="s">
        <v>2565</v>
      </c>
      <c r="J1727" s="11" t="s">
        <v>3735</v>
      </c>
      <c r="K1727" s="9">
        <v>44931</v>
      </c>
      <c r="L1727" s="1" t="s">
        <v>5068</v>
      </c>
      <c r="M1727" s="1" t="s">
        <v>2563</v>
      </c>
      <c r="N1727" s="11" t="s">
        <v>5252</v>
      </c>
      <c r="O1727" s="1" t="s">
        <v>5275</v>
      </c>
      <c r="P1727" s="1" t="s">
        <v>5279</v>
      </c>
      <c r="Q1727" s="1" t="s">
        <v>5287</v>
      </c>
      <c r="R1727" s="11">
        <v>284.7</v>
      </c>
      <c r="S1727" s="1" t="s">
        <v>5289</v>
      </c>
      <c r="T1727" s="1" t="s">
        <v>5292</v>
      </c>
      <c r="U1727" s="12">
        <v>0.87083954394097407</v>
      </c>
      <c r="V1727" s="11">
        <v>684.92</v>
      </c>
      <c r="W1727" s="1" t="s">
        <v>5295</v>
      </c>
      <c r="X1727" s="1" t="s">
        <v>5295</v>
      </c>
      <c r="Y1727" s="10">
        <v>23</v>
      </c>
      <c r="Z1727" s="10">
        <v>11</v>
      </c>
      <c r="AA1727" s="1" t="s">
        <v>5297</v>
      </c>
      <c r="AB1727" s="1">
        <v>2</v>
      </c>
      <c r="AC1727" s="10">
        <v>1</v>
      </c>
      <c r="AD1727" s="10">
        <v>10</v>
      </c>
      <c r="AE1727" s="1" t="s">
        <v>5302</v>
      </c>
      <c r="AF1727" s="1" t="s">
        <v>5295</v>
      </c>
      <c r="AG1727" s="1">
        <v>0</v>
      </c>
      <c r="AH1727" s="17">
        <f t="shared" si="104"/>
        <v>969.61999999999989</v>
      </c>
      <c r="AI1727" s="1" t="str">
        <f t="shared" si="105"/>
        <v>Adulto Mayor</v>
      </c>
      <c r="AJ1727" s="17">
        <f t="shared" si="106"/>
        <v>844.3834385960472</v>
      </c>
      <c r="AK1727" s="17">
        <f t="shared" si="107"/>
        <v>125.23656140395269</v>
      </c>
    </row>
    <row r="1728" spans="1:37" x14ac:dyDescent="0.25">
      <c r="A1728" s="4" t="s">
        <v>1202</v>
      </c>
      <c r="B1728" s="2" t="s">
        <v>2540</v>
      </c>
      <c r="C1728" s="2" t="s">
        <v>2544</v>
      </c>
      <c r="D1728" s="2" t="s">
        <v>2552</v>
      </c>
      <c r="E1728" s="13">
        <v>29579</v>
      </c>
      <c r="F1728" s="14">
        <v>78</v>
      </c>
      <c r="G1728" s="2" t="s">
        <v>2557</v>
      </c>
      <c r="H1728" s="2" t="s">
        <v>2560</v>
      </c>
      <c r="I1728" s="2" t="s">
        <v>2563</v>
      </c>
      <c r="J1728" s="15" t="s">
        <v>3736</v>
      </c>
      <c r="K1728" s="13">
        <v>45113</v>
      </c>
      <c r="L1728" s="2" t="s">
        <v>5067</v>
      </c>
      <c r="M1728" s="2" t="s">
        <v>2563</v>
      </c>
      <c r="N1728" s="15" t="s">
        <v>5267</v>
      </c>
      <c r="O1728" s="2" t="s">
        <v>5278</v>
      </c>
      <c r="P1728" s="2" t="s">
        <v>5279</v>
      </c>
      <c r="Q1728" s="2" t="s">
        <v>5286</v>
      </c>
      <c r="R1728" s="15">
        <v>386.35</v>
      </c>
      <c r="S1728" s="2" t="s">
        <v>5290</v>
      </c>
      <c r="T1728" s="2" t="s">
        <v>5291</v>
      </c>
      <c r="U1728" s="16">
        <v>0.20838436588063999</v>
      </c>
      <c r="V1728" s="15">
        <v>793.88</v>
      </c>
      <c r="W1728" s="2" t="s">
        <v>5295</v>
      </c>
      <c r="X1728" s="2" t="s">
        <v>5295</v>
      </c>
      <c r="Y1728" s="14">
        <v>250</v>
      </c>
      <c r="Z1728" s="14">
        <v>6</v>
      </c>
      <c r="AA1728" s="2" t="s">
        <v>5297</v>
      </c>
      <c r="AB1728" s="2">
        <v>4</v>
      </c>
      <c r="AC1728" s="14">
        <v>9</v>
      </c>
      <c r="AD1728" s="14">
        <v>10</v>
      </c>
      <c r="AE1728" s="2" t="s">
        <v>5301</v>
      </c>
      <c r="AF1728" s="2" t="s">
        <v>5295</v>
      </c>
      <c r="AG1728" s="2">
        <v>4</v>
      </c>
      <c r="AH1728" s="23">
        <f t="shared" si="104"/>
        <v>1180.23</v>
      </c>
      <c r="AI1728" s="2" t="str">
        <f t="shared" si="105"/>
        <v>Adulto Mayor</v>
      </c>
      <c r="AJ1728" s="23">
        <f t="shared" si="106"/>
        <v>245.94148014330776</v>
      </c>
      <c r="AK1728" s="17">
        <f t="shared" si="107"/>
        <v>934.28851985669223</v>
      </c>
    </row>
    <row r="1729" spans="1:37" x14ac:dyDescent="0.25">
      <c r="A1729" s="3" t="s">
        <v>1203</v>
      </c>
      <c r="B1729" s="1" t="s">
        <v>2540</v>
      </c>
      <c r="C1729" s="1" t="s">
        <v>2548</v>
      </c>
      <c r="D1729" s="1" t="s">
        <v>2552</v>
      </c>
      <c r="E1729" s="9">
        <v>42881</v>
      </c>
      <c r="F1729" s="10">
        <v>80</v>
      </c>
      <c r="G1729" s="1" t="s">
        <v>2556</v>
      </c>
      <c r="H1729" s="1" t="s">
        <v>2560</v>
      </c>
      <c r="I1729" s="1" t="s">
        <v>2566</v>
      </c>
      <c r="J1729" s="11" t="s">
        <v>3737</v>
      </c>
      <c r="K1729" s="9">
        <v>45328</v>
      </c>
      <c r="L1729" s="1" t="s">
        <v>5068</v>
      </c>
      <c r="M1729" s="1" t="s">
        <v>5074</v>
      </c>
      <c r="N1729" s="11" t="s">
        <v>5156</v>
      </c>
      <c r="O1729" s="1" t="s">
        <v>5277</v>
      </c>
      <c r="P1729" s="1" t="s">
        <v>5282</v>
      </c>
      <c r="Q1729" s="1" t="s">
        <v>5284</v>
      </c>
      <c r="R1729" s="11">
        <v>1730.24</v>
      </c>
      <c r="S1729" s="1" t="s">
        <v>5288</v>
      </c>
      <c r="T1729" s="1" t="s">
        <v>5292</v>
      </c>
      <c r="U1729" s="12">
        <v>7.1527052769207122E-2</v>
      </c>
      <c r="V1729" s="11">
        <v>558.39</v>
      </c>
      <c r="W1729" s="1" t="s">
        <v>5294</v>
      </c>
      <c r="X1729" s="1" t="s">
        <v>5294</v>
      </c>
      <c r="Y1729" s="10">
        <v>118</v>
      </c>
      <c r="Z1729" s="10">
        <v>1</v>
      </c>
      <c r="AA1729" s="1" t="s">
        <v>5298</v>
      </c>
      <c r="AB1729" s="1">
        <v>1</v>
      </c>
      <c r="AC1729" s="10">
        <v>2</v>
      </c>
      <c r="AD1729" s="10">
        <v>6</v>
      </c>
      <c r="AE1729" s="1" t="s">
        <v>5302</v>
      </c>
      <c r="AF1729" s="1" t="s">
        <v>5294</v>
      </c>
      <c r="AG1729" s="1">
        <v>5</v>
      </c>
      <c r="AH1729" s="17">
        <f t="shared" si="104"/>
        <v>2288.63</v>
      </c>
      <c r="AI1729" s="1" t="str">
        <f t="shared" si="105"/>
        <v>Adulto Mayor</v>
      </c>
      <c r="AJ1729" s="17">
        <f t="shared" si="106"/>
        <v>163.69895877919049</v>
      </c>
      <c r="AK1729" s="17">
        <f t="shared" si="107"/>
        <v>2124.9310412208097</v>
      </c>
    </row>
    <row r="1730" spans="1:37" x14ac:dyDescent="0.25">
      <c r="A1730" s="4" t="s">
        <v>1206</v>
      </c>
      <c r="B1730" s="2" t="s">
        <v>2541</v>
      </c>
      <c r="C1730" s="2" t="s">
        <v>2544</v>
      </c>
      <c r="D1730" s="2" t="s">
        <v>2551</v>
      </c>
      <c r="E1730" s="13">
        <v>39345</v>
      </c>
      <c r="F1730" s="14">
        <v>90</v>
      </c>
      <c r="G1730" s="2" t="s">
        <v>2554</v>
      </c>
      <c r="H1730" s="2" t="s">
        <v>2561</v>
      </c>
      <c r="I1730" s="2" t="s">
        <v>2563</v>
      </c>
      <c r="J1730" s="15" t="s">
        <v>3740</v>
      </c>
      <c r="K1730" s="13">
        <v>45095</v>
      </c>
      <c r="L1730" s="2" t="s">
        <v>5067</v>
      </c>
      <c r="M1730" s="2" t="s">
        <v>2563</v>
      </c>
      <c r="N1730" s="15" t="s">
        <v>5205</v>
      </c>
      <c r="O1730" s="2" t="s">
        <v>5275</v>
      </c>
      <c r="P1730" s="2" t="s">
        <v>5282</v>
      </c>
      <c r="Q1730" s="2" t="s">
        <v>5285</v>
      </c>
      <c r="R1730" s="15">
        <v>1290.74</v>
      </c>
      <c r="S1730" s="2" t="s">
        <v>5290</v>
      </c>
      <c r="T1730" s="2" t="s">
        <v>5288</v>
      </c>
      <c r="U1730" s="16">
        <v>0.60091573998487824</v>
      </c>
      <c r="V1730" s="15">
        <v>502.08</v>
      </c>
      <c r="W1730" s="2" t="s">
        <v>5295</v>
      </c>
      <c r="X1730" s="2" t="s">
        <v>5295</v>
      </c>
      <c r="Y1730" s="14">
        <v>202</v>
      </c>
      <c r="Z1730" s="14">
        <v>9</v>
      </c>
      <c r="AA1730" s="2" t="s">
        <v>5297</v>
      </c>
      <c r="AB1730" s="2">
        <v>2</v>
      </c>
      <c r="AC1730" s="14">
        <v>2</v>
      </c>
      <c r="AD1730" s="14">
        <v>8</v>
      </c>
      <c r="AE1730" s="2" t="s">
        <v>5301</v>
      </c>
      <c r="AF1730" s="2" t="s">
        <v>5294</v>
      </c>
      <c r="AG1730" s="2">
        <v>3</v>
      </c>
      <c r="AH1730" s="23">
        <f t="shared" ref="AH1730:AH1793" si="108">R1730+V1730</f>
        <v>1792.82</v>
      </c>
      <c r="AI1730" s="2" t="str">
        <f t="shared" ref="AI1730:AI1793" si="109">IF(F1730&lt;15,"Niño",IF(F1730&lt;65,"Adulto","Adulto Mayor"))</f>
        <v>Adulto Mayor</v>
      </c>
      <c r="AJ1730" s="23">
        <f t="shared" ref="AJ1730:AJ1793" si="110">AH1730*U1730</f>
        <v>1077.3337569596893</v>
      </c>
      <c r="AK1730" s="17">
        <f t="shared" si="107"/>
        <v>715.48624304031068</v>
      </c>
    </row>
    <row r="1731" spans="1:37" x14ac:dyDescent="0.25">
      <c r="A1731" s="3" t="s">
        <v>1207</v>
      </c>
      <c r="B1731" s="1" t="s">
        <v>2534</v>
      </c>
      <c r="C1731" s="1" t="s">
        <v>2548</v>
      </c>
      <c r="D1731" s="1" t="s">
        <v>2551</v>
      </c>
      <c r="E1731" s="9">
        <v>43769</v>
      </c>
      <c r="F1731" s="10">
        <v>90</v>
      </c>
      <c r="G1731" s="1" t="s">
        <v>2555</v>
      </c>
      <c r="H1731" s="1" t="s">
        <v>2560</v>
      </c>
      <c r="I1731" s="1" t="s">
        <v>2563</v>
      </c>
      <c r="J1731" s="11" t="s">
        <v>3741</v>
      </c>
      <c r="K1731" s="9">
        <v>45339</v>
      </c>
      <c r="L1731" s="1" t="s">
        <v>5069</v>
      </c>
      <c r="M1731" s="1" t="s">
        <v>5072</v>
      </c>
      <c r="N1731" s="11" t="s">
        <v>5175</v>
      </c>
      <c r="O1731" s="1" t="s">
        <v>5277</v>
      </c>
      <c r="P1731" s="1" t="s">
        <v>5282</v>
      </c>
      <c r="Q1731" s="1" t="s">
        <v>5285</v>
      </c>
      <c r="R1731" s="11">
        <v>1916.25</v>
      </c>
      <c r="S1731" s="1" t="s">
        <v>5290</v>
      </c>
      <c r="T1731" s="1" t="s">
        <v>5292</v>
      </c>
      <c r="U1731" s="12">
        <v>0.31558278607580248</v>
      </c>
      <c r="V1731" s="11">
        <v>409.35</v>
      </c>
      <c r="W1731" s="1" t="s">
        <v>5294</v>
      </c>
      <c r="X1731" s="1" t="s">
        <v>5295</v>
      </c>
      <c r="Y1731" s="10">
        <v>236</v>
      </c>
      <c r="Z1731" s="10">
        <v>4</v>
      </c>
      <c r="AA1731" s="1" t="s">
        <v>5298</v>
      </c>
      <c r="AB1731" s="1">
        <v>2</v>
      </c>
      <c r="AC1731" s="10">
        <v>6</v>
      </c>
      <c r="AD1731" s="10">
        <v>4</v>
      </c>
      <c r="AE1731" s="1" t="s">
        <v>5300</v>
      </c>
      <c r="AF1731" s="1" t="s">
        <v>5295</v>
      </c>
      <c r="AG1731" s="1">
        <v>4</v>
      </c>
      <c r="AH1731" s="17">
        <f t="shared" si="108"/>
        <v>2325.6</v>
      </c>
      <c r="AI1731" s="1" t="str">
        <f t="shared" si="109"/>
        <v>Adulto Mayor</v>
      </c>
      <c r="AJ1731" s="17">
        <f t="shared" si="110"/>
        <v>733.91932729788618</v>
      </c>
      <c r="AK1731" s="17">
        <f t="shared" ref="AK1731:AK1794" si="111">AH1731-AJ1731</f>
        <v>1591.6806727021137</v>
      </c>
    </row>
    <row r="1732" spans="1:37" x14ac:dyDescent="0.25">
      <c r="A1732" s="4" t="s">
        <v>1208</v>
      </c>
      <c r="B1732" s="2" t="s">
        <v>2539</v>
      </c>
      <c r="C1732" s="2" t="s">
        <v>2545</v>
      </c>
      <c r="D1732" s="2" t="s">
        <v>2552</v>
      </c>
      <c r="E1732" s="13">
        <v>42354</v>
      </c>
      <c r="F1732" s="14">
        <v>65</v>
      </c>
      <c r="G1732" s="2" t="s">
        <v>2555</v>
      </c>
      <c r="H1732" s="2" t="s">
        <v>2559</v>
      </c>
      <c r="I1732" s="2" t="s">
        <v>2565</v>
      </c>
      <c r="J1732" s="15" t="s">
        <v>3742</v>
      </c>
      <c r="K1732" s="13">
        <v>45277</v>
      </c>
      <c r="L1732" s="2" t="s">
        <v>5068</v>
      </c>
      <c r="M1732" s="2" t="s">
        <v>5071</v>
      </c>
      <c r="N1732" s="15" t="s">
        <v>5095</v>
      </c>
      <c r="O1732" s="2" t="s">
        <v>5278</v>
      </c>
      <c r="P1732" s="2" t="s">
        <v>5279</v>
      </c>
      <c r="Q1732" s="2" t="s">
        <v>5287</v>
      </c>
      <c r="R1732" s="15">
        <v>1541</v>
      </c>
      <c r="S1732" s="2" t="s">
        <v>5289</v>
      </c>
      <c r="T1732" s="2" t="s">
        <v>5293</v>
      </c>
      <c r="U1732" s="16">
        <v>0.29683366829680069</v>
      </c>
      <c r="V1732" s="15">
        <v>385.61</v>
      </c>
      <c r="W1732" s="2" t="s">
        <v>5294</v>
      </c>
      <c r="X1732" s="2" t="s">
        <v>5295</v>
      </c>
      <c r="Y1732" s="14">
        <v>293</v>
      </c>
      <c r="Z1732" s="14">
        <v>7</v>
      </c>
      <c r="AA1732" s="2" t="s">
        <v>5296</v>
      </c>
      <c r="AB1732" s="2">
        <v>4</v>
      </c>
      <c r="AC1732" s="14">
        <v>4</v>
      </c>
      <c r="AD1732" s="14">
        <v>8</v>
      </c>
      <c r="AE1732" s="2" t="s">
        <v>5301</v>
      </c>
      <c r="AF1732" s="2" t="s">
        <v>5295</v>
      </c>
      <c r="AG1732" s="2">
        <v>3</v>
      </c>
      <c r="AH1732" s="23">
        <f t="shared" si="108"/>
        <v>1926.6100000000001</v>
      </c>
      <c r="AI1732" s="2" t="str">
        <f t="shared" si="109"/>
        <v>Adulto Mayor</v>
      </c>
      <c r="AJ1732" s="23">
        <f t="shared" si="110"/>
        <v>571.88271367729919</v>
      </c>
      <c r="AK1732" s="17">
        <f t="shared" si="111"/>
        <v>1354.7272863227008</v>
      </c>
    </row>
    <row r="1733" spans="1:37" x14ac:dyDescent="0.25">
      <c r="A1733" s="4" t="s">
        <v>1210</v>
      </c>
      <c r="B1733" s="2" t="s">
        <v>2542</v>
      </c>
      <c r="C1733" s="2" t="s">
        <v>2550</v>
      </c>
      <c r="D1733" s="2" t="s">
        <v>2552</v>
      </c>
      <c r="E1733" s="13">
        <v>37285</v>
      </c>
      <c r="F1733" s="14">
        <v>79</v>
      </c>
      <c r="G1733" s="2" t="s">
        <v>2557</v>
      </c>
      <c r="H1733" s="2" t="s">
        <v>2562</v>
      </c>
      <c r="I1733" s="2" t="s">
        <v>2566</v>
      </c>
      <c r="J1733" s="15" t="s">
        <v>3744</v>
      </c>
      <c r="K1733" s="13">
        <v>44996</v>
      </c>
      <c r="L1733" s="2" t="s">
        <v>5067</v>
      </c>
      <c r="M1733" s="2" t="s">
        <v>5070</v>
      </c>
      <c r="N1733" s="15" t="s">
        <v>5119</v>
      </c>
      <c r="O1733" s="2" t="s">
        <v>5275</v>
      </c>
      <c r="P1733" s="2" t="s">
        <v>5282</v>
      </c>
      <c r="Q1733" s="2" t="s">
        <v>5287</v>
      </c>
      <c r="R1733" s="15">
        <v>385.07</v>
      </c>
      <c r="S1733" s="2" t="s">
        <v>5290</v>
      </c>
      <c r="T1733" s="2" t="s">
        <v>5291</v>
      </c>
      <c r="U1733" s="16">
        <v>0.30562804406718941</v>
      </c>
      <c r="V1733" s="15">
        <v>248.27</v>
      </c>
      <c r="W1733" s="2" t="s">
        <v>5295</v>
      </c>
      <c r="X1733" s="2" t="s">
        <v>5295</v>
      </c>
      <c r="Y1733" s="14">
        <v>209</v>
      </c>
      <c r="Z1733" s="14">
        <v>8</v>
      </c>
      <c r="AA1733" s="2" t="s">
        <v>5296</v>
      </c>
      <c r="AB1733" s="2">
        <v>3</v>
      </c>
      <c r="AC1733" s="14">
        <v>6</v>
      </c>
      <c r="AD1733" s="14">
        <v>7</v>
      </c>
      <c r="AE1733" s="2" t="s">
        <v>5300</v>
      </c>
      <c r="AF1733" s="2" t="s">
        <v>5295</v>
      </c>
      <c r="AG1733" s="2">
        <v>3</v>
      </c>
      <c r="AH1733" s="23">
        <f t="shared" si="108"/>
        <v>633.34</v>
      </c>
      <c r="AI1733" s="2" t="str">
        <f t="shared" si="109"/>
        <v>Adulto Mayor</v>
      </c>
      <c r="AJ1733" s="23">
        <f t="shared" si="110"/>
        <v>193.56646542951376</v>
      </c>
      <c r="AK1733" s="17">
        <f t="shared" si="111"/>
        <v>439.77353457048628</v>
      </c>
    </row>
    <row r="1734" spans="1:37" x14ac:dyDescent="0.25">
      <c r="A1734" s="3" t="s">
        <v>1213</v>
      </c>
      <c r="B1734" s="1" t="s">
        <v>2536</v>
      </c>
      <c r="C1734" s="1" t="s">
        <v>2543</v>
      </c>
      <c r="D1734" s="1" t="s">
        <v>2552</v>
      </c>
      <c r="E1734" s="9">
        <v>36168</v>
      </c>
      <c r="F1734" s="10">
        <v>94</v>
      </c>
      <c r="G1734" s="1" t="s">
        <v>2553</v>
      </c>
      <c r="H1734" s="1" t="s">
        <v>2559</v>
      </c>
      <c r="I1734" s="1" t="s">
        <v>2565</v>
      </c>
      <c r="J1734" s="11" t="s">
        <v>3747</v>
      </c>
      <c r="K1734" s="9">
        <v>45552</v>
      </c>
      <c r="L1734" s="1" t="s">
        <v>5069</v>
      </c>
      <c r="M1734" s="1" t="s">
        <v>5071</v>
      </c>
      <c r="N1734" s="11" t="s">
        <v>5117</v>
      </c>
      <c r="O1734" s="1" t="s">
        <v>5274</v>
      </c>
      <c r="P1734" s="1" t="s">
        <v>5282</v>
      </c>
      <c r="Q1734" s="1" t="s">
        <v>5285</v>
      </c>
      <c r="R1734" s="11">
        <v>2301.15</v>
      </c>
      <c r="S1734" s="1" t="s">
        <v>5289</v>
      </c>
      <c r="T1734" s="1" t="s">
        <v>5293</v>
      </c>
      <c r="U1734" s="12">
        <v>0.21981374877452989</v>
      </c>
      <c r="V1734" s="11">
        <v>668.89</v>
      </c>
      <c r="W1734" s="1" t="s">
        <v>5295</v>
      </c>
      <c r="X1734" s="1" t="s">
        <v>5294</v>
      </c>
      <c r="Y1734" s="10">
        <v>1</v>
      </c>
      <c r="Z1734" s="10">
        <v>8</v>
      </c>
      <c r="AA1734" s="1" t="s">
        <v>5297</v>
      </c>
      <c r="AB1734" s="1">
        <v>2</v>
      </c>
      <c r="AC1734" s="10">
        <v>8</v>
      </c>
      <c r="AD1734" s="10">
        <v>6</v>
      </c>
      <c r="AE1734" s="1" t="s">
        <v>5303</v>
      </c>
      <c r="AF1734" s="1" t="s">
        <v>5295</v>
      </c>
      <c r="AG1734" s="1">
        <v>0</v>
      </c>
      <c r="AH1734" s="17">
        <f t="shared" si="108"/>
        <v>2970.04</v>
      </c>
      <c r="AI1734" s="1" t="str">
        <f t="shared" si="109"/>
        <v>Adulto Mayor</v>
      </c>
      <c r="AJ1734" s="17">
        <f t="shared" si="110"/>
        <v>652.85562641030469</v>
      </c>
      <c r="AK1734" s="17">
        <f t="shared" si="111"/>
        <v>2317.1843735896955</v>
      </c>
    </row>
    <row r="1735" spans="1:37" x14ac:dyDescent="0.25">
      <c r="A1735" s="3" t="s">
        <v>1219</v>
      </c>
      <c r="B1735" s="1" t="s">
        <v>2535</v>
      </c>
      <c r="C1735" s="1" t="s">
        <v>2544</v>
      </c>
      <c r="D1735" s="1" t="s">
        <v>2551</v>
      </c>
      <c r="E1735" s="9">
        <v>24743</v>
      </c>
      <c r="F1735" s="10">
        <v>83</v>
      </c>
      <c r="G1735" s="1" t="s">
        <v>2557</v>
      </c>
      <c r="H1735" s="1" t="s">
        <v>2559</v>
      </c>
      <c r="I1735" s="1" t="s">
        <v>2565</v>
      </c>
      <c r="J1735" s="11" t="s">
        <v>3753</v>
      </c>
      <c r="K1735" s="9">
        <v>45374</v>
      </c>
      <c r="L1735" s="1" t="s">
        <v>5069</v>
      </c>
      <c r="M1735" s="1" t="s">
        <v>5072</v>
      </c>
      <c r="N1735" s="11" t="s">
        <v>5103</v>
      </c>
      <c r="O1735" s="1" t="s">
        <v>5278</v>
      </c>
      <c r="P1735" s="1" t="s">
        <v>5282</v>
      </c>
      <c r="Q1735" s="1" t="s">
        <v>5286</v>
      </c>
      <c r="R1735" s="11">
        <v>1619.18</v>
      </c>
      <c r="S1735" s="1" t="s">
        <v>5290</v>
      </c>
      <c r="T1735" s="1" t="s">
        <v>5293</v>
      </c>
      <c r="U1735" s="12">
        <v>0.30788157306045311</v>
      </c>
      <c r="V1735" s="11">
        <v>416.76</v>
      </c>
      <c r="W1735" s="1" t="s">
        <v>5294</v>
      </c>
      <c r="X1735" s="1" t="s">
        <v>5295</v>
      </c>
      <c r="Y1735" s="10">
        <v>295</v>
      </c>
      <c r="Z1735" s="10">
        <v>8</v>
      </c>
      <c r="AA1735" s="1" t="s">
        <v>5298</v>
      </c>
      <c r="AB1735" s="1">
        <v>4</v>
      </c>
      <c r="AC1735" s="10">
        <v>8</v>
      </c>
      <c r="AD1735" s="10">
        <v>1</v>
      </c>
      <c r="AE1735" s="1" t="s">
        <v>5301</v>
      </c>
      <c r="AF1735" s="1" t="s">
        <v>5294</v>
      </c>
      <c r="AG1735" s="1">
        <v>3</v>
      </c>
      <c r="AH1735" s="17">
        <f t="shared" si="108"/>
        <v>2035.94</v>
      </c>
      <c r="AI1735" s="1" t="str">
        <f t="shared" si="109"/>
        <v>Adulto Mayor</v>
      </c>
      <c r="AJ1735" s="17">
        <f t="shared" si="110"/>
        <v>626.82840985669895</v>
      </c>
      <c r="AK1735" s="17">
        <f t="shared" si="111"/>
        <v>1409.1115901433011</v>
      </c>
    </row>
    <row r="1736" spans="1:37" x14ac:dyDescent="0.25">
      <c r="A1736" s="4" t="s">
        <v>1224</v>
      </c>
      <c r="B1736" s="2" t="s">
        <v>2536</v>
      </c>
      <c r="C1736" s="2" t="s">
        <v>2549</v>
      </c>
      <c r="D1736" s="2" t="s">
        <v>2552</v>
      </c>
      <c r="E1736" s="13">
        <v>38061</v>
      </c>
      <c r="F1736" s="14">
        <v>76</v>
      </c>
      <c r="G1736" s="2" t="s">
        <v>2553</v>
      </c>
      <c r="H1736" s="2" t="s">
        <v>2560</v>
      </c>
      <c r="I1736" s="2" t="s">
        <v>2564</v>
      </c>
      <c r="J1736" s="15" t="s">
        <v>3758</v>
      </c>
      <c r="K1736" s="13">
        <v>45305</v>
      </c>
      <c r="L1736" s="2" t="s">
        <v>5068</v>
      </c>
      <c r="M1736" s="2" t="s">
        <v>2563</v>
      </c>
      <c r="N1736" s="15" t="s">
        <v>5156</v>
      </c>
      <c r="O1736" s="2" t="s">
        <v>5276</v>
      </c>
      <c r="P1736" s="2" t="s">
        <v>5280</v>
      </c>
      <c r="Q1736" s="2" t="s">
        <v>5287</v>
      </c>
      <c r="R1736" s="15">
        <v>1829.23</v>
      </c>
      <c r="S1736" s="2" t="s">
        <v>5290</v>
      </c>
      <c r="T1736" s="2" t="s">
        <v>5292</v>
      </c>
      <c r="U1736" s="16">
        <v>0.48830959063178009</v>
      </c>
      <c r="V1736" s="15">
        <v>347.56</v>
      </c>
      <c r="W1736" s="2" t="s">
        <v>5294</v>
      </c>
      <c r="X1736" s="2" t="s">
        <v>5295</v>
      </c>
      <c r="Y1736" s="14">
        <v>76</v>
      </c>
      <c r="Z1736" s="14">
        <v>4</v>
      </c>
      <c r="AA1736" s="2" t="s">
        <v>5298</v>
      </c>
      <c r="AB1736" s="2">
        <v>4</v>
      </c>
      <c r="AC1736" s="14">
        <v>2</v>
      </c>
      <c r="AD1736" s="14">
        <v>9</v>
      </c>
      <c r="AE1736" s="2" t="s">
        <v>5302</v>
      </c>
      <c r="AF1736" s="2" t="s">
        <v>5295</v>
      </c>
      <c r="AG1736" s="2">
        <v>0</v>
      </c>
      <c r="AH1736" s="23">
        <f t="shared" si="108"/>
        <v>2176.79</v>
      </c>
      <c r="AI1736" s="2" t="str">
        <f t="shared" si="109"/>
        <v>Adulto Mayor</v>
      </c>
      <c r="AJ1736" s="23">
        <f t="shared" si="110"/>
        <v>1062.9474337913525</v>
      </c>
      <c r="AK1736" s="17">
        <f t="shared" si="111"/>
        <v>1113.8425662086474</v>
      </c>
    </row>
    <row r="1737" spans="1:37" x14ac:dyDescent="0.25">
      <c r="A1737" s="3" t="s">
        <v>1225</v>
      </c>
      <c r="B1737" s="1" t="s">
        <v>2536</v>
      </c>
      <c r="C1737" s="1" t="s">
        <v>2548</v>
      </c>
      <c r="D1737" s="1" t="s">
        <v>2552</v>
      </c>
      <c r="E1737" s="9">
        <v>29272</v>
      </c>
      <c r="F1737" s="10">
        <v>84</v>
      </c>
      <c r="G1737" s="1" t="s">
        <v>2555</v>
      </c>
      <c r="H1737" s="1" t="s">
        <v>2558</v>
      </c>
      <c r="I1737" s="1" t="s">
        <v>2566</v>
      </c>
      <c r="J1737" s="11" t="s">
        <v>3759</v>
      </c>
      <c r="K1737" s="9">
        <v>45151</v>
      </c>
      <c r="L1737" s="1" t="s">
        <v>5069</v>
      </c>
      <c r="M1737" s="1" t="s">
        <v>5072</v>
      </c>
      <c r="N1737" s="11" t="s">
        <v>5095</v>
      </c>
      <c r="O1737" s="1" t="s">
        <v>5277</v>
      </c>
      <c r="P1737" s="1" t="s">
        <v>5282</v>
      </c>
      <c r="Q1737" s="1" t="s">
        <v>5284</v>
      </c>
      <c r="R1737" s="11">
        <v>2402.02</v>
      </c>
      <c r="S1737" s="1" t="s">
        <v>5290</v>
      </c>
      <c r="T1737" s="1" t="s">
        <v>5291</v>
      </c>
      <c r="U1737" s="12">
        <v>0.65483900986710142</v>
      </c>
      <c r="V1737" s="11">
        <v>224.91</v>
      </c>
      <c r="W1737" s="1" t="s">
        <v>5294</v>
      </c>
      <c r="X1737" s="1" t="s">
        <v>5294</v>
      </c>
      <c r="Y1737" s="10">
        <v>201</v>
      </c>
      <c r="Z1737" s="10">
        <v>12</v>
      </c>
      <c r="AA1737" s="1" t="s">
        <v>5298</v>
      </c>
      <c r="AB1737" s="1">
        <v>2</v>
      </c>
      <c r="AC1737" s="10">
        <v>1</v>
      </c>
      <c r="AD1737" s="10">
        <v>10</v>
      </c>
      <c r="AE1737" s="1" t="s">
        <v>5301</v>
      </c>
      <c r="AF1737" s="1" t="s">
        <v>5294</v>
      </c>
      <c r="AG1737" s="1">
        <v>1</v>
      </c>
      <c r="AH1737" s="17">
        <f t="shared" si="108"/>
        <v>2626.93</v>
      </c>
      <c r="AI1737" s="1" t="str">
        <f t="shared" si="109"/>
        <v>Adulto Mayor</v>
      </c>
      <c r="AJ1737" s="17">
        <f t="shared" si="110"/>
        <v>1720.2162401901846</v>
      </c>
      <c r="AK1737" s="17">
        <f t="shared" si="111"/>
        <v>906.7137598098152</v>
      </c>
    </row>
    <row r="1738" spans="1:37" x14ac:dyDescent="0.25">
      <c r="A1738" s="4" t="s">
        <v>1226</v>
      </c>
      <c r="B1738" s="2" t="s">
        <v>2539</v>
      </c>
      <c r="C1738" s="2" t="s">
        <v>2546</v>
      </c>
      <c r="D1738" s="2" t="s">
        <v>2552</v>
      </c>
      <c r="E1738" s="13">
        <v>18381</v>
      </c>
      <c r="F1738" s="14">
        <v>87</v>
      </c>
      <c r="G1738" s="2" t="s">
        <v>2557</v>
      </c>
      <c r="H1738" s="2" t="s">
        <v>2562</v>
      </c>
      <c r="I1738" s="2" t="s">
        <v>2564</v>
      </c>
      <c r="J1738" s="15" t="s">
        <v>3760</v>
      </c>
      <c r="K1738" s="13">
        <v>45330</v>
      </c>
      <c r="L1738" s="2" t="s">
        <v>5069</v>
      </c>
      <c r="M1738" s="2" t="s">
        <v>5070</v>
      </c>
      <c r="N1738" s="15" t="s">
        <v>5230</v>
      </c>
      <c r="O1738" s="2" t="s">
        <v>5275</v>
      </c>
      <c r="P1738" s="2" t="s">
        <v>5283</v>
      </c>
      <c r="Q1738" s="2" t="s">
        <v>5285</v>
      </c>
      <c r="R1738" s="15">
        <v>2428.02</v>
      </c>
      <c r="S1738" s="2" t="s">
        <v>5288</v>
      </c>
      <c r="T1738" s="2" t="s">
        <v>5291</v>
      </c>
      <c r="U1738" s="16">
        <v>0.54362010719476972</v>
      </c>
      <c r="V1738" s="15">
        <v>53.58</v>
      </c>
      <c r="W1738" s="2" t="s">
        <v>5295</v>
      </c>
      <c r="X1738" s="2" t="s">
        <v>5294</v>
      </c>
      <c r="Y1738" s="14">
        <v>54</v>
      </c>
      <c r="Z1738" s="14">
        <v>10</v>
      </c>
      <c r="AA1738" s="2" t="s">
        <v>5296</v>
      </c>
      <c r="AB1738" s="2">
        <v>1</v>
      </c>
      <c r="AC1738" s="14">
        <v>2</v>
      </c>
      <c r="AD1738" s="14">
        <v>7</v>
      </c>
      <c r="AE1738" s="2" t="s">
        <v>5299</v>
      </c>
      <c r="AF1738" s="2" t="s">
        <v>5294</v>
      </c>
      <c r="AG1738" s="2">
        <v>4</v>
      </c>
      <c r="AH1738" s="23">
        <f t="shared" si="108"/>
        <v>2481.6</v>
      </c>
      <c r="AI1738" s="2" t="str">
        <f t="shared" si="109"/>
        <v>Adulto Mayor</v>
      </c>
      <c r="AJ1738" s="23">
        <f t="shared" si="110"/>
        <v>1349.0476580145405</v>
      </c>
      <c r="AK1738" s="17">
        <f t="shared" si="111"/>
        <v>1132.5523419854594</v>
      </c>
    </row>
    <row r="1739" spans="1:37" x14ac:dyDescent="0.25">
      <c r="A1739" s="3" t="s">
        <v>1231</v>
      </c>
      <c r="B1739" s="1" t="s">
        <v>2535</v>
      </c>
      <c r="C1739" s="1" t="s">
        <v>2550</v>
      </c>
      <c r="D1739" s="1" t="s">
        <v>2551</v>
      </c>
      <c r="E1739" s="9">
        <v>29775</v>
      </c>
      <c r="F1739" s="10">
        <v>94</v>
      </c>
      <c r="G1739" s="1" t="s">
        <v>2557</v>
      </c>
      <c r="H1739" s="1" t="s">
        <v>2560</v>
      </c>
      <c r="I1739" s="1" t="s">
        <v>2565</v>
      </c>
      <c r="J1739" s="11" t="s">
        <v>3765</v>
      </c>
      <c r="K1739" s="9">
        <v>45414</v>
      </c>
      <c r="L1739" s="1" t="s">
        <v>5069</v>
      </c>
      <c r="M1739" s="1" t="s">
        <v>5073</v>
      </c>
      <c r="N1739" s="11" t="s">
        <v>5119</v>
      </c>
      <c r="O1739" s="1" t="s">
        <v>5275</v>
      </c>
      <c r="P1739" s="1" t="s">
        <v>5280</v>
      </c>
      <c r="Q1739" s="1" t="s">
        <v>5285</v>
      </c>
      <c r="R1739" s="11">
        <v>1587.59</v>
      </c>
      <c r="S1739" s="1" t="s">
        <v>5290</v>
      </c>
      <c r="T1739" s="1" t="s">
        <v>5291</v>
      </c>
      <c r="U1739" s="12">
        <v>0.32193360979838459</v>
      </c>
      <c r="V1739" s="11">
        <v>343.82</v>
      </c>
      <c r="W1739" s="1" t="s">
        <v>5294</v>
      </c>
      <c r="X1739" s="1" t="s">
        <v>5294</v>
      </c>
      <c r="Y1739" s="10">
        <v>113</v>
      </c>
      <c r="Z1739" s="10">
        <v>8</v>
      </c>
      <c r="AA1739" s="1" t="s">
        <v>5296</v>
      </c>
      <c r="AB1739" s="1">
        <v>3</v>
      </c>
      <c r="AC1739" s="10">
        <v>4</v>
      </c>
      <c r="AD1739" s="10">
        <v>10</v>
      </c>
      <c r="AE1739" s="1" t="s">
        <v>5302</v>
      </c>
      <c r="AF1739" s="1" t="s">
        <v>5294</v>
      </c>
      <c r="AG1739" s="1">
        <v>3</v>
      </c>
      <c r="AH1739" s="17">
        <f t="shared" si="108"/>
        <v>1931.4099999999999</v>
      </c>
      <c r="AI1739" s="1" t="str">
        <f t="shared" si="109"/>
        <v>Adulto Mayor</v>
      </c>
      <c r="AJ1739" s="17">
        <f t="shared" si="110"/>
        <v>621.78579330069795</v>
      </c>
      <c r="AK1739" s="17">
        <f t="shared" si="111"/>
        <v>1309.6242066993018</v>
      </c>
    </row>
    <row r="1740" spans="1:37" x14ac:dyDescent="0.25">
      <c r="A1740" s="3" t="s">
        <v>1233</v>
      </c>
      <c r="B1740" s="1" t="s">
        <v>2538</v>
      </c>
      <c r="C1740" s="1" t="s">
        <v>2549</v>
      </c>
      <c r="D1740" s="1" t="s">
        <v>2551</v>
      </c>
      <c r="E1740" s="9">
        <v>41904</v>
      </c>
      <c r="F1740" s="10">
        <v>94</v>
      </c>
      <c r="G1740" s="1" t="s">
        <v>2557</v>
      </c>
      <c r="H1740" s="1" t="s">
        <v>2560</v>
      </c>
      <c r="I1740" s="1" t="s">
        <v>2563</v>
      </c>
      <c r="J1740" s="11" t="s">
        <v>3767</v>
      </c>
      <c r="K1740" s="9">
        <v>45419</v>
      </c>
      <c r="L1740" s="1" t="s">
        <v>5068</v>
      </c>
      <c r="M1740" s="1" t="s">
        <v>5073</v>
      </c>
      <c r="N1740" s="11" t="s">
        <v>5099</v>
      </c>
      <c r="O1740" s="1" t="s">
        <v>5276</v>
      </c>
      <c r="P1740" s="1" t="s">
        <v>5282</v>
      </c>
      <c r="Q1740" s="1" t="s">
        <v>5285</v>
      </c>
      <c r="R1740" s="11">
        <v>112.16</v>
      </c>
      <c r="S1740" s="1" t="s">
        <v>5290</v>
      </c>
      <c r="T1740" s="1" t="s">
        <v>5292</v>
      </c>
      <c r="U1740" s="12">
        <v>4.2694969656648207E-2</v>
      </c>
      <c r="V1740" s="11">
        <v>4.22</v>
      </c>
      <c r="W1740" s="1" t="s">
        <v>5295</v>
      </c>
      <c r="X1740" s="1" t="s">
        <v>5294</v>
      </c>
      <c r="Y1740" s="10">
        <v>296</v>
      </c>
      <c r="Z1740" s="10">
        <v>0</v>
      </c>
      <c r="AA1740" s="1" t="s">
        <v>5297</v>
      </c>
      <c r="AB1740" s="1">
        <v>4</v>
      </c>
      <c r="AC1740" s="10">
        <v>4</v>
      </c>
      <c r="AD1740" s="10">
        <v>8</v>
      </c>
      <c r="AE1740" s="1" t="s">
        <v>5300</v>
      </c>
      <c r="AF1740" s="1" t="s">
        <v>5294</v>
      </c>
      <c r="AG1740" s="1">
        <v>4</v>
      </c>
      <c r="AH1740" s="17">
        <f t="shared" si="108"/>
        <v>116.38</v>
      </c>
      <c r="AI1740" s="1" t="str">
        <f t="shared" si="109"/>
        <v>Adulto Mayor</v>
      </c>
      <c r="AJ1740" s="17">
        <f t="shared" si="110"/>
        <v>4.9688405686407178</v>
      </c>
      <c r="AK1740" s="17">
        <f t="shared" si="111"/>
        <v>111.41115943135928</v>
      </c>
    </row>
    <row r="1741" spans="1:37" x14ac:dyDescent="0.25">
      <c r="A1741" s="4" t="s">
        <v>1238</v>
      </c>
      <c r="B1741" s="2" t="s">
        <v>2538</v>
      </c>
      <c r="C1741" s="2" t="s">
        <v>2548</v>
      </c>
      <c r="D1741" s="2" t="s">
        <v>2551</v>
      </c>
      <c r="E1741" s="13">
        <v>35434</v>
      </c>
      <c r="F1741" s="14">
        <v>88</v>
      </c>
      <c r="G1741" s="2" t="s">
        <v>2557</v>
      </c>
      <c r="H1741" s="2" t="s">
        <v>2558</v>
      </c>
      <c r="I1741" s="2" t="s">
        <v>2566</v>
      </c>
      <c r="J1741" s="15" t="s">
        <v>3772</v>
      </c>
      <c r="K1741" s="13">
        <v>45427</v>
      </c>
      <c r="L1741" s="2" t="s">
        <v>5067</v>
      </c>
      <c r="M1741" s="2" t="s">
        <v>5071</v>
      </c>
      <c r="N1741" s="15" t="s">
        <v>5097</v>
      </c>
      <c r="O1741" s="2" t="s">
        <v>5277</v>
      </c>
      <c r="P1741" s="2" t="s">
        <v>5279</v>
      </c>
      <c r="Q1741" s="2" t="s">
        <v>5284</v>
      </c>
      <c r="R1741" s="15">
        <v>1719.73</v>
      </c>
      <c r="S1741" s="2" t="s">
        <v>5288</v>
      </c>
      <c r="T1741" s="2" t="s">
        <v>5293</v>
      </c>
      <c r="U1741" s="16">
        <v>0.52949119368537068</v>
      </c>
      <c r="V1741" s="15">
        <v>787.35</v>
      </c>
      <c r="W1741" s="2" t="s">
        <v>5295</v>
      </c>
      <c r="X1741" s="2" t="s">
        <v>5294</v>
      </c>
      <c r="Y1741" s="14">
        <v>52</v>
      </c>
      <c r="Z1741" s="14">
        <v>6</v>
      </c>
      <c r="AA1741" s="2" t="s">
        <v>5296</v>
      </c>
      <c r="AB1741" s="2">
        <v>1</v>
      </c>
      <c r="AC1741" s="14">
        <v>1</v>
      </c>
      <c r="AD1741" s="14">
        <v>10</v>
      </c>
      <c r="AE1741" s="2" t="s">
        <v>5300</v>
      </c>
      <c r="AF1741" s="2" t="s">
        <v>5295</v>
      </c>
      <c r="AG1741" s="2">
        <v>1</v>
      </c>
      <c r="AH1741" s="23">
        <f t="shared" si="108"/>
        <v>2507.08</v>
      </c>
      <c r="AI1741" s="2" t="str">
        <f t="shared" si="109"/>
        <v>Adulto Mayor</v>
      </c>
      <c r="AJ1741" s="23">
        <f t="shared" si="110"/>
        <v>1327.476781864719</v>
      </c>
      <c r="AK1741" s="17">
        <f t="shared" si="111"/>
        <v>1179.6032181352809</v>
      </c>
    </row>
    <row r="1742" spans="1:37" x14ac:dyDescent="0.25">
      <c r="A1742" s="3" t="s">
        <v>1239</v>
      </c>
      <c r="B1742" s="1" t="s">
        <v>2541</v>
      </c>
      <c r="C1742" s="1" t="s">
        <v>2548</v>
      </c>
      <c r="D1742" s="1" t="s">
        <v>2551</v>
      </c>
      <c r="E1742" s="9">
        <v>37254</v>
      </c>
      <c r="F1742" s="10">
        <v>78</v>
      </c>
      <c r="G1742" s="1" t="s">
        <v>2555</v>
      </c>
      <c r="H1742" s="1" t="s">
        <v>2561</v>
      </c>
      <c r="I1742" s="1" t="s">
        <v>2566</v>
      </c>
      <c r="J1742" s="11" t="s">
        <v>3773</v>
      </c>
      <c r="K1742" s="9">
        <v>45371</v>
      </c>
      <c r="L1742" s="1" t="s">
        <v>5068</v>
      </c>
      <c r="M1742" s="1" t="s">
        <v>2563</v>
      </c>
      <c r="N1742" s="11" t="s">
        <v>5134</v>
      </c>
      <c r="O1742" s="1" t="s">
        <v>5277</v>
      </c>
      <c r="P1742" s="1" t="s">
        <v>5282</v>
      </c>
      <c r="Q1742" s="1" t="s">
        <v>5286</v>
      </c>
      <c r="R1742" s="11">
        <v>2537.9699999999998</v>
      </c>
      <c r="S1742" s="1" t="s">
        <v>5289</v>
      </c>
      <c r="T1742" s="1" t="s">
        <v>5291</v>
      </c>
      <c r="U1742" s="12">
        <v>0.73547069983442426</v>
      </c>
      <c r="V1742" s="11">
        <v>252.34</v>
      </c>
      <c r="W1742" s="1" t="s">
        <v>5294</v>
      </c>
      <c r="X1742" s="1" t="s">
        <v>5295</v>
      </c>
      <c r="Y1742" s="10">
        <v>295</v>
      </c>
      <c r="Z1742" s="10">
        <v>10</v>
      </c>
      <c r="AA1742" s="1" t="s">
        <v>5298</v>
      </c>
      <c r="AB1742" s="1">
        <v>4</v>
      </c>
      <c r="AC1742" s="10">
        <v>9</v>
      </c>
      <c r="AD1742" s="10">
        <v>10</v>
      </c>
      <c r="AE1742" s="1" t="s">
        <v>5299</v>
      </c>
      <c r="AF1742" s="1" t="s">
        <v>5294</v>
      </c>
      <c r="AG1742" s="1">
        <v>4</v>
      </c>
      <c r="AH1742" s="17">
        <f t="shared" si="108"/>
        <v>2790.31</v>
      </c>
      <c r="AI1742" s="1" t="str">
        <f t="shared" si="109"/>
        <v>Adulto Mayor</v>
      </c>
      <c r="AJ1742" s="17">
        <f t="shared" si="110"/>
        <v>2052.1912484549921</v>
      </c>
      <c r="AK1742" s="17">
        <f t="shared" si="111"/>
        <v>738.11875154500785</v>
      </c>
    </row>
    <row r="1743" spans="1:37" x14ac:dyDescent="0.25">
      <c r="A1743" s="4" t="s">
        <v>1240</v>
      </c>
      <c r="B1743" s="2" t="s">
        <v>2534</v>
      </c>
      <c r="C1743" s="2" t="s">
        <v>2544</v>
      </c>
      <c r="D1743" s="2" t="s">
        <v>2551</v>
      </c>
      <c r="E1743" s="13">
        <v>30048</v>
      </c>
      <c r="F1743" s="14">
        <v>90</v>
      </c>
      <c r="G1743" s="2" t="s">
        <v>2554</v>
      </c>
      <c r="H1743" s="2" t="s">
        <v>2559</v>
      </c>
      <c r="I1743" s="2" t="s">
        <v>2563</v>
      </c>
      <c r="J1743" s="15" t="s">
        <v>3774</v>
      </c>
      <c r="K1743" s="13">
        <v>45216</v>
      </c>
      <c r="L1743" s="2" t="s">
        <v>5069</v>
      </c>
      <c r="M1743" s="2" t="s">
        <v>5072</v>
      </c>
      <c r="N1743" s="15" t="s">
        <v>5152</v>
      </c>
      <c r="O1743" s="2" t="s">
        <v>5274</v>
      </c>
      <c r="P1743" s="2" t="s">
        <v>5281</v>
      </c>
      <c r="Q1743" s="2" t="s">
        <v>5287</v>
      </c>
      <c r="R1743" s="15">
        <v>416.28</v>
      </c>
      <c r="S1743" s="2" t="s">
        <v>5290</v>
      </c>
      <c r="T1743" s="2" t="s">
        <v>5293</v>
      </c>
      <c r="U1743" s="16">
        <v>0.87011529482100736</v>
      </c>
      <c r="V1743" s="15">
        <v>484.04</v>
      </c>
      <c r="W1743" s="2" t="s">
        <v>5294</v>
      </c>
      <c r="X1743" s="2" t="s">
        <v>5294</v>
      </c>
      <c r="Y1743" s="14">
        <v>51</v>
      </c>
      <c r="Z1743" s="14">
        <v>3</v>
      </c>
      <c r="AA1743" s="2" t="s">
        <v>5297</v>
      </c>
      <c r="AB1743" s="2">
        <v>3</v>
      </c>
      <c r="AC1743" s="14">
        <v>2</v>
      </c>
      <c r="AD1743" s="14">
        <v>2</v>
      </c>
      <c r="AE1743" s="2" t="s">
        <v>5303</v>
      </c>
      <c r="AF1743" s="2" t="s">
        <v>5295</v>
      </c>
      <c r="AG1743" s="2">
        <v>2</v>
      </c>
      <c r="AH1743" s="23">
        <f t="shared" si="108"/>
        <v>900.31999999999994</v>
      </c>
      <c r="AI1743" s="2" t="str">
        <f t="shared" si="109"/>
        <v>Adulto Mayor</v>
      </c>
      <c r="AJ1743" s="23">
        <f t="shared" si="110"/>
        <v>783.38220223324925</v>
      </c>
      <c r="AK1743" s="17">
        <f t="shared" si="111"/>
        <v>116.93779776675069</v>
      </c>
    </row>
    <row r="1744" spans="1:37" x14ac:dyDescent="0.25">
      <c r="A1744" s="3" t="s">
        <v>1241</v>
      </c>
      <c r="B1744" s="1" t="s">
        <v>2541</v>
      </c>
      <c r="C1744" s="1" t="s">
        <v>2549</v>
      </c>
      <c r="D1744" s="1" t="s">
        <v>2551</v>
      </c>
      <c r="E1744" s="9">
        <v>36056</v>
      </c>
      <c r="F1744" s="10">
        <v>72</v>
      </c>
      <c r="G1744" s="1" t="s">
        <v>2554</v>
      </c>
      <c r="H1744" s="1" t="s">
        <v>2560</v>
      </c>
      <c r="I1744" s="1" t="s">
        <v>2564</v>
      </c>
      <c r="J1744" s="11" t="s">
        <v>3775</v>
      </c>
      <c r="K1744" s="9">
        <v>45104</v>
      </c>
      <c r="L1744" s="1" t="s">
        <v>5067</v>
      </c>
      <c r="M1744" s="1" t="s">
        <v>5070</v>
      </c>
      <c r="N1744" s="11" t="s">
        <v>5205</v>
      </c>
      <c r="O1744" s="1" t="s">
        <v>5275</v>
      </c>
      <c r="P1744" s="1" t="s">
        <v>5280</v>
      </c>
      <c r="Q1744" s="1" t="s">
        <v>5284</v>
      </c>
      <c r="R1744" s="11">
        <v>414.36</v>
      </c>
      <c r="S1744" s="1" t="s">
        <v>5288</v>
      </c>
      <c r="T1744" s="1" t="s">
        <v>5292</v>
      </c>
      <c r="U1744" s="12">
        <v>0.15646089282222639</v>
      </c>
      <c r="V1744" s="11">
        <v>175.98</v>
      </c>
      <c r="W1744" s="1" t="s">
        <v>5295</v>
      </c>
      <c r="X1744" s="1" t="s">
        <v>5295</v>
      </c>
      <c r="Y1744" s="10">
        <v>36</v>
      </c>
      <c r="Z1744" s="10">
        <v>3</v>
      </c>
      <c r="AA1744" s="1" t="s">
        <v>5298</v>
      </c>
      <c r="AB1744" s="1">
        <v>3</v>
      </c>
      <c r="AC1744" s="10">
        <v>4</v>
      </c>
      <c r="AD1744" s="10">
        <v>7</v>
      </c>
      <c r="AE1744" s="1" t="s">
        <v>5301</v>
      </c>
      <c r="AF1744" s="1" t="s">
        <v>5295</v>
      </c>
      <c r="AG1744" s="1">
        <v>3</v>
      </c>
      <c r="AH1744" s="17">
        <f t="shared" si="108"/>
        <v>590.34</v>
      </c>
      <c r="AI1744" s="1" t="str">
        <f t="shared" si="109"/>
        <v>Adulto Mayor</v>
      </c>
      <c r="AJ1744" s="17">
        <f t="shared" si="110"/>
        <v>92.365123468673133</v>
      </c>
      <c r="AK1744" s="17">
        <f t="shared" si="111"/>
        <v>497.97487653132691</v>
      </c>
    </row>
    <row r="1745" spans="1:37" x14ac:dyDescent="0.25">
      <c r="A1745" s="4" t="s">
        <v>1244</v>
      </c>
      <c r="B1745" s="2" t="s">
        <v>2537</v>
      </c>
      <c r="C1745" s="2" t="s">
        <v>2544</v>
      </c>
      <c r="D1745" s="2" t="s">
        <v>2552</v>
      </c>
      <c r="E1745" s="13">
        <v>19319</v>
      </c>
      <c r="F1745" s="14">
        <v>66</v>
      </c>
      <c r="G1745" s="2" t="s">
        <v>2555</v>
      </c>
      <c r="H1745" s="2" t="s">
        <v>2559</v>
      </c>
      <c r="I1745" s="2" t="s">
        <v>2566</v>
      </c>
      <c r="J1745" s="15" t="s">
        <v>3778</v>
      </c>
      <c r="K1745" s="13">
        <v>45220</v>
      </c>
      <c r="L1745" s="2" t="s">
        <v>5069</v>
      </c>
      <c r="M1745" s="2" t="s">
        <v>5073</v>
      </c>
      <c r="N1745" s="15" t="s">
        <v>5133</v>
      </c>
      <c r="O1745" s="2" t="s">
        <v>5276</v>
      </c>
      <c r="P1745" s="2" t="s">
        <v>5279</v>
      </c>
      <c r="Q1745" s="2" t="s">
        <v>5284</v>
      </c>
      <c r="R1745" s="15">
        <v>1024.28</v>
      </c>
      <c r="S1745" s="2" t="s">
        <v>5289</v>
      </c>
      <c r="T1745" s="2" t="s">
        <v>5291</v>
      </c>
      <c r="U1745" s="16">
        <v>0.96284976622753227</v>
      </c>
      <c r="V1745" s="15">
        <v>146.26</v>
      </c>
      <c r="W1745" s="2" t="s">
        <v>5295</v>
      </c>
      <c r="X1745" s="2" t="s">
        <v>5294</v>
      </c>
      <c r="Y1745" s="14">
        <v>205</v>
      </c>
      <c r="Z1745" s="14">
        <v>6</v>
      </c>
      <c r="AA1745" s="2" t="s">
        <v>5296</v>
      </c>
      <c r="AB1745" s="2">
        <v>4</v>
      </c>
      <c r="AC1745" s="14">
        <v>0</v>
      </c>
      <c r="AD1745" s="14">
        <v>9</v>
      </c>
      <c r="AE1745" s="2" t="s">
        <v>5301</v>
      </c>
      <c r="AF1745" s="2" t="s">
        <v>5294</v>
      </c>
      <c r="AG1745" s="2">
        <v>5</v>
      </c>
      <c r="AH1745" s="23">
        <f t="shared" si="108"/>
        <v>1170.54</v>
      </c>
      <c r="AI1745" s="2" t="str">
        <f t="shared" si="109"/>
        <v>Adulto Mayor</v>
      </c>
      <c r="AJ1745" s="23">
        <f t="shared" si="110"/>
        <v>1127.0541653599755</v>
      </c>
      <c r="AK1745" s="17">
        <f t="shared" si="111"/>
        <v>43.48583464002445</v>
      </c>
    </row>
    <row r="1746" spans="1:37" x14ac:dyDescent="0.25">
      <c r="A1746" s="3" t="s">
        <v>1245</v>
      </c>
      <c r="B1746" s="1" t="s">
        <v>2539</v>
      </c>
      <c r="C1746" s="1" t="s">
        <v>2543</v>
      </c>
      <c r="D1746" s="1" t="s">
        <v>2552</v>
      </c>
      <c r="E1746" s="9">
        <v>28423</v>
      </c>
      <c r="F1746" s="10">
        <v>68</v>
      </c>
      <c r="G1746" s="1" t="s">
        <v>2553</v>
      </c>
      <c r="H1746" s="1" t="s">
        <v>2559</v>
      </c>
      <c r="I1746" s="1" t="s">
        <v>2566</v>
      </c>
      <c r="J1746" s="11" t="s">
        <v>3779</v>
      </c>
      <c r="K1746" s="9">
        <v>45033</v>
      </c>
      <c r="L1746" s="1" t="s">
        <v>5067</v>
      </c>
      <c r="M1746" s="1" t="s">
        <v>5072</v>
      </c>
      <c r="N1746" s="11" t="s">
        <v>5122</v>
      </c>
      <c r="O1746" s="1" t="s">
        <v>5275</v>
      </c>
      <c r="P1746" s="1" t="s">
        <v>5280</v>
      </c>
      <c r="Q1746" s="1" t="s">
        <v>5286</v>
      </c>
      <c r="R1746" s="11">
        <v>2171.6</v>
      </c>
      <c r="S1746" s="1" t="s">
        <v>5290</v>
      </c>
      <c r="T1746" s="1" t="s">
        <v>5288</v>
      </c>
      <c r="U1746" s="12">
        <v>0.85267075954163962</v>
      </c>
      <c r="V1746" s="11">
        <v>98.92</v>
      </c>
      <c r="W1746" s="1" t="s">
        <v>5294</v>
      </c>
      <c r="X1746" s="1" t="s">
        <v>5295</v>
      </c>
      <c r="Y1746" s="10">
        <v>51</v>
      </c>
      <c r="Z1746" s="10">
        <v>10</v>
      </c>
      <c r="AA1746" s="1" t="s">
        <v>5296</v>
      </c>
      <c r="AB1746" s="1">
        <v>1</v>
      </c>
      <c r="AC1746" s="10">
        <v>7</v>
      </c>
      <c r="AD1746" s="10">
        <v>9</v>
      </c>
      <c r="AE1746" s="1" t="s">
        <v>5299</v>
      </c>
      <c r="AF1746" s="1" t="s">
        <v>5294</v>
      </c>
      <c r="AG1746" s="1">
        <v>0</v>
      </c>
      <c r="AH1746" s="17">
        <f t="shared" si="108"/>
        <v>2270.52</v>
      </c>
      <c r="AI1746" s="1" t="str">
        <f t="shared" si="109"/>
        <v>Adulto Mayor</v>
      </c>
      <c r="AJ1746" s="17">
        <f t="shared" si="110"/>
        <v>1936.0060129544836</v>
      </c>
      <c r="AK1746" s="17">
        <f t="shared" si="111"/>
        <v>334.51398704551639</v>
      </c>
    </row>
    <row r="1747" spans="1:37" x14ac:dyDescent="0.25">
      <c r="A1747" s="4" t="s">
        <v>1246</v>
      </c>
      <c r="B1747" s="2" t="s">
        <v>2534</v>
      </c>
      <c r="C1747" s="2" t="s">
        <v>2549</v>
      </c>
      <c r="D1747" s="2" t="s">
        <v>2551</v>
      </c>
      <c r="E1747" s="13">
        <v>38826</v>
      </c>
      <c r="F1747" s="14">
        <v>65</v>
      </c>
      <c r="G1747" s="2" t="s">
        <v>2556</v>
      </c>
      <c r="H1747" s="2" t="s">
        <v>2559</v>
      </c>
      <c r="I1747" s="2" t="s">
        <v>2563</v>
      </c>
      <c r="J1747" s="15" t="s">
        <v>3780</v>
      </c>
      <c r="K1747" s="13">
        <v>45443</v>
      </c>
      <c r="L1747" s="2" t="s">
        <v>5068</v>
      </c>
      <c r="M1747" s="2" t="s">
        <v>5071</v>
      </c>
      <c r="N1747" s="15" t="s">
        <v>5076</v>
      </c>
      <c r="O1747" s="2" t="s">
        <v>5274</v>
      </c>
      <c r="P1747" s="2" t="s">
        <v>5282</v>
      </c>
      <c r="Q1747" s="2" t="s">
        <v>5285</v>
      </c>
      <c r="R1747" s="15">
        <v>2712.73</v>
      </c>
      <c r="S1747" s="2" t="s">
        <v>5289</v>
      </c>
      <c r="T1747" s="2" t="s">
        <v>5292</v>
      </c>
      <c r="U1747" s="16">
        <v>0.87766922803356462</v>
      </c>
      <c r="V1747" s="15">
        <v>778.88</v>
      </c>
      <c r="W1747" s="2" t="s">
        <v>5294</v>
      </c>
      <c r="X1747" s="2" t="s">
        <v>5294</v>
      </c>
      <c r="Y1747" s="14">
        <v>208</v>
      </c>
      <c r="Z1747" s="14">
        <v>4</v>
      </c>
      <c r="AA1747" s="2" t="s">
        <v>5297</v>
      </c>
      <c r="AB1747" s="2">
        <v>2</v>
      </c>
      <c r="AC1747" s="14">
        <v>5</v>
      </c>
      <c r="AD1747" s="14">
        <v>4</v>
      </c>
      <c r="AE1747" s="2" t="s">
        <v>5303</v>
      </c>
      <c r="AF1747" s="2" t="s">
        <v>5295</v>
      </c>
      <c r="AG1747" s="2">
        <v>3</v>
      </c>
      <c r="AH1747" s="23">
        <f t="shared" si="108"/>
        <v>3491.61</v>
      </c>
      <c r="AI1747" s="2" t="str">
        <f t="shared" si="109"/>
        <v>Adulto Mayor</v>
      </c>
      <c r="AJ1747" s="23">
        <f t="shared" si="110"/>
        <v>3064.4786532942749</v>
      </c>
      <c r="AK1747" s="17">
        <f t="shared" si="111"/>
        <v>427.13134670572526</v>
      </c>
    </row>
    <row r="1748" spans="1:37" x14ac:dyDescent="0.25">
      <c r="A1748" s="4" t="s">
        <v>1248</v>
      </c>
      <c r="B1748" s="2" t="s">
        <v>2533</v>
      </c>
      <c r="C1748" s="2" t="s">
        <v>2544</v>
      </c>
      <c r="D1748" s="2" t="s">
        <v>2551</v>
      </c>
      <c r="E1748" s="13">
        <v>36883</v>
      </c>
      <c r="F1748" s="14">
        <v>84</v>
      </c>
      <c r="G1748" s="2" t="s">
        <v>2555</v>
      </c>
      <c r="H1748" s="2" t="s">
        <v>2560</v>
      </c>
      <c r="I1748" s="2" t="s">
        <v>2563</v>
      </c>
      <c r="J1748" s="15" t="s">
        <v>3782</v>
      </c>
      <c r="K1748" s="13">
        <v>45070</v>
      </c>
      <c r="L1748" s="2" t="s">
        <v>5067</v>
      </c>
      <c r="M1748" s="2" t="s">
        <v>5072</v>
      </c>
      <c r="N1748" s="15" t="s">
        <v>5208</v>
      </c>
      <c r="O1748" s="2" t="s">
        <v>5277</v>
      </c>
      <c r="P1748" s="2" t="s">
        <v>5283</v>
      </c>
      <c r="Q1748" s="2" t="s">
        <v>5285</v>
      </c>
      <c r="R1748" s="15">
        <v>678.97</v>
      </c>
      <c r="S1748" s="2" t="s">
        <v>5289</v>
      </c>
      <c r="T1748" s="2" t="s">
        <v>5288</v>
      </c>
      <c r="U1748" s="16">
        <v>0.84531006311738233</v>
      </c>
      <c r="V1748" s="15">
        <v>528.04999999999995</v>
      </c>
      <c r="W1748" s="2" t="s">
        <v>5295</v>
      </c>
      <c r="X1748" s="2" t="s">
        <v>5295</v>
      </c>
      <c r="Y1748" s="14">
        <v>128</v>
      </c>
      <c r="Z1748" s="14">
        <v>11</v>
      </c>
      <c r="AA1748" s="2" t="s">
        <v>5297</v>
      </c>
      <c r="AB1748" s="2">
        <v>2</v>
      </c>
      <c r="AC1748" s="14">
        <v>6</v>
      </c>
      <c r="AD1748" s="14">
        <v>2</v>
      </c>
      <c r="AE1748" s="2" t="s">
        <v>5303</v>
      </c>
      <c r="AF1748" s="2" t="s">
        <v>5295</v>
      </c>
      <c r="AG1748" s="2">
        <v>0</v>
      </c>
      <c r="AH1748" s="23">
        <f t="shared" si="108"/>
        <v>1207.02</v>
      </c>
      <c r="AI1748" s="2" t="str">
        <f t="shared" si="109"/>
        <v>Adulto Mayor</v>
      </c>
      <c r="AJ1748" s="23">
        <f t="shared" si="110"/>
        <v>1020.3061523839428</v>
      </c>
      <c r="AK1748" s="17">
        <f t="shared" si="111"/>
        <v>186.71384761605714</v>
      </c>
    </row>
    <row r="1749" spans="1:37" x14ac:dyDescent="0.25">
      <c r="A1749" s="3" t="s">
        <v>1249</v>
      </c>
      <c r="B1749" s="1" t="s">
        <v>2537</v>
      </c>
      <c r="C1749" s="1" t="s">
        <v>2547</v>
      </c>
      <c r="D1749" s="1" t="s">
        <v>2551</v>
      </c>
      <c r="E1749" s="9">
        <v>23574</v>
      </c>
      <c r="F1749" s="10">
        <v>78</v>
      </c>
      <c r="G1749" s="1" t="s">
        <v>2555</v>
      </c>
      <c r="H1749" s="1" t="s">
        <v>2558</v>
      </c>
      <c r="I1749" s="1" t="s">
        <v>2566</v>
      </c>
      <c r="J1749" s="11" t="s">
        <v>3783</v>
      </c>
      <c r="K1749" s="9">
        <v>44980</v>
      </c>
      <c r="L1749" s="1" t="s">
        <v>5069</v>
      </c>
      <c r="M1749" s="1" t="s">
        <v>5072</v>
      </c>
      <c r="N1749" s="11" t="s">
        <v>5236</v>
      </c>
      <c r="O1749" s="1" t="s">
        <v>5276</v>
      </c>
      <c r="P1749" s="1" t="s">
        <v>5281</v>
      </c>
      <c r="Q1749" s="1" t="s">
        <v>5284</v>
      </c>
      <c r="R1749" s="11">
        <v>2796.09</v>
      </c>
      <c r="S1749" s="1" t="s">
        <v>5288</v>
      </c>
      <c r="T1749" s="1" t="s">
        <v>5292</v>
      </c>
      <c r="U1749" s="12">
        <v>0.53401335786329707</v>
      </c>
      <c r="V1749" s="11">
        <v>688.84</v>
      </c>
      <c r="W1749" s="1" t="s">
        <v>5295</v>
      </c>
      <c r="X1749" s="1" t="s">
        <v>5295</v>
      </c>
      <c r="Y1749" s="10">
        <v>177</v>
      </c>
      <c r="Z1749" s="10">
        <v>1</v>
      </c>
      <c r="AA1749" s="1" t="s">
        <v>5298</v>
      </c>
      <c r="AB1749" s="1">
        <v>4</v>
      </c>
      <c r="AC1749" s="10">
        <v>9</v>
      </c>
      <c r="AD1749" s="10">
        <v>9</v>
      </c>
      <c r="AE1749" s="1" t="s">
        <v>5300</v>
      </c>
      <c r="AF1749" s="1" t="s">
        <v>5295</v>
      </c>
      <c r="AG1749" s="1">
        <v>0</v>
      </c>
      <c r="AH1749" s="17">
        <f t="shared" si="108"/>
        <v>3484.9300000000003</v>
      </c>
      <c r="AI1749" s="1" t="str">
        <f t="shared" si="109"/>
        <v>Adulto Mayor</v>
      </c>
      <c r="AJ1749" s="17">
        <f t="shared" si="110"/>
        <v>1860.9991712185399</v>
      </c>
      <c r="AK1749" s="17">
        <f t="shared" si="111"/>
        <v>1623.9308287814604</v>
      </c>
    </row>
    <row r="1750" spans="1:37" x14ac:dyDescent="0.25">
      <c r="A1750" s="4" t="s">
        <v>1254</v>
      </c>
      <c r="B1750" s="2" t="s">
        <v>2539</v>
      </c>
      <c r="C1750" s="2" t="s">
        <v>2548</v>
      </c>
      <c r="D1750" s="2" t="s">
        <v>2551</v>
      </c>
      <c r="E1750" s="13">
        <v>21644</v>
      </c>
      <c r="F1750" s="14">
        <v>69</v>
      </c>
      <c r="G1750" s="2" t="s">
        <v>2555</v>
      </c>
      <c r="H1750" s="2" t="s">
        <v>2560</v>
      </c>
      <c r="I1750" s="2" t="s">
        <v>2565</v>
      </c>
      <c r="J1750" s="15" t="s">
        <v>3788</v>
      </c>
      <c r="K1750" s="13">
        <v>45025</v>
      </c>
      <c r="L1750" s="2" t="s">
        <v>5069</v>
      </c>
      <c r="M1750" s="2" t="s">
        <v>5074</v>
      </c>
      <c r="N1750" s="15" t="s">
        <v>5185</v>
      </c>
      <c r="O1750" s="2" t="s">
        <v>5276</v>
      </c>
      <c r="P1750" s="2" t="s">
        <v>5279</v>
      </c>
      <c r="Q1750" s="2" t="s">
        <v>5284</v>
      </c>
      <c r="R1750" s="15">
        <v>1542.89</v>
      </c>
      <c r="S1750" s="2" t="s">
        <v>5290</v>
      </c>
      <c r="T1750" s="2" t="s">
        <v>5288</v>
      </c>
      <c r="U1750" s="16">
        <v>0.80560997849581983</v>
      </c>
      <c r="V1750" s="15">
        <v>611.85</v>
      </c>
      <c r="W1750" s="2" t="s">
        <v>5294</v>
      </c>
      <c r="X1750" s="2" t="s">
        <v>5295</v>
      </c>
      <c r="Y1750" s="14">
        <v>163</v>
      </c>
      <c r="Z1750" s="14">
        <v>4</v>
      </c>
      <c r="AA1750" s="2" t="s">
        <v>5296</v>
      </c>
      <c r="AB1750" s="2">
        <v>1</v>
      </c>
      <c r="AC1750" s="14">
        <v>2</v>
      </c>
      <c r="AD1750" s="14">
        <v>2</v>
      </c>
      <c r="AE1750" s="2" t="s">
        <v>5303</v>
      </c>
      <c r="AF1750" s="2" t="s">
        <v>5294</v>
      </c>
      <c r="AG1750" s="2">
        <v>5</v>
      </c>
      <c r="AH1750" s="23">
        <f t="shared" si="108"/>
        <v>2154.7400000000002</v>
      </c>
      <c r="AI1750" s="2" t="str">
        <f t="shared" si="109"/>
        <v>Adulto Mayor</v>
      </c>
      <c r="AJ1750" s="23">
        <f t="shared" si="110"/>
        <v>1735.8800450640831</v>
      </c>
      <c r="AK1750" s="17">
        <f t="shared" si="111"/>
        <v>418.85995493591713</v>
      </c>
    </row>
    <row r="1751" spans="1:37" x14ac:dyDescent="0.25">
      <c r="A1751" s="3" t="s">
        <v>1259</v>
      </c>
      <c r="B1751" s="1" t="s">
        <v>2537</v>
      </c>
      <c r="C1751" s="1" t="s">
        <v>2543</v>
      </c>
      <c r="D1751" s="1" t="s">
        <v>2552</v>
      </c>
      <c r="E1751" s="9">
        <v>41703</v>
      </c>
      <c r="F1751" s="10">
        <v>68</v>
      </c>
      <c r="G1751" s="1" t="s">
        <v>2557</v>
      </c>
      <c r="H1751" s="1" t="s">
        <v>2558</v>
      </c>
      <c r="I1751" s="1" t="s">
        <v>2565</v>
      </c>
      <c r="J1751" s="11" t="s">
        <v>3793</v>
      </c>
      <c r="K1751" s="9">
        <v>45185</v>
      </c>
      <c r="L1751" s="1" t="s">
        <v>5068</v>
      </c>
      <c r="M1751" s="1" t="s">
        <v>5074</v>
      </c>
      <c r="N1751" s="11" t="s">
        <v>5271</v>
      </c>
      <c r="O1751" s="1" t="s">
        <v>5276</v>
      </c>
      <c r="P1751" s="1" t="s">
        <v>5282</v>
      </c>
      <c r="Q1751" s="1" t="s">
        <v>5284</v>
      </c>
      <c r="R1751" s="11">
        <v>1478.61</v>
      </c>
      <c r="S1751" s="1" t="s">
        <v>5288</v>
      </c>
      <c r="T1751" s="1" t="s">
        <v>5291</v>
      </c>
      <c r="U1751" s="12">
        <v>0.99076269713670828</v>
      </c>
      <c r="V1751" s="11">
        <v>725.82</v>
      </c>
      <c r="W1751" s="1" t="s">
        <v>5294</v>
      </c>
      <c r="X1751" s="1" t="s">
        <v>5294</v>
      </c>
      <c r="Y1751" s="10">
        <v>251</v>
      </c>
      <c r="Z1751" s="10">
        <v>10</v>
      </c>
      <c r="AA1751" s="1" t="s">
        <v>5298</v>
      </c>
      <c r="AB1751" s="1">
        <v>3</v>
      </c>
      <c r="AC1751" s="10">
        <v>0</v>
      </c>
      <c r="AD1751" s="10">
        <v>3</v>
      </c>
      <c r="AE1751" s="1" t="s">
        <v>5301</v>
      </c>
      <c r="AF1751" s="1" t="s">
        <v>5295</v>
      </c>
      <c r="AG1751" s="1">
        <v>0</v>
      </c>
      <c r="AH1751" s="17">
        <f t="shared" si="108"/>
        <v>2204.4299999999998</v>
      </c>
      <c r="AI1751" s="1" t="str">
        <f t="shared" si="109"/>
        <v>Adulto Mayor</v>
      </c>
      <c r="AJ1751" s="17">
        <f t="shared" si="110"/>
        <v>2184.0670124490739</v>
      </c>
      <c r="AK1751" s="17">
        <f t="shared" si="111"/>
        <v>20.362987550925936</v>
      </c>
    </row>
    <row r="1752" spans="1:37" x14ac:dyDescent="0.25">
      <c r="A1752" s="3" t="s">
        <v>1261</v>
      </c>
      <c r="B1752" s="1" t="s">
        <v>2539</v>
      </c>
      <c r="C1752" s="1" t="s">
        <v>2547</v>
      </c>
      <c r="D1752" s="1" t="s">
        <v>2551</v>
      </c>
      <c r="E1752" s="9">
        <v>26580</v>
      </c>
      <c r="F1752" s="10">
        <v>94</v>
      </c>
      <c r="G1752" s="1" t="s">
        <v>2556</v>
      </c>
      <c r="H1752" s="1" t="s">
        <v>2559</v>
      </c>
      <c r="I1752" s="1" t="s">
        <v>2565</v>
      </c>
      <c r="J1752" s="11" t="s">
        <v>3795</v>
      </c>
      <c r="K1752" s="9">
        <v>45566</v>
      </c>
      <c r="L1752" s="1" t="s">
        <v>5067</v>
      </c>
      <c r="M1752" s="1" t="s">
        <v>5072</v>
      </c>
      <c r="N1752" s="11" t="s">
        <v>5217</v>
      </c>
      <c r="O1752" s="1" t="s">
        <v>5278</v>
      </c>
      <c r="P1752" s="1" t="s">
        <v>5279</v>
      </c>
      <c r="Q1752" s="1" t="s">
        <v>5286</v>
      </c>
      <c r="R1752" s="11">
        <v>2184.98</v>
      </c>
      <c r="S1752" s="1" t="s">
        <v>5290</v>
      </c>
      <c r="T1752" s="1" t="s">
        <v>5293</v>
      </c>
      <c r="U1752" s="12">
        <v>0.66968791997224664</v>
      </c>
      <c r="V1752" s="11">
        <v>46.03</v>
      </c>
      <c r="W1752" s="1" t="s">
        <v>5295</v>
      </c>
      <c r="X1752" s="1" t="s">
        <v>5294</v>
      </c>
      <c r="Y1752" s="10">
        <v>169</v>
      </c>
      <c r="Z1752" s="10">
        <v>11</v>
      </c>
      <c r="AA1752" s="1" t="s">
        <v>5297</v>
      </c>
      <c r="AB1752" s="1">
        <v>3</v>
      </c>
      <c r="AC1752" s="10">
        <v>3</v>
      </c>
      <c r="AD1752" s="10">
        <v>8</v>
      </c>
      <c r="AE1752" s="1" t="s">
        <v>5299</v>
      </c>
      <c r="AF1752" s="1" t="s">
        <v>5295</v>
      </c>
      <c r="AG1752" s="1">
        <v>4</v>
      </c>
      <c r="AH1752" s="17">
        <f t="shared" si="108"/>
        <v>2231.0100000000002</v>
      </c>
      <c r="AI1752" s="1" t="str">
        <f t="shared" si="109"/>
        <v>Adulto Mayor</v>
      </c>
      <c r="AJ1752" s="17">
        <f t="shared" si="110"/>
        <v>1494.0804463372822</v>
      </c>
      <c r="AK1752" s="17">
        <f t="shared" si="111"/>
        <v>736.92955366271804</v>
      </c>
    </row>
    <row r="1753" spans="1:37" x14ac:dyDescent="0.25">
      <c r="A1753" s="3" t="s">
        <v>1267</v>
      </c>
      <c r="B1753" s="1" t="s">
        <v>2534</v>
      </c>
      <c r="C1753" s="1" t="s">
        <v>2549</v>
      </c>
      <c r="D1753" s="1" t="s">
        <v>2551</v>
      </c>
      <c r="E1753" s="9">
        <v>39466</v>
      </c>
      <c r="F1753" s="10">
        <v>78</v>
      </c>
      <c r="G1753" s="1" t="s">
        <v>2553</v>
      </c>
      <c r="H1753" s="1" t="s">
        <v>2562</v>
      </c>
      <c r="I1753" s="1" t="s">
        <v>2563</v>
      </c>
      <c r="J1753" s="11" t="s">
        <v>3801</v>
      </c>
      <c r="K1753" s="9">
        <v>45350</v>
      </c>
      <c r="L1753" s="1" t="s">
        <v>5068</v>
      </c>
      <c r="M1753" s="1" t="s">
        <v>5070</v>
      </c>
      <c r="N1753" s="11" t="s">
        <v>5150</v>
      </c>
      <c r="O1753" s="1" t="s">
        <v>5278</v>
      </c>
      <c r="P1753" s="1" t="s">
        <v>5280</v>
      </c>
      <c r="Q1753" s="1" t="s">
        <v>5284</v>
      </c>
      <c r="R1753" s="11">
        <v>2588.77</v>
      </c>
      <c r="S1753" s="1" t="s">
        <v>5290</v>
      </c>
      <c r="T1753" s="1" t="s">
        <v>5291</v>
      </c>
      <c r="U1753" s="12">
        <v>0.43226700351351133</v>
      </c>
      <c r="V1753" s="11">
        <v>25.68</v>
      </c>
      <c r="W1753" s="1" t="s">
        <v>5294</v>
      </c>
      <c r="X1753" s="1" t="s">
        <v>5295</v>
      </c>
      <c r="Y1753" s="10">
        <v>7</v>
      </c>
      <c r="Z1753" s="10">
        <v>13</v>
      </c>
      <c r="AA1753" s="1" t="s">
        <v>5297</v>
      </c>
      <c r="AB1753" s="1">
        <v>3</v>
      </c>
      <c r="AC1753" s="10">
        <v>8</v>
      </c>
      <c r="AD1753" s="10">
        <v>5</v>
      </c>
      <c r="AE1753" s="1" t="s">
        <v>5299</v>
      </c>
      <c r="AF1753" s="1" t="s">
        <v>5295</v>
      </c>
      <c r="AG1753" s="1">
        <v>1</v>
      </c>
      <c r="AH1753" s="17">
        <f t="shared" si="108"/>
        <v>2614.4499999999998</v>
      </c>
      <c r="AI1753" s="1" t="str">
        <f t="shared" si="109"/>
        <v>Adulto Mayor</v>
      </c>
      <c r="AJ1753" s="17">
        <f t="shared" si="110"/>
        <v>1130.1404673358995</v>
      </c>
      <c r="AK1753" s="17">
        <f t="shared" si="111"/>
        <v>1484.3095326641003</v>
      </c>
    </row>
    <row r="1754" spans="1:37" x14ac:dyDescent="0.25">
      <c r="A1754" s="4" t="s">
        <v>1272</v>
      </c>
      <c r="B1754" s="2" t="s">
        <v>2540</v>
      </c>
      <c r="C1754" s="2" t="s">
        <v>2544</v>
      </c>
      <c r="D1754" s="2" t="s">
        <v>2551</v>
      </c>
      <c r="E1754" s="13">
        <v>22516</v>
      </c>
      <c r="F1754" s="14">
        <v>78</v>
      </c>
      <c r="G1754" s="2" t="s">
        <v>2557</v>
      </c>
      <c r="H1754" s="2" t="s">
        <v>2558</v>
      </c>
      <c r="I1754" s="2" t="s">
        <v>2563</v>
      </c>
      <c r="J1754" s="15" t="s">
        <v>3806</v>
      </c>
      <c r="K1754" s="13">
        <v>45047</v>
      </c>
      <c r="L1754" s="2" t="s">
        <v>5069</v>
      </c>
      <c r="M1754" s="2" t="s">
        <v>5071</v>
      </c>
      <c r="N1754" s="15" t="s">
        <v>5194</v>
      </c>
      <c r="O1754" s="2" t="s">
        <v>5276</v>
      </c>
      <c r="P1754" s="2" t="s">
        <v>5283</v>
      </c>
      <c r="Q1754" s="2" t="s">
        <v>5284</v>
      </c>
      <c r="R1754" s="15">
        <v>2858.8</v>
      </c>
      <c r="S1754" s="2" t="s">
        <v>5288</v>
      </c>
      <c r="T1754" s="2" t="s">
        <v>5293</v>
      </c>
      <c r="U1754" s="16">
        <v>0.26792325950755008</v>
      </c>
      <c r="V1754" s="15">
        <v>349.72</v>
      </c>
      <c r="W1754" s="2" t="s">
        <v>5294</v>
      </c>
      <c r="X1754" s="2" t="s">
        <v>5295</v>
      </c>
      <c r="Y1754" s="14">
        <v>101</v>
      </c>
      <c r="Z1754" s="14">
        <v>4</v>
      </c>
      <c r="AA1754" s="2" t="s">
        <v>5297</v>
      </c>
      <c r="AB1754" s="2">
        <v>1</v>
      </c>
      <c r="AC1754" s="14">
        <v>9</v>
      </c>
      <c r="AD1754" s="14">
        <v>3</v>
      </c>
      <c r="AE1754" s="2" t="s">
        <v>5302</v>
      </c>
      <c r="AF1754" s="2" t="s">
        <v>5294</v>
      </c>
      <c r="AG1754" s="2">
        <v>5</v>
      </c>
      <c r="AH1754" s="23">
        <f t="shared" si="108"/>
        <v>3208.5200000000004</v>
      </c>
      <c r="AI1754" s="2" t="str">
        <f t="shared" si="109"/>
        <v>Adulto Mayor</v>
      </c>
      <c r="AJ1754" s="23">
        <f t="shared" si="110"/>
        <v>859.63713659516475</v>
      </c>
      <c r="AK1754" s="17">
        <f t="shared" si="111"/>
        <v>2348.8828634048359</v>
      </c>
    </row>
    <row r="1755" spans="1:37" x14ac:dyDescent="0.25">
      <c r="A1755" s="4" t="s">
        <v>1276</v>
      </c>
      <c r="B1755" s="2" t="s">
        <v>2533</v>
      </c>
      <c r="C1755" s="2" t="s">
        <v>2545</v>
      </c>
      <c r="D1755" s="2" t="s">
        <v>2552</v>
      </c>
      <c r="E1755" s="13">
        <v>22925</v>
      </c>
      <c r="F1755" s="14">
        <v>92</v>
      </c>
      <c r="G1755" s="2" t="s">
        <v>2557</v>
      </c>
      <c r="H1755" s="2" t="s">
        <v>2561</v>
      </c>
      <c r="I1755" s="2" t="s">
        <v>2564</v>
      </c>
      <c r="J1755" s="15" t="s">
        <v>3810</v>
      </c>
      <c r="K1755" s="13">
        <v>45476</v>
      </c>
      <c r="L1755" s="2" t="s">
        <v>5069</v>
      </c>
      <c r="M1755" s="2" t="s">
        <v>2563</v>
      </c>
      <c r="N1755" s="15" t="s">
        <v>5169</v>
      </c>
      <c r="O1755" s="2" t="s">
        <v>5275</v>
      </c>
      <c r="P1755" s="2" t="s">
        <v>5283</v>
      </c>
      <c r="Q1755" s="2" t="s">
        <v>5284</v>
      </c>
      <c r="R1755" s="15">
        <v>1872.38</v>
      </c>
      <c r="S1755" s="2" t="s">
        <v>5288</v>
      </c>
      <c r="T1755" s="2" t="s">
        <v>5288</v>
      </c>
      <c r="U1755" s="16">
        <v>0.56948519706121747</v>
      </c>
      <c r="V1755" s="15">
        <v>312.13</v>
      </c>
      <c r="W1755" s="2" t="s">
        <v>5295</v>
      </c>
      <c r="X1755" s="2" t="s">
        <v>5295</v>
      </c>
      <c r="Y1755" s="14">
        <v>69</v>
      </c>
      <c r="Z1755" s="14">
        <v>5</v>
      </c>
      <c r="AA1755" s="2" t="s">
        <v>5296</v>
      </c>
      <c r="AB1755" s="2">
        <v>3</v>
      </c>
      <c r="AC1755" s="14">
        <v>5</v>
      </c>
      <c r="AD1755" s="14">
        <v>5</v>
      </c>
      <c r="AE1755" s="2" t="s">
        <v>5301</v>
      </c>
      <c r="AF1755" s="2" t="s">
        <v>5294</v>
      </c>
      <c r="AG1755" s="2">
        <v>4</v>
      </c>
      <c r="AH1755" s="23">
        <f t="shared" si="108"/>
        <v>2184.5100000000002</v>
      </c>
      <c r="AI1755" s="2" t="str">
        <f t="shared" si="109"/>
        <v>Adulto Mayor</v>
      </c>
      <c r="AJ1755" s="23">
        <f t="shared" si="110"/>
        <v>1244.0461078322003</v>
      </c>
      <c r="AK1755" s="17">
        <f t="shared" si="111"/>
        <v>940.46389216779994</v>
      </c>
    </row>
    <row r="1756" spans="1:37" x14ac:dyDescent="0.25">
      <c r="A1756" s="4" t="s">
        <v>1284</v>
      </c>
      <c r="B1756" s="2" t="s">
        <v>2537</v>
      </c>
      <c r="C1756" s="2" t="s">
        <v>2550</v>
      </c>
      <c r="D1756" s="2" t="s">
        <v>2551</v>
      </c>
      <c r="E1756" s="13">
        <v>35743</v>
      </c>
      <c r="F1756" s="14">
        <v>66</v>
      </c>
      <c r="G1756" s="2" t="s">
        <v>2557</v>
      </c>
      <c r="H1756" s="2" t="s">
        <v>2560</v>
      </c>
      <c r="I1756" s="2" t="s">
        <v>2565</v>
      </c>
      <c r="J1756" s="15" t="s">
        <v>3818</v>
      </c>
      <c r="K1756" s="13">
        <v>45239</v>
      </c>
      <c r="L1756" s="2" t="s">
        <v>5068</v>
      </c>
      <c r="M1756" s="2" t="s">
        <v>5074</v>
      </c>
      <c r="N1756" s="15" t="s">
        <v>5087</v>
      </c>
      <c r="O1756" s="2" t="s">
        <v>5275</v>
      </c>
      <c r="P1756" s="2" t="s">
        <v>5280</v>
      </c>
      <c r="Q1756" s="2" t="s">
        <v>5284</v>
      </c>
      <c r="R1756" s="15">
        <v>2406.5300000000002</v>
      </c>
      <c r="S1756" s="2" t="s">
        <v>5289</v>
      </c>
      <c r="T1756" s="2" t="s">
        <v>5288</v>
      </c>
      <c r="U1756" s="16">
        <v>0.53675911997579706</v>
      </c>
      <c r="V1756" s="15">
        <v>411.5</v>
      </c>
      <c r="W1756" s="2" t="s">
        <v>5294</v>
      </c>
      <c r="X1756" s="2" t="s">
        <v>5295</v>
      </c>
      <c r="Y1756" s="14">
        <v>172</v>
      </c>
      <c r="Z1756" s="14">
        <v>2</v>
      </c>
      <c r="AA1756" s="2" t="s">
        <v>5296</v>
      </c>
      <c r="AB1756" s="2">
        <v>4</v>
      </c>
      <c r="AC1756" s="14">
        <v>7</v>
      </c>
      <c r="AD1756" s="14">
        <v>2</v>
      </c>
      <c r="AE1756" s="2" t="s">
        <v>5299</v>
      </c>
      <c r="AF1756" s="2" t="s">
        <v>5294</v>
      </c>
      <c r="AG1756" s="2">
        <v>5</v>
      </c>
      <c r="AH1756" s="23">
        <f t="shared" si="108"/>
        <v>2818.03</v>
      </c>
      <c r="AI1756" s="2" t="str">
        <f t="shared" si="109"/>
        <v>Adulto Mayor</v>
      </c>
      <c r="AJ1756" s="23">
        <f t="shared" si="110"/>
        <v>1512.6033028653956</v>
      </c>
      <c r="AK1756" s="17">
        <f t="shared" si="111"/>
        <v>1305.4266971346046</v>
      </c>
    </row>
    <row r="1757" spans="1:37" x14ac:dyDescent="0.25">
      <c r="A1757" s="3" t="s">
        <v>1293</v>
      </c>
      <c r="B1757" s="1" t="s">
        <v>2533</v>
      </c>
      <c r="C1757" s="1" t="s">
        <v>2550</v>
      </c>
      <c r="D1757" s="1" t="s">
        <v>2551</v>
      </c>
      <c r="E1757" s="9">
        <v>43123</v>
      </c>
      <c r="F1757" s="10">
        <v>86</v>
      </c>
      <c r="G1757" s="1" t="s">
        <v>2555</v>
      </c>
      <c r="H1757" s="1" t="s">
        <v>2561</v>
      </c>
      <c r="I1757" s="1" t="s">
        <v>2565</v>
      </c>
      <c r="J1757" s="11" t="s">
        <v>3827</v>
      </c>
      <c r="K1757" s="9">
        <v>45101</v>
      </c>
      <c r="L1757" s="1" t="s">
        <v>5067</v>
      </c>
      <c r="M1757" s="1" t="s">
        <v>2563</v>
      </c>
      <c r="N1757" s="11" t="s">
        <v>5152</v>
      </c>
      <c r="O1757" s="1" t="s">
        <v>5278</v>
      </c>
      <c r="P1757" s="1" t="s">
        <v>5282</v>
      </c>
      <c r="Q1757" s="1" t="s">
        <v>5285</v>
      </c>
      <c r="R1757" s="11">
        <v>556.91999999999996</v>
      </c>
      <c r="S1757" s="1" t="s">
        <v>5289</v>
      </c>
      <c r="T1757" s="1" t="s">
        <v>5293</v>
      </c>
      <c r="U1757" s="12">
        <v>0.21830330118031091</v>
      </c>
      <c r="V1757" s="11">
        <v>297.87</v>
      </c>
      <c r="W1757" s="1" t="s">
        <v>5295</v>
      </c>
      <c r="X1757" s="1" t="s">
        <v>5294</v>
      </c>
      <c r="Y1757" s="10">
        <v>131</v>
      </c>
      <c r="Z1757" s="10">
        <v>8</v>
      </c>
      <c r="AA1757" s="1" t="s">
        <v>5296</v>
      </c>
      <c r="AB1757" s="1">
        <v>1</v>
      </c>
      <c r="AC1757" s="10">
        <v>2</v>
      </c>
      <c r="AD1757" s="10">
        <v>3</v>
      </c>
      <c r="AE1757" s="1" t="s">
        <v>5302</v>
      </c>
      <c r="AF1757" s="1" t="s">
        <v>5294</v>
      </c>
      <c r="AG1757" s="1">
        <v>3</v>
      </c>
      <c r="AH1757" s="17">
        <f t="shared" si="108"/>
        <v>854.79</v>
      </c>
      <c r="AI1757" s="1" t="str">
        <f t="shared" si="109"/>
        <v>Adulto Mayor</v>
      </c>
      <c r="AJ1757" s="17">
        <f t="shared" si="110"/>
        <v>186.60347881591795</v>
      </c>
      <c r="AK1757" s="17">
        <f t="shared" si="111"/>
        <v>668.18652118408204</v>
      </c>
    </row>
    <row r="1758" spans="1:37" x14ac:dyDescent="0.25">
      <c r="A1758" s="4" t="s">
        <v>1298</v>
      </c>
      <c r="B1758" s="2" t="s">
        <v>2541</v>
      </c>
      <c r="C1758" s="2" t="s">
        <v>2550</v>
      </c>
      <c r="D1758" s="2" t="s">
        <v>2551</v>
      </c>
      <c r="E1758" s="13">
        <v>31620</v>
      </c>
      <c r="F1758" s="14">
        <v>85</v>
      </c>
      <c r="G1758" s="2" t="s">
        <v>2554</v>
      </c>
      <c r="H1758" s="2" t="s">
        <v>2560</v>
      </c>
      <c r="I1758" s="2" t="s">
        <v>2566</v>
      </c>
      <c r="J1758" s="15" t="s">
        <v>3832</v>
      </c>
      <c r="K1758" s="13">
        <v>44974</v>
      </c>
      <c r="L1758" s="2" t="s">
        <v>5068</v>
      </c>
      <c r="M1758" s="2" t="s">
        <v>5071</v>
      </c>
      <c r="N1758" s="15" t="s">
        <v>5254</v>
      </c>
      <c r="O1758" s="2" t="s">
        <v>5276</v>
      </c>
      <c r="P1758" s="2" t="s">
        <v>5282</v>
      </c>
      <c r="Q1758" s="2" t="s">
        <v>5287</v>
      </c>
      <c r="R1758" s="15">
        <v>2745.67</v>
      </c>
      <c r="S1758" s="2" t="s">
        <v>5288</v>
      </c>
      <c r="T1758" s="2" t="s">
        <v>5292</v>
      </c>
      <c r="U1758" s="16">
        <v>0.14105775598172909</v>
      </c>
      <c r="V1758" s="15">
        <v>631.65</v>
      </c>
      <c r="W1758" s="2" t="s">
        <v>5295</v>
      </c>
      <c r="X1758" s="2" t="s">
        <v>5295</v>
      </c>
      <c r="Y1758" s="14">
        <v>140</v>
      </c>
      <c r="Z1758" s="14">
        <v>0</v>
      </c>
      <c r="AA1758" s="2" t="s">
        <v>5297</v>
      </c>
      <c r="AB1758" s="2">
        <v>4</v>
      </c>
      <c r="AC1758" s="14">
        <v>2</v>
      </c>
      <c r="AD1758" s="14">
        <v>5</v>
      </c>
      <c r="AE1758" s="2" t="s">
        <v>5299</v>
      </c>
      <c r="AF1758" s="2" t="s">
        <v>5295</v>
      </c>
      <c r="AG1758" s="2">
        <v>4</v>
      </c>
      <c r="AH1758" s="23">
        <f t="shared" si="108"/>
        <v>3377.32</v>
      </c>
      <c r="AI1758" s="2" t="str">
        <f t="shared" si="109"/>
        <v>Adulto Mayor</v>
      </c>
      <c r="AJ1758" s="23">
        <f t="shared" si="110"/>
        <v>476.3971804322133</v>
      </c>
      <c r="AK1758" s="17">
        <f t="shared" si="111"/>
        <v>2900.922819567787</v>
      </c>
    </row>
    <row r="1759" spans="1:37" x14ac:dyDescent="0.25">
      <c r="A1759" s="3" t="s">
        <v>1299</v>
      </c>
      <c r="B1759" s="1" t="s">
        <v>2534</v>
      </c>
      <c r="C1759" s="1" t="s">
        <v>2547</v>
      </c>
      <c r="D1759" s="1" t="s">
        <v>2551</v>
      </c>
      <c r="E1759" s="9">
        <v>24510</v>
      </c>
      <c r="F1759" s="10">
        <v>85</v>
      </c>
      <c r="G1759" s="1" t="s">
        <v>2557</v>
      </c>
      <c r="H1759" s="1" t="s">
        <v>2560</v>
      </c>
      <c r="I1759" s="1" t="s">
        <v>2565</v>
      </c>
      <c r="J1759" s="11" t="s">
        <v>3833</v>
      </c>
      <c r="K1759" s="9">
        <v>45182</v>
      </c>
      <c r="L1759" s="1" t="s">
        <v>5068</v>
      </c>
      <c r="M1759" s="1" t="s">
        <v>5073</v>
      </c>
      <c r="N1759" s="11" t="s">
        <v>5237</v>
      </c>
      <c r="O1759" s="1" t="s">
        <v>5275</v>
      </c>
      <c r="P1759" s="1" t="s">
        <v>5280</v>
      </c>
      <c r="Q1759" s="1" t="s">
        <v>5286</v>
      </c>
      <c r="R1759" s="11">
        <v>1173.99</v>
      </c>
      <c r="S1759" s="1" t="s">
        <v>5290</v>
      </c>
      <c r="T1759" s="1" t="s">
        <v>5292</v>
      </c>
      <c r="U1759" s="12">
        <v>0.26983500044910053</v>
      </c>
      <c r="V1759" s="11">
        <v>518.07000000000005</v>
      </c>
      <c r="W1759" s="1" t="s">
        <v>5295</v>
      </c>
      <c r="X1759" s="1" t="s">
        <v>5294</v>
      </c>
      <c r="Y1759" s="10">
        <v>231</v>
      </c>
      <c r="Z1759" s="10">
        <v>8</v>
      </c>
      <c r="AA1759" s="1" t="s">
        <v>5297</v>
      </c>
      <c r="AB1759" s="1">
        <v>1</v>
      </c>
      <c r="AC1759" s="10">
        <v>1</v>
      </c>
      <c r="AD1759" s="10">
        <v>3</v>
      </c>
      <c r="AE1759" s="1" t="s">
        <v>5303</v>
      </c>
      <c r="AF1759" s="1" t="s">
        <v>5295</v>
      </c>
      <c r="AG1759" s="1">
        <v>5</v>
      </c>
      <c r="AH1759" s="17">
        <f t="shared" si="108"/>
        <v>1692.06</v>
      </c>
      <c r="AI1759" s="1" t="str">
        <f t="shared" si="109"/>
        <v>Adulto Mayor</v>
      </c>
      <c r="AJ1759" s="17">
        <f t="shared" si="110"/>
        <v>456.57701085990504</v>
      </c>
      <c r="AK1759" s="17">
        <f t="shared" si="111"/>
        <v>1235.482989140095</v>
      </c>
    </row>
    <row r="1760" spans="1:37" x14ac:dyDescent="0.25">
      <c r="A1760" s="4" t="s">
        <v>1300</v>
      </c>
      <c r="B1760" s="2" t="s">
        <v>2541</v>
      </c>
      <c r="C1760" s="2" t="s">
        <v>2549</v>
      </c>
      <c r="D1760" s="2" t="s">
        <v>2551</v>
      </c>
      <c r="E1760" s="13">
        <v>21506</v>
      </c>
      <c r="F1760" s="14">
        <v>85</v>
      </c>
      <c r="G1760" s="2" t="s">
        <v>2557</v>
      </c>
      <c r="H1760" s="2" t="s">
        <v>2560</v>
      </c>
      <c r="I1760" s="2" t="s">
        <v>2564</v>
      </c>
      <c r="J1760" s="15" t="s">
        <v>3834</v>
      </c>
      <c r="K1760" s="13">
        <v>45238</v>
      </c>
      <c r="L1760" s="2" t="s">
        <v>5069</v>
      </c>
      <c r="M1760" s="2" t="s">
        <v>5071</v>
      </c>
      <c r="N1760" s="15" t="s">
        <v>5225</v>
      </c>
      <c r="O1760" s="2" t="s">
        <v>5275</v>
      </c>
      <c r="P1760" s="2" t="s">
        <v>5283</v>
      </c>
      <c r="Q1760" s="2" t="s">
        <v>5287</v>
      </c>
      <c r="R1760" s="15">
        <v>691.57</v>
      </c>
      <c r="S1760" s="2" t="s">
        <v>5289</v>
      </c>
      <c r="T1760" s="2" t="s">
        <v>5291</v>
      </c>
      <c r="U1760" s="16">
        <v>0.32031857356975951</v>
      </c>
      <c r="V1760" s="15">
        <v>657.05</v>
      </c>
      <c r="W1760" s="2" t="s">
        <v>5295</v>
      </c>
      <c r="X1760" s="2" t="s">
        <v>5295</v>
      </c>
      <c r="Y1760" s="14">
        <v>69</v>
      </c>
      <c r="Z1760" s="14">
        <v>12</v>
      </c>
      <c r="AA1760" s="2" t="s">
        <v>5298</v>
      </c>
      <c r="AB1760" s="2">
        <v>4</v>
      </c>
      <c r="AC1760" s="14">
        <v>9</v>
      </c>
      <c r="AD1760" s="14">
        <v>9</v>
      </c>
      <c r="AE1760" s="2" t="s">
        <v>5300</v>
      </c>
      <c r="AF1760" s="2" t="s">
        <v>5294</v>
      </c>
      <c r="AG1760" s="2">
        <v>2</v>
      </c>
      <c r="AH1760" s="23">
        <f t="shared" si="108"/>
        <v>1348.62</v>
      </c>
      <c r="AI1760" s="2" t="str">
        <f t="shared" si="109"/>
        <v>Adulto Mayor</v>
      </c>
      <c r="AJ1760" s="23">
        <f t="shared" si="110"/>
        <v>431.98803468764902</v>
      </c>
      <c r="AK1760" s="17">
        <f t="shared" si="111"/>
        <v>916.63196531235087</v>
      </c>
    </row>
    <row r="1761" spans="1:37" x14ac:dyDescent="0.25">
      <c r="A1761" s="4" t="s">
        <v>1304</v>
      </c>
      <c r="B1761" s="2" t="s">
        <v>2534</v>
      </c>
      <c r="C1761" s="2" t="s">
        <v>2550</v>
      </c>
      <c r="D1761" s="2" t="s">
        <v>2552</v>
      </c>
      <c r="E1761" s="13">
        <v>37979</v>
      </c>
      <c r="F1761" s="14">
        <v>73</v>
      </c>
      <c r="G1761" s="2" t="s">
        <v>2557</v>
      </c>
      <c r="H1761" s="2" t="s">
        <v>2558</v>
      </c>
      <c r="I1761" s="2" t="s">
        <v>2565</v>
      </c>
      <c r="J1761" s="15" t="s">
        <v>3838</v>
      </c>
      <c r="K1761" s="13">
        <v>45486</v>
      </c>
      <c r="L1761" s="2" t="s">
        <v>5068</v>
      </c>
      <c r="M1761" s="2" t="s">
        <v>2563</v>
      </c>
      <c r="N1761" s="15" t="s">
        <v>5100</v>
      </c>
      <c r="O1761" s="2" t="s">
        <v>5278</v>
      </c>
      <c r="P1761" s="2" t="s">
        <v>5282</v>
      </c>
      <c r="Q1761" s="2" t="s">
        <v>5287</v>
      </c>
      <c r="R1761" s="15">
        <v>1257.73</v>
      </c>
      <c r="S1761" s="2" t="s">
        <v>5290</v>
      </c>
      <c r="T1761" s="2" t="s">
        <v>5293</v>
      </c>
      <c r="U1761" s="16">
        <v>5.2252187841452469E-2</v>
      </c>
      <c r="V1761" s="15">
        <v>272.77999999999997</v>
      </c>
      <c r="W1761" s="2" t="s">
        <v>5294</v>
      </c>
      <c r="X1761" s="2" t="s">
        <v>5295</v>
      </c>
      <c r="Y1761" s="14">
        <v>29</v>
      </c>
      <c r="Z1761" s="14">
        <v>10</v>
      </c>
      <c r="AA1761" s="2" t="s">
        <v>5296</v>
      </c>
      <c r="AB1761" s="2">
        <v>2</v>
      </c>
      <c r="AC1761" s="14">
        <v>1</v>
      </c>
      <c r="AD1761" s="14">
        <v>10</v>
      </c>
      <c r="AE1761" s="2" t="s">
        <v>5300</v>
      </c>
      <c r="AF1761" s="2" t="s">
        <v>5295</v>
      </c>
      <c r="AG1761" s="2">
        <v>3</v>
      </c>
      <c r="AH1761" s="23">
        <f t="shared" si="108"/>
        <v>1530.51</v>
      </c>
      <c r="AI1761" s="2" t="str">
        <f t="shared" si="109"/>
        <v>Adulto Mayor</v>
      </c>
      <c r="AJ1761" s="23">
        <f t="shared" si="110"/>
        <v>79.972496013221416</v>
      </c>
      <c r="AK1761" s="17">
        <f t="shared" si="111"/>
        <v>1450.5375039867786</v>
      </c>
    </row>
    <row r="1762" spans="1:37" x14ac:dyDescent="0.25">
      <c r="A1762" s="3" t="s">
        <v>1307</v>
      </c>
      <c r="B1762" s="1" t="s">
        <v>2533</v>
      </c>
      <c r="C1762" s="1" t="s">
        <v>2549</v>
      </c>
      <c r="D1762" s="1" t="s">
        <v>2551</v>
      </c>
      <c r="E1762" s="9">
        <v>43897</v>
      </c>
      <c r="F1762" s="10">
        <v>72</v>
      </c>
      <c r="G1762" s="1" t="s">
        <v>2556</v>
      </c>
      <c r="H1762" s="1" t="s">
        <v>2560</v>
      </c>
      <c r="I1762" s="1" t="s">
        <v>2566</v>
      </c>
      <c r="J1762" s="11" t="s">
        <v>3841</v>
      </c>
      <c r="K1762" s="9">
        <v>45239</v>
      </c>
      <c r="L1762" s="1" t="s">
        <v>5068</v>
      </c>
      <c r="M1762" s="1" t="s">
        <v>5072</v>
      </c>
      <c r="N1762" s="11" t="s">
        <v>5089</v>
      </c>
      <c r="O1762" s="1" t="s">
        <v>5275</v>
      </c>
      <c r="P1762" s="1" t="s">
        <v>5281</v>
      </c>
      <c r="Q1762" s="1" t="s">
        <v>5286</v>
      </c>
      <c r="R1762" s="11">
        <v>479.31</v>
      </c>
      <c r="S1762" s="1" t="s">
        <v>5289</v>
      </c>
      <c r="T1762" s="1" t="s">
        <v>5293</v>
      </c>
      <c r="U1762" s="12">
        <v>0.78519963905331425</v>
      </c>
      <c r="V1762" s="11">
        <v>8.43</v>
      </c>
      <c r="W1762" s="1" t="s">
        <v>5295</v>
      </c>
      <c r="X1762" s="1" t="s">
        <v>5294</v>
      </c>
      <c r="Y1762" s="10">
        <v>155</v>
      </c>
      <c r="Z1762" s="10">
        <v>1</v>
      </c>
      <c r="AA1762" s="1" t="s">
        <v>5298</v>
      </c>
      <c r="AB1762" s="1">
        <v>3</v>
      </c>
      <c r="AC1762" s="10">
        <v>6</v>
      </c>
      <c r="AD1762" s="10">
        <v>4</v>
      </c>
      <c r="AE1762" s="1" t="s">
        <v>5302</v>
      </c>
      <c r="AF1762" s="1" t="s">
        <v>5294</v>
      </c>
      <c r="AG1762" s="1">
        <v>1</v>
      </c>
      <c r="AH1762" s="17">
        <f t="shared" si="108"/>
        <v>487.74</v>
      </c>
      <c r="AI1762" s="1" t="str">
        <f t="shared" si="109"/>
        <v>Adulto Mayor</v>
      </c>
      <c r="AJ1762" s="17">
        <f t="shared" si="110"/>
        <v>382.97327195186352</v>
      </c>
      <c r="AK1762" s="17">
        <f t="shared" si="111"/>
        <v>104.76672804813649</v>
      </c>
    </row>
    <row r="1763" spans="1:37" x14ac:dyDescent="0.25">
      <c r="A1763" s="4" t="s">
        <v>1308</v>
      </c>
      <c r="B1763" s="2" t="s">
        <v>2540</v>
      </c>
      <c r="C1763" s="2" t="s">
        <v>2549</v>
      </c>
      <c r="D1763" s="2" t="s">
        <v>2551</v>
      </c>
      <c r="E1763" s="13">
        <v>34902</v>
      </c>
      <c r="F1763" s="14">
        <v>74</v>
      </c>
      <c r="G1763" s="2" t="s">
        <v>2557</v>
      </c>
      <c r="H1763" s="2" t="s">
        <v>2558</v>
      </c>
      <c r="I1763" s="2" t="s">
        <v>2565</v>
      </c>
      <c r="J1763" s="15" t="s">
        <v>3842</v>
      </c>
      <c r="K1763" s="13">
        <v>44995</v>
      </c>
      <c r="L1763" s="2" t="s">
        <v>5068</v>
      </c>
      <c r="M1763" s="2" t="s">
        <v>5074</v>
      </c>
      <c r="N1763" s="15" t="s">
        <v>5219</v>
      </c>
      <c r="O1763" s="2" t="s">
        <v>5276</v>
      </c>
      <c r="P1763" s="2" t="s">
        <v>5283</v>
      </c>
      <c r="Q1763" s="2" t="s">
        <v>5284</v>
      </c>
      <c r="R1763" s="15">
        <v>2406.58</v>
      </c>
      <c r="S1763" s="2" t="s">
        <v>5288</v>
      </c>
      <c r="T1763" s="2" t="s">
        <v>5291</v>
      </c>
      <c r="U1763" s="16">
        <v>0.1207076813899145</v>
      </c>
      <c r="V1763" s="15">
        <v>173.43</v>
      </c>
      <c r="W1763" s="2" t="s">
        <v>5295</v>
      </c>
      <c r="X1763" s="2" t="s">
        <v>5295</v>
      </c>
      <c r="Y1763" s="14">
        <v>244</v>
      </c>
      <c r="Z1763" s="14">
        <v>13</v>
      </c>
      <c r="AA1763" s="2" t="s">
        <v>5296</v>
      </c>
      <c r="AB1763" s="2">
        <v>2</v>
      </c>
      <c r="AC1763" s="14">
        <v>9</v>
      </c>
      <c r="AD1763" s="14">
        <v>6</v>
      </c>
      <c r="AE1763" s="2" t="s">
        <v>5300</v>
      </c>
      <c r="AF1763" s="2" t="s">
        <v>5294</v>
      </c>
      <c r="AG1763" s="2">
        <v>2</v>
      </c>
      <c r="AH1763" s="23">
        <f t="shared" si="108"/>
        <v>2580.0099999999998</v>
      </c>
      <c r="AI1763" s="2" t="str">
        <f t="shared" si="109"/>
        <v>Adulto Mayor</v>
      </c>
      <c r="AJ1763" s="23">
        <f t="shared" si="110"/>
        <v>311.42702506279329</v>
      </c>
      <c r="AK1763" s="17">
        <f t="shared" si="111"/>
        <v>2268.5829749372065</v>
      </c>
    </row>
    <row r="1764" spans="1:37" x14ac:dyDescent="0.25">
      <c r="A1764" s="4" t="s">
        <v>1318</v>
      </c>
      <c r="B1764" s="2" t="s">
        <v>2542</v>
      </c>
      <c r="C1764" s="2" t="s">
        <v>2543</v>
      </c>
      <c r="D1764" s="2" t="s">
        <v>2551</v>
      </c>
      <c r="E1764" s="13">
        <v>27132</v>
      </c>
      <c r="F1764" s="14">
        <v>75</v>
      </c>
      <c r="G1764" s="2" t="s">
        <v>2555</v>
      </c>
      <c r="H1764" s="2" t="s">
        <v>2560</v>
      </c>
      <c r="I1764" s="2" t="s">
        <v>2563</v>
      </c>
      <c r="J1764" s="15" t="s">
        <v>3852</v>
      </c>
      <c r="K1764" s="13">
        <v>45263</v>
      </c>
      <c r="L1764" s="2" t="s">
        <v>5069</v>
      </c>
      <c r="M1764" s="2" t="s">
        <v>5070</v>
      </c>
      <c r="N1764" s="15" t="s">
        <v>5113</v>
      </c>
      <c r="O1764" s="2" t="s">
        <v>5274</v>
      </c>
      <c r="P1764" s="2" t="s">
        <v>5282</v>
      </c>
      <c r="Q1764" s="2" t="s">
        <v>5284</v>
      </c>
      <c r="R1764" s="15">
        <v>2248.34</v>
      </c>
      <c r="S1764" s="2" t="s">
        <v>5289</v>
      </c>
      <c r="T1764" s="2" t="s">
        <v>5288</v>
      </c>
      <c r="U1764" s="16">
        <v>0.6892607467174432</v>
      </c>
      <c r="V1764" s="15">
        <v>230.48</v>
      </c>
      <c r="W1764" s="2" t="s">
        <v>5295</v>
      </c>
      <c r="X1764" s="2" t="s">
        <v>5295</v>
      </c>
      <c r="Y1764" s="14">
        <v>241</v>
      </c>
      <c r="Z1764" s="14">
        <v>1</v>
      </c>
      <c r="AA1764" s="2" t="s">
        <v>5297</v>
      </c>
      <c r="AB1764" s="2">
        <v>4</v>
      </c>
      <c r="AC1764" s="14">
        <v>6</v>
      </c>
      <c r="AD1764" s="14">
        <v>7</v>
      </c>
      <c r="AE1764" s="2" t="s">
        <v>5300</v>
      </c>
      <c r="AF1764" s="2" t="s">
        <v>5295</v>
      </c>
      <c r="AG1764" s="2">
        <v>2</v>
      </c>
      <c r="AH1764" s="23">
        <f t="shared" si="108"/>
        <v>2478.8200000000002</v>
      </c>
      <c r="AI1764" s="2" t="str">
        <f t="shared" si="109"/>
        <v>Adulto Mayor</v>
      </c>
      <c r="AJ1764" s="23">
        <f t="shared" si="110"/>
        <v>1708.5533241781327</v>
      </c>
      <c r="AK1764" s="17">
        <f t="shared" si="111"/>
        <v>770.26667582186747</v>
      </c>
    </row>
    <row r="1765" spans="1:37" x14ac:dyDescent="0.25">
      <c r="A1765" s="3" t="s">
        <v>1319</v>
      </c>
      <c r="B1765" s="1" t="s">
        <v>2535</v>
      </c>
      <c r="C1765" s="1" t="s">
        <v>2549</v>
      </c>
      <c r="D1765" s="1" t="s">
        <v>2551</v>
      </c>
      <c r="E1765" s="9">
        <v>32396</v>
      </c>
      <c r="F1765" s="10">
        <v>82</v>
      </c>
      <c r="G1765" s="1" t="s">
        <v>2553</v>
      </c>
      <c r="H1765" s="1" t="s">
        <v>2562</v>
      </c>
      <c r="I1765" s="1" t="s">
        <v>2566</v>
      </c>
      <c r="J1765" s="11" t="s">
        <v>3853</v>
      </c>
      <c r="K1765" s="9">
        <v>44984</v>
      </c>
      <c r="L1765" s="1" t="s">
        <v>5067</v>
      </c>
      <c r="M1765" s="1" t="s">
        <v>5071</v>
      </c>
      <c r="N1765" s="11" t="s">
        <v>5112</v>
      </c>
      <c r="O1765" s="1" t="s">
        <v>5278</v>
      </c>
      <c r="P1765" s="1" t="s">
        <v>5283</v>
      </c>
      <c r="Q1765" s="1" t="s">
        <v>5284</v>
      </c>
      <c r="R1765" s="11">
        <v>1458.22</v>
      </c>
      <c r="S1765" s="1" t="s">
        <v>5290</v>
      </c>
      <c r="T1765" s="1" t="s">
        <v>5288</v>
      </c>
      <c r="U1765" s="12">
        <v>0.96856570003433506</v>
      </c>
      <c r="V1765" s="11">
        <v>567.38</v>
      </c>
      <c r="W1765" s="1" t="s">
        <v>5294</v>
      </c>
      <c r="X1765" s="1" t="s">
        <v>5295</v>
      </c>
      <c r="Y1765" s="10">
        <v>180</v>
      </c>
      <c r="Z1765" s="10">
        <v>1</v>
      </c>
      <c r="AA1765" s="1" t="s">
        <v>5296</v>
      </c>
      <c r="AB1765" s="1">
        <v>1</v>
      </c>
      <c r="AC1765" s="10">
        <v>6</v>
      </c>
      <c r="AD1765" s="10">
        <v>1</v>
      </c>
      <c r="AE1765" s="1" t="s">
        <v>5300</v>
      </c>
      <c r="AF1765" s="1" t="s">
        <v>5294</v>
      </c>
      <c r="AG1765" s="1">
        <v>5</v>
      </c>
      <c r="AH1765" s="17">
        <f t="shared" si="108"/>
        <v>2025.6</v>
      </c>
      <c r="AI1765" s="1" t="str">
        <f t="shared" si="109"/>
        <v>Adulto Mayor</v>
      </c>
      <c r="AJ1765" s="17">
        <f t="shared" si="110"/>
        <v>1961.926681989549</v>
      </c>
      <c r="AK1765" s="17">
        <f t="shared" si="111"/>
        <v>63.673318010450885</v>
      </c>
    </row>
    <row r="1766" spans="1:37" x14ac:dyDescent="0.25">
      <c r="A1766" s="3" t="s">
        <v>1321</v>
      </c>
      <c r="B1766" s="1" t="s">
        <v>2534</v>
      </c>
      <c r="C1766" s="1" t="s">
        <v>2549</v>
      </c>
      <c r="D1766" s="1" t="s">
        <v>2552</v>
      </c>
      <c r="E1766" s="9">
        <v>23748</v>
      </c>
      <c r="F1766" s="10">
        <v>86</v>
      </c>
      <c r="G1766" s="1" t="s">
        <v>2554</v>
      </c>
      <c r="H1766" s="1" t="s">
        <v>2560</v>
      </c>
      <c r="I1766" s="1" t="s">
        <v>2564</v>
      </c>
      <c r="J1766" s="11" t="s">
        <v>3855</v>
      </c>
      <c r="K1766" s="9">
        <v>44948</v>
      </c>
      <c r="L1766" s="1" t="s">
        <v>5067</v>
      </c>
      <c r="M1766" s="1" t="s">
        <v>5073</v>
      </c>
      <c r="N1766" s="11" t="s">
        <v>5173</v>
      </c>
      <c r="O1766" s="1" t="s">
        <v>5278</v>
      </c>
      <c r="P1766" s="1" t="s">
        <v>5280</v>
      </c>
      <c r="Q1766" s="1" t="s">
        <v>5284</v>
      </c>
      <c r="R1766" s="11">
        <v>1869.33</v>
      </c>
      <c r="S1766" s="1" t="s">
        <v>5288</v>
      </c>
      <c r="T1766" s="1" t="s">
        <v>5293</v>
      </c>
      <c r="U1766" s="12">
        <v>0.70691957407922723</v>
      </c>
      <c r="V1766" s="11">
        <v>62.88</v>
      </c>
      <c r="W1766" s="1" t="s">
        <v>5295</v>
      </c>
      <c r="X1766" s="1" t="s">
        <v>5295</v>
      </c>
      <c r="Y1766" s="10">
        <v>194</v>
      </c>
      <c r="Z1766" s="10">
        <v>6</v>
      </c>
      <c r="AA1766" s="1" t="s">
        <v>5298</v>
      </c>
      <c r="AB1766" s="1">
        <v>4</v>
      </c>
      <c r="AC1766" s="10">
        <v>7</v>
      </c>
      <c r="AD1766" s="10">
        <v>9</v>
      </c>
      <c r="AE1766" s="1" t="s">
        <v>5301</v>
      </c>
      <c r="AF1766" s="1" t="s">
        <v>5295</v>
      </c>
      <c r="AG1766" s="1">
        <v>3</v>
      </c>
      <c r="AH1766" s="17">
        <f t="shared" si="108"/>
        <v>1932.21</v>
      </c>
      <c r="AI1766" s="1" t="str">
        <f t="shared" si="109"/>
        <v>Adulto Mayor</v>
      </c>
      <c r="AJ1766" s="17">
        <f t="shared" si="110"/>
        <v>1365.9170702316237</v>
      </c>
      <c r="AK1766" s="17">
        <f t="shared" si="111"/>
        <v>566.29292976837633</v>
      </c>
    </row>
    <row r="1767" spans="1:37" x14ac:dyDescent="0.25">
      <c r="A1767" s="3" t="s">
        <v>1323</v>
      </c>
      <c r="B1767" s="1" t="s">
        <v>2540</v>
      </c>
      <c r="C1767" s="1" t="s">
        <v>2546</v>
      </c>
      <c r="D1767" s="1" t="s">
        <v>2551</v>
      </c>
      <c r="E1767" s="9">
        <v>36574</v>
      </c>
      <c r="F1767" s="10">
        <v>82</v>
      </c>
      <c r="G1767" s="1" t="s">
        <v>2555</v>
      </c>
      <c r="H1767" s="1" t="s">
        <v>2558</v>
      </c>
      <c r="I1767" s="1" t="s">
        <v>2564</v>
      </c>
      <c r="J1767" s="11" t="s">
        <v>3857</v>
      </c>
      <c r="K1767" s="9">
        <v>45185</v>
      </c>
      <c r="L1767" s="1" t="s">
        <v>5068</v>
      </c>
      <c r="M1767" s="1" t="s">
        <v>5070</v>
      </c>
      <c r="N1767" s="11" t="s">
        <v>5094</v>
      </c>
      <c r="O1767" s="1" t="s">
        <v>5277</v>
      </c>
      <c r="P1767" s="1" t="s">
        <v>5280</v>
      </c>
      <c r="Q1767" s="1" t="s">
        <v>5286</v>
      </c>
      <c r="R1767" s="11">
        <v>2797.39</v>
      </c>
      <c r="S1767" s="1" t="s">
        <v>5290</v>
      </c>
      <c r="T1767" s="1" t="s">
        <v>5292</v>
      </c>
      <c r="U1767" s="12">
        <v>1.6549650114461301E-4</v>
      </c>
      <c r="V1767" s="11">
        <v>16.260000000000002</v>
      </c>
      <c r="W1767" s="1" t="s">
        <v>5294</v>
      </c>
      <c r="X1767" s="1" t="s">
        <v>5295</v>
      </c>
      <c r="Y1767" s="10">
        <v>99</v>
      </c>
      <c r="Z1767" s="10">
        <v>12</v>
      </c>
      <c r="AA1767" s="1" t="s">
        <v>5296</v>
      </c>
      <c r="AB1767" s="1">
        <v>1</v>
      </c>
      <c r="AC1767" s="10">
        <v>8</v>
      </c>
      <c r="AD1767" s="10">
        <v>4</v>
      </c>
      <c r="AE1767" s="1" t="s">
        <v>5300</v>
      </c>
      <c r="AF1767" s="1" t="s">
        <v>5295</v>
      </c>
      <c r="AG1767" s="1">
        <v>3</v>
      </c>
      <c r="AH1767" s="17">
        <f t="shared" si="108"/>
        <v>2813.65</v>
      </c>
      <c r="AI1767" s="1" t="str">
        <f t="shared" si="109"/>
        <v>Adulto Mayor</v>
      </c>
      <c r="AJ1767" s="17">
        <f t="shared" si="110"/>
        <v>0.46564923044554041</v>
      </c>
      <c r="AK1767" s="17">
        <f t="shared" si="111"/>
        <v>2813.1843507695544</v>
      </c>
    </row>
    <row r="1768" spans="1:37" x14ac:dyDescent="0.25">
      <c r="A1768" s="3" t="s">
        <v>1329</v>
      </c>
      <c r="B1768" s="1" t="s">
        <v>2537</v>
      </c>
      <c r="C1768" s="1" t="s">
        <v>2547</v>
      </c>
      <c r="D1768" s="1" t="s">
        <v>2551</v>
      </c>
      <c r="E1768" s="9">
        <v>21558</v>
      </c>
      <c r="F1768" s="10">
        <v>77</v>
      </c>
      <c r="G1768" s="1" t="s">
        <v>2553</v>
      </c>
      <c r="H1768" s="1" t="s">
        <v>2558</v>
      </c>
      <c r="I1768" s="1" t="s">
        <v>2563</v>
      </c>
      <c r="J1768" s="11" t="s">
        <v>3863</v>
      </c>
      <c r="K1768" s="9">
        <v>45035</v>
      </c>
      <c r="L1768" s="1" t="s">
        <v>5068</v>
      </c>
      <c r="M1768" s="1" t="s">
        <v>5073</v>
      </c>
      <c r="N1768" s="11" t="s">
        <v>5155</v>
      </c>
      <c r="O1768" s="1" t="s">
        <v>5274</v>
      </c>
      <c r="P1768" s="1" t="s">
        <v>5279</v>
      </c>
      <c r="Q1768" s="1" t="s">
        <v>5284</v>
      </c>
      <c r="R1768" s="11">
        <v>589.79999999999995</v>
      </c>
      <c r="S1768" s="1" t="s">
        <v>5289</v>
      </c>
      <c r="T1768" s="1" t="s">
        <v>5288</v>
      </c>
      <c r="U1768" s="12">
        <v>0.63405939105449072</v>
      </c>
      <c r="V1768" s="11">
        <v>776.15</v>
      </c>
      <c r="W1768" s="1" t="s">
        <v>5294</v>
      </c>
      <c r="X1768" s="1" t="s">
        <v>5294</v>
      </c>
      <c r="Y1768" s="10">
        <v>142</v>
      </c>
      <c r="Z1768" s="10">
        <v>2</v>
      </c>
      <c r="AA1768" s="1" t="s">
        <v>5296</v>
      </c>
      <c r="AB1768" s="1">
        <v>4</v>
      </c>
      <c r="AC1768" s="10">
        <v>8</v>
      </c>
      <c r="AD1768" s="10">
        <v>3</v>
      </c>
      <c r="AE1768" s="1" t="s">
        <v>5302</v>
      </c>
      <c r="AF1768" s="1" t="s">
        <v>5294</v>
      </c>
      <c r="AG1768" s="1">
        <v>1</v>
      </c>
      <c r="AH1768" s="17">
        <f t="shared" si="108"/>
        <v>1365.9499999999998</v>
      </c>
      <c r="AI1768" s="1" t="str">
        <f t="shared" si="109"/>
        <v>Adulto Mayor</v>
      </c>
      <c r="AJ1768" s="17">
        <f t="shared" si="110"/>
        <v>866.09342521088149</v>
      </c>
      <c r="AK1768" s="17">
        <f t="shared" si="111"/>
        <v>499.85657478911833</v>
      </c>
    </row>
    <row r="1769" spans="1:37" x14ac:dyDescent="0.25">
      <c r="A1769" s="4" t="s">
        <v>1330</v>
      </c>
      <c r="B1769" s="2" t="s">
        <v>2537</v>
      </c>
      <c r="C1769" s="2" t="s">
        <v>2548</v>
      </c>
      <c r="D1769" s="2" t="s">
        <v>2552</v>
      </c>
      <c r="E1769" s="13">
        <v>32987</v>
      </c>
      <c r="F1769" s="14">
        <v>65</v>
      </c>
      <c r="G1769" s="2" t="s">
        <v>2557</v>
      </c>
      <c r="H1769" s="2" t="s">
        <v>2560</v>
      </c>
      <c r="I1769" s="2" t="s">
        <v>2566</v>
      </c>
      <c r="J1769" s="15" t="s">
        <v>3864</v>
      </c>
      <c r="K1769" s="13">
        <v>44994</v>
      </c>
      <c r="L1769" s="2" t="s">
        <v>5069</v>
      </c>
      <c r="M1769" s="2" t="s">
        <v>5074</v>
      </c>
      <c r="N1769" s="15" t="s">
        <v>5249</v>
      </c>
      <c r="O1769" s="2" t="s">
        <v>5277</v>
      </c>
      <c r="P1769" s="2" t="s">
        <v>5280</v>
      </c>
      <c r="Q1769" s="2" t="s">
        <v>5284</v>
      </c>
      <c r="R1769" s="15">
        <v>2630.25</v>
      </c>
      <c r="S1769" s="2" t="s">
        <v>5289</v>
      </c>
      <c r="T1769" s="2" t="s">
        <v>5292</v>
      </c>
      <c r="U1769" s="16">
        <v>8.5817477586490054E-2</v>
      </c>
      <c r="V1769" s="15">
        <v>128.56</v>
      </c>
      <c r="W1769" s="2" t="s">
        <v>5295</v>
      </c>
      <c r="X1769" s="2" t="s">
        <v>5295</v>
      </c>
      <c r="Y1769" s="14">
        <v>67</v>
      </c>
      <c r="Z1769" s="14">
        <v>4</v>
      </c>
      <c r="AA1769" s="2" t="s">
        <v>5296</v>
      </c>
      <c r="AB1769" s="2">
        <v>1</v>
      </c>
      <c r="AC1769" s="14">
        <v>3</v>
      </c>
      <c r="AD1769" s="14">
        <v>7</v>
      </c>
      <c r="AE1769" s="2" t="s">
        <v>5303</v>
      </c>
      <c r="AF1769" s="2" t="s">
        <v>5294</v>
      </c>
      <c r="AG1769" s="2">
        <v>2</v>
      </c>
      <c r="AH1769" s="23">
        <f t="shared" si="108"/>
        <v>2758.81</v>
      </c>
      <c r="AI1769" s="2" t="str">
        <f t="shared" si="109"/>
        <v>Adulto Mayor</v>
      </c>
      <c r="AJ1769" s="23">
        <f t="shared" si="110"/>
        <v>236.75411534038463</v>
      </c>
      <c r="AK1769" s="17">
        <f t="shared" si="111"/>
        <v>2522.0558846596155</v>
      </c>
    </row>
    <row r="1770" spans="1:37" x14ac:dyDescent="0.25">
      <c r="A1770" s="3" t="s">
        <v>1331</v>
      </c>
      <c r="B1770" s="1" t="s">
        <v>2535</v>
      </c>
      <c r="C1770" s="1" t="s">
        <v>2550</v>
      </c>
      <c r="D1770" s="1" t="s">
        <v>2551</v>
      </c>
      <c r="E1770" s="9">
        <v>28622</v>
      </c>
      <c r="F1770" s="10">
        <v>68</v>
      </c>
      <c r="G1770" s="1" t="s">
        <v>2553</v>
      </c>
      <c r="H1770" s="1" t="s">
        <v>2560</v>
      </c>
      <c r="I1770" s="1" t="s">
        <v>2564</v>
      </c>
      <c r="J1770" s="11" t="s">
        <v>3865</v>
      </c>
      <c r="K1770" s="9">
        <v>45340</v>
      </c>
      <c r="L1770" s="1" t="s">
        <v>5067</v>
      </c>
      <c r="M1770" s="1" t="s">
        <v>5073</v>
      </c>
      <c r="N1770" s="11" t="s">
        <v>5143</v>
      </c>
      <c r="O1770" s="1" t="s">
        <v>5277</v>
      </c>
      <c r="P1770" s="1" t="s">
        <v>5280</v>
      </c>
      <c r="Q1770" s="1" t="s">
        <v>5284</v>
      </c>
      <c r="R1770" s="11">
        <v>2661.04</v>
      </c>
      <c r="S1770" s="1" t="s">
        <v>5289</v>
      </c>
      <c r="T1770" s="1" t="s">
        <v>5292</v>
      </c>
      <c r="U1770" s="12">
        <v>0.14172633176639771</v>
      </c>
      <c r="V1770" s="11">
        <v>200.47</v>
      </c>
      <c r="W1770" s="1" t="s">
        <v>5294</v>
      </c>
      <c r="X1770" s="1" t="s">
        <v>5295</v>
      </c>
      <c r="Y1770" s="10">
        <v>53</v>
      </c>
      <c r="Z1770" s="10">
        <v>7</v>
      </c>
      <c r="AA1770" s="1" t="s">
        <v>5296</v>
      </c>
      <c r="AB1770" s="1">
        <v>1</v>
      </c>
      <c r="AC1770" s="10">
        <v>8</v>
      </c>
      <c r="AD1770" s="10">
        <v>8</v>
      </c>
      <c r="AE1770" s="1" t="s">
        <v>5303</v>
      </c>
      <c r="AF1770" s="1" t="s">
        <v>5294</v>
      </c>
      <c r="AG1770" s="1">
        <v>3</v>
      </c>
      <c r="AH1770" s="17">
        <f t="shared" si="108"/>
        <v>2861.5099999999998</v>
      </c>
      <c r="AI1770" s="1" t="str">
        <f t="shared" si="109"/>
        <v>Adulto Mayor</v>
      </c>
      <c r="AJ1770" s="17">
        <f t="shared" si="110"/>
        <v>405.55131561286464</v>
      </c>
      <c r="AK1770" s="17">
        <f t="shared" si="111"/>
        <v>2455.9586843871352</v>
      </c>
    </row>
    <row r="1771" spans="1:37" x14ac:dyDescent="0.25">
      <c r="A1771" s="3" t="s">
        <v>1339</v>
      </c>
      <c r="B1771" s="1" t="s">
        <v>2537</v>
      </c>
      <c r="C1771" s="1" t="s">
        <v>2550</v>
      </c>
      <c r="D1771" s="1" t="s">
        <v>2551</v>
      </c>
      <c r="E1771" s="9">
        <v>18957</v>
      </c>
      <c r="F1771" s="10">
        <v>79</v>
      </c>
      <c r="G1771" s="1" t="s">
        <v>2556</v>
      </c>
      <c r="H1771" s="1" t="s">
        <v>2558</v>
      </c>
      <c r="I1771" s="1" t="s">
        <v>2564</v>
      </c>
      <c r="J1771" s="11" t="s">
        <v>3873</v>
      </c>
      <c r="K1771" s="9">
        <v>45391</v>
      </c>
      <c r="L1771" s="1" t="s">
        <v>5067</v>
      </c>
      <c r="M1771" s="1" t="s">
        <v>5073</v>
      </c>
      <c r="N1771" s="11" t="s">
        <v>5231</v>
      </c>
      <c r="O1771" s="1" t="s">
        <v>5278</v>
      </c>
      <c r="P1771" s="1" t="s">
        <v>5280</v>
      </c>
      <c r="Q1771" s="1" t="s">
        <v>5284</v>
      </c>
      <c r="R1771" s="11">
        <v>2701.89</v>
      </c>
      <c r="S1771" s="1" t="s">
        <v>5289</v>
      </c>
      <c r="T1771" s="1" t="s">
        <v>5288</v>
      </c>
      <c r="U1771" s="12">
        <v>2.2093275531285591E-2</v>
      </c>
      <c r="V1771" s="11">
        <v>372.41</v>
      </c>
      <c r="W1771" s="1" t="s">
        <v>5294</v>
      </c>
      <c r="X1771" s="1" t="s">
        <v>5294</v>
      </c>
      <c r="Y1771" s="10">
        <v>44</v>
      </c>
      <c r="Z1771" s="10">
        <v>0</v>
      </c>
      <c r="AA1771" s="1" t="s">
        <v>5298</v>
      </c>
      <c r="AB1771" s="1">
        <v>1</v>
      </c>
      <c r="AC1771" s="10">
        <v>4</v>
      </c>
      <c r="AD1771" s="10">
        <v>8</v>
      </c>
      <c r="AE1771" s="1" t="s">
        <v>5301</v>
      </c>
      <c r="AF1771" s="1" t="s">
        <v>5295</v>
      </c>
      <c r="AG1771" s="1">
        <v>1</v>
      </c>
      <c r="AH1771" s="17">
        <f t="shared" si="108"/>
        <v>3074.2999999999997</v>
      </c>
      <c r="AI1771" s="1" t="str">
        <f t="shared" si="109"/>
        <v>Adulto Mayor</v>
      </c>
      <c r="AJ1771" s="17">
        <f t="shared" si="110"/>
        <v>67.921356965831279</v>
      </c>
      <c r="AK1771" s="17">
        <f t="shared" si="111"/>
        <v>3006.3786430341684</v>
      </c>
    </row>
    <row r="1772" spans="1:37" x14ac:dyDescent="0.25">
      <c r="A1772" s="3" t="s">
        <v>1341</v>
      </c>
      <c r="B1772" s="1" t="s">
        <v>2535</v>
      </c>
      <c r="C1772" s="1" t="s">
        <v>2547</v>
      </c>
      <c r="D1772" s="1" t="s">
        <v>2551</v>
      </c>
      <c r="E1772" s="9">
        <v>41139</v>
      </c>
      <c r="F1772" s="10">
        <v>91</v>
      </c>
      <c r="G1772" s="1" t="s">
        <v>2553</v>
      </c>
      <c r="H1772" s="1" t="s">
        <v>2558</v>
      </c>
      <c r="I1772" s="1" t="s">
        <v>2563</v>
      </c>
      <c r="J1772" s="11" t="s">
        <v>3875</v>
      </c>
      <c r="K1772" s="9">
        <v>45147</v>
      </c>
      <c r="L1772" s="1" t="s">
        <v>5067</v>
      </c>
      <c r="M1772" s="1" t="s">
        <v>5072</v>
      </c>
      <c r="N1772" s="11" t="s">
        <v>5241</v>
      </c>
      <c r="O1772" s="1" t="s">
        <v>5278</v>
      </c>
      <c r="P1772" s="1" t="s">
        <v>5279</v>
      </c>
      <c r="Q1772" s="1" t="s">
        <v>5284</v>
      </c>
      <c r="R1772" s="11">
        <v>2453.11</v>
      </c>
      <c r="S1772" s="1" t="s">
        <v>5288</v>
      </c>
      <c r="T1772" s="1" t="s">
        <v>5292</v>
      </c>
      <c r="U1772" s="12">
        <v>0.46317893177405128</v>
      </c>
      <c r="V1772" s="11">
        <v>584.4</v>
      </c>
      <c r="W1772" s="1" t="s">
        <v>5294</v>
      </c>
      <c r="X1772" s="1" t="s">
        <v>5295</v>
      </c>
      <c r="Y1772" s="10">
        <v>81</v>
      </c>
      <c r="Z1772" s="10">
        <v>6</v>
      </c>
      <c r="AA1772" s="1" t="s">
        <v>5296</v>
      </c>
      <c r="AB1772" s="1">
        <v>4</v>
      </c>
      <c r="AC1772" s="10">
        <v>8</v>
      </c>
      <c r="AD1772" s="10">
        <v>1</v>
      </c>
      <c r="AE1772" s="1" t="s">
        <v>5300</v>
      </c>
      <c r="AF1772" s="1" t="s">
        <v>5295</v>
      </c>
      <c r="AG1772" s="1">
        <v>5</v>
      </c>
      <c r="AH1772" s="17">
        <f t="shared" si="108"/>
        <v>3037.51</v>
      </c>
      <c r="AI1772" s="1" t="str">
        <f t="shared" si="109"/>
        <v>Adulto Mayor</v>
      </c>
      <c r="AJ1772" s="17">
        <f t="shared" si="110"/>
        <v>1406.9106370529987</v>
      </c>
      <c r="AK1772" s="17">
        <f t="shared" si="111"/>
        <v>1630.5993629470015</v>
      </c>
    </row>
    <row r="1773" spans="1:37" x14ac:dyDescent="0.25">
      <c r="A1773" s="4" t="s">
        <v>1346</v>
      </c>
      <c r="B1773" s="2" t="s">
        <v>2536</v>
      </c>
      <c r="C1773" s="2" t="s">
        <v>2544</v>
      </c>
      <c r="D1773" s="2" t="s">
        <v>2552</v>
      </c>
      <c r="E1773" s="13">
        <v>29607</v>
      </c>
      <c r="F1773" s="14">
        <v>74</v>
      </c>
      <c r="G1773" s="2" t="s">
        <v>2554</v>
      </c>
      <c r="H1773" s="2" t="s">
        <v>2559</v>
      </c>
      <c r="I1773" s="2" t="s">
        <v>2565</v>
      </c>
      <c r="J1773" s="15" t="s">
        <v>3880</v>
      </c>
      <c r="K1773" s="13">
        <v>45458</v>
      </c>
      <c r="L1773" s="2" t="s">
        <v>5069</v>
      </c>
      <c r="M1773" s="2" t="s">
        <v>5071</v>
      </c>
      <c r="N1773" s="15" t="s">
        <v>5101</v>
      </c>
      <c r="O1773" s="2" t="s">
        <v>5274</v>
      </c>
      <c r="P1773" s="2" t="s">
        <v>5282</v>
      </c>
      <c r="Q1773" s="2" t="s">
        <v>5286</v>
      </c>
      <c r="R1773" s="15">
        <v>717.48</v>
      </c>
      <c r="S1773" s="2" t="s">
        <v>5290</v>
      </c>
      <c r="T1773" s="2" t="s">
        <v>5291</v>
      </c>
      <c r="U1773" s="16">
        <v>0.5496169934714269</v>
      </c>
      <c r="V1773" s="15">
        <v>142.79</v>
      </c>
      <c r="W1773" s="2" t="s">
        <v>5295</v>
      </c>
      <c r="X1773" s="2" t="s">
        <v>5294</v>
      </c>
      <c r="Y1773" s="14">
        <v>173</v>
      </c>
      <c r="Z1773" s="14">
        <v>3</v>
      </c>
      <c r="AA1773" s="2" t="s">
        <v>5296</v>
      </c>
      <c r="AB1773" s="2">
        <v>1</v>
      </c>
      <c r="AC1773" s="14">
        <v>2</v>
      </c>
      <c r="AD1773" s="14">
        <v>9</v>
      </c>
      <c r="AE1773" s="2" t="s">
        <v>5303</v>
      </c>
      <c r="AF1773" s="2" t="s">
        <v>5294</v>
      </c>
      <c r="AG1773" s="2">
        <v>5</v>
      </c>
      <c r="AH1773" s="23">
        <f t="shared" si="108"/>
        <v>860.27</v>
      </c>
      <c r="AI1773" s="2" t="str">
        <f t="shared" si="109"/>
        <v>Adulto Mayor</v>
      </c>
      <c r="AJ1773" s="23">
        <f t="shared" si="110"/>
        <v>472.81901097366443</v>
      </c>
      <c r="AK1773" s="17">
        <f t="shared" si="111"/>
        <v>387.45098902633555</v>
      </c>
    </row>
    <row r="1774" spans="1:37" x14ac:dyDescent="0.25">
      <c r="A1774" s="3" t="s">
        <v>1347</v>
      </c>
      <c r="B1774" s="1" t="s">
        <v>2535</v>
      </c>
      <c r="C1774" s="1" t="s">
        <v>2546</v>
      </c>
      <c r="D1774" s="1" t="s">
        <v>2551</v>
      </c>
      <c r="E1774" s="9">
        <v>43283</v>
      </c>
      <c r="F1774" s="10">
        <v>94</v>
      </c>
      <c r="G1774" s="1" t="s">
        <v>2554</v>
      </c>
      <c r="H1774" s="1" t="s">
        <v>2561</v>
      </c>
      <c r="I1774" s="1" t="s">
        <v>2564</v>
      </c>
      <c r="J1774" s="11" t="s">
        <v>3881</v>
      </c>
      <c r="K1774" s="9">
        <v>45221</v>
      </c>
      <c r="L1774" s="1" t="s">
        <v>5068</v>
      </c>
      <c r="M1774" s="1" t="s">
        <v>5070</v>
      </c>
      <c r="N1774" s="11" t="s">
        <v>5133</v>
      </c>
      <c r="O1774" s="1" t="s">
        <v>5276</v>
      </c>
      <c r="P1774" s="1" t="s">
        <v>5282</v>
      </c>
      <c r="Q1774" s="1" t="s">
        <v>5286</v>
      </c>
      <c r="R1774" s="11">
        <v>621.5</v>
      </c>
      <c r="S1774" s="1" t="s">
        <v>5289</v>
      </c>
      <c r="T1774" s="1" t="s">
        <v>5288</v>
      </c>
      <c r="U1774" s="12">
        <v>0.56150835312842462</v>
      </c>
      <c r="V1774" s="11">
        <v>394.74</v>
      </c>
      <c r="W1774" s="1" t="s">
        <v>5294</v>
      </c>
      <c r="X1774" s="1" t="s">
        <v>5295</v>
      </c>
      <c r="Y1774" s="10">
        <v>296</v>
      </c>
      <c r="Z1774" s="10">
        <v>4</v>
      </c>
      <c r="AA1774" s="1" t="s">
        <v>5297</v>
      </c>
      <c r="AB1774" s="1">
        <v>4</v>
      </c>
      <c r="AC1774" s="10">
        <v>8</v>
      </c>
      <c r="AD1774" s="10">
        <v>3</v>
      </c>
      <c r="AE1774" s="1" t="s">
        <v>5302</v>
      </c>
      <c r="AF1774" s="1" t="s">
        <v>5294</v>
      </c>
      <c r="AG1774" s="1">
        <v>0</v>
      </c>
      <c r="AH1774" s="17">
        <f t="shared" si="108"/>
        <v>1016.24</v>
      </c>
      <c r="AI1774" s="1" t="str">
        <f t="shared" si="109"/>
        <v>Adulto Mayor</v>
      </c>
      <c r="AJ1774" s="17">
        <f t="shared" si="110"/>
        <v>570.62724878323024</v>
      </c>
      <c r="AK1774" s="17">
        <f t="shared" si="111"/>
        <v>445.61275121676977</v>
      </c>
    </row>
    <row r="1775" spans="1:37" x14ac:dyDescent="0.25">
      <c r="A1775" s="4" t="s">
        <v>1350</v>
      </c>
      <c r="B1775" s="2" t="s">
        <v>2537</v>
      </c>
      <c r="C1775" s="2" t="s">
        <v>2545</v>
      </c>
      <c r="D1775" s="2" t="s">
        <v>2551</v>
      </c>
      <c r="E1775" s="13">
        <v>38090</v>
      </c>
      <c r="F1775" s="14">
        <v>93</v>
      </c>
      <c r="G1775" s="2" t="s">
        <v>2556</v>
      </c>
      <c r="H1775" s="2" t="s">
        <v>2559</v>
      </c>
      <c r="I1775" s="2" t="s">
        <v>2563</v>
      </c>
      <c r="J1775" s="15" t="s">
        <v>3884</v>
      </c>
      <c r="K1775" s="13">
        <v>45402</v>
      </c>
      <c r="L1775" s="2" t="s">
        <v>5068</v>
      </c>
      <c r="M1775" s="2" t="s">
        <v>5073</v>
      </c>
      <c r="N1775" s="15" t="s">
        <v>5147</v>
      </c>
      <c r="O1775" s="2" t="s">
        <v>5278</v>
      </c>
      <c r="P1775" s="2" t="s">
        <v>5282</v>
      </c>
      <c r="Q1775" s="2" t="s">
        <v>5286</v>
      </c>
      <c r="R1775" s="15">
        <v>521.16999999999996</v>
      </c>
      <c r="S1775" s="2" t="s">
        <v>5289</v>
      </c>
      <c r="T1775" s="2" t="s">
        <v>5293</v>
      </c>
      <c r="U1775" s="16">
        <v>2.8717993542521029E-2</v>
      </c>
      <c r="V1775" s="15">
        <v>186.14</v>
      </c>
      <c r="W1775" s="2" t="s">
        <v>5295</v>
      </c>
      <c r="X1775" s="2" t="s">
        <v>5294</v>
      </c>
      <c r="Y1775" s="14">
        <v>48</v>
      </c>
      <c r="Z1775" s="14">
        <v>10</v>
      </c>
      <c r="AA1775" s="2" t="s">
        <v>5296</v>
      </c>
      <c r="AB1775" s="2">
        <v>4</v>
      </c>
      <c r="AC1775" s="14">
        <v>1</v>
      </c>
      <c r="AD1775" s="14">
        <v>5</v>
      </c>
      <c r="AE1775" s="2" t="s">
        <v>5303</v>
      </c>
      <c r="AF1775" s="2" t="s">
        <v>5294</v>
      </c>
      <c r="AG1775" s="2">
        <v>0</v>
      </c>
      <c r="AH1775" s="23">
        <f t="shared" si="108"/>
        <v>707.31</v>
      </c>
      <c r="AI1775" s="2" t="str">
        <f t="shared" si="109"/>
        <v>Adulto Mayor</v>
      </c>
      <c r="AJ1775" s="23">
        <f t="shared" si="110"/>
        <v>20.312524012560548</v>
      </c>
      <c r="AK1775" s="17">
        <f t="shared" si="111"/>
        <v>686.99747598743943</v>
      </c>
    </row>
    <row r="1776" spans="1:37" x14ac:dyDescent="0.25">
      <c r="A1776" s="3" t="s">
        <v>1355</v>
      </c>
      <c r="B1776" s="1" t="s">
        <v>2541</v>
      </c>
      <c r="C1776" s="1" t="s">
        <v>2550</v>
      </c>
      <c r="D1776" s="1" t="s">
        <v>2552</v>
      </c>
      <c r="E1776" s="9">
        <v>31986</v>
      </c>
      <c r="F1776" s="10">
        <v>68</v>
      </c>
      <c r="G1776" s="1" t="s">
        <v>2555</v>
      </c>
      <c r="H1776" s="1" t="s">
        <v>2559</v>
      </c>
      <c r="I1776" s="1" t="s">
        <v>2563</v>
      </c>
      <c r="J1776" s="11" t="s">
        <v>3889</v>
      </c>
      <c r="K1776" s="9">
        <v>45493</v>
      </c>
      <c r="L1776" s="1" t="s">
        <v>5068</v>
      </c>
      <c r="M1776" s="1" t="s">
        <v>5072</v>
      </c>
      <c r="N1776" s="11" t="s">
        <v>5189</v>
      </c>
      <c r="O1776" s="1" t="s">
        <v>5274</v>
      </c>
      <c r="P1776" s="1" t="s">
        <v>5280</v>
      </c>
      <c r="Q1776" s="1" t="s">
        <v>5284</v>
      </c>
      <c r="R1776" s="11">
        <v>2050.2800000000002</v>
      </c>
      <c r="S1776" s="1" t="s">
        <v>5288</v>
      </c>
      <c r="T1776" s="1" t="s">
        <v>5291</v>
      </c>
      <c r="U1776" s="12">
        <v>0.13739428811254109</v>
      </c>
      <c r="V1776" s="11">
        <v>538.91</v>
      </c>
      <c r="W1776" s="1" t="s">
        <v>5294</v>
      </c>
      <c r="X1776" s="1" t="s">
        <v>5295</v>
      </c>
      <c r="Y1776" s="10">
        <v>46</v>
      </c>
      <c r="Z1776" s="10">
        <v>2</v>
      </c>
      <c r="AA1776" s="1" t="s">
        <v>5298</v>
      </c>
      <c r="AB1776" s="1">
        <v>2</v>
      </c>
      <c r="AC1776" s="10">
        <v>5</v>
      </c>
      <c r="AD1776" s="10">
        <v>7</v>
      </c>
      <c r="AE1776" s="1" t="s">
        <v>5303</v>
      </c>
      <c r="AF1776" s="1" t="s">
        <v>5294</v>
      </c>
      <c r="AG1776" s="1">
        <v>4</v>
      </c>
      <c r="AH1776" s="17">
        <f t="shared" si="108"/>
        <v>2589.19</v>
      </c>
      <c r="AI1776" s="1" t="str">
        <f t="shared" si="109"/>
        <v>Adulto Mayor</v>
      </c>
      <c r="AJ1776" s="17">
        <f t="shared" si="110"/>
        <v>355.73991683811028</v>
      </c>
      <c r="AK1776" s="17">
        <f t="shared" si="111"/>
        <v>2233.4500831618898</v>
      </c>
    </row>
    <row r="1777" spans="1:37" x14ac:dyDescent="0.25">
      <c r="A1777" s="3" t="s">
        <v>1357</v>
      </c>
      <c r="B1777" s="1" t="s">
        <v>2537</v>
      </c>
      <c r="C1777" s="1" t="s">
        <v>2543</v>
      </c>
      <c r="D1777" s="1" t="s">
        <v>2552</v>
      </c>
      <c r="E1777" s="9">
        <v>40189</v>
      </c>
      <c r="F1777" s="10">
        <v>80</v>
      </c>
      <c r="G1777" s="1" t="s">
        <v>2553</v>
      </c>
      <c r="H1777" s="1" t="s">
        <v>2558</v>
      </c>
      <c r="I1777" s="1" t="s">
        <v>2563</v>
      </c>
      <c r="J1777" s="11" t="s">
        <v>3891</v>
      </c>
      <c r="K1777" s="9">
        <v>45561</v>
      </c>
      <c r="L1777" s="1" t="s">
        <v>5069</v>
      </c>
      <c r="M1777" s="1" t="s">
        <v>5071</v>
      </c>
      <c r="N1777" s="11" t="s">
        <v>5096</v>
      </c>
      <c r="O1777" s="1" t="s">
        <v>5277</v>
      </c>
      <c r="P1777" s="1" t="s">
        <v>5282</v>
      </c>
      <c r="Q1777" s="1" t="s">
        <v>5285</v>
      </c>
      <c r="R1777" s="11">
        <v>1814.39</v>
      </c>
      <c r="S1777" s="1" t="s">
        <v>5290</v>
      </c>
      <c r="T1777" s="1" t="s">
        <v>5293</v>
      </c>
      <c r="U1777" s="12">
        <v>0.31788198198550349</v>
      </c>
      <c r="V1777" s="11">
        <v>194.86</v>
      </c>
      <c r="W1777" s="1" t="s">
        <v>5294</v>
      </c>
      <c r="X1777" s="1" t="s">
        <v>5295</v>
      </c>
      <c r="Y1777" s="10">
        <v>66</v>
      </c>
      <c r="Z1777" s="10">
        <v>1</v>
      </c>
      <c r="AA1777" s="1" t="s">
        <v>5296</v>
      </c>
      <c r="AB1777" s="1">
        <v>4</v>
      </c>
      <c r="AC1777" s="10">
        <v>0</v>
      </c>
      <c r="AD1777" s="10">
        <v>6</v>
      </c>
      <c r="AE1777" s="1" t="s">
        <v>5301</v>
      </c>
      <c r="AF1777" s="1" t="s">
        <v>5295</v>
      </c>
      <c r="AG1777" s="1">
        <v>5</v>
      </c>
      <c r="AH1777" s="17">
        <f t="shared" si="108"/>
        <v>2009.25</v>
      </c>
      <c r="AI1777" s="1" t="str">
        <f t="shared" si="109"/>
        <v>Adulto Mayor</v>
      </c>
      <c r="AJ1777" s="17">
        <f t="shared" si="110"/>
        <v>638.7043723043729</v>
      </c>
      <c r="AK1777" s="17">
        <f t="shared" si="111"/>
        <v>1370.545627695627</v>
      </c>
    </row>
    <row r="1778" spans="1:37" x14ac:dyDescent="0.25">
      <c r="A1778" s="3" t="s">
        <v>1359</v>
      </c>
      <c r="B1778" s="1" t="s">
        <v>2542</v>
      </c>
      <c r="C1778" s="1" t="s">
        <v>2548</v>
      </c>
      <c r="D1778" s="1" t="s">
        <v>2551</v>
      </c>
      <c r="E1778" s="9">
        <v>18532</v>
      </c>
      <c r="F1778" s="10">
        <v>78</v>
      </c>
      <c r="G1778" s="1" t="s">
        <v>2556</v>
      </c>
      <c r="H1778" s="1" t="s">
        <v>2561</v>
      </c>
      <c r="I1778" s="1" t="s">
        <v>2563</v>
      </c>
      <c r="J1778" s="11" t="s">
        <v>3893</v>
      </c>
      <c r="K1778" s="9">
        <v>45045</v>
      </c>
      <c r="L1778" s="1" t="s">
        <v>5069</v>
      </c>
      <c r="M1778" s="1" t="s">
        <v>5072</v>
      </c>
      <c r="N1778" s="11" t="s">
        <v>5157</v>
      </c>
      <c r="O1778" s="1" t="s">
        <v>5274</v>
      </c>
      <c r="P1778" s="1" t="s">
        <v>5283</v>
      </c>
      <c r="Q1778" s="1" t="s">
        <v>5284</v>
      </c>
      <c r="R1778" s="11">
        <v>590.07000000000005</v>
      </c>
      <c r="S1778" s="1" t="s">
        <v>5289</v>
      </c>
      <c r="T1778" s="1" t="s">
        <v>5288</v>
      </c>
      <c r="U1778" s="12">
        <v>0.4644731928321586</v>
      </c>
      <c r="V1778" s="11">
        <v>668.34</v>
      </c>
      <c r="W1778" s="1" t="s">
        <v>5295</v>
      </c>
      <c r="X1778" s="1" t="s">
        <v>5294</v>
      </c>
      <c r="Y1778" s="10">
        <v>161</v>
      </c>
      <c r="Z1778" s="10">
        <v>7</v>
      </c>
      <c r="AA1778" s="1" t="s">
        <v>5296</v>
      </c>
      <c r="AB1778" s="1">
        <v>4</v>
      </c>
      <c r="AC1778" s="10">
        <v>5</v>
      </c>
      <c r="AD1778" s="10">
        <v>6</v>
      </c>
      <c r="AE1778" s="1" t="s">
        <v>5300</v>
      </c>
      <c r="AF1778" s="1" t="s">
        <v>5295</v>
      </c>
      <c r="AG1778" s="1">
        <v>5</v>
      </c>
      <c r="AH1778" s="17">
        <f t="shared" si="108"/>
        <v>1258.4100000000001</v>
      </c>
      <c r="AI1778" s="1" t="str">
        <f t="shared" si="109"/>
        <v>Adulto Mayor</v>
      </c>
      <c r="AJ1778" s="17">
        <f t="shared" si="110"/>
        <v>584.49771059191676</v>
      </c>
      <c r="AK1778" s="17">
        <f t="shared" si="111"/>
        <v>673.91228940808332</v>
      </c>
    </row>
    <row r="1779" spans="1:37" x14ac:dyDescent="0.25">
      <c r="A1779" s="3" t="s">
        <v>1363</v>
      </c>
      <c r="B1779" s="1" t="s">
        <v>2536</v>
      </c>
      <c r="C1779" s="1" t="s">
        <v>2547</v>
      </c>
      <c r="D1779" s="1" t="s">
        <v>2551</v>
      </c>
      <c r="E1779" s="9">
        <v>43428</v>
      </c>
      <c r="F1779" s="10">
        <v>86</v>
      </c>
      <c r="G1779" s="1" t="s">
        <v>2553</v>
      </c>
      <c r="H1779" s="1" t="s">
        <v>2561</v>
      </c>
      <c r="I1779" s="1" t="s">
        <v>2564</v>
      </c>
      <c r="J1779" s="11" t="s">
        <v>3897</v>
      </c>
      <c r="K1779" s="9">
        <v>45287</v>
      </c>
      <c r="L1779" s="1" t="s">
        <v>5068</v>
      </c>
      <c r="M1779" s="1" t="s">
        <v>5072</v>
      </c>
      <c r="N1779" s="11" t="s">
        <v>5085</v>
      </c>
      <c r="O1779" s="1" t="s">
        <v>5278</v>
      </c>
      <c r="P1779" s="1" t="s">
        <v>5280</v>
      </c>
      <c r="Q1779" s="1" t="s">
        <v>5284</v>
      </c>
      <c r="R1779" s="11">
        <v>949.87</v>
      </c>
      <c r="S1779" s="1" t="s">
        <v>5289</v>
      </c>
      <c r="T1779" s="1" t="s">
        <v>5293</v>
      </c>
      <c r="U1779" s="12">
        <v>0.63179661570617507</v>
      </c>
      <c r="V1779" s="11">
        <v>472.74</v>
      </c>
      <c r="W1779" s="1" t="s">
        <v>5294</v>
      </c>
      <c r="X1779" s="1" t="s">
        <v>5295</v>
      </c>
      <c r="Y1779" s="10">
        <v>56</v>
      </c>
      <c r="Z1779" s="10">
        <v>4</v>
      </c>
      <c r="AA1779" s="1" t="s">
        <v>5298</v>
      </c>
      <c r="AB1779" s="1">
        <v>4</v>
      </c>
      <c r="AC1779" s="10">
        <v>9</v>
      </c>
      <c r="AD1779" s="10">
        <v>3</v>
      </c>
      <c r="AE1779" s="1" t="s">
        <v>5302</v>
      </c>
      <c r="AF1779" s="1" t="s">
        <v>5295</v>
      </c>
      <c r="AG1779" s="1">
        <v>4</v>
      </c>
      <c r="AH1779" s="17">
        <f t="shared" si="108"/>
        <v>1422.6100000000001</v>
      </c>
      <c r="AI1779" s="1" t="str">
        <f t="shared" si="109"/>
        <v>Adulto Mayor</v>
      </c>
      <c r="AJ1779" s="17">
        <f t="shared" si="110"/>
        <v>898.80018346976181</v>
      </c>
      <c r="AK1779" s="17">
        <f t="shared" si="111"/>
        <v>523.80981653023832</v>
      </c>
    </row>
    <row r="1780" spans="1:37" x14ac:dyDescent="0.25">
      <c r="A1780" s="4" t="s">
        <v>1378</v>
      </c>
      <c r="B1780" s="2" t="s">
        <v>2534</v>
      </c>
      <c r="C1780" s="2" t="s">
        <v>2548</v>
      </c>
      <c r="D1780" s="2" t="s">
        <v>2551</v>
      </c>
      <c r="E1780" s="13">
        <v>33529</v>
      </c>
      <c r="F1780" s="14">
        <v>94</v>
      </c>
      <c r="G1780" s="2" t="s">
        <v>2553</v>
      </c>
      <c r="H1780" s="2" t="s">
        <v>2562</v>
      </c>
      <c r="I1780" s="2" t="s">
        <v>2563</v>
      </c>
      <c r="J1780" s="15" t="s">
        <v>3912</v>
      </c>
      <c r="K1780" s="13">
        <v>45203</v>
      </c>
      <c r="L1780" s="2" t="s">
        <v>5068</v>
      </c>
      <c r="M1780" s="2" t="s">
        <v>5071</v>
      </c>
      <c r="N1780" s="15" t="s">
        <v>5245</v>
      </c>
      <c r="O1780" s="2" t="s">
        <v>5277</v>
      </c>
      <c r="P1780" s="2" t="s">
        <v>5280</v>
      </c>
      <c r="Q1780" s="2" t="s">
        <v>5285</v>
      </c>
      <c r="R1780" s="15">
        <v>2759.3</v>
      </c>
      <c r="S1780" s="2" t="s">
        <v>5288</v>
      </c>
      <c r="T1780" s="2" t="s">
        <v>5293</v>
      </c>
      <c r="U1780" s="16">
        <v>0.36623755859117829</v>
      </c>
      <c r="V1780" s="15">
        <v>464.72</v>
      </c>
      <c r="W1780" s="2" t="s">
        <v>5294</v>
      </c>
      <c r="X1780" s="2" t="s">
        <v>5294</v>
      </c>
      <c r="Y1780" s="14">
        <v>237</v>
      </c>
      <c r="Z1780" s="14">
        <v>4</v>
      </c>
      <c r="AA1780" s="2" t="s">
        <v>5296</v>
      </c>
      <c r="AB1780" s="2">
        <v>3</v>
      </c>
      <c r="AC1780" s="14">
        <v>9</v>
      </c>
      <c r="AD1780" s="14">
        <v>8</v>
      </c>
      <c r="AE1780" s="2" t="s">
        <v>5303</v>
      </c>
      <c r="AF1780" s="2" t="s">
        <v>5295</v>
      </c>
      <c r="AG1780" s="2">
        <v>1</v>
      </c>
      <c r="AH1780" s="23">
        <f t="shared" si="108"/>
        <v>3224.0200000000004</v>
      </c>
      <c r="AI1780" s="2" t="str">
        <f t="shared" si="109"/>
        <v>Adulto Mayor</v>
      </c>
      <c r="AJ1780" s="23">
        <f t="shared" si="110"/>
        <v>1180.7572136491308</v>
      </c>
      <c r="AK1780" s="17">
        <f t="shared" si="111"/>
        <v>2043.2627863508696</v>
      </c>
    </row>
    <row r="1781" spans="1:37" x14ac:dyDescent="0.25">
      <c r="A1781" s="4" t="s">
        <v>1380</v>
      </c>
      <c r="B1781" s="2" t="s">
        <v>2537</v>
      </c>
      <c r="C1781" s="2" t="s">
        <v>2546</v>
      </c>
      <c r="D1781" s="2" t="s">
        <v>2551</v>
      </c>
      <c r="E1781" s="13">
        <v>39835</v>
      </c>
      <c r="F1781" s="14">
        <v>71</v>
      </c>
      <c r="G1781" s="2" t="s">
        <v>2555</v>
      </c>
      <c r="H1781" s="2" t="s">
        <v>2562</v>
      </c>
      <c r="I1781" s="2" t="s">
        <v>2563</v>
      </c>
      <c r="J1781" s="15" t="s">
        <v>3914</v>
      </c>
      <c r="K1781" s="13">
        <v>45168</v>
      </c>
      <c r="L1781" s="2" t="s">
        <v>5067</v>
      </c>
      <c r="M1781" s="2" t="s">
        <v>5071</v>
      </c>
      <c r="N1781" s="15" t="s">
        <v>5097</v>
      </c>
      <c r="O1781" s="2" t="s">
        <v>5276</v>
      </c>
      <c r="P1781" s="2" t="s">
        <v>5282</v>
      </c>
      <c r="Q1781" s="2" t="s">
        <v>5287</v>
      </c>
      <c r="R1781" s="15">
        <v>1267.94</v>
      </c>
      <c r="S1781" s="2" t="s">
        <v>5290</v>
      </c>
      <c r="T1781" s="2" t="s">
        <v>5288</v>
      </c>
      <c r="U1781" s="16">
        <v>0.79368982941825794</v>
      </c>
      <c r="V1781" s="15">
        <v>625.08000000000004</v>
      </c>
      <c r="W1781" s="2" t="s">
        <v>5295</v>
      </c>
      <c r="X1781" s="2" t="s">
        <v>5294</v>
      </c>
      <c r="Y1781" s="14">
        <v>183</v>
      </c>
      <c r="Z1781" s="14">
        <v>13</v>
      </c>
      <c r="AA1781" s="2" t="s">
        <v>5296</v>
      </c>
      <c r="AB1781" s="2">
        <v>1</v>
      </c>
      <c r="AC1781" s="14">
        <v>3</v>
      </c>
      <c r="AD1781" s="14">
        <v>4</v>
      </c>
      <c r="AE1781" s="2" t="s">
        <v>5300</v>
      </c>
      <c r="AF1781" s="2" t="s">
        <v>5295</v>
      </c>
      <c r="AG1781" s="2">
        <v>0</v>
      </c>
      <c r="AH1781" s="23">
        <f t="shared" si="108"/>
        <v>1893.02</v>
      </c>
      <c r="AI1781" s="2" t="str">
        <f t="shared" si="109"/>
        <v>Adulto Mayor</v>
      </c>
      <c r="AJ1781" s="23">
        <f t="shared" si="110"/>
        <v>1502.4707208853506</v>
      </c>
      <c r="AK1781" s="17">
        <f t="shared" si="111"/>
        <v>390.54927911464938</v>
      </c>
    </row>
    <row r="1782" spans="1:37" x14ac:dyDescent="0.25">
      <c r="A1782" s="4" t="s">
        <v>1382</v>
      </c>
      <c r="B1782" s="2" t="s">
        <v>2538</v>
      </c>
      <c r="C1782" s="2" t="s">
        <v>2547</v>
      </c>
      <c r="D1782" s="2" t="s">
        <v>2551</v>
      </c>
      <c r="E1782" s="13">
        <v>35705</v>
      </c>
      <c r="F1782" s="14">
        <v>89</v>
      </c>
      <c r="G1782" s="2" t="s">
        <v>2556</v>
      </c>
      <c r="H1782" s="2" t="s">
        <v>2562</v>
      </c>
      <c r="I1782" s="2" t="s">
        <v>2565</v>
      </c>
      <c r="J1782" s="15" t="s">
        <v>3916</v>
      </c>
      <c r="K1782" s="13">
        <v>44953</v>
      </c>
      <c r="L1782" s="2" t="s">
        <v>5068</v>
      </c>
      <c r="M1782" s="2" t="s">
        <v>5071</v>
      </c>
      <c r="N1782" s="15" t="s">
        <v>5082</v>
      </c>
      <c r="O1782" s="2" t="s">
        <v>5274</v>
      </c>
      <c r="P1782" s="2" t="s">
        <v>5281</v>
      </c>
      <c r="Q1782" s="2" t="s">
        <v>5284</v>
      </c>
      <c r="R1782" s="15">
        <v>384.76</v>
      </c>
      <c r="S1782" s="2" t="s">
        <v>5290</v>
      </c>
      <c r="T1782" s="2" t="s">
        <v>5292</v>
      </c>
      <c r="U1782" s="16">
        <v>0.92740975672257209</v>
      </c>
      <c r="V1782" s="15">
        <v>130.41</v>
      </c>
      <c r="W1782" s="2" t="s">
        <v>5294</v>
      </c>
      <c r="X1782" s="2" t="s">
        <v>5294</v>
      </c>
      <c r="Y1782" s="14">
        <v>30</v>
      </c>
      <c r="Z1782" s="14">
        <v>10</v>
      </c>
      <c r="AA1782" s="2" t="s">
        <v>5296</v>
      </c>
      <c r="AB1782" s="2">
        <v>2</v>
      </c>
      <c r="AC1782" s="14">
        <v>2</v>
      </c>
      <c r="AD1782" s="14">
        <v>10</v>
      </c>
      <c r="AE1782" s="2" t="s">
        <v>5301</v>
      </c>
      <c r="AF1782" s="2" t="s">
        <v>5295</v>
      </c>
      <c r="AG1782" s="2">
        <v>3</v>
      </c>
      <c r="AH1782" s="23">
        <f t="shared" si="108"/>
        <v>515.16999999999996</v>
      </c>
      <c r="AI1782" s="2" t="str">
        <f t="shared" si="109"/>
        <v>Adulto Mayor</v>
      </c>
      <c r="AJ1782" s="23">
        <f t="shared" si="110"/>
        <v>477.7736843707674</v>
      </c>
      <c r="AK1782" s="17">
        <f t="shared" si="111"/>
        <v>37.396315629232561</v>
      </c>
    </row>
    <row r="1783" spans="1:37" x14ac:dyDescent="0.25">
      <c r="A1783" s="3" t="s">
        <v>1385</v>
      </c>
      <c r="B1783" s="1" t="s">
        <v>2533</v>
      </c>
      <c r="C1783" s="1" t="s">
        <v>2548</v>
      </c>
      <c r="D1783" s="1" t="s">
        <v>2552</v>
      </c>
      <c r="E1783" s="9">
        <v>30493</v>
      </c>
      <c r="F1783" s="10">
        <v>79</v>
      </c>
      <c r="G1783" s="1" t="s">
        <v>2555</v>
      </c>
      <c r="H1783" s="1" t="s">
        <v>2558</v>
      </c>
      <c r="I1783" s="1" t="s">
        <v>2564</v>
      </c>
      <c r="J1783" s="11" t="s">
        <v>3919</v>
      </c>
      <c r="K1783" s="9">
        <v>45212</v>
      </c>
      <c r="L1783" s="1" t="s">
        <v>5068</v>
      </c>
      <c r="M1783" s="1" t="s">
        <v>5073</v>
      </c>
      <c r="N1783" s="11" t="s">
        <v>5222</v>
      </c>
      <c r="O1783" s="1" t="s">
        <v>5276</v>
      </c>
      <c r="P1783" s="1" t="s">
        <v>5283</v>
      </c>
      <c r="Q1783" s="1" t="s">
        <v>5284</v>
      </c>
      <c r="R1783" s="11">
        <v>2081.7800000000002</v>
      </c>
      <c r="S1783" s="1" t="s">
        <v>5290</v>
      </c>
      <c r="T1783" s="1" t="s">
        <v>5293</v>
      </c>
      <c r="U1783" s="12">
        <v>0.54159327979449234</v>
      </c>
      <c r="V1783" s="11">
        <v>527.02</v>
      </c>
      <c r="W1783" s="1" t="s">
        <v>5294</v>
      </c>
      <c r="X1783" s="1" t="s">
        <v>5294</v>
      </c>
      <c r="Y1783" s="10">
        <v>285</v>
      </c>
      <c r="Z1783" s="10">
        <v>2</v>
      </c>
      <c r="AA1783" s="1" t="s">
        <v>5298</v>
      </c>
      <c r="AB1783" s="1">
        <v>3</v>
      </c>
      <c r="AC1783" s="10">
        <v>8</v>
      </c>
      <c r="AD1783" s="10">
        <v>8</v>
      </c>
      <c r="AE1783" s="1" t="s">
        <v>5301</v>
      </c>
      <c r="AF1783" s="1" t="s">
        <v>5294</v>
      </c>
      <c r="AG1783" s="1">
        <v>1</v>
      </c>
      <c r="AH1783" s="17">
        <f t="shared" si="108"/>
        <v>2608.8000000000002</v>
      </c>
      <c r="AI1783" s="1" t="str">
        <f t="shared" si="109"/>
        <v>Adulto Mayor</v>
      </c>
      <c r="AJ1783" s="17">
        <f t="shared" si="110"/>
        <v>1412.9085483278718</v>
      </c>
      <c r="AK1783" s="17">
        <f t="shared" si="111"/>
        <v>1195.8914516721284</v>
      </c>
    </row>
    <row r="1784" spans="1:37" x14ac:dyDescent="0.25">
      <c r="A1784" s="3" t="s">
        <v>1387</v>
      </c>
      <c r="B1784" s="1" t="s">
        <v>2542</v>
      </c>
      <c r="C1784" s="1" t="s">
        <v>2543</v>
      </c>
      <c r="D1784" s="1" t="s">
        <v>2552</v>
      </c>
      <c r="E1784" s="9">
        <v>38198</v>
      </c>
      <c r="F1784" s="10">
        <v>86</v>
      </c>
      <c r="G1784" s="1" t="s">
        <v>2557</v>
      </c>
      <c r="H1784" s="1" t="s">
        <v>2561</v>
      </c>
      <c r="I1784" s="1" t="s">
        <v>2563</v>
      </c>
      <c r="J1784" s="11" t="s">
        <v>3921</v>
      </c>
      <c r="K1784" s="9">
        <v>45243</v>
      </c>
      <c r="L1784" s="1" t="s">
        <v>5068</v>
      </c>
      <c r="M1784" s="1" t="s">
        <v>2563</v>
      </c>
      <c r="N1784" s="11" t="s">
        <v>5166</v>
      </c>
      <c r="O1784" s="1" t="s">
        <v>5275</v>
      </c>
      <c r="P1784" s="1" t="s">
        <v>5280</v>
      </c>
      <c r="Q1784" s="1" t="s">
        <v>5287</v>
      </c>
      <c r="R1784" s="11">
        <v>114.75</v>
      </c>
      <c r="S1784" s="1" t="s">
        <v>5290</v>
      </c>
      <c r="T1784" s="1" t="s">
        <v>5288</v>
      </c>
      <c r="U1784" s="12">
        <v>0.71605088949621198</v>
      </c>
      <c r="V1784" s="11">
        <v>217.61</v>
      </c>
      <c r="W1784" s="1" t="s">
        <v>5294</v>
      </c>
      <c r="X1784" s="1" t="s">
        <v>5295</v>
      </c>
      <c r="Y1784" s="10">
        <v>50</v>
      </c>
      <c r="Z1784" s="10">
        <v>4</v>
      </c>
      <c r="AA1784" s="1" t="s">
        <v>5296</v>
      </c>
      <c r="AB1784" s="1">
        <v>3</v>
      </c>
      <c r="AC1784" s="10">
        <v>9</v>
      </c>
      <c r="AD1784" s="10">
        <v>3</v>
      </c>
      <c r="AE1784" s="1" t="s">
        <v>5301</v>
      </c>
      <c r="AF1784" s="1" t="s">
        <v>5294</v>
      </c>
      <c r="AG1784" s="1">
        <v>2</v>
      </c>
      <c r="AH1784" s="17">
        <f t="shared" si="108"/>
        <v>332.36</v>
      </c>
      <c r="AI1784" s="1" t="str">
        <f t="shared" si="109"/>
        <v>Adulto Mayor</v>
      </c>
      <c r="AJ1784" s="17">
        <f t="shared" si="110"/>
        <v>237.98667363296101</v>
      </c>
      <c r="AK1784" s="17">
        <f t="shared" si="111"/>
        <v>94.373326367038999</v>
      </c>
    </row>
    <row r="1785" spans="1:37" x14ac:dyDescent="0.25">
      <c r="A1785" s="4" t="s">
        <v>1390</v>
      </c>
      <c r="B1785" s="2" t="s">
        <v>2535</v>
      </c>
      <c r="C1785" s="2" t="s">
        <v>2545</v>
      </c>
      <c r="D1785" s="2" t="s">
        <v>2551</v>
      </c>
      <c r="E1785" s="13">
        <v>22829</v>
      </c>
      <c r="F1785" s="14">
        <v>87</v>
      </c>
      <c r="G1785" s="2" t="s">
        <v>2554</v>
      </c>
      <c r="H1785" s="2" t="s">
        <v>2562</v>
      </c>
      <c r="I1785" s="2" t="s">
        <v>2563</v>
      </c>
      <c r="J1785" s="15" t="s">
        <v>3924</v>
      </c>
      <c r="K1785" s="13">
        <v>45201</v>
      </c>
      <c r="L1785" s="2" t="s">
        <v>5068</v>
      </c>
      <c r="M1785" s="2" t="s">
        <v>5074</v>
      </c>
      <c r="N1785" s="15" t="s">
        <v>5132</v>
      </c>
      <c r="O1785" s="2" t="s">
        <v>5274</v>
      </c>
      <c r="P1785" s="2" t="s">
        <v>5281</v>
      </c>
      <c r="Q1785" s="2" t="s">
        <v>5285</v>
      </c>
      <c r="R1785" s="15">
        <v>108.96</v>
      </c>
      <c r="S1785" s="2" t="s">
        <v>5288</v>
      </c>
      <c r="T1785" s="2" t="s">
        <v>5292</v>
      </c>
      <c r="U1785" s="16">
        <v>0.96954389730315249</v>
      </c>
      <c r="V1785" s="15">
        <v>179.94</v>
      </c>
      <c r="W1785" s="2" t="s">
        <v>5295</v>
      </c>
      <c r="X1785" s="2" t="s">
        <v>5294</v>
      </c>
      <c r="Y1785" s="14">
        <v>231</v>
      </c>
      <c r="Z1785" s="14">
        <v>1</v>
      </c>
      <c r="AA1785" s="2" t="s">
        <v>5298</v>
      </c>
      <c r="AB1785" s="2">
        <v>4</v>
      </c>
      <c r="AC1785" s="14">
        <v>3</v>
      </c>
      <c r="AD1785" s="14">
        <v>5</v>
      </c>
      <c r="AE1785" s="2" t="s">
        <v>5300</v>
      </c>
      <c r="AF1785" s="2" t="s">
        <v>5294</v>
      </c>
      <c r="AG1785" s="2">
        <v>0</v>
      </c>
      <c r="AH1785" s="23">
        <f t="shared" si="108"/>
        <v>288.89999999999998</v>
      </c>
      <c r="AI1785" s="2" t="str">
        <f t="shared" si="109"/>
        <v>Adulto Mayor</v>
      </c>
      <c r="AJ1785" s="23">
        <f t="shared" si="110"/>
        <v>280.10123193088072</v>
      </c>
      <c r="AK1785" s="17">
        <f t="shared" si="111"/>
        <v>8.7987680691192622</v>
      </c>
    </row>
    <row r="1786" spans="1:37" x14ac:dyDescent="0.25">
      <c r="A1786" s="3" t="s">
        <v>1393</v>
      </c>
      <c r="B1786" s="1" t="s">
        <v>2539</v>
      </c>
      <c r="C1786" s="1" t="s">
        <v>2548</v>
      </c>
      <c r="D1786" s="1" t="s">
        <v>2552</v>
      </c>
      <c r="E1786" s="9">
        <v>27567</v>
      </c>
      <c r="F1786" s="10">
        <v>89</v>
      </c>
      <c r="G1786" s="1" t="s">
        <v>2555</v>
      </c>
      <c r="H1786" s="1" t="s">
        <v>2558</v>
      </c>
      <c r="I1786" s="1" t="s">
        <v>2565</v>
      </c>
      <c r="J1786" s="11" t="s">
        <v>3927</v>
      </c>
      <c r="K1786" s="9">
        <v>45520</v>
      </c>
      <c r="L1786" s="1" t="s">
        <v>5068</v>
      </c>
      <c r="M1786" s="1" t="s">
        <v>5071</v>
      </c>
      <c r="N1786" s="11" t="s">
        <v>5192</v>
      </c>
      <c r="O1786" s="1" t="s">
        <v>5275</v>
      </c>
      <c r="P1786" s="1" t="s">
        <v>5281</v>
      </c>
      <c r="Q1786" s="1" t="s">
        <v>5284</v>
      </c>
      <c r="R1786" s="11">
        <v>1453.84</v>
      </c>
      <c r="S1786" s="1" t="s">
        <v>5289</v>
      </c>
      <c r="T1786" s="1" t="s">
        <v>5292</v>
      </c>
      <c r="U1786" s="12">
        <v>0.19521146355964189</v>
      </c>
      <c r="V1786" s="11">
        <v>268.5</v>
      </c>
      <c r="W1786" s="1" t="s">
        <v>5295</v>
      </c>
      <c r="X1786" s="1" t="s">
        <v>5295</v>
      </c>
      <c r="Y1786" s="10">
        <v>146</v>
      </c>
      <c r="Z1786" s="10">
        <v>8</v>
      </c>
      <c r="AA1786" s="1" t="s">
        <v>5298</v>
      </c>
      <c r="AB1786" s="1">
        <v>3</v>
      </c>
      <c r="AC1786" s="10">
        <v>7</v>
      </c>
      <c r="AD1786" s="10">
        <v>7</v>
      </c>
      <c r="AE1786" s="1" t="s">
        <v>5301</v>
      </c>
      <c r="AF1786" s="1" t="s">
        <v>5295</v>
      </c>
      <c r="AG1786" s="1">
        <v>5</v>
      </c>
      <c r="AH1786" s="17">
        <f t="shared" si="108"/>
        <v>1722.34</v>
      </c>
      <c r="AI1786" s="1" t="str">
        <f t="shared" si="109"/>
        <v>Adulto Mayor</v>
      </c>
      <c r="AJ1786" s="17">
        <f t="shared" si="110"/>
        <v>336.22051214731357</v>
      </c>
      <c r="AK1786" s="17">
        <f t="shared" si="111"/>
        <v>1386.1194878526862</v>
      </c>
    </row>
    <row r="1787" spans="1:37" x14ac:dyDescent="0.25">
      <c r="A1787" s="3" t="s">
        <v>1395</v>
      </c>
      <c r="B1787" s="1" t="s">
        <v>2537</v>
      </c>
      <c r="C1787" s="1" t="s">
        <v>2549</v>
      </c>
      <c r="D1787" s="1" t="s">
        <v>2551</v>
      </c>
      <c r="E1787" s="9">
        <v>39251</v>
      </c>
      <c r="F1787" s="10">
        <v>94</v>
      </c>
      <c r="G1787" s="1" t="s">
        <v>2557</v>
      </c>
      <c r="H1787" s="1" t="s">
        <v>2558</v>
      </c>
      <c r="I1787" s="1" t="s">
        <v>2565</v>
      </c>
      <c r="J1787" s="11" t="s">
        <v>3929</v>
      </c>
      <c r="K1787" s="9">
        <v>45331</v>
      </c>
      <c r="L1787" s="1" t="s">
        <v>5068</v>
      </c>
      <c r="M1787" s="1" t="s">
        <v>5074</v>
      </c>
      <c r="N1787" s="11" t="s">
        <v>5083</v>
      </c>
      <c r="O1787" s="1" t="s">
        <v>5276</v>
      </c>
      <c r="P1787" s="1" t="s">
        <v>5281</v>
      </c>
      <c r="Q1787" s="1" t="s">
        <v>5285</v>
      </c>
      <c r="R1787" s="11">
        <v>73.319999999999993</v>
      </c>
      <c r="S1787" s="1" t="s">
        <v>5290</v>
      </c>
      <c r="T1787" s="1" t="s">
        <v>5288</v>
      </c>
      <c r="U1787" s="12">
        <v>0.74978074351602886</v>
      </c>
      <c r="V1787" s="11">
        <v>114.15</v>
      </c>
      <c r="W1787" s="1" t="s">
        <v>5294</v>
      </c>
      <c r="X1787" s="1" t="s">
        <v>5295</v>
      </c>
      <c r="Y1787" s="10">
        <v>131</v>
      </c>
      <c r="Z1787" s="10">
        <v>9</v>
      </c>
      <c r="AA1787" s="1" t="s">
        <v>5296</v>
      </c>
      <c r="AB1787" s="1">
        <v>1</v>
      </c>
      <c r="AC1787" s="10">
        <v>6</v>
      </c>
      <c r="AD1787" s="10">
        <v>3</v>
      </c>
      <c r="AE1787" s="1" t="s">
        <v>5301</v>
      </c>
      <c r="AF1787" s="1" t="s">
        <v>5294</v>
      </c>
      <c r="AG1787" s="1">
        <v>0</v>
      </c>
      <c r="AH1787" s="17">
        <f t="shared" si="108"/>
        <v>187.47</v>
      </c>
      <c r="AI1787" s="1" t="str">
        <f t="shared" si="109"/>
        <v>Adulto Mayor</v>
      </c>
      <c r="AJ1787" s="17">
        <f t="shared" si="110"/>
        <v>140.56139598694992</v>
      </c>
      <c r="AK1787" s="17">
        <f t="shared" si="111"/>
        <v>46.908604013050081</v>
      </c>
    </row>
    <row r="1788" spans="1:37" x14ac:dyDescent="0.25">
      <c r="A1788" s="4" t="s">
        <v>1396</v>
      </c>
      <c r="B1788" s="2" t="s">
        <v>2540</v>
      </c>
      <c r="C1788" s="2" t="s">
        <v>2548</v>
      </c>
      <c r="D1788" s="2" t="s">
        <v>2552</v>
      </c>
      <c r="E1788" s="13">
        <v>27805</v>
      </c>
      <c r="F1788" s="14">
        <v>74</v>
      </c>
      <c r="G1788" s="2" t="s">
        <v>2554</v>
      </c>
      <c r="H1788" s="2" t="s">
        <v>2560</v>
      </c>
      <c r="I1788" s="2" t="s">
        <v>2566</v>
      </c>
      <c r="J1788" s="15" t="s">
        <v>3930</v>
      </c>
      <c r="K1788" s="13">
        <v>45337</v>
      </c>
      <c r="L1788" s="2" t="s">
        <v>5067</v>
      </c>
      <c r="M1788" s="2" t="s">
        <v>5073</v>
      </c>
      <c r="N1788" s="15" t="s">
        <v>5136</v>
      </c>
      <c r="O1788" s="2" t="s">
        <v>5277</v>
      </c>
      <c r="P1788" s="2" t="s">
        <v>5279</v>
      </c>
      <c r="Q1788" s="2" t="s">
        <v>5285</v>
      </c>
      <c r="R1788" s="15">
        <v>1728.96</v>
      </c>
      <c r="S1788" s="2" t="s">
        <v>5288</v>
      </c>
      <c r="T1788" s="2" t="s">
        <v>5291</v>
      </c>
      <c r="U1788" s="16">
        <v>0.99202659977766672</v>
      </c>
      <c r="V1788" s="15">
        <v>467.68</v>
      </c>
      <c r="W1788" s="2" t="s">
        <v>5294</v>
      </c>
      <c r="X1788" s="2" t="s">
        <v>5294</v>
      </c>
      <c r="Y1788" s="14">
        <v>236</v>
      </c>
      <c r="Z1788" s="14">
        <v>3</v>
      </c>
      <c r="AA1788" s="2" t="s">
        <v>5297</v>
      </c>
      <c r="AB1788" s="2">
        <v>4</v>
      </c>
      <c r="AC1788" s="14">
        <v>2</v>
      </c>
      <c r="AD1788" s="14">
        <v>2</v>
      </c>
      <c r="AE1788" s="2" t="s">
        <v>5300</v>
      </c>
      <c r="AF1788" s="2" t="s">
        <v>5294</v>
      </c>
      <c r="AG1788" s="2">
        <v>0</v>
      </c>
      <c r="AH1788" s="23">
        <f t="shared" si="108"/>
        <v>2196.64</v>
      </c>
      <c r="AI1788" s="2" t="str">
        <f t="shared" si="109"/>
        <v>Adulto Mayor</v>
      </c>
      <c r="AJ1788" s="23">
        <f t="shared" si="110"/>
        <v>2179.1253101356137</v>
      </c>
      <c r="AK1788" s="17">
        <f t="shared" si="111"/>
        <v>17.514689864386128</v>
      </c>
    </row>
    <row r="1789" spans="1:37" x14ac:dyDescent="0.25">
      <c r="A1789" s="3" t="s">
        <v>1397</v>
      </c>
      <c r="B1789" s="1" t="s">
        <v>2533</v>
      </c>
      <c r="C1789" s="1" t="s">
        <v>2544</v>
      </c>
      <c r="D1789" s="1" t="s">
        <v>2552</v>
      </c>
      <c r="E1789" s="9">
        <v>26506</v>
      </c>
      <c r="F1789" s="10">
        <v>77</v>
      </c>
      <c r="G1789" s="1" t="s">
        <v>2553</v>
      </c>
      <c r="H1789" s="1" t="s">
        <v>2561</v>
      </c>
      <c r="I1789" s="1" t="s">
        <v>2564</v>
      </c>
      <c r="J1789" s="11" t="s">
        <v>3931</v>
      </c>
      <c r="K1789" s="9">
        <v>45403</v>
      </c>
      <c r="L1789" s="1" t="s">
        <v>5069</v>
      </c>
      <c r="M1789" s="1" t="s">
        <v>2563</v>
      </c>
      <c r="N1789" s="11" t="s">
        <v>5159</v>
      </c>
      <c r="O1789" s="1" t="s">
        <v>5274</v>
      </c>
      <c r="P1789" s="1" t="s">
        <v>5279</v>
      </c>
      <c r="Q1789" s="1" t="s">
        <v>5285</v>
      </c>
      <c r="R1789" s="11">
        <v>1906.98</v>
      </c>
      <c r="S1789" s="1" t="s">
        <v>5290</v>
      </c>
      <c r="T1789" s="1" t="s">
        <v>5291</v>
      </c>
      <c r="U1789" s="12">
        <v>0.13299510793412539</v>
      </c>
      <c r="V1789" s="11">
        <v>626.97</v>
      </c>
      <c r="W1789" s="1" t="s">
        <v>5295</v>
      </c>
      <c r="X1789" s="1" t="s">
        <v>5295</v>
      </c>
      <c r="Y1789" s="10">
        <v>11</v>
      </c>
      <c r="Z1789" s="10">
        <v>10</v>
      </c>
      <c r="AA1789" s="1" t="s">
        <v>5296</v>
      </c>
      <c r="AB1789" s="1">
        <v>1</v>
      </c>
      <c r="AC1789" s="10">
        <v>8</v>
      </c>
      <c r="AD1789" s="10">
        <v>7</v>
      </c>
      <c r="AE1789" s="1" t="s">
        <v>5299</v>
      </c>
      <c r="AF1789" s="1" t="s">
        <v>5294</v>
      </c>
      <c r="AG1789" s="1">
        <v>1</v>
      </c>
      <c r="AH1789" s="17">
        <f t="shared" si="108"/>
        <v>2533.9499999999998</v>
      </c>
      <c r="AI1789" s="1" t="str">
        <f t="shared" si="109"/>
        <v>Adulto Mayor</v>
      </c>
      <c r="AJ1789" s="17">
        <f t="shared" si="110"/>
        <v>337.00295374967703</v>
      </c>
      <c r="AK1789" s="17">
        <f t="shared" si="111"/>
        <v>2196.9470462503227</v>
      </c>
    </row>
    <row r="1790" spans="1:37" x14ac:dyDescent="0.25">
      <c r="A1790" s="3" t="s">
        <v>1403</v>
      </c>
      <c r="B1790" s="1" t="s">
        <v>2537</v>
      </c>
      <c r="C1790" s="1" t="s">
        <v>2545</v>
      </c>
      <c r="D1790" s="1" t="s">
        <v>2552</v>
      </c>
      <c r="E1790" s="9">
        <v>29286</v>
      </c>
      <c r="F1790" s="10">
        <v>77</v>
      </c>
      <c r="G1790" s="1" t="s">
        <v>2553</v>
      </c>
      <c r="H1790" s="1" t="s">
        <v>2561</v>
      </c>
      <c r="I1790" s="1" t="s">
        <v>2563</v>
      </c>
      <c r="J1790" s="11" t="s">
        <v>3937</v>
      </c>
      <c r="K1790" s="9">
        <v>45558</v>
      </c>
      <c r="L1790" s="1" t="s">
        <v>5068</v>
      </c>
      <c r="M1790" s="1" t="s">
        <v>5070</v>
      </c>
      <c r="N1790" s="11" t="s">
        <v>5240</v>
      </c>
      <c r="O1790" s="1" t="s">
        <v>5278</v>
      </c>
      <c r="P1790" s="1" t="s">
        <v>5280</v>
      </c>
      <c r="Q1790" s="1" t="s">
        <v>5286</v>
      </c>
      <c r="R1790" s="11">
        <v>2745.41</v>
      </c>
      <c r="S1790" s="1" t="s">
        <v>5289</v>
      </c>
      <c r="T1790" s="1" t="s">
        <v>5293</v>
      </c>
      <c r="U1790" s="12">
        <v>0.54748489390599631</v>
      </c>
      <c r="V1790" s="11">
        <v>776.09</v>
      </c>
      <c r="W1790" s="1" t="s">
        <v>5295</v>
      </c>
      <c r="X1790" s="1" t="s">
        <v>5294</v>
      </c>
      <c r="Y1790" s="10">
        <v>28</v>
      </c>
      <c r="Z1790" s="10">
        <v>5</v>
      </c>
      <c r="AA1790" s="1" t="s">
        <v>5296</v>
      </c>
      <c r="AB1790" s="1">
        <v>2</v>
      </c>
      <c r="AC1790" s="10">
        <v>7</v>
      </c>
      <c r="AD1790" s="10">
        <v>9</v>
      </c>
      <c r="AE1790" s="1" t="s">
        <v>5303</v>
      </c>
      <c r="AF1790" s="1" t="s">
        <v>5295</v>
      </c>
      <c r="AG1790" s="1">
        <v>4</v>
      </c>
      <c r="AH1790" s="17">
        <f t="shared" si="108"/>
        <v>3521.5</v>
      </c>
      <c r="AI1790" s="1" t="str">
        <f t="shared" si="109"/>
        <v>Adulto Mayor</v>
      </c>
      <c r="AJ1790" s="17">
        <f t="shared" si="110"/>
        <v>1927.9680538899661</v>
      </c>
      <c r="AK1790" s="17">
        <f t="shared" si="111"/>
        <v>1593.5319461100339</v>
      </c>
    </row>
    <row r="1791" spans="1:37" x14ac:dyDescent="0.25">
      <c r="A1791" s="4" t="s">
        <v>1406</v>
      </c>
      <c r="B1791" s="2" t="s">
        <v>2536</v>
      </c>
      <c r="C1791" s="2" t="s">
        <v>2548</v>
      </c>
      <c r="D1791" s="2" t="s">
        <v>2552</v>
      </c>
      <c r="E1791" s="13">
        <v>31869</v>
      </c>
      <c r="F1791" s="14">
        <v>73</v>
      </c>
      <c r="G1791" s="2" t="s">
        <v>2557</v>
      </c>
      <c r="H1791" s="2" t="s">
        <v>2561</v>
      </c>
      <c r="I1791" s="2" t="s">
        <v>2565</v>
      </c>
      <c r="J1791" s="15" t="s">
        <v>3940</v>
      </c>
      <c r="K1791" s="13">
        <v>45246</v>
      </c>
      <c r="L1791" s="2" t="s">
        <v>5069</v>
      </c>
      <c r="M1791" s="2" t="s">
        <v>5071</v>
      </c>
      <c r="N1791" s="15" t="s">
        <v>5152</v>
      </c>
      <c r="O1791" s="2" t="s">
        <v>5275</v>
      </c>
      <c r="P1791" s="2" t="s">
        <v>5281</v>
      </c>
      <c r="Q1791" s="2" t="s">
        <v>5287</v>
      </c>
      <c r="R1791" s="15">
        <v>2818.44</v>
      </c>
      <c r="S1791" s="2" t="s">
        <v>5289</v>
      </c>
      <c r="T1791" s="2" t="s">
        <v>5291</v>
      </c>
      <c r="U1791" s="16">
        <v>0.51966510562644419</v>
      </c>
      <c r="V1791" s="15">
        <v>708.36</v>
      </c>
      <c r="W1791" s="2" t="s">
        <v>5294</v>
      </c>
      <c r="X1791" s="2" t="s">
        <v>5295</v>
      </c>
      <c r="Y1791" s="14">
        <v>104</v>
      </c>
      <c r="Z1791" s="14">
        <v>12</v>
      </c>
      <c r="AA1791" s="2" t="s">
        <v>5296</v>
      </c>
      <c r="AB1791" s="2">
        <v>1</v>
      </c>
      <c r="AC1791" s="14">
        <v>4</v>
      </c>
      <c r="AD1791" s="14">
        <v>6</v>
      </c>
      <c r="AE1791" s="2" t="s">
        <v>5303</v>
      </c>
      <c r="AF1791" s="2" t="s">
        <v>5295</v>
      </c>
      <c r="AG1791" s="2">
        <v>1</v>
      </c>
      <c r="AH1791" s="23">
        <f t="shared" si="108"/>
        <v>3526.8</v>
      </c>
      <c r="AI1791" s="2" t="str">
        <f t="shared" si="109"/>
        <v>Adulto Mayor</v>
      </c>
      <c r="AJ1791" s="23">
        <f t="shared" si="110"/>
        <v>1832.7548945233434</v>
      </c>
      <c r="AK1791" s="17">
        <f t="shared" si="111"/>
        <v>1694.0451054766568</v>
      </c>
    </row>
    <row r="1792" spans="1:37" x14ac:dyDescent="0.25">
      <c r="A1792" s="3" t="s">
        <v>1407</v>
      </c>
      <c r="B1792" s="1" t="s">
        <v>2539</v>
      </c>
      <c r="C1792" s="1" t="s">
        <v>2545</v>
      </c>
      <c r="D1792" s="1" t="s">
        <v>2552</v>
      </c>
      <c r="E1792" s="9">
        <v>27209</v>
      </c>
      <c r="F1792" s="10">
        <v>72</v>
      </c>
      <c r="G1792" s="1" t="s">
        <v>2555</v>
      </c>
      <c r="H1792" s="1" t="s">
        <v>2560</v>
      </c>
      <c r="I1792" s="1" t="s">
        <v>2563</v>
      </c>
      <c r="J1792" s="11" t="s">
        <v>3941</v>
      </c>
      <c r="K1792" s="9">
        <v>45087</v>
      </c>
      <c r="L1792" s="1" t="s">
        <v>5069</v>
      </c>
      <c r="M1792" s="1" t="s">
        <v>5074</v>
      </c>
      <c r="N1792" s="11" t="s">
        <v>5150</v>
      </c>
      <c r="O1792" s="1" t="s">
        <v>5275</v>
      </c>
      <c r="P1792" s="1" t="s">
        <v>5281</v>
      </c>
      <c r="Q1792" s="1" t="s">
        <v>5284</v>
      </c>
      <c r="R1792" s="11">
        <v>1695.45</v>
      </c>
      <c r="S1792" s="1" t="s">
        <v>5288</v>
      </c>
      <c r="T1792" s="1" t="s">
        <v>5292</v>
      </c>
      <c r="U1792" s="12">
        <v>0.25580040604194221</v>
      </c>
      <c r="V1792" s="11">
        <v>337.08</v>
      </c>
      <c r="W1792" s="1" t="s">
        <v>5295</v>
      </c>
      <c r="X1792" s="1" t="s">
        <v>5294</v>
      </c>
      <c r="Y1792" s="10">
        <v>78</v>
      </c>
      <c r="Z1792" s="10">
        <v>5</v>
      </c>
      <c r="AA1792" s="1" t="s">
        <v>5297</v>
      </c>
      <c r="AB1792" s="1">
        <v>4</v>
      </c>
      <c r="AC1792" s="10">
        <v>7</v>
      </c>
      <c r="AD1792" s="10">
        <v>6</v>
      </c>
      <c r="AE1792" s="1" t="s">
        <v>5301</v>
      </c>
      <c r="AF1792" s="1" t="s">
        <v>5294</v>
      </c>
      <c r="AG1792" s="1">
        <v>1</v>
      </c>
      <c r="AH1792" s="17">
        <f t="shared" si="108"/>
        <v>2032.53</v>
      </c>
      <c r="AI1792" s="1" t="str">
        <f t="shared" si="109"/>
        <v>Adulto Mayor</v>
      </c>
      <c r="AJ1792" s="17">
        <f t="shared" si="110"/>
        <v>519.92199929242884</v>
      </c>
      <c r="AK1792" s="17">
        <f t="shared" si="111"/>
        <v>1512.6080007075711</v>
      </c>
    </row>
    <row r="1793" spans="1:37" x14ac:dyDescent="0.25">
      <c r="A1793" s="4" t="s">
        <v>1414</v>
      </c>
      <c r="B1793" s="2" t="s">
        <v>2536</v>
      </c>
      <c r="C1793" s="2" t="s">
        <v>2548</v>
      </c>
      <c r="D1793" s="2" t="s">
        <v>2551</v>
      </c>
      <c r="E1793" s="13">
        <v>22579</v>
      </c>
      <c r="F1793" s="14">
        <v>71</v>
      </c>
      <c r="G1793" s="2" t="s">
        <v>2556</v>
      </c>
      <c r="H1793" s="2" t="s">
        <v>2559</v>
      </c>
      <c r="I1793" s="2" t="s">
        <v>2564</v>
      </c>
      <c r="J1793" s="15" t="s">
        <v>3948</v>
      </c>
      <c r="K1793" s="13">
        <v>45181</v>
      </c>
      <c r="L1793" s="2" t="s">
        <v>5067</v>
      </c>
      <c r="M1793" s="2" t="s">
        <v>5072</v>
      </c>
      <c r="N1793" s="15" t="s">
        <v>5115</v>
      </c>
      <c r="O1793" s="2" t="s">
        <v>5277</v>
      </c>
      <c r="P1793" s="2" t="s">
        <v>5283</v>
      </c>
      <c r="Q1793" s="2" t="s">
        <v>5284</v>
      </c>
      <c r="R1793" s="15">
        <v>1070.8599999999999</v>
      </c>
      <c r="S1793" s="2" t="s">
        <v>5289</v>
      </c>
      <c r="T1793" s="2" t="s">
        <v>5293</v>
      </c>
      <c r="U1793" s="16">
        <v>0.25343479912626637</v>
      </c>
      <c r="V1793" s="15">
        <v>408.35</v>
      </c>
      <c r="W1793" s="2" t="s">
        <v>5295</v>
      </c>
      <c r="X1793" s="2" t="s">
        <v>5295</v>
      </c>
      <c r="Y1793" s="14">
        <v>151</v>
      </c>
      <c r="Z1793" s="14">
        <v>14</v>
      </c>
      <c r="AA1793" s="2" t="s">
        <v>5296</v>
      </c>
      <c r="AB1793" s="2">
        <v>1</v>
      </c>
      <c r="AC1793" s="14">
        <v>2</v>
      </c>
      <c r="AD1793" s="14">
        <v>3</v>
      </c>
      <c r="AE1793" s="2" t="s">
        <v>5301</v>
      </c>
      <c r="AF1793" s="2" t="s">
        <v>5294</v>
      </c>
      <c r="AG1793" s="2">
        <v>5</v>
      </c>
      <c r="AH1793" s="23">
        <f t="shared" si="108"/>
        <v>1479.21</v>
      </c>
      <c r="AI1793" s="2" t="str">
        <f t="shared" si="109"/>
        <v>Adulto Mayor</v>
      </c>
      <c r="AJ1793" s="23">
        <f t="shared" si="110"/>
        <v>374.8832892155645</v>
      </c>
      <c r="AK1793" s="17">
        <f t="shared" si="111"/>
        <v>1104.3267107844356</v>
      </c>
    </row>
    <row r="1794" spans="1:37" x14ac:dyDescent="0.25">
      <c r="A1794" s="3" t="s">
        <v>1417</v>
      </c>
      <c r="B1794" s="1" t="s">
        <v>2542</v>
      </c>
      <c r="C1794" s="1" t="s">
        <v>2548</v>
      </c>
      <c r="D1794" s="1" t="s">
        <v>2551</v>
      </c>
      <c r="E1794" s="9">
        <v>30566</v>
      </c>
      <c r="F1794" s="10">
        <v>78</v>
      </c>
      <c r="G1794" s="1" t="s">
        <v>2557</v>
      </c>
      <c r="H1794" s="1" t="s">
        <v>2560</v>
      </c>
      <c r="I1794" s="1" t="s">
        <v>2564</v>
      </c>
      <c r="J1794" s="11" t="s">
        <v>3951</v>
      </c>
      <c r="K1794" s="9">
        <v>45353</v>
      </c>
      <c r="L1794" s="1" t="s">
        <v>5069</v>
      </c>
      <c r="M1794" s="1" t="s">
        <v>5071</v>
      </c>
      <c r="N1794" s="11" t="s">
        <v>5149</v>
      </c>
      <c r="O1794" s="1" t="s">
        <v>5277</v>
      </c>
      <c r="P1794" s="1" t="s">
        <v>5280</v>
      </c>
      <c r="Q1794" s="1" t="s">
        <v>5284</v>
      </c>
      <c r="R1794" s="11">
        <v>2062.35</v>
      </c>
      <c r="S1794" s="1" t="s">
        <v>5290</v>
      </c>
      <c r="T1794" s="1" t="s">
        <v>5291</v>
      </c>
      <c r="U1794" s="12">
        <v>0.23229299100429329</v>
      </c>
      <c r="V1794" s="11">
        <v>366.15</v>
      </c>
      <c r="W1794" s="1" t="s">
        <v>5295</v>
      </c>
      <c r="X1794" s="1" t="s">
        <v>5294</v>
      </c>
      <c r="Y1794" s="10">
        <v>42</v>
      </c>
      <c r="Z1794" s="10">
        <v>9</v>
      </c>
      <c r="AA1794" s="1" t="s">
        <v>5297</v>
      </c>
      <c r="AB1794" s="1">
        <v>2</v>
      </c>
      <c r="AC1794" s="10">
        <v>0</v>
      </c>
      <c r="AD1794" s="10">
        <v>3</v>
      </c>
      <c r="AE1794" s="1" t="s">
        <v>5300</v>
      </c>
      <c r="AF1794" s="1" t="s">
        <v>5295</v>
      </c>
      <c r="AG1794" s="1">
        <v>1</v>
      </c>
      <c r="AH1794" s="17">
        <f t="shared" ref="AH1794:AH1857" si="112">R1794+V1794</f>
        <v>2428.5</v>
      </c>
      <c r="AI1794" s="1" t="str">
        <f t="shared" ref="AI1794:AI1857" si="113">IF(F1794&lt;15,"Niño",IF(F1794&lt;65,"Adulto","Adulto Mayor"))</f>
        <v>Adulto Mayor</v>
      </c>
      <c r="AJ1794" s="17">
        <f t="shared" ref="AJ1794:AJ1857" si="114">AH1794*U1794</f>
        <v>564.12352865392631</v>
      </c>
      <c r="AK1794" s="17">
        <f t="shared" si="111"/>
        <v>1864.3764713460737</v>
      </c>
    </row>
    <row r="1795" spans="1:37" x14ac:dyDescent="0.25">
      <c r="A1795" s="3" t="s">
        <v>1423</v>
      </c>
      <c r="B1795" s="1" t="s">
        <v>2541</v>
      </c>
      <c r="C1795" s="1" t="s">
        <v>2549</v>
      </c>
      <c r="D1795" s="1" t="s">
        <v>2552</v>
      </c>
      <c r="E1795" s="9">
        <v>36411</v>
      </c>
      <c r="F1795" s="10">
        <v>83</v>
      </c>
      <c r="G1795" s="1" t="s">
        <v>2556</v>
      </c>
      <c r="H1795" s="1" t="s">
        <v>2558</v>
      </c>
      <c r="I1795" s="1" t="s">
        <v>2564</v>
      </c>
      <c r="J1795" s="11" t="s">
        <v>3957</v>
      </c>
      <c r="K1795" s="9">
        <v>45080</v>
      </c>
      <c r="L1795" s="1" t="s">
        <v>5067</v>
      </c>
      <c r="M1795" s="1" t="s">
        <v>2563</v>
      </c>
      <c r="N1795" s="11" t="s">
        <v>5224</v>
      </c>
      <c r="O1795" s="1" t="s">
        <v>5275</v>
      </c>
      <c r="P1795" s="1" t="s">
        <v>5283</v>
      </c>
      <c r="Q1795" s="1" t="s">
        <v>5286</v>
      </c>
      <c r="R1795" s="11">
        <v>282.42</v>
      </c>
      <c r="S1795" s="1" t="s">
        <v>5289</v>
      </c>
      <c r="T1795" s="1" t="s">
        <v>5288</v>
      </c>
      <c r="U1795" s="12">
        <v>0.52787468973066831</v>
      </c>
      <c r="V1795" s="11">
        <v>29.62</v>
      </c>
      <c r="W1795" s="1" t="s">
        <v>5294</v>
      </c>
      <c r="X1795" s="1" t="s">
        <v>5294</v>
      </c>
      <c r="Y1795" s="10">
        <v>292</v>
      </c>
      <c r="Z1795" s="10">
        <v>6</v>
      </c>
      <c r="AA1795" s="1" t="s">
        <v>5296</v>
      </c>
      <c r="AB1795" s="1">
        <v>2</v>
      </c>
      <c r="AC1795" s="10">
        <v>1</v>
      </c>
      <c r="AD1795" s="10">
        <v>4</v>
      </c>
      <c r="AE1795" s="1" t="s">
        <v>5303</v>
      </c>
      <c r="AF1795" s="1" t="s">
        <v>5294</v>
      </c>
      <c r="AG1795" s="1">
        <v>1</v>
      </c>
      <c r="AH1795" s="17">
        <f t="shared" si="112"/>
        <v>312.04000000000002</v>
      </c>
      <c r="AI1795" s="1" t="str">
        <f t="shared" si="113"/>
        <v>Adulto Mayor</v>
      </c>
      <c r="AJ1795" s="17">
        <f t="shared" si="114"/>
        <v>164.71801818355775</v>
      </c>
      <c r="AK1795" s="17">
        <f t="shared" ref="AK1795:AK1858" si="115">AH1795-AJ1795</f>
        <v>147.32198181644227</v>
      </c>
    </row>
    <row r="1796" spans="1:37" x14ac:dyDescent="0.25">
      <c r="A1796" s="4" t="s">
        <v>1426</v>
      </c>
      <c r="B1796" s="2" t="s">
        <v>2534</v>
      </c>
      <c r="C1796" s="2" t="s">
        <v>2545</v>
      </c>
      <c r="D1796" s="2" t="s">
        <v>2552</v>
      </c>
      <c r="E1796" s="13">
        <v>19053</v>
      </c>
      <c r="F1796" s="14">
        <v>90</v>
      </c>
      <c r="G1796" s="2" t="s">
        <v>2553</v>
      </c>
      <c r="H1796" s="2" t="s">
        <v>2560</v>
      </c>
      <c r="I1796" s="2" t="s">
        <v>2564</v>
      </c>
      <c r="J1796" s="15" t="s">
        <v>3960</v>
      </c>
      <c r="K1796" s="13">
        <v>45264</v>
      </c>
      <c r="L1796" s="2" t="s">
        <v>5067</v>
      </c>
      <c r="M1796" s="2" t="s">
        <v>5070</v>
      </c>
      <c r="N1796" s="15" t="s">
        <v>5122</v>
      </c>
      <c r="O1796" s="2" t="s">
        <v>5275</v>
      </c>
      <c r="P1796" s="2" t="s">
        <v>5281</v>
      </c>
      <c r="Q1796" s="2" t="s">
        <v>5284</v>
      </c>
      <c r="R1796" s="15">
        <v>2923.21</v>
      </c>
      <c r="S1796" s="2" t="s">
        <v>5290</v>
      </c>
      <c r="T1796" s="2" t="s">
        <v>5288</v>
      </c>
      <c r="U1796" s="16">
        <v>0.13658440521852669</v>
      </c>
      <c r="V1796" s="15">
        <v>735.4</v>
      </c>
      <c r="W1796" s="2" t="s">
        <v>5295</v>
      </c>
      <c r="X1796" s="2" t="s">
        <v>5294</v>
      </c>
      <c r="Y1796" s="14">
        <v>221</v>
      </c>
      <c r="Z1796" s="14">
        <v>0</v>
      </c>
      <c r="AA1796" s="2" t="s">
        <v>5296</v>
      </c>
      <c r="AB1796" s="2">
        <v>2</v>
      </c>
      <c r="AC1796" s="14">
        <v>1</v>
      </c>
      <c r="AD1796" s="14">
        <v>2</v>
      </c>
      <c r="AE1796" s="2" t="s">
        <v>5299</v>
      </c>
      <c r="AF1796" s="2" t="s">
        <v>5295</v>
      </c>
      <c r="AG1796" s="2">
        <v>1</v>
      </c>
      <c r="AH1796" s="23">
        <f t="shared" si="112"/>
        <v>3658.61</v>
      </c>
      <c r="AI1796" s="2" t="str">
        <f t="shared" si="113"/>
        <v>Adulto Mayor</v>
      </c>
      <c r="AJ1796" s="23">
        <f t="shared" si="114"/>
        <v>499.70907077655397</v>
      </c>
      <c r="AK1796" s="17">
        <f t="shared" si="115"/>
        <v>3158.9009292234459</v>
      </c>
    </row>
    <row r="1797" spans="1:37" x14ac:dyDescent="0.25">
      <c r="A1797" s="3" t="s">
        <v>1427</v>
      </c>
      <c r="B1797" s="1" t="s">
        <v>2538</v>
      </c>
      <c r="C1797" s="1" t="s">
        <v>2549</v>
      </c>
      <c r="D1797" s="1" t="s">
        <v>2552</v>
      </c>
      <c r="E1797" s="9">
        <v>36795</v>
      </c>
      <c r="F1797" s="10">
        <v>81</v>
      </c>
      <c r="G1797" s="1" t="s">
        <v>2554</v>
      </c>
      <c r="H1797" s="1" t="s">
        <v>2561</v>
      </c>
      <c r="I1797" s="1" t="s">
        <v>2566</v>
      </c>
      <c r="J1797" s="11" t="s">
        <v>3961</v>
      </c>
      <c r="K1797" s="9">
        <v>45146</v>
      </c>
      <c r="L1797" s="1" t="s">
        <v>5068</v>
      </c>
      <c r="M1797" s="1" t="s">
        <v>5072</v>
      </c>
      <c r="N1797" s="11" t="s">
        <v>5254</v>
      </c>
      <c r="O1797" s="1" t="s">
        <v>5277</v>
      </c>
      <c r="P1797" s="1" t="s">
        <v>5280</v>
      </c>
      <c r="Q1797" s="1" t="s">
        <v>5286</v>
      </c>
      <c r="R1797" s="11">
        <v>1759.19</v>
      </c>
      <c r="S1797" s="1" t="s">
        <v>5289</v>
      </c>
      <c r="T1797" s="1" t="s">
        <v>5293</v>
      </c>
      <c r="U1797" s="12">
        <v>0.51106154356712075</v>
      </c>
      <c r="V1797" s="11">
        <v>380.25</v>
      </c>
      <c r="W1797" s="1" t="s">
        <v>5295</v>
      </c>
      <c r="X1797" s="1" t="s">
        <v>5294</v>
      </c>
      <c r="Y1797" s="10">
        <v>127</v>
      </c>
      <c r="Z1797" s="10">
        <v>12</v>
      </c>
      <c r="AA1797" s="1" t="s">
        <v>5297</v>
      </c>
      <c r="AB1797" s="1">
        <v>4</v>
      </c>
      <c r="AC1797" s="10">
        <v>3</v>
      </c>
      <c r="AD1797" s="10">
        <v>1</v>
      </c>
      <c r="AE1797" s="1" t="s">
        <v>5299</v>
      </c>
      <c r="AF1797" s="1" t="s">
        <v>5294</v>
      </c>
      <c r="AG1797" s="1">
        <v>5</v>
      </c>
      <c r="AH1797" s="17">
        <f t="shared" si="112"/>
        <v>2139.44</v>
      </c>
      <c r="AI1797" s="1" t="str">
        <f t="shared" si="113"/>
        <v>Adulto Mayor</v>
      </c>
      <c r="AJ1797" s="17">
        <f t="shared" si="114"/>
        <v>1093.3855087692409</v>
      </c>
      <c r="AK1797" s="17">
        <f t="shared" si="115"/>
        <v>1046.0544912307591</v>
      </c>
    </row>
    <row r="1798" spans="1:37" x14ac:dyDescent="0.25">
      <c r="A1798" s="3" t="s">
        <v>1437</v>
      </c>
      <c r="B1798" s="1" t="s">
        <v>2535</v>
      </c>
      <c r="C1798" s="1" t="s">
        <v>2547</v>
      </c>
      <c r="D1798" s="1" t="s">
        <v>2551</v>
      </c>
      <c r="E1798" s="9">
        <v>37694</v>
      </c>
      <c r="F1798" s="10">
        <v>69</v>
      </c>
      <c r="G1798" s="1" t="s">
        <v>2554</v>
      </c>
      <c r="H1798" s="1" t="s">
        <v>2562</v>
      </c>
      <c r="I1798" s="1" t="s">
        <v>2566</v>
      </c>
      <c r="J1798" s="11" t="s">
        <v>3971</v>
      </c>
      <c r="K1798" s="9">
        <v>45358</v>
      </c>
      <c r="L1798" s="1" t="s">
        <v>5069</v>
      </c>
      <c r="M1798" s="1" t="s">
        <v>5071</v>
      </c>
      <c r="N1798" s="11" t="s">
        <v>5214</v>
      </c>
      <c r="O1798" s="1" t="s">
        <v>5275</v>
      </c>
      <c r="P1798" s="1" t="s">
        <v>5282</v>
      </c>
      <c r="Q1798" s="1" t="s">
        <v>5284</v>
      </c>
      <c r="R1798" s="11">
        <v>2986.39</v>
      </c>
      <c r="S1798" s="1" t="s">
        <v>5290</v>
      </c>
      <c r="T1798" s="1" t="s">
        <v>5291</v>
      </c>
      <c r="U1798" s="12">
        <v>0.86695786561226829</v>
      </c>
      <c r="V1798" s="11">
        <v>565.48</v>
      </c>
      <c r="W1798" s="1" t="s">
        <v>5295</v>
      </c>
      <c r="X1798" s="1" t="s">
        <v>5294</v>
      </c>
      <c r="Y1798" s="10">
        <v>284</v>
      </c>
      <c r="Z1798" s="10">
        <v>5</v>
      </c>
      <c r="AA1798" s="1" t="s">
        <v>5297</v>
      </c>
      <c r="AB1798" s="1">
        <v>1</v>
      </c>
      <c r="AC1798" s="10">
        <v>6</v>
      </c>
      <c r="AD1798" s="10">
        <v>5</v>
      </c>
      <c r="AE1798" s="1" t="s">
        <v>5299</v>
      </c>
      <c r="AF1798" s="1" t="s">
        <v>5295</v>
      </c>
      <c r="AG1798" s="1">
        <v>3</v>
      </c>
      <c r="AH1798" s="17">
        <f t="shared" si="112"/>
        <v>3551.87</v>
      </c>
      <c r="AI1798" s="1" t="str">
        <f t="shared" si="113"/>
        <v>Adulto Mayor</v>
      </c>
      <c r="AJ1798" s="17">
        <f t="shared" si="114"/>
        <v>3079.3216341322473</v>
      </c>
      <c r="AK1798" s="17">
        <f t="shared" si="115"/>
        <v>472.54836586775264</v>
      </c>
    </row>
    <row r="1799" spans="1:37" x14ac:dyDescent="0.25">
      <c r="A1799" s="4" t="s">
        <v>1438</v>
      </c>
      <c r="B1799" s="2" t="s">
        <v>2537</v>
      </c>
      <c r="C1799" s="2" t="s">
        <v>2547</v>
      </c>
      <c r="D1799" s="2" t="s">
        <v>2552</v>
      </c>
      <c r="E1799" s="13">
        <v>19643</v>
      </c>
      <c r="F1799" s="14">
        <v>94</v>
      </c>
      <c r="G1799" s="2" t="s">
        <v>2557</v>
      </c>
      <c r="H1799" s="2" t="s">
        <v>2561</v>
      </c>
      <c r="I1799" s="2" t="s">
        <v>2563</v>
      </c>
      <c r="J1799" s="15" t="s">
        <v>3972</v>
      </c>
      <c r="K1799" s="13">
        <v>45235</v>
      </c>
      <c r="L1799" s="2" t="s">
        <v>5068</v>
      </c>
      <c r="M1799" s="2" t="s">
        <v>5072</v>
      </c>
      <c r="N1799" s="15" t="s">
        <v>5258</v>
      </c>
      <c r="O1799" s="2" t="s">
        <v>5277</v>
      </c>
      <c r="P1799" s="2" t="s">
        <v>5281</v>
      </c>
      <c r="Q1799" s="2" t="s">
        <v>5287</v>
      </c>
      <c r="R1799" s="15">
        <v>2252.64</v>
      </c>
      <c r="S1799" s="2" t="s">
        <v>5288</v>
      </c>
      <c r="T1799" s="2" t="s">
        <v>5293</v>
      </c>
      <c r="U1799" s="16">
        <v>0.56463702289370876</v>
      </c>
      <c r="V1799" s="15">
        <v>297.41000000000003</v>
      </c>
      <c r="W1799" s="2" t="s">
        <v>5294</v>
      </c>
      <c r="X1799" s="2" t="s">
        <v>5294</v>
      </c>
      <c r="Y1799" s="14">
        <v>15</v>
      </c>
      <c r="Z1799" s="14">
        <v>13</v>
      </c>
      <c r="AA1799" s="2" t="s">
        <v>5298</v>
      </c>
      <c r="AB1799" s="2">
        <v>1</v>
      </c>
      <c r="AC1799" s="14">
        <v>0</v>
      </c>
      <c r="AD1799" s="14">
        <v>8</v>
      </c>
      <c r="AE1799" s="2" t="s">
        <v>5302</v>
      </c>
      <c r="AF1799" s="2" t="s">
        <v>5295</v>
      </c>
      <c r="AG1799" s="2">
        <v>4</v>
      </c>
      <c r="AH1799" s="23">
        <f t="shared" si="112"/>
        <v>2550.0499999999997</v>
      </c>
      <c r="AI1799" s="2" t="str">
        <f t="shared" si="113"/>
        <v>Adulto Mayor</v>
      </c>
      <c r="AJ1799" s="23">
        <f t="shared" si="114"/>
        <v>1439.8526402301018</v>
      </c>
      <c r="AK1799" s="17">
        <f t="shared" si="115"/>
        <v>1110.197359769898</v>
      </c>
    </row>
    <row r="1800" spans="1:37" x14ac:dyDescent="0.25">
      <c r="A1800" s="4" t="s">
        <v>1442</v>
      </c>
      <c r="B1800" s="2" t="s">
        <v>2540</v>
      </c>
      <c r="C1800" s="2" t="s">
        <v>2546</v>
      </c>
      <c r="D1800" s="2" t="s">
        <v>2551</v>
      </c>
      <c r="E1800" s="13">
        <v>25058</v>
      </c>
      <c r="F1800" s="14">
        <v>76</v>
      </c>
      <c r="G1800" s="2" t="s">
        <v>2557</v>
      </c>
      <c r="H1800" s="2" t="s">
        <v>2560</v>
      </c>
      <c r="I1800" s="2" t="s">
        <v>2563</v>
      </c>
      <c r="J1800" s="15" t="s">
        <v>3976</v>
      </c>
      <c r="K1800" s="13">
        <v>45491</v>
      </c>
      <c r="L1800" s="2" t="s">
        <v>5067</v>
      </c>
      <c r="M1800" s="2" t="s">
        <v>5073</v>
      </c>
      <c r="N1800" s="15" t="s">
        <v>5082</v>
      </c>
      <c r="O1800" s="2" t="s">
        <v>5278</v>
      </c>
      <c r="P1800" s="2" t="s">
        <v>5279</v>
      </c>
      <c r="Q1800" s="2" t="s">
        <v>5287</v>
      </c>
      <c r="R1800" s="15">
        <v>2207.7199999999998</v>
      </c>
      <c r="S1800" s="2" t="s">
        <v>5289</v>
      </c>
      <c r="T1800" s="2" t="s">
        <v>5293</v>
      </c>
      <c r="U1800" s="16">
        <v>0.55532961760354971</v>
      </c>
      <c r="V1800" s="15">
        <v>789.33</v>
      </c>
      <c r="W1800" s="2" t="s">
        <v>5294</v>
      </c>
      <c r="X1800" s="2" t="s">
        <v>5295</v>
      </c>
      <c r="Y1800" s="14">
        <v>126</v>
      </c>
      <c r="Z1800" s="14">
        <v>11</v>
      </c>
      <c r="AA1800" s="2" t="s">
        <v>5298</v>
      </c>
      <c r="AB1800" s="2">
        <v>1</v>
      </c>
      <c r="AC1800" s="14">
        <v>5</v>
      </c>
      <c r="AD1800" s="14">
        <v>6</v>
      </c>
      <c r="AE1800" s="2" t="s">
        <v>5302</v>
      </c>
      <c r="AF1800" s="2" t="s">
        <v>5294</v>
      </c>
      <c r="AG1800" s="2">
        <v>2</v>
      </c>
      <c r="AH1800" s="23">
        <f t="shared" si="112"/>
        <v>2997.0499999999997</v>
      </c>
      <c r="AI1800" s="2" t="str">
        <f t="shared" si="113"/>
        <v>Adulto Mayor</v>
      </c>
      <c r="AJ1800" s="23">
        <f t="shared" si="114"/>
        <v>1664.3506304387186</v>
      </c>
      <c r="AK1800" s="17">
        <f t="shared" si="115"/>
        <v>1332.6993695612812</v>
      </c>
    </row>
    <row r="1801" spans="1:37" x14ac:dyDescent="0.25">
      <c r="A1801" s="3" t="s">
        <v>1449</v>
      </c>
      <c r="B1801" s="1" t="s">
        <v>2538</v>
      </c>
      <c r="C1801" s="1" t="s">
        <v>2548</v>
      </c>
      <c r="D1801" s="1" t="s">
        <v>2552</v>
      </c>
      <c r="E1801" s="9">
        <v>37261</v>
      </c>
      <c r="F1801" s="10">
        <v>84</v>
      </c>
      <c r="G1801" s="1" t="s">
        <v>2556</v>
      </c>
      <c r="H1801" s="1" t="s">
        <v>2558</v>
      </c>
      <c r="I1801" s="1" t="s">
        <v>2563</v>
      </c>
      <c r="J1801" s="11" t="s">
        <v>3983</v>
      </c>
      <c r="K1801" s="9">
        <v>44952</v>
      </c>
      <c r="L1801" s="1" t="s">
        <v>5069</v>
      </c>
      <c r="M1801" s="1" t="s">
        <v>5071</v>
      </c>
      <c r="N1801" s="11" t="s">
        <v>5257</v>
      </c>
      <c r="O1801" s="1" t="s">
        <v>5278</v>
      </c>
      <c r="P1801" s="1" t="s">
        <v>5280</v>
      </c>
      <c r="Q1801" s="1" t="s">
        <v>5284</v>
      </c>
      <c r="R1801" s="11">
        <v>1586.72</v>
      </c>
      <c r="S1801" s="1" t="s">
        <v>5288</v>
      </c>
      <c r="T1801" s="1" t="s">
        <v>5291</v>
      </c>
      <c r="U1801" s="12">
        <v>0.74544577933008382</v>
      </c>
      <c r="V1801" s="11">
        <v>625.46</v>
      </c>
      <c r="W1801" s="1" t="s">
        <v>5294</v>
      </c>
      <c r="X1801" s="1" t="s">
        <v>5294</v>
      </c>
      <c r="Y1801" s="10">
        <v>130</v>
      </c>
      <c r="Z1801" s="10">
        <v>4</v>
      </c>
      <c r="AA1801" s="1" t="s">
        <v>5298</v>
      </c>
      <c r="AB1801" s="1">
        <v>1</v>
      </c>
      <c r="AC1801" s="10">
        <v>3</v>
      </c>
      <c r="AD1801" s="10">
        <v>4</v>
      </c>
      <c r="AE1801" s="1" t="s">
        <v>5299</v>
      </c>
      <c r="AF1801" s="1" t="s">
        <v>5295</v>
      </c>
      <c r="AG1801" s="1">
        <v>3</v>
      </c>
      <c r="AH1801" s="17">
        <f t="shared" si="112"/>
        <v>2212.1800000000003</v>
      </c>
      <c r="AI1801" s="1" t="str">
        <f t="shared" si="113"/>
        <v>Adulto Mayor</v>
      </c>
      <c r="AJ1801" s="17">
        <f t="shared" si="114"/>
        <v>1649.0602441184251</v>
      </c>
      <c r="AK1801" s="17">
        <f t="shared" si="115"/>
        <v>563.1197558815752</v>
      </c>
    </row>
    <row r="1802" spans="1:37" x14ac:dyDescent="0.25">
      <c r="A1802" s="4" t="s">
        <v>1452</v>
      </c>
      <c r="B1802" s="2" t="s">
        <v>2541</v>
      </c>
      <c r="C1802" s="2" t="s">
        <v>2547</v>
      </c>
      <c r="D1802" s="2" t="s">
        <v>2551</v>
      </c>
      <c r="E1802" s="13">
        <v>37476</v>
      </c>
      <c r="F1802" s="14">
        <v>91</v>
      </c>
      <c r="G1802" s="2" t="s">
        <v>2557</v>
      </c>
      <c r="H1802" s="2" t="s">
        <v>2558</v>
      </c>
      <c r="I1802" s="2" t="s">
        <v>2563</v>
      </c>
      <c r="J1802" s="15" t="s">
        <v>3986</v>
      </c>
      <c r="K1802" s="13">
        <v>45534</v>
      </c>
      <c r="L1802" s="2" t="s">
        <v>5068</v>
      </c>
      <c r="M1802" s="2" t="s">
        <v>5070</v>
      </c>
      <c r="N1802" s="15" t="s">
        <v>5249</v>
      </c>
      <c r="O1802" s="2" t="s">
        <v>5276</v>
      </c>
      <c r="P1802" s="2" t="s">
        <v>5283</v>
      </c>
      <c r="Q1802" s="2" t="s">
        <v>5285</v>
      </c>
      <c r="R1802" s="15">
        <v>80.650000000000006</v>
      </c>
      <c r="S1802" s="2" t="s">
        <v>5289</v>
      </c>
      <c r="T1802" s="2" t="s">
        <v>5292</v>
      </c>
      <c r="U1802" s="16">
        <v>0.94373852104051048</v>
      </c>
      <c r="V1802" s="15">
        <v>3.3</v>
      </c>
      <c r="W1802" s="2" t="s">
        <v>5294</v>
      </c>
      <c r="X1802" s="2" t="s">
        <v>5294</v>
      </c>
      <c r="Y1802" s="14">
        <v>162</v>
      </c>
      <c r="Z1802" s="14">
        <v>1</v>
      </c>
      <c r="AA1802" s="2" t="s">
        <v>5298</v>
      </c>
      <c r="AB1802" s="2">
        <v>1</v>
      </c>
      <c r="AC1802" s="14">
        <v>4</v>
      </c>
      <c r="AD1802" s="14">
        <v>6</v>
      </c>
      <c r="AE1802" s="2" t="s">
        <v>5302</v>
      </c>
      <c r="AF1802" s="2" t="s">
        <v>5295</v>
      </c>
      <c r="AG1802" s="2">
        <v>5</v>
      </c>
      <c r="AH1802" s="23">
        <f t="shared" si="112"/>
        <v>83.95</v>
      </c>
      <c r="AI1802" s="2" t="str">
        <f t="shared" si="113"/>
        <v>Adulto Mayor</v>
      </c>
      <c r="AJ1802" s="23">
        <f t="shared" si="114"/>
        <v>79.226848841350858</v>
      </c>
      <c r="AK1802" s="17">
        <f t="shared" si="115"/>
        <v>4.723151158649145</v>
      </c>
    </row>
    <row r="1803" spans="1:37" x14ac:dyDescent="0.25">
      <c r="A1803" s="3" t="s">
        <v>1453</v>
      </c>
      <c r="B1803" s="1" t="s">
        <v>2540</v>
      </c>
      <c r="C1803" s="1" t="s">
        <v>2550</v>
      </c>
      <c r="D1803" s="1" t="s">
        <v>2552</v>
      </c>
      <c r="E1803" s="9">
        <v>23407</v>
      </c>
      <c r="F1803" s="10">
        <v>79</v>
      </c>
      <c r="G1803" s="1" t="s">
        <v>2557</v>
      </c>
      <c r="H1803" s="1" t="s">
        <v>2558</v>
      </c>
      <c r="I1803" s="1" t="s">
        <v>2563</v>
      </c>
      <c r="J1803" s="11" t="s">
        <v>3987</v>
      </c>
      <c r="K1803" s="9">
        <v>45132</v>
      </c>
      <c r="L1803" s="1" t="s">
        <v>5068</v>
      </c>
      <c r="M1803" s="1" t="s">
        <v>5074</v>
      </c>
      <c r="N1803" s="11" t="s">
        <v>5147</v>
      </c>
      <c r="O1803" s="1" t="s">
        <v>5278</v>
      </c>
      <c r="P1803" s="1" t="s">
        <v>5279</v>
      </c>
      <c r="Q1803" s="1" t="s">
        <v>5285</v>
      </c>
      <c r="R1803" s="11">
        <v>2282.2399999999998</v>
      </c>
      <c r="S1803" s="1" t="s">
        <v>5288</v>
      </c>
      <c r="T1803" s="1" t="s">
        <v>5292</v>
      </c>
      <c r="U1803" s="12">
        <v>0.87099232316924635</v>
      </c>
      <c r="V1803" s="11">
        <v>338.68</v>
      </c>
      <c r="W1803" s="1" t="s">
        <v>5295</v>
      </c>
      <c r="X1803" s="1" t="s">
        <v>5295</v>
      </c>
      <c r="Y1803" s="10">
        <v>198</v>
      </c>
      <c r="Z1803" s="10">
        <v>3</v>
      </c>
      <c r="AA1803" s="1" t="s">
        <v>5296</v>
      </c>
      <c r="AB1803" s="1">
        <v>2</v>
      </c>
      <c r="AC1803" s="10">
        <v>6</v>
      </c>
      <c r="AD1803" s="10">
        <v>2</v>
      </c>
      <c r="AE1803" s="1" t="s">
        <v>5303</v>
      </c>
      <c r="AF1803" s="1" t="s">
        <v>5294</v>
      </c>
      <c r="AG1803" s="1">
        <v>5</v>
      </c>
      <c r="AH1803" s="17">
        <f t="shared" si="112"/>
        <v>2620.9199999999996</v>
      </c>
      <c r="AI1803" s="1" t="str">
        <f t="shared" si="113"/>
        <v>Adulto Mayor</v>
      </c>
      <c r="AJ1803" s="17">
        <f t="shared" si="114"/>
        <v>2282.8011996407408</v>
      </c>
      <c r="AK1803" s="17">
        <f t="shared" si="115"/>
        <v>338.11880035925878</v>
      </c>
    </row>
    <row r="1804" spans="1:37" x14ac:dyDescent="0.25">
      <c r="A1804" s="3" t="s">
        <v>1459</v>
      </c>
      <c r="B1804" s="1" t="s">
        <v>2534</v>
      </c>
      <c r="C1804" s="1" t="s">
        <v>2543</v>
      </c>
      <c r="D1804" s="1" t="s">
        <v>2552</v>
      </c>
      <c r="E1804" s="9">
        <v>32113</v>
      </c>
      <c r="F1804" s="10">
        <v>68</v>
      </c>
      <c r="G1804" s="1" t="s">
        <v>2553</v>
      </c>
      <c r="H1804" s="1" t="s">
        <v>2558</v>
      </c>
      <c r="I1804" s="1" t="s">
        <v>2564</v>
      </c>
      <c r="J1804" s="11" t="s">
        <v>3993</v>
      </c>
      <c r="K1804" s="9">
        <v>44930</v>
      </c>
      <c r="L1804" s="1" t="s">
        <v>5067</v>
      </c>
      <c r="M1804" s="1" t="s">
        <v>5071</v>
      </c>
      <c r="N1804" s="11" t="s">
        <v>5213</v>
      </c>
      <c r="O1804" s="1" t="s">
        <v>5275</v>
      </c>
      <c r="P1804" s="1" t="s">
        <v>5279</v>
      </c>
      <c r="Q1804" s="1" t="s">
        <v>5284</v>
      </c>
      <c r="R1804" s="11">
        <v>921.76</v>
      </c>
      <c r="S1804" s="1" t="s">
        <v>5290</v>
      </c>
      <c r="T1804" s="1" t="s">
        <v>5293</v>
      </c>
      <c r="U1804" s="12">
        <v>0.26167758015714943</v>
      </c>
      <c r="V1804" s="11">
        <v>12.08</v>
      </c>
      <c r="W1804" s="1" t="s">
        <v>5295</v>
      </c>
      <c r="X1804" s="1" t="s">
        <v>5294</v>
      </c>
      <c r="Y1804" s="10">
        <v>5</v>
      </c>
      <c r="Z1804" s="10">
        <v>8</v>
      </c>
      <c r="AA1804" s="1" t="s">
        <v>5296</v>
      </c>
      <c r="AB1804" s="1">
        <v>3</v>
      </c>
      <c r="AC1804" s="10">
        <v>5</v>
      </c>
      <c r="AD1804" s="10">
        <v>2</v>
      </c>
      <c r="AE1804" s="1" t="s">
        <v>5301</v>
      </c>
      <c r="AF1804" s="1" t="s">
        <v>5294</v>
      </c>
      <c r="AG1804" s="1">
        <v>5</v>
      </c>
      <c r="AH1804" s="17">
        <f t="shared" si="112"/>
        <v>933.84</v>
      </c>
      <c r="AI1804" s="1" t="str">
        <f t="shared" si="113"/>
        <v>Adulto Mayor</v>
      </c>
      <c r="AJ1804" s="17">
        <f t="shared" si="114"/>
        <v>244.36499145395243</v>
      </c>
      <c r="AK1804" s="17">
        <f t="shared" si="115"/>
        <v>689.47500854604755</v>
      </c>
    </row>
    <row r="1805" spans="1:37" x14ac:dyDescent="0.25">
      <c r="A1805" s="4" t="s">
        <v>1464</v>
      </c>
      <c r="B1805" s="2" t="s">
        <v>2535</v>
      </c>
      <c r="C1805" s="2" t="s">
        <v>2543</v>
      </c>
      <c r="D1805" s="2" t="s">
        <v>2551</v>
      </c>
      <c r="E1805" s="13">
        <v>34159</v>
      </c>
      <c r="F1805" s="14">
        <v>73</v>
      </c>
      <c r="G1805" s="2" t="s">
        <v>2557</v>
      </c>
      <c r="H1805" s="2" t="s">
        <v>2560</v>
      </c>
      <c r="I1805" s="2" t="s">
        <v>2564</v>
      </c>
      <c r="J1805" s="15" t="s">
        <v>3998</v>
      </c>
      <c r="K1805" s="13">
        <v>45262</v>
      </c>
      <c r="L1805" s="2" t="s">
        <v>5067</v>
      </c>
      <c r="M1805" s="2" t="s">
        <v>5070</v>
      </c>
      <c r="N1805" s="15" t="s">
        <v>5183</v>
      </c>
      <c r="O1805" s="2" t="s">
        <v>5276</v>
      </c>
      <c r="P1805" s="2" t="s">
        <v>5282</v>
      </c>
      <c r="Q1805" s="2" t="s">
        <v>5286</v>
      </c>
      <c r="R1805" s="15">
        <v>2879.31</v>
      </c>
      <c r="S1805" s="2" t="s">
        <v>5288</v>
      </c>
      <c r="T1805" s="2" t="s">
        <v>5288</v>
      </c>
      <c r="U1805" s="16">
        <v>0.67410796595834055</v>
      </c>
      <c r="V1805" s="15">
        <v>338.7</v>
      </c>
      <c r="W1805" s="2" t="s">
        <v>5295</v>
      </c>
      <c r="X1805" s="2" t="s">
        <v>5295</v>
      </c>
      <c r="Y1805" s="14">
        <v>177</v>
      </c>
      <c r="Z1805" s="14">
        <v>6</v>
      </c>
      <c r="AA1805" s="2" t="s">
        <v>5298</v>
      </c>
      <c r="AB1805" s="2">
        <v>1</v>
      </c>
      <c r="AC1805" s="14">
        <v>3</v>
      </c>
      <c r="AD1805" s="14">
        <v>9</v>
      </c>
      <c r="AE1805" s="2" t="s">
        <v>5299</v>
      </c>
      <c r="AF1805" s="2" t="s">
        <v>5294</v>
      </c>
      <c r="AG1805" s="2">
        <v>4</v>
      </c>
      <c r="AH1805" s="23">
        <f t="shared" si="112"/>
        <v>3218.0099999999998</v>
      </c>
      <c r="AI1805" s="2" t="str">
        <f t="shared" si="113"/>
        <v>Adulto Mayor</v>
      </c>
      <c r="AJ1805" s="23">
        <f t="shared" si="114"/>
        <v>2169.2861755335994</v>
      </c>
      <c r="AK1805" s="17">
        <f t="shared" si="115"/>
        <v>1048.7238244664004</v>
      </c>
    </row>
    <row r="1806" spans="1:37" x14ac:dyDescent="0.25">
      <c r="A1806" s="3" t="s">
        <v>1465</v>
      </c>
      <c r="B1806" s="1" t="s">
        <v>2534</v>
      </c>
      <c r="C1806" s="1" t="s">
        <v>2545</v>
      </c>
      <c r="D1806" s="1" t="s">
        <v>2551</v>
      </c>
      <c r="E1806" s="9">
        <v>43329</v>
      </c>
      <c r="F1806" s="10">
        <v>88</v>
      </c>
      <c r="G1806" s="1" t="s">
        <v>2554</v>
      </c>
      <c r="H1806" s="1" t="s">
        <v>2560</v>
      </c>
      <c r="I1806" s="1" t="s">
        <v>2566</v>
      </c>
      <c r="J1806" s="11" t="s">
        <v>3999</v>
      </c>
      <c r="K1806" s="9">
        <v>45244</v>
      </c>
      <c r="L1806" s="1" t="s">
        <v>5067</v>
      </c>
      <c r="M1806" s="1" t="s">
        <v>5070</v>
      </c>
      <c r="N1806" s="11" t="s">
        <v>5243</v>
      </c>
      <c r="O1806" s="1" t="s">
        <v>5274</v>
      </c>
      <c r="P1806" s="1" t="s">
        <v>5280</v>
      </c>
      <c r="Q1806" s="1" t="s">
        <v>5284</v>
      </c>
      <c r="R1806" s="11">
        <v>972.59</v>
      </c>
      <c r="S1806" s="1" t="s">
        <v>5288</v>
      </c>
      <c r="T1806" s="1" t="s">
        <v>5292</v>
      </c>
      <c r="U1806" s="12">
        <v>0.28775756281143022</v>
      </c>
      <c r="V1806" s="11">
        <v>497.13</v>
      </c>
      <c r="W1806" s="1" t="s">
        <v>5294</v>
      </c>
      <c r="X1806" s="1" t="s">
        <v>5294</v>
      </c>
      <c r="Y1806" s="10">
        <v>170</v>
      </c>
      <c r="Z1806" s="10">
        <v>2</v>
      </c>
      <c r="AA1806" s="1" t="s">
        <v>5297</v>
      </c>
      <c r="AB1806" s="1">
        <v>3</v>
      </c>
      <c r="AC1806" s="10">
        <v>5</v>
      </c>
      <c r="AD1806" s="10">
        <v>8</v>
      </c>
      <c r="AE1806" s="1" t="s">
        <v>5300</v>
      </c>
      <c r="AF1806" s="1" t="s">
        <v>5294</v>
      </c>
      <c r="AG1806" s="1">
        <v>0</v>
      </c>
      <c r="AH1806" s="17">
        <f t="shared" si="112"/>
        <v>1469.72</v>
      </c>
      <c r="AI1806" s="1" t="str">
        <f t="shared" si="113"/>
        <v>Adulto Mayor</v>
      </c>
      <c r="AJ1806" s="17">
        <f t="shared" si="114"/>
        <v>422.92304521521521</v>
      </c>
      <c r="AK1806" s="17">
        <f t="shared" si="115"/>
        <v>1046.7969547847847</v>
      </c>
    </row>
    <row r="1807" spans="1:37" x14ac:dyDescent="0.25">
      <c r="A1807" s="4" t="s">
        <v>1466</v>
      </c>
      <c r="B1807" s="2" t="s">
        <v>2538</v>
      </c>
      <c r="C1807" s="2" t="s">
        <v>2543</v>
      </c>
      <c r="D1807" s="2" t="s">
        <v>2552</v>
      </c>
      <c r="E1807" s="13">
        <v>20748</v>
      </c>
      <c r="F1807" s="14">
        <v>85</v>
      </c>
      <c r="G1807" s="2" t="s">
        <v>2557</v>
      </c>
      <c r="H1807" s="2" t="s">
        <v>2562</v>
      </c>
      <c r="I1807" s="2" t="s">
        <v>2566</v>
      </c>
      <c r="J1807" s="15" t="s">
        <v>4000</v>
      </c>
      <c r="K1807" s="13">
        <v>45360</v>
      </c>
      <c r="L1807" s="2" t="s">
        <v>5069</v>
      </c>
      <c r="M1807" s="2" t="s">
        <v>5073</v>
      </c>
      <c r="N1807" s="15" t="s">
        <v>5212</v>
      </c>
      <c r="O1807" s="2" t="s">
        <v>5274</v>
      </c>
      <c r="P1807" s="2" t="s">
        <v>5279</v>
      </c>
      <c r="Q1807" s="2" t="s">
        <v>5287</v>
      </c>
      <c r="R1807" s="15">
        <v>760.02</v>
      </c>
      <c r="S1807" s="2" t="s">
        <v>5288</v>
      </c>
      <c r="T1807" s="2" t="s">
        <v>5292</v>
      </c>
      <c r="U1807" s="16">
        <v>0.54696347529443712</v>
      </c>
      <c r="V1807" s="15">
        <v>664.46</v>
      </c>
      <c r="W1807" s="2" t="s">
        <v>5295</v>
      </c>
      <c r="X1807" s="2" t="s">
        <v>5295</v>
      </c>
      <c r="Y1807" s="14">
        <v>176</v>
      </c>
      <c r="Z1807" s="14">
        <v>5</v>
      </c>
      <c r="AA1807" s="2" t="s">
        <v>5297</v>
      </c>
      <c r="AB1807" s="2">
        <v>1</v>
      </c>
      <c r="AC1807" s="14">
        <v>6</v>
      </c>
      <c r="AD1807" s="14">
        <v>5</v>
      </c>
      <c r="AE1807" s="2" t="s">
        <v>5303</v>
      </c>
      <c r="AF1807" s="2" t="s">
        <v>5295</v>
      </c>
      <c r="AG1807" s="2">
        <v>3</v>
      </c>
      <c r="AH1807" s="23">
        <f t="shared" si="112"/>
        <v>1424.48</v>
      </c>
      <c r="AI1807" s="2" t="str">
        <f t="shared" si="113"/>
        <v>Adulto Mayor</v>
      </c>
      <c r="AJ1807" s="23">
        <f t="shared" si="114"/>
        <v>779.13853128741982</v>
      </c>
      <c r="AK1807" s="17">
        <f t="shared" si="115"/>
        <v>645.34146871258019</v>
      </c>
    </row>
    <row r="1808" spans="1:37" x14ac:dyDescent="0.25">
      <c r="A1808" s="4" t="s">
        <v>1468</v>
      </c>
      <c r="B1808" s="2" t="s">
        <v>2534</v>
      </c>
      <c r="C1808" s="2" t="s">
        <v>2545</v>
      </c>
      <c r="D1808" s="2" t="s">
        <v>2551</v>
      </c>
      <c r="E1808" s="13">
        <v>19713</v>
      </c>
      <c r="F1808" s="14">
        <v>80</v>
      </c>
      <c r="G1808" s="2" t="s">
        <v>2554</v>
      </c>
      <c r="H1808" s="2" t="s">
        <v>2558</v>
      </c>
      <c r="I1808" s="2" t="s">
        <v>2566</v>
      </c>
      <c r="J1808" s="15" t="s">
        <v>4002</v>
      </c>
      <c r="K1808" s="13">
        <v>44946</v>
      </c>
      <c r="L1808" s="2" t="s">
        <v>5067</v>
      </c>
      <c r="M1808" s="2" t="s">
        <v>5074</v>
      </c>
      <c r="N1808" s="15" t="s">
        <v>5190</v>
      </c>
      <c r="O1808" s="2" t="s">
        <v>5276</v>
      </c>
      <c r="P1808" s="2" t="s">
        <v>5283</v>
      </c>
      <c r="Q1808" s="2" t="s">
        <v>5286</v>
      </c>
      <c r="R1808" s="15">
        <v>2564.89</v>
      </c>
      <c r="S1808" s="2" t="s">
        <v>5290</v>
      </c>
      <c r="T1808" s="2" t="s">
        <v>5292</v>
      </c>
      <c r="U1808" s="16">
        <v>0.1115071042069575</v>
      </c>
      <c r="V1808" s="15">
        <v>141.69999999999999</v>
      </c>
      <c r="W1808" s="2" t="s">
        <v>5294</v>
      </c>
      <c r="X1808" s="2" t="s">
        <v>5295</v>
      </c>
      <c r="Y1808" s="14">
        <v>203</v>
      </c>
      <c r="Z1808" s="14">
        <v>0</v>
      </c>
      <c r="AA1808" s="2" t="s">
        <v>5296</v>
      </c>
      <c r="AB1808" s="2">
        <v>3</v>
      </c>
      <c r="AC1808" s="14">
        <v>2</v>
      </c>
      <c r="AD1808" s="14">
        <v>3</v>
      </c>
      <c r="AE1808" s="2" t="s">
        <v>5303</v>
      </c>
      <c r="AF1808" s="2" t="s">
        <v>5294</v>
      </c>
      <c r="AG1808" s="2">
        <v>1</v>
      </c>
      <c r="AH1808" s="23">
        <f t="shared" si="112"/>
        <v>2706.5899999999997</v>
      </c>
      <c r="AI1808" s="2" t="str">
        <f t="shared" si="113"/>
        <v>Adulto Mayor</v>
      </c>
      <c r="AJ1808" s="23">
        <f t="shared" si="114"/>
        <v>301.80401317550906</v>
      </c>
      <c r="AK1808" s="17">
        <f t="shared" si="115"/>
        <v>2404.7859868244905</v>
      </c>
    </row>
    <row r="1809" spans="1:37" x14ac:dyDescent="0.25">
      <c r="A1809" s="3" t="s">
        <v>1477</v>
      </c>
      <c r="B1809" s="1" t="s">
        <v>2536</v>
      </c>
      <c r="C1809" s="1" t="s">
        <v>2549</v>
      </c>
      <c r="D1809" s="1" t="s">
        <v>2552</v>
      </c>
      <c r="E1809" s="9">
        <v>31004</v>
      </c>
      <c r="F1809" s="10">
        <v>73</v>
      </c>
      <c r="G1809" s="1" t="s">
        <v>2553</v>
      </c>
      <c r="H1809" s="1" t="s">
        <v>2561</v>
      </c>
      <c r="I1809" s="1" t="s">
        <v>2566</v>
      </c>
      <c r="J1809" s="11" t="s">
        <v>4011</v>
      </c>
      <c r="K1809" s="9">
        <v>45491</v>
      </c>
      <c r="L1809" s="1" t="s">
        <v>5068</v>
      </c>
      <c r="M1809" s="1" t="s">
        <v>5071</v>
      </c>
      <c r="N1809" s="11" t="s">
        <v>5257</v>
      </c>
      <c r="O1809" s="1" t="s">
        <v>5275</v>
      </c>
      <c r="P1809" s="1" t="s">
        <v>5279</v>
      </c>
      <c r="Q1809" s="1" t="s">
        <v>5285</v>
      </c>
      <c r="R1809" s="11">
        <v>2625.07</v>
      </c>
      <c r="S1809" s="1" t="s">
        <v>5288</v>
      </c>
      <c r="T1809" s="1" t="s">
        <v>5288</v>
      </c>
      <c r="U1809" s="12">
        <v>0.9550668269525322</v>
      </c>
      <c r="V1809" s="11">
        <v>292.61</v>
      </c>
      <c r="W1809" s="1" t="s">
        <v>5295</v>
      </c>
      <c r="X1809" s="1" t="s">
        <v>5294</v>
      </c>
      <c r="Y1809" s="10">
        <v>50</v>
      </c>
      <c r="Z1809" s="10">
        <v>11</v>
      </c>
      <c r="AA1809" s="1" t="s">
        <v>5298</v>
      </c>
      <c r="AB1809" s="1">
        <v>4</v>
      </c>
      <c r="AC1809" s="10">
        <v>0</v>
      </c>
      <c r="AD1809" s="10">
        <v>4</v>
      </c>
      <c r="AE1809" s="1" t="s">
        <v>5300</v>
      </c>
      <c r="AF1809" s="1" t="s">
        <v>5294</v>
      </c>
      <c r="AG1809" s="1">
        <v>4</v>
      </c>
      <c r="AH1809" s="17">
        <f t="shared" si="112"/>
        <v>2917.6800000000003</v>
      </c>
      <c r="AI1809" s="1" t="str">
        <f t="shared" si="113"/>
        <v>Adulto Mayor</v>
      </c>
      <c r="AJ1809" s="17">
        <f t="shared" si="114"/>
        <v>2786.5793796628645</v>
      </c>
      <c r="AK1809" s="17">
        <f t="shared" si="115"/>
        <v>131.10062033713575</v>
      </c>
    </row>
    <row r="1810" spans="1:37" x14ac:dyDescent="0.25">
      <c r="A1810" s="4" t="s">
        <v>1478</v>
      </c>
      <c r="B1810" s="2" t="s">
        <v>2537</v>
      </c>
      <c r="C1810" s="2" t="s">
        <v>2547</v>
      </c>
      <c r="D1810" s="2" t="s">
        <v>2551</v>
      </c>
      <c r="E1810" s="13">
        <v>21134</v>
      </c>
      <c r="F1810" s="14">
        <v>79</v>
      </c>
      <c r="G1810" s="2" t="s">
        <v>2554</v>
      </c>
      <c r="H1810" s="2" t="s">
        <v>2558</v>
      </c>
      <c r="I1810" s="2" t="s">
        <v>2566</v>
      </c>
      <c r="J1810" s="15" t="s">
        <v>4012</v>
      </c>
      <c r="K1810" s="13">
        <v>45042</v>
      </c>
      <c r="L1810" s="2" t="s">
        <v>5069</v>
      </c>
      <c r="M1810" s="2" t="s">
        <v>5072</v>
      </c>
      <c r="N1810" s="15" t="s">
        <v>5134</v>
      </c>
      <c r="O1810" s="2" t="s">
        <v>5276</v>
      </c>
      <c r="P1810" s="2" t="s">
        <v>5281</v>
      </c>
      <c r="Q1810" s="2" t="s">
        <v>5285</v>
      </c>
      <c r="R1810" s="15">
        <v>2979.52</v>
      </c>
      <c r="S1810" s="2" t="s">
        <v>5290</v>
      </c>
      <c r="T1810" s="2" t="s">
        <v>5288</v>
      </c>
      <c r="U1810" s="16">
        <v>0.89132117444256509</v>
      </c>
      <c r="V1810" s="15">
        <v>321.73</v>
      </c>
      <c r="W1810" s="2" t="s">
        <v>5295</v>
      </c>
      <c r="X1810" s="2" t="s">
        <v>5294</v>
      </c>
      <c r="Y1810" s="14">
        <v>41</v>
      </c>
      <c r="Z1810" s="14">
        <v>3</v>
      </c>
      <c r="AA1810" s="2" t="s">
        <v>5296</v>
      </c>
      <c r="AB1810" s="2">
        <v>4</v>
      </c>
      <c r="AC1810" s="14">
        <v>0</v>
      </c>
      <c r="AD1810" s="14">
        <v>2</v>
      </c>
      <c r="AE1810" s="2" t="s">
        <v>5300</v>
      </c>
      <c r="AF1810" s="2" t="s">
        <v>5295</v>
      </c>
      <c r="AG1810" s="2">
        <v>0</v>
      </c>
      <c r="AH1810" s="23">
        <f t="shared" si="112"/>
        <v>3301.25</v>
      </c>
      <c r="AI1810" s="2" t="str">
        <f t="shared" si="113"/>
        <v>Adulto Mayor</v>
      </c>
      <c r="AJ1810" s="23">
        <f t="shared" si="114"/>
        <v>2942.4740271285182</v>
      </c>
      <c r="AK1810" s="17">
        <f t="shared" si="115"/>
        <v>358.77597287148183</v>
      </c>
    </row>
    <row r="1811" spans="1:37" x14ac:dyDescent="0.25">
      <c r="A1811" s="4" t="s">
        <v>1480</v>
      </c>
      <c r="B1811" s="2" t="s">
        <v>2538</v>
      </c>
      <c r="C1811" s="2" t="s">
        <v>2547</v>
      </c>
      <c r="D1811" s="2" t="s">
        <v>2552</v>
      </c>
      <c r="E1811" s="13">
        <v>26493</v>
      </c>
      <c r="F1811" s="14">
        <v>65</v>
      </c>
      <c r="G1811" s="2" t="s">
        <v>2555</v>
      </c>
      <c r="H1811" s="2" t="s">
        <v>2560</v>
      </c>
      <c r="I1811" s="2" t="s">
        <v>2563</v>
      </c>
      <c r="J1811" s="15" t="s">
        <v>4014</v>
      </c>
      <c r="K1811" s="13">
        <v>45471</v>
      </c>
      <c r="L1811" s="2" t="s">
        <v>5067</v>
      </c>
      <c r="M1811" s="2" t="s">
        <v>2563</v>
      </c>
      <c r="N1811" s="15" t="s">
        <v>5085</v>
      </c>
      <c r="O1811" s="2" t="s">
        <v>5276</v>
      </c>
      <c r="P1811" s="2" t="s">
        <v>5279</v>
      </c>
      <c r="Q1811" s="2" t="s">
        <v>5284</v>
      </c>
      <c r="R1811" s="15">
        <v>1911.79</v>
      </c>
      <c r="S1811" s="2" t="s">
        <v>5289</v>
      </c>
      <c r="T1811" s="2" t="s">
        <v>5288</v>
      </c>
      <c r="U1811" s="16">
        <v>8.5196933809615127E-2</v>
      </c>
      <c r="V1811" s="15">
        <v>172.39</v>
      </c>
      <c r="W1811" s="2" t="s">
        <v>5295</v>
      </c>
      <c r="X1811" s="2" t="s">
        <v>5295</v>
      </c>
      <c r="Y1811" s="14">
        <v>241</v>
      </c>
      <c r="Z1811" s="14">
        <v>3</v>
      </c>
      <c r="AA1811" s="2" t="s">
        <v>5297</v>
      </c>
      <c r="AB1811" s="2">
        <v>4</v>
      </c>
      <c r="AC1811" s="14">
        <v>2</v>
      </c>
      <c r="AD1811" s="14">
        <v>4</v>
      </c>
      <c r="AE1811" s="2" t="s">
        <v>5302</v>
      </c>
      <c r="AF1811" s="2" t="s">
        <v>5294</v>
      </c>
      <c r="AG1811" s="2">
        <v>0</v>
      </c>
      <c r="AH1811" s="23">
        <f t="shared" si="112"/>
        <v>2084.1799999999998</v>
      </c>
      <c r="AI1811" s="2" t="str">
        <f t="shared" si="113"/>
        <v>Adulto Mayor</v>
      </c>
      <c r="AJ1811" s="23">
        <f t="shared" si="114"/>
        <v>177.56574550732364</v>
      </c>
      <c r="AK1811" s="17">
        <f t="shared" si="115"/>
        <v>1906.6142544926761</v>
      </c>
    </row>
    <row r="1812" spans="1:37" x14ac:dyDescent="0.25">
      <c r="A1812" s="3" t="s">
        <v>1481</v>
      </c>
      <c r="B1812" s="1" t="s">
        <v>2537</v>
      </c>
      <c r="C1812" s="1" t="s">
        <v>2548</v>
      </c>
      <c r="D1812" s="1" t="s">
        <v>2551</v>
      </c>
      <c r="E1812" s="9">
        <v>19189</v>
      </c>
      <c r="F1812" s="10">
        <v>69</v>
      </c>
      <c r="G1812" s="1" t="s">
        <v>2554</v>
      </c>
      <c r="H1812" s="1" t="s">
        <v>2558</v>
      </c>
      <c r="I1812" s="1" t="s">
        <v>2563</v>
      </c>
      <c r="J1812" s="11" t="s">
        <v>4015</v>
      </c>
      <c r="K1812" s="9">
        <v>45540</v>
      </c>
      <c r="L1812" s="1" t="s">
        <v>5068</v>
      </c>
      <c r="M1812" s="1" t="s">
        <v>5074</v>
      </c>
      <c r="N1812" s="11" t="s">
        <v>5195</v>
      </c>
      <c r="O1812" s="1" t="s">
        <v>5276</v>
      </c>
      <c r="P1812" s="1" t="s">
        <v>5279</v>
      </c>
      <c r="Q1812" s="1" t="s">
        <v>5286</v>
      </c>
      <c r="R1812" s="11">
        <v>1042.5</v>
      </c>
      <c r="S1812" s="1" t="s">
        <v>5288</v>
      </c>
      <c r="T1812" s="1" t="s">
        <v>5292</v>
      </c>
      <c r="U1812" s="12">
        <v>0.28872936075239308</v>
      </c>
      <c r="V1812" s="11">
        <v>284.41000000000003</v>
      </c>
      <c r="W1812" s="1" t="s">
        <v>5295</v>
      </c>
      <c r="X1812" s="1" t="s">
        <v>5295</v>
      </c>
      <c r="Y1812" s="10">
        <v>60</v>
      </c>
      <c r="Z1812" s="10">
        <v>13</v>
      </c>
      <c r="AA1812" s="1" t="s">
        <v>5296</v>
      </c>
      <c r="AB1812" s="1">
        <v>1</v>
      </c>
      <c r="AC1812" s="10">
        <v>6</v>
      </c>
      <c r="AD1812" s="10">
        <v>4</v>
      </c>
      <c r="AE1812" s="1" t="s">
        <v>5299</v>
      </c>
      <c r="AF1812" s="1" t="s">
        <v>5295</v>
      </c>
      <c r="AG1812" s="1">
        <v>5</v>
      </c>
      <c r="AH1812" s="17">
        <f t="shared" si="112"/>
        <v>1326.91</v>
      </c>
      <c r="AI1812" s="1" t="str">
        <f t="shared" si="113"/>
        <v>Adulto Mayor</v>
      </c>
      <c r="AJ1812" s="17">
        <f t="shared" si="114"/>
        <v>383.11787607595795</v>
      </c>
      <c r="AK1812" s="17">
        <f t="shared" si="115"/>
        <v>943.79212392404213</v>
      </c>
    </row>
    <row r="1813" spans="1:37" x14ac:dyDescent="0.25">
      <c r="A1813" s="4" t="s">
        <v>1484</v>
      </c>
      <c r="B1813" s="2" t="s">
        <v>2535</v>
      </c>
      <c r="C1813" s="2" t="s">
        <v>2550</v>
      </c>
      <c r="D1813" s="2" t="s">
        <v>2551</v>
      </c>
      <c r="E1813" s="13">
        <v>18732</v>
      </c>
      <c r="F1813" s="14">
        <v>70</v>
      </c>
      <c r="G1813" s="2" t="s">
        <v>2553</v>
      </c>
      <c r="H1813" s="2" t="s">
        <v>2562</v>
      </c>
      <c r="I1813" s="2" t="s">
        <v>2564</v>
      </c>
      <c r="J1813" s="15" t="s">
        <v>4018</v>
      </c>
      <c r="K1813" s="13">
        <v>45328</v>
      </c>
      <c r="L1813" s="2" t="s">
        <v>5069</v>
      </c>
      <c r="M1813" s="2" t="s">
        <v>5073</v>
      </c>
      <c r="N1813" s="15" t="s">
        <v>5139</v>
      </c>
      <c r="O1813" s="2" t="s">
        <v>5278</v>
      </c>
      <c r="P1813" s="2" t="s">
        <v>5282</v>
      </c>
      <c r="Q1813" s="2" t="s">
        <v>5284</v>
      </c>
      <c r="R1813" s="15">
        <v>2682.93</v>
      </c>
      <c r="S1813" s="2" t="s">
        <v>5289</v>
      </c>
      <c r="T1813" s="2" t="s">
        <v>5288</v>
      </c>
      <c r="U1813" s="16">
        <v>0.77386912289967835</v>
      </c>
      <c r="V1813" s="15">
        <v>563.02</v>
      </c>
      <c r="W1813" s="2" t="s">
        <v>5295</v>
      </c>
      <c r="X1813" s="2" t="s">
        <v>5294</v>
      </c>
      <c r="Y1813" s="14">
        <v>17</v>
      </c>
      <c r="Z1813" s="14">
        <v>0</v>
      </c>
      <c r="AA1813" s="2" t="s">
        <v>5296</v>
      </c>
      <c r="AB1813" s="2">
        <v>1</v>
      </c>
      <c r="AC1813" s="14">
        <v>0</v>
      </c>
      <c r="AD1813" s="14">
        <v>5</v>
      </c>
      <c r="AE1813" s="2" t="s">
        <v>5300</v>
      </c>
      <c r="AF1813" s="2" t="s">
        <v>5295</v>
      </c>
      <c r="AG1813" s="2">
        <v>0</v>
      </c>
      <c r="AH1813" s="23">
        <f t="shared" si="112"/>
        <v>3245.95</v>
      </c>
      <c r="AI1813" s="2" t="str">
        <f t="shared" si="113"/>
        <v>Adulto Mayor</v>
      </c>
      <c r="AJ1813" s="23">
        <f t="shared" si="114"/>
        <v>2511.9404794762108</v>
      </c>
      <c r="AK1813" s="17">
        <f t="shared" si="115"/>
        <v>734.00952052378898</v>
      </c>
    </row>
    <row r="1814" spans="1:37" x14ac:dyDescent="0.25">
      <c r="A1814" s="4" t="s">
        <v>1494</v>
      </c>
      <c r="B1814" s="2" t="s">
        <v>2539</v>
      </c>
      <c r="C1814" s="2" t="s">
        <v>2548</v>
      </c>
      <c r="D1814" s="2" t="s">
        <v>2551</v>
      </c>
      <c r="E1814" s="13">
        <v>21885</v>
      </c>
      <c r="F1814" s="14">
        <v>68</v>
      </c>
      <c r="G1814" s="2" t="s">
        <v>2556</v>
      </c>
      <c r="H1814" s="2" t="s">
        <v>2558</v>
      </c>
      <c r="I1814" s="2" t="s">
        <v>2565</v>
      </c>
      <c r="J1814" s="15" t="s">
        <v>4028</v>
      </c>
      <c r="K1814" s="13">
        <v>45350</v>
      </c>
      <c r="L1814" s="2" t="s">
        <v>5069</v>
      </c>
      <c r="M1814" s="2" t="s">
        <v>2563</v>
      </c>
      <c r="N1814" s="15" t="s">
        <v>5237</v>
      </c>
      <c r="O1814" s="2" t="s">
        <v>5274</v>
      </c>
      <c r="P1814" s="2" t="s">
        <v>5281</v>
      </c>
      <c r="Q1814" s="2" t="s">
        <v>5284</v>
      </c>
      <c r="R1814" s="15">
        <v>2660.96</v>
      </c>
      <c r="S1814" s="2" t="s">
        <v>5290</v>
      </c>
      <c r="T1814" s="2" t="s">
        <v>5288</v>
      </c>
      <c r="U1814" s="16">
        <v>0.96358865853543041</v>
      </c>
      <c r="V1814" s="15">
        <v>656.24</v>
      </c>
      <c r="W1814" s="2" t="s">
        <v>5294</v>
      </c>
      <c r="X1814" s="2" t="s">
        <v>5294</v>
      </c>
      <c r="Y1814" s="14">
        <v>221</v>
      </c>
      <c r="Z1814" s="14">
        <v>12</v>
      </c>
      <c r="AA1814" s="2" t="s">
        <v>5297</v>
      </c>
      <c r="AB1814" s="2">
        <v>4</v>
      </c>
      <c r="AC1814" s="14">
        <v>8</v>
      </c>
      <c r="AD1814" s="14">
        <v>3</v>
      </c>
      <c r="AE1814" s="2" t="s">
        <v>5301</v>
      </c>
      <c r="AF1814" s="2" t="s">
        <v>5294</v>
      </c>
      <c r="AG1814" s="2">
        <v>1</v>
      </c>
      <c r="AH1814" s="23">
        <f t="shared" si="112"/>
        <v>3317.2</v>
      </c>
      <c r="AI1814" s="2" t="str">
        <f t="shared" si="113"/>
        <v>Adulto Mayor</v>
      </c>
      <c r="AJ1814" s="23">
        <f t="shared" si="114"/>
        <v>3196.4162980937294</v>
      </c>
      <c r="AK1814" s="17">
        <f t="shared" si="115"/>
        <v>120.78370190627038</v>
      </c>
    </row>
    <row r="1815" spans="1:37" x14ac:dyDescent="0.25">
      <c r="A1815" s="3" t="s">
        <v>1495</v>
      </c>
      <c r="B1815" s="1" t="s">
        <v>2541</v>
      </c>
      <c r="C1815" s="1" t="s">
        <v>2550</v>
      </c>
      <c r="D1815" s="1" t="s">
        <v>2552</v>
      </c>
      <c r="E1815" s="9">
        <v>18843</v>
      </c>
      <c r="F1815" s="10">
        <v>75</v>
      </c>
      <c r="G1815" s="1" t="s">
        <v>2556</v>
      </c>
      <c r="H1815" s="1" t="s">
        <v>2562</v>
      </c>
      <c r="I1815" s="1" t="s">
        <v>2564</v>
      </c>
      <c r="J1815" s="11" t="s">
        <v>4029</v>
      </c>
      <c r="K1815" s="9">
        <v>44996</v>
      </c>
      <c r="L1815" s="1" t="s">
        <v>5067</v>
      </c>
      <c r="M1815" s="1" t="s">
        <v>2563</v>
      </c>
      <c r="N1815" s="11" t="s">
        <v>5187</v>
      </c>
      <c r="O1815" s="1" t="s">
        <v>5277</v>
      </c>
      <c r="P1815" s="1" t="s">
        <v>5282</v>
      </c>
      <c r="Q1815" s="1" t="s">
        <v>5285</v>
      </c>
      <c r="R1815" s="11">
        <v>1607.35</v>
      </c>
      <c r="S1815" s="1" t="s">
        <v>5290</v>
      </c>
      <c r="T1815" s="1" t="s">
        <v>5291</v>
      </c>
      <c r="U1815" s="12">
        <v>0.85980715254501949</v>
      </c>
      <c r="V1815" s="11">
        <v>329.4</v>
      </c>
      <c r="W1815" s="1" t="s">
        <v>5294</v>
      </c>
      <c r="X1815" s="1" t="s">
        <v>5294</v>
      </c>
      <c r="Y1815" s="10">
        <v>166</v>
      </c>
      <c r="Z1815" s="10">
        <v>5</v>
      </c>
      <c r="AA1815" s="1" t="s">
        <v>5296</v>
      </c>
      <c r="AB1815" s="1">
        <v>2</v>
      </c>
      <c r="AC1815" s="10">
        <v>9</v>
      </c>
      <c r="AD1815" s="10">
        <v>10</v>
      </c>
      <c r="AE1815" s="1" t="s">
        <v>5301</v>
      </c>
      <c r="AF1815" s="1" t="s">
        <v>5294</v>
      </c>
      <c r="AG1815" s="1">
        <v>3</v>
      </c>
      <c r="AH1815" s="17">
        <f t="shared" si="112"/>
        <v>1936.75</v>
      </c>
      <c r="AI1815" s="1" t="str">
        <f t="shared" si="113"/>
        <v>Adulto Mayor</v>
      </c>
      <c r="AJ1815" s="17">
        <f t="shared" si="114"/>
        <v>1665.2315026915664</v>
      </c>
      <c r="AK1815" s="17">
        <f t="shared" si="115"/>
        <v>271.51849730843355</v>
      </c>
    </row>
    <row r="1816" spans="1:37" x14ac:dyDescent="0.25">
      <c r="A1816" s="4" t="s">
        <v>1496</v>
      </c>
      <c r="B1816" s="2" t="s">
        <v>2539</v>
      </c>
      <c r="C1816" s="2" t="s">
        <v>2550</v>
      </c>
      <c r="D1816" s="2" t="s">
        <v>2552</v>
      </c>
      <c r="E1816" s="13">
        <v>40861</v>
      </c>
      <c r="F1816" s="14">
        <v>85</v>
      </c>
      <c r="G1816" s="2" t="s">
        <v>2553</v>
      </c>
      <c r="H1816" s="2" t="s">
        <v>2561</v>
      </c>
      <c r="I1816" s="2" t="s">
        <v>2564</v>
      </c>
      <c r="J1816" s="15" t="s">
        <v>4030</v>
      </c>
      <c r="K1816" s="13">
        <v>45354</v>
      </c>
      <c r="L1816" s="2" t="s">
        <v>5069</v>
      </c>
      <c r="M1816" s="2" t="s">
        <v>5074</v>
      </c>
      <c r="N1816" s="15" t="s">
        <v>5156</v>
      </c>
      <c r="O1816" s="2" t="s">
        <v>5275</v>
      </c>
      <c r="P1816" s="2" t="s">
        <v>5279</v>
      </c>
      <c r="Q1816" s="2" t="s">
        <v>5285</v>
      </c>
      <c r="R1816" s="15">
        <v>385.43</v>
      </c>
      <c r="S1816" s="2" t="s">
        <v>5288</v>
      </c>
      <c r="T1816" s="2" t="s">
        <v>5292</v>
      </c>
      <c r="U1816" s="16">
        <v>0.52262517227649152</v>
      </c>
      <c r="V1816" s="15">
        <v>140.35</v>
      </c>
      <c r="W1816" s="2" t="s">
        <v>5295</v>
      </c>
      <c r="X1816" s="2" t="s">
        <v>5294</v>
      </c>
      <c r="Y1816" s="14">
        <v>253</v>
      </c>
      <c r="Z1816" s="14">
        <v>9</v>
      </c>
      <c r="AA1816" s="2" t="s">
        <v>5298</v>
      </c>
      <c r="AB1816" s="2">
        <v>3</v>
      </c>
      <c r="AC1816" s="14">
        <v>0</v>
      </c>
      <c r="AD1816" s="14">
        <v>1</v>
      </c>
      <c r="AE1816" s="2" t="s">
        <v>5299</v>
      </c>
      <c r="AF1816" s="2" t="s">
        <v>5295</v>
      </c>
      <c r="AG1816" s="2">
        <v>3</v>
      </c>
      <c r="AH1816" s="23">
        <f t="shared" si="112"/>
        <v>525.78</v>
      </c>
      <c r="AI1816" s="2" t="str">
        <f t="shared" si="113"/>
        <v>Adulto Mayor</v>
      </c>
      <c r="AJ1816" s="23">
        <f t="shared" si="114"/>
        <v>274.78586307953373</v>
      </c>
      <c r="AK1816" s="17">
        <f t="shared" si="115"/>
        <v>250.99413692046625</v>
      </c>
    </row>
    <row r="1817" spans="1:37" x14ac:dyDescent="0.25">
      <c r="A1817" s="3" t="s">
        <v>1499</v>
      </c>
      <c r="B1817" s="1" t="s">
        <v>2539</v>
      </c>
      <c r="C1817" s="1" t="s">
        <v>2550</v>
      </c>
      <c r="D1817" s="1" t="s">
        <v>2551</v>
      </c>
      <c r="E1817" s="9">
        <v>42365</v>
      </c>
      <c r="F1817" s="10">
        <v>82</v>
      </c>
      <c r="G1817" s="1" t="s">
        <v>2556</v>
      </c>
      <c r="H1817" s="1" t="s">
        <v>2562</v>
      </c>
      <c r="I1817" s="1" t="s">
        <v>2563</v>
      </c>
      <c r="J1817" s="11" t="s">
        <v>4033</v>
      </c>
      <c r="K1817" s="9">
        <v>45562</v>
      </c>
      <c r="L1817" s="1" t="s">
        <v>5069</v>
      </c>
      <c r="M1817" s="1" t="s">
        <v>2563</v>
      </c>
      <c r="N1817" s="11" t="s">
        <v>5223</v>
      </c>
      <c r="O1817" s="1" t="s">
        <v>5274</v>
      </c>
      <c r="P1817" s="1" t="s">
        <v>5283</v>
      </c>
      <c r="Q1817" s="1" t="s">
        <v>5284</v>
      </c>
      <c r="R1817" s="11">
        <v>2265.9499999999998</v>
      </c>
      <c r="S1817" s="1" t="s">
        <v>5290</v>
      </c>
      <c r="T1817" s="1" t="s">
        <v>5291</v>
      </c>
      <c r="U1817" s="12">
        <v>0.59227766247344193</v>
      </c>
      <c r="V1817" s="11">
        <v>610.72</v>
      </c>
      <c r="W1817" s="1" t="s">
        <v>5294</v>
      </c>
      <c r="X1817" s="1" t="s">
        <v>5295</v>
      </c>
      <c r="Y1817" s="10">
        <v>237</v>
      </c>
      <c r="Z1817" s="10">
        <v>13</v>
      </c>
      <c r="AA1817" s="1" t="s">
        <v>5296</v>
      </c>
      <c r="AB1817" s="1">
        <v>3</v>
      </c>
      <c r="AC1817" s="10">
        <v>4</v>
      </c>
      <c r="AD1817" s="10">
        <v>7</v>
      </c>
      <c r="AE1817" s="1" t="s">
        <v>5303</v>
      </c>
      <c r="AF1817" s="1" t="s">
        <v>5294</v>
      </c>
      <c r="AG1817" s="1">
        <v>0</v>
      </c>
      <c r="AH1817" s="17">
        <f t="shared" si="112"/>
        <v>2876.67</v>
      </c>
      <c r="AI1817" s="1" t="str">
        <f t="shared" si="113"/>
        <v>Adulto Mayor</v>
      </c>
      <c r="AJ1817" s="17">
        <f t="shared" si="114"/>
        <v>1703.7873833074761</v>
      </c>
      <c r="AK1817" s="17">
        <f t="shared" si="115"/>
        <v>1172.8826166925239</v>
      </c>
    </row>
    <row r="1818" spans="1:37" x14ac:dyDescent="0.25">
      <c r="A1818" s="3" t="s">
        <v>1503</v>
      </c>
      <c r="B1818" s="1" t="s">
        <v>2533</v>
      </c>
      <c r="C1818" s="1" t="s">
        <v>2549</v>
      </c>
      <c r="D1818" s="1" t="s">
        <v>2552</v>
      </c>
      <c r="E1818" s="9">
        <v>21289</v>
      </c>
      <c r="F1818" s="10">
        <v>91</v>
      </c>
      <c r="G1818" s="1" t="s">
        <v>2556</v>
      </c>
      <c r="H1818" s="1" t="s">
        <v>2559</v>
      </c>
      <c r="I1818" s="1" t="s">
        <v>2563</v>
      </c>
      <c r="J1818" s="11" t="s">
        <v>4037</v>
      </c>
      <c r="K1818" s="9">
        <v>45295</v>
      </c>
      <c r="L1818" s="1" t="s">
        <v>5068</v>
      </c>
      <c r="M1818" s="1" t="s">
        <v>2563</v>
      </c>
      <c r="N1818" s="11" t="s">
        <v>5204</v>
      </c>
      <c r="O1818" s="1" t="s">
        <v>5276</v>
      </c>
      <c r="P1818" s="1" t="s">
        <v>5281</v>
      </c>
      <c r="Q1818" s="1" t="s">
        <v>5284</v>
      </c>
      <c r="R1818" s="11">
        <v>2417.81</v>
      </c>
      <c r="S1818" s="1" t="s">
        <v>5288</v>
      </c>
      <c r="T1818" s="1" t="s">
        <v>5292</v>
      </c>
      <c r="U1818" s="12">
        <v>0.86953955432385199</v>
      </c>
      <c r="V1818" s="11">
        <v>89.96</v>
      </c>
      <c r="W1818" s="1" t="s">
        <v>5294</v>
      </c>
      <c r="X1818" s="1" t="s">
        <v>5294</v>
      </c>
      <c r="Y1818" s="10">
        <v>19</v>
      </c>
      <c r="Z1818" s="10">
        <v>0</v>
      </c>
      <c r="AA1818" s="1" t="s">
        <v>5298</v>
      </c>
      <c r="AB1818" s="1">
        <v>3</v>
      </c>
      <c r="AC1818" s="10">
        <v>3</v>
      </c>
      <c r="AD1818" s="10">
        <v>6</v>
      </c>
      <c r="AE1818" s="1" t="s">
        <v>5299</v>
      </c>
      <c r="AF1818" s="1" t="s">
        <v>5294</v>
      </c>
      <c r="AG1818" s="1">
        <v>3</v>
      </c>
      <c r="AH1818" s="17">
        <f t="shared" si="112"/>
        <v>2507.77</v>
      </c>
      <c r="AI1818" s="1" t="str">
        <f t="shared" si="113"/>
        <v>Adulto Mayor</v>
      </c>
      <c r="AJ1818" s="17">
        <f t="shared" si="114"/>
        <v>2180.6052081467265</v>
      </c>
      <c r="AK1818" s="17">
        <f t="shared" si="115"/>
        <v>327.16479185327353</v>
      </c>
    </row>
    <row r="1819" spans="1:37" x14ac:dyDescent="0.25">
      <c r="A1819" s="3" t="s">
        <v>1505</v>
      </c>
      <c r="B1819" s="1" t="s">
        <v>2537</v>
      </c>
      <c r="C1819" s="1" t="s">
        <v>2549</v>
      </c>
      <c r="D1819" s="1" t="s">
        <v>2552</v>
      </c>
      <c r="E1819" s="9">
        <v>43437</v>
      </c>
      <c r="F1819" s="10">
        <v>85</v>
      </c>
      <c r="G1819" s="1" t="s">
        <v>2554</v>
      </c>
      <c r="H1819" s="1" t="s">
        <v>2562</v>
      </c>
      <c r="I1819" s="1" t="s">
        <v>2563</v>
      </c>
      <c r="J1819" s="11" t="s">
        <v>4039</v>
      </c>
      <c r="K1819" s="9">
        <v>45498</v>
      </c>
      <c r="L1819" s="1" t="s">
        <v>5068</v>
      </c>
      <c r="M1819" s="1" t="s">
        <v>2563</v>
      </c>
      <c r="N1819" s="11" t="s">
        <v>5199</v>
      </c>
      <c r="O1819" s="1" t="s">
        <v>5274</v>
      </c>
      <c r="P1819" s="1" t="s">
        <v>5283</v>
      </c>
      <c r="Q1819" s="1" t="s">
        <v>5285</v>
      </c>
      <c r="R1819" s="11">
        <v>2673.02</v>
      </c>
      <c r="S1819" s="1" t="s">
        <v>5289</v>
      </c>
      <c r="T1819" s="1" t="s">
        <v>5293</v>
      </c>
      <c r="U1819" s="12">
        <v>0.33475771576693042</v>
      </c>
      <c r="V1819" s="11">
        <v>761.4</v>
      </c>
      <c r="W1819" s="1" t="s">
        <v>5294</v>
      </c>
      <c r="X1819" s="1" t="s">
        <v>5294</v>
      </c>
      <c r="Y1819" s="10">
        <v>203</v>
      </c>
      <c r="Z1819" s="10">
        <v>8</v>
      </c>
      <c r="AA1819" s="1" t="s">
        <v>5298</v>
      </c>
      <c r="AB1819" s="1">
        <v>2</v>
      </c>
      <c r="AC1819" s="10">
        <v>2</v>
      </c>
      <c r="AD1819" s="10">
        <v>7</v>
      </c>
      <c r="AE1819" s="1" t="s">
        <v>5299</v>
      </c>
      <c r="AF1819" s="1" t="s">
        <v>5295</v>
      </c>
      <c r="AG1819" s="1">
        <v>1</v>
      </c>
      <c r="AH1819" s="17">
        <f t="shared" si="112"/>
        <v>3434.42</v>
      </c>
      <c r="AI1819" s="1" t="str">
        <f t="shared" si="113"/>
        <v>Adulto Mayor</v>
      </c>
      <c r="AJ1819" s="17">
        <f t="shared" si="114"/>
        <v>1149.6985941842611</v>
      </c>
      <c r="AK1819" s="17">
        <f t="shared" si="115"/>
        <v>2284.7214058157388</v>
      </c>
    </row>
    <row r="1820" spans="1:37" x14ac:dyDescent="0.25">
      <c r="A1820" s="3" t="s">
        <v>1507</v>
      </c>
      <c r="B1820" s="1" t="s">
        <v>2540</v>
      </c>
      <c r="C1820" s="1" t="s">
        <v>2546</v>
      </c>
      <c r="D1820" s="1" t="s">
        <v>2552</v>
      </c>
      <c r="E1820" s="9">
        <v>41249</v>
      </c>
      <c r="F1820" s="10">
        <v>85</v>
      </c>
      <c r="G1820" s="1" t="s">
        <v>2553</v>
      </c>
      <c r="H1820" s="1" t="s">
        <v>2560</v>
      </c>
      <c r="I1820" s="1" t="s">
        <v>2565</v>
      </c>
      <c r="J1820" s="11" t="s">
        <v>4041</v>
      </c>
      <c r="K1820" s="9">
        <v>45139</v>
      </c>
      <c r="L1820" s="1" t="s">
        <v>5067</v>
      </c>
      <c r="M1820" s="1" t="s">
        <v>5071</v>
      </c>
      <c r="N1820" s="11" t="s">
        <v>5190</v>
      </c>
      <c r="O1820" s="1" t="s">
        <v>5276</v>
      </c>
      <c r="P1820" s="1" t="s">
        <v>5283</v>
      </c>
      <c r="Q1820" s="1" t="s">
        <v>5284</v>
      </c>
      <c r="R1820" s="11">
        <v>219.97</v>
      </c>
      <c r="S1820" s="1" t="s">
        <v>5289</v>
      </c>
      <c r="T1820" s="1" t="s">
        <v>5288</v>
      </c>
      <c r="U1820" s="12">
        <v>0.2297752416571491</v>
      </c>
      <c r="V1820" s="11">
        <v>241.99</v>
      </c>
      <c r="W1820" s="1" t="s">
        <v>5295</v>
      </c>
      <c r="X1820" s="1" t="s">
        <v>5295</v>
      </c>
      <c r="Y1820" s="10">
        <v>79</v>
      </c>
      <c r="Z1820" s="10">
        <v>5</v>
      </c>
      <c r="AA1820" s="1" t="s">
        <v>5298</v>
      </c>
      <c r="AB1820" s="1">
        <v>2</v>
      </c>
      <c r="AC1820" s="10">
        <v>3</v>
      </c>
      <c r="AD1820" s="10">
        <v>8</v>
      </c>
      <c r="AE1820" s="1" t="s">
        <v>5302</v>
      </c>
      <c r="AF1820" s="1" t="s">
        <v>5295</v>
      </c>
      <c r="AG1820" s="1">
        <v>5</v>
      </c>
      <c r="AH1820" s="17">
        <f t="shared" si="112"/>
        <v>461.96000000000004</v>
      </c>
      <c r="AI1820" s="1" t="str">
        <f t="shared" si="113"/>
        <v>Adulto Mayor</v>
      </c>
      <c r="AJ1820" s="17">
        <f t="shared" si="114"/>
        <v>106.14697063593661</v>
      </c>
      <c r="AK1820" s="17">
        <f t="shared" si="115"/>
        <v>355.81302936406342</v>
      </c>
    </row>
    <row r="1821" spans="1:37" x14ac:dyDescent="0.25">
      <c r="A1821" s="3" t="s">
        <v>1523</v>
      </c>
      <c r="B1821" s="1" t="s">
        <v>2534</v>
      </c>
      <c r="C1821" s="1" t="s">
        <v>2545</v>
      </c>
      <c r="D1821" s="1" t="s">
        <v>2552</v>
      </c>
      <c r="E1821" s="9">
        <v>32041</v>
      </c>
      <c r="F1821" s="10">
        <v>75</v>
      </c>
      <c r="G1821" s="1" t="s">
        <v>2556</v>
      </c>
      <c r="H1821" s="1" t="s">
        <v>2562</v>
      </c>
      <c r="I1821" s="1" t="s">
        <v>2565</v>
      </c>
      <c r="J1821" s="11" t="s">
        <v>4057</v>
      </c>
      <c r="K1821" s="9">
        <v>45081</v>
      </c>
      <c r="L1821" s="1" t="s">
        <v>5069</v>
      </c>
      <c r="M1821" s="1" t="s">
        <v>5072</v>
      </c>
      <c r="N1821" s="11" t="s">
        <v>5233</v>
      </c>
      <c r="O1821" s="1" t="s">
        <v>5274</v>
      </c>
      <c r="P1821" s="1" t="s">
        <v>5282</v>
      </c>
      <c r="Q1821" s="1" t="s">
        <v>5285</v>
      </c>
      <c r="R1821" s="11">
        <v>830.18</v>
      </c>
      <c r="S1821" s="1" t="s">
        <v>5288</v>
      </c>
      <c r="T1821" s="1" t="s">
        <v>5292</v>
      </c>
      <c r="U1821" s="12">
        <v>0.7157867452377541</v>
      </c>
      <c r="V1821" s="11">
        <v>18.48</v>
      </c>
      <c r="W1821" s="1" t="s">
        <v>5295</v>
      </c>
      <c r="X1821" s="1" t="s">
        <v>5294</v>
      </c>
      <c r="Y1821" s="10">
        <v>26</v>
      </c>
      <c r="Z1821" s="10">
        <v>13</v>
      </c>
      <c r="AA1821" s="1" t="s">
        <v>5297</v>
      </c>
      <c r="AB1821" s="1">
        <v>1</v>
      </c>
      <c r="AC1821" s="10">
        <v>8</v>
      </c>
      <c r="AD1821" s="10">
        <v>5</v>
      </c>
      <c r="AE1821" s="1" t="s">
        <v>5301</v>
      </c>
      <c r="AF1821" s="1" t="s">
        <v>5294</v>
      </c>
      <c r="AG1821" s="1">
        <v>3</v>
      </c>
      <c r="AH1821" s="17">
        <f t="shared" si="112"/>
        <v>848.66</v>
      </c>
      <c r="AI1821" s="1" t="str">
        <f t="shared" si="113"/>
        <v>Adulto Mayor</v>
      </c>
      <c r="AJ1821" s="17">
        <f t="shared" si="114"/>
        <v>607.45957921347235</v>
      </c>
      <c r="AK1821" s="17">
        <f t="shared" si="115"/>
        <v>241.20042078652762</v>
      </c>
    </row>
    <row r="1822" spans="1:37" x14ac:dyDescent="0.25">
      <c r="A1822" s="4" t="s">
        <v>1524</v>
      </c>
      <c r="B1822" s="2" t="s">
        <v>2534</v>
      </c>
      <c r="C1822" s="2" t="s">
        <v>2550</v>
      </c>
      <c r="D1822" s="2" t="s">
        <v>2551</v>
      </c>
      <c r="E1822" s="13">
        <v>28447</v>
      </c>
      <c r="F1822" s="14">
        <v>84</v>
      </c>
      <c r="G1822" s="2" t="s">
        <v>2557</v>
      </c>
      <c r="H1822" s="2" t="s">
        <v>2562</v>
      </c>
      <c r="I1822" s="2" t="s">
        <v>2563</v>
      </c>
      <c r="J1822" s="15" t="s">
        <v>4058</v>
      </c>
      <c r="K1822" s="13">
        <v>45169</v>
      </c>
      <c r="L1822" s="2" t="s">
        <v>5068</v>
      </c>
      <c r="M1822" s="2" t="s">
        <v>5071</v>
      </c>
      <c r="N1822" s="15" t="s">
        <v>5226</v>
      </c>
      <c r="O1822" s="2" t="s">
        <v>5274</v>
      </c>
      <c r="P1822" s="2" t="s">
        <v>5281</v>
      </c>
      <c r="Q1822" s="2" t="s">
        <v>5285</v>
      </c>
      <c r="R1822" s="15">
        <v>145.36000000000001</v>
      </c>
      <c r="S1822" s="2" t="s">
        <v>5288</v>
      </c>
      <c r="T1822" s="2" t="s">
        <v>5291</v>
      </c>
      <c r="U1822" s="16">
        <v>0.68940186163706774</v>
      </c>
      <c r="V1822" s="15">
        <v>553.09</v>
      </c>
      <c r="W1822" s="2" t="s">
        <v>5294</v>
      </c>
      <c r="X1822" s="2" t="s">
        <v>5294</v>
      </c>
      <c r="Y1822" s="14">
        <v>237</v>
      </c>
      <c r="Z1822" s="14">
        <v>7</v>
      </c>
      <c r="AA1822" s="2" t="s">
        <v>5297</v>
      </c>
      <c r="AB1822" s="2">
        <v>1</v>
      </c>
      <c r="AC1822" s="14">
        <v>7</v>
      </c>
      <c r="AD1822" s="14">
        <v>1</v>
      </c>
      <c r="AE1822" s="2" t="s">
        <v>5302</v>
      </c>
      <c r="AF1822" s="2" t="s">
        <v>5295</v>
      </c>
      <c r="AG1822" s="2">
        <v>5</v>
      </c>
      <c r="AH1822" s="23">
        <f t="shared" si="112"/>
        <v>698.45</v>
      </c>
      <c r="AI1822" s="2" t="str">
        <f t="shared" si="113"/>
        <v>Adulto Mayor</v>
      </c>
      <c r="AJ1822" s="23">
        <f t="shared" si="114"/>
        <v>481.51273026040997</v>
      </c>
      <c r="AK1822" s="17">
        <f t="shared" si="115"/>
        <v>216.93726973959008</v>
      </c>
    </row>
    <row r="1823" spans="1:37" x14ac:dyDescent="0.25">
      <c r="A1823" s="3" t="s">
        <v>1525</v>
      </c>
      <c r="B1823" s="1" t="s">
        <v>2539</v>
      </c>
      <c r="C1823" s="1" t="s">
        <v>2547</v>
      </c>
      <c r="D1823" s="1" t="s">
        <v>2551</v>
      </c>
      <c r="E1823" s="9">
        <v>34433</v>
      </c>
      <c r="F1823" s="10">
        <v>73</v>
      </c>
      <c r="G1823" s="1" t="s">
        <v>2553</v>
      </c>
      <c r="H1823" s="1" t="s">
        <v>2559</v>
      </c>
      <c r="I1823" s="1" t="s">
        <v>2563</v>
      </c>
      <c r="J1823" s="11" t="s">
        <v>4059</v>
      </c>
      <c r="K1823" s="9">
        <v>45074</v>
      </c>
      <c r="L1823" s="1" t="s">
        <v>5069</v>
      </c>
      <c r="M1823" s="1" t="s">
        <v>5072</v>
      </c>
      <c r="N1823" s="11" t="s">
        <v>5157</v>
      </c>
      <c r="O1823" s="1" t="s">
        <v>5275</v>
      </c>
      <c r="P1823" s="1" t="s">
        <v>5279</v>
      </c>
      <c r="Q1823" s="1" t="s">
        <v>5287</v>
      </c>
      <c r="R1823" s="11">
        <v>2470.9899999999998</v>
      </c>
      <c r="S1823" s="1" t="s">
        <v>5290</v>
      </c>
      <c r="T1823" s="1" t="s">
        <v>5288</v>
      </c>
      <c r="U1823" s="12">
        <v>0.2766923434895503</v>
      </c>
      <c r="V1823" s="11">
        <v>17.760000000000002</v>
      </c>
      <c r="W1823" s="1" t="s">
        <v>5295</v>
      </c>
      <c r="X1823" s="1" t="s">
        <v>5294</v>
      </c>
      <c r="Y1823" s="10">
        <v>174</v>
      </c>
      <c r="Z1823" s="10">
        <v>1</v>
      </c>
      <c r="AA1823" s="1" t="s">
        <v>5296</v>
      </c>
      <c r="AB1823" s="1">
        <v>4</v>
      </c>
      <c r="AC1823" s="10">
        <v>4</v>
      </c>
      <c r="AD1823" s="10">
        <v>8</v>
      </c>
      <c r="AE1823" s="1" t="s">
        <v>5299</v>
      </c>
      <c r="AF1823" s="1" t="s">
        <v>5294</v>
      </c>
      <c r="AG1823" s="1">
        <v>2</v>
      </c>
      <c r="AH1823" s="17">
        <f t="shared" si="112"/>
        <v>2488.75</v>
      </c>
      <c r="AI1823" s="1" t="str">
        <f t="shared" si="113"/>
        <v>Adulto Mayor</v>
      </c>
      <c r="AJ1823" s="17">
        <f t="shared" si="114"/>
        <v>688.61806985961834</v>
      </c>
      <c r="AK1823" s="17">
        <f t="shared" si="115"/>
        <v>1800.1319301403817</v>
      </c>
    </row>
    <row r="1824" spans="1:37" x14ac:dyDescent="0.25">
      <c r="A1824" s="3" t="s">
        <v>1533</v>
      </c>
      <c r="B1824" s="1" t="s">
        <v>2536</v>
      </c>
      <c r="C1824" s="1" t="s">
        <v>2544</v>
      </c>
      <c r="D1824" s="1" t="s">
        <v>2552</v>
      </c>
      <c r="E1824" s="9">
        <v>25683</v>
      </c>
      <c r="F1824" s="10">
        <v>83</v>
      </c>
      <c r="G1824" s="1" t="s">
        <v>2554</v>
      </c>
      <c r="H1824" s="1" t="s">
        <v>2562</v>
      </c>
      <c r="I1824" s="1" t="s">
        <v>2565</v>
      </c>
      <c r="J1824" s="11" t="s">
        <v>4067</v>
      </c>
      <c r="K1824" s="9">
        <v>45264</v>
      </c>
      <c r="L1824" s="1" t="s">
        <v>5069</v>
      </c>
      <c r="M1824" s="1" t="s">
        <v>5071</v>
      </c>
      <c r="N1824" s="11" t="s">
        <v>5195</v>
      </c>
      <c r="O1824" s="1" t="s">
        <v>5278</v>
      </c>
      <c r="P1824" s="1" t="s">
        <v>5283</v>
      </c>
      <c r="Q1824" s="1" t="s">
        <v>5286</v>
      </c>
      <c r="R1824" s="11">
        <v>1744.16</v>
      </c>
      <c r="S1824" s="1" t="s">
        <v>5288</v>
      </c>
      <c r="T1824" s="1" t="s">
        <v>5291</v>
      </c>
      <c r="U1824" s="12">
        <v>0.63197898634814587</v>
      </c>
      <c r="V1824" s="11">
        <v>38.85</v>
      </c>
      <c r="W1824" s="1" t="s">
        <v>5294</v>
      </c>
      <c r="X1824" s="1" t="s">
        <v>5295</v>
      </c>
      <c r="Y1824" s="10">
        <v>127</v>
      </c>
      <c r="Z1824" s="10">
        <v>0</v>
      </c>
      <c r="AA1824" s="1" t="s">
        <v>5297</v>
      </c>
      <c r="AB1824" s="1">
        <v>2</v>
      </c>
      <c r="AC1824" s="10">
        <v>7</v>
      </c>
      <c r="AD1824" s="10">
        <v>6</v>
      </c>
      <c r="AE1824" s="1" t="s">
        <v>5301</v>
      </c>
      <c r="AF1824" s="1" t="s">
        <v>5294</v>
      </c>
      <c r="AG1824" s="1">
        <v>1</v>
      </c>
      <c r="AH1824" s="17">
        <f t="shared" si="112"/>
        <v>1783.01</v>
      </c>
      <c r="AI1824" s="1" t="str">
        <f t="shared" si="113"/>
        <v>Adulto Mayor</v>
      </c>
      <c r="AJ1824" s="17">
        <f t="shared" si="114"/>
        <v>1126.8248524486075</v>
      </c>
      <c r="AK1824" s="17">
        <f t="shared" si="115"/>
        <v>656.18514755139245</v>
      </c>
    </row>
    <row r="1825" spans="1:37" x14ac:dyDescent="0.25">
      <c r="A1825" s="3" t="s">
        <v>1537</v>
      </c>
      <c r="B1825" s="1" t="s">
        <v>2542</v>
      </c>
      <c r="C1825" s="1" t="s">
        <v>2545</v>
      </c>
      <c r="D1825" s="1" t="s">
        <v>2551</v>
      </c>
      <c r="E1825" s="9">
        <v>39504</v>
      </c>
      <c r="F1825" s="10">
        <v>87</v>
      </c>
      <c r="G1825" s="1" t="s">
        <v>2554</v>
      </c>
      <c r="H1825" s="1" t="s">
        <v>2558</v>
      </c>
      <c r="I1825" s="1" t="s">
        <v>2565</v>
      </c>
      <c r="J1825" s="11" t="s">
        <v>4071</v>
      </c>
      <c r="K1825" s="9">
        <v>45174</v>
      </c>
      <c r="L1825" s="1" t="s">
        <v>5069</v>
      </c>
      <c r="M1825" s="1" t="s">
        <v>5074</v>
      </c>
      <c r="N1825" s="11" t="s">
        <v>5206</v>
      </c>
      <c r="O1825" s="1" t="s">
        <v>5274</v>
      </c>
      <c r="P1825" s="1" t="s">
        <v>5282</v>
      </c>
      <c r="Q1825" s="1" t="s">
        <v>5284</v>
      </c>
      <c r="R1825" s="11">
        <v>337.95</v>
      </c>
      <c r="S1825" s="1" t="s">
        <v>5288</v>
      </c>
      <c r="T1825" s="1" t="s">
        <v>5292</v>
      </c>
      <c r="U1825" s="12">
        <v>1.2069347258406251E-2</v>
      </c>
      <c r="V1825" s="11">
        <v>158.01</v>
      </c>
      <c r="W1825" s="1" t="s">
        <v>5295</v>
      </c>
      <c r="X1825" s="1" t="s">
        <v>5294</v>
      </c>
      <c r="Y1825" s="10">
        <v>198</v>
      </c>
      <c r="Z1825" s="10">
        <v>8</v>
      </c>
      <c r="AA1825" s="1" t="s">
        <v>5296</v>
      </c>
      <c r="AB1825" s="1">
        <v>1</v>
      </c>
      <c r="AC1825" s="10">
        <v>9</v>
      </c>
      <c r="AD1825" s="10">
        <v>7</v>
      </c>
      <c r="AE1825" s="1" t="s">
        <v>5299</v>
      </c>
      <c r="AF1825" s="1" t="s">
        <v>5295</v>
      </c>
      <c r="AG1825" s="1">
        <v>1</v>
      </c>
      <c r="AH1825" s="17">
        <f t="shared" si="112"/>
        <v>495.96</v>
      </c>
      <c r="AI1825" s="1" t="str">
        <f t="shared" si="113"/>
        <v>Adulto Mayor</v>
      </c>
      <c r="AJ1825" s="17">
        <f t="shared" si="114"/>
        <v>5.9859134662791638</v>
      </c>
      <c r="AK1825" s="17">
        <f t="shared" si="115"/>
        <v>489.97408653372082</v>
      </c>
    </row>
    <row r="1826" spans="1:37" x14ac:dyDescent="0.25">
      <c r="A1826" s="4" t="s">
        <v>1538</v>
      </c>
      <c r="B1826" s="2" t="s">
        <v>2533</v>
      </c>
      <c r="C1826" s="2" t="s">
        <v>2549</v>
      </c>
      <c r="D1826" s="2" t="s">
        <v>2552</v>
      </c>
      <c r="E1826" s="13">
        <v>21580</v>
      </c>
      <c r="F1826" s="14">
        <v>91</v>
      </c>
      <c r="G1826" s="2" t="s">
        <v>2554</v>
      </c>
      <c r="H1826" s="2" t="s">
        <v>2560</v>
      </c>
      <c r="I1826" s="2" t="s">
        <v>2566</v>
      </c>
      <c r="J1826" s="15" t="s">
        <v>4072</v>
      </c>
      <c r="K1826" s="13">
        <v>45186</v>
      </c>
      <c r="L1826" s="2" t="s">
        <v>5068</v>
      </c>
      <c r="M1826" s="2" t="s">
        <v>5070</v>
      </c>
      <c r="N1826" s="15" t="s">
        <v>5264</v>
      </c>
      <c r="O1826" s="2" t="s">
        <v>5276</v>
      </c>
      <c r="P1826" s="2" t="s">
        <v>5282</v>
      </c>
      <c r="Q1826" s="2" t="s">
        <v>5285</v>
      </c>
      <c r="R1826" s="15">
        <v>2485.04</v>
      </c>
      <c r="S1826" s="2" t="s">
        <v>5288</v>
      </c>
      <c r="T1826" s="2" t="s">
        <v>5293</v>
      </c>
      <c r="U1826" s="16">
        <v>0.53174918103584679</v>
      </c>
      <c r="V1826" s="15">
        <v>299.27999999999997</v>
      </c>
      <c r="W1826" s="2" t="s">
        <v>5294</v>
      </c>
      <c r="X1826" s="2" t="s">
        <v>5294</v>
      </c>
      <c r="Y1826" s="14">
        <v>230</v>
      </c>
      <c r="Z1826" s="14">
        <v>11</v>
      </c>
      <c r="AA1826" s="2" t="s">
        <v>5297</v>
      </c>
      <c r="AB1826" s="2">
        <v>3</v>
      </c>
      <c r="AC1826" s="14">
        <v>5</v>
      </c>
      <c r="AD1826" s="14">
        <v>9</v>
      </c>
      <c r="AE1826" s="2" t="s">
        <v>5299</v>
      </c>
      <c r="AF1826" s="2" t="s">
        <v>5295</v>
      </c>
      <c r="AG1826" s="2">
        <v>0</v>
      </c>
      <c r="AH1826" s="23">
        <f t="shared" si="112"/>
        <v>2784.3199999999997</v>
      </c>
      <c r="AI1826" s="2" t="str">
        <f t="shared" si="113"/>
        <v>Adulto Mayor</v>
      </c>
      <c r="AJ1826" s="23">
        <f t="shared" si="114"/>
        <v>1480.5598797417288</v>
      </c>
      <c r="AK1826" s="17">
        <f t="shared" si="115"/>
        <v>1303.7601202582709</v>
      </c>
    </row>
    <row r="1827" spans="1:37" x14ac:dyDescent="0.25">
      <c r="A1827" s="3" t="s">
        <v>1539</v>
      </c>
      <c r="B1827" s="1" t="s">
        <v>2537</v>
      </c>
      <c r="C1827" s="1" t="s">
        <v>2545</v>
      </c>
      <c r="D1827" s="1" t="s">
        <v>2551</v>
      </c>
      <c r="E1827" s="9">
        <v>40606</v>
      </c>
      <c r="F1827" s="10">
        <v>91</v>
      </c>
      <c r="G1827" s="1" t="s">
        <v>2553</v>
      </c>
      <c r="H1827" s="1" t="s">
        <v>2561</v>
      </c>
      <c r="I1827" s="1" t="s">
        <v>2563</v>
      </c>
      <c r="J1827" s="11" t="s">
        <v>4073</v>
      </c>
      <c r="K1827" s="9">
        <v>45304</v>
      </c>
      <c r="L1827" s="1" t="s">
        <v>5068</v>
      </c>
      <c r="M1827" s="1" t="s">
        <v>5073</v>
      </c>
      <c r="N1827" s="11" t="s">
        <v>5205</v>
      </c>
      <c r="O1827" s="1" t="s">
        <v>5275</v>
      </c>
      <c r="P1827" s="1" t="s">
        <v>5283</v>
      </c>
      <c r="Q1827" s="1" t="s">
        <v>5286</v>
      </c>
      <c r="R1827" s="11">
        <v>2528.96</v>
      </c>
      <c r="S1827" s="1" t="s">
        <v>5289</v>
      </c>
      <c r="T1827" s="1" t="s">
        <v>5291</v>
      </c>
      <c r="U1827" s="12">
        <v>0.54229104774718251</v>
      </c>
      <c r="V1827" s="11">
        <v>554.87</v>
      </c>
      <c r="W1827" s="1" t="s">
        <v>5295</v>
      </c>
      <c r="X1827" s="1" t="s">
        <v>5294</v>
      </c>
      <c r="Y1827" s="10">
        <v>287</v>
      </c>
      <c r="Z1827" s="10">
        <v>3</v>
      </c>
      <c r="AA1827" s="1" t="s">
        <v>5297</v>
      </c>
      <c r="AB1827" s="1">
        <v>4</v>
      </c>
      <c r="AC1827" s="10">
        <v>5</v>
      </c>
      <c r="AD1827" s="10">
        <v>2</v>
      </c>
      <c r="AE1827" s="1" t="s">
        <v>5303</v>
      </c>
      <c r="AF1827" s="1" t="s">
        <v>5295</v>
      </c>
      <c r="AG1827" s="1">
        <v>4</v>
      </c>
      <c r="AH1827" s="17">
        <f t="shared" si="112"/>
        <v>3083.83</v>
      </c>
      <c r="AI1827" s="1" t="str">
        <f t="shared" si="113"/>
        <v>Adulto Mayor</v>
      </c>
      <c r="AJ1827" s="17">
        <f t="shared" si="114"/>
        <v>1672.3334017741938</v>
      </c>
      <c r="AK1827" s="17">
        <f t="shared" si="115"/>
        <v>1411.4965982258061</v>
      </c>
    </row>
    <row r="1828" spans="1:37" x14ac:dyDescent="0.25">
      <c r="A1828" s="3" t="s">
        <v>1541</v>
      </c>
      <c r="B1828" s="1" t="s">
        <v>2538</v>
      </c>
      <c r="C1828" s="1" t="s">
        <v>2543</v>
      </c>
      <c r="D1828" s="1" t="s">
        <v>2551</v>
      </c>
      <c r="E1828" s="9">
        <v>26982</v>
      </c>
      <c r="F1828" s="10">
        <v>76</v>
      </c>
      <c r="G1828" s="1" t="s">
        <v>2553</v>
      </c>
      <c r="H1828" s="1" t="s">
        <v>2561</v>
      </c>
      <c r="I1828" s="1" t="s">
        <v>2563</v>
      </c>
      <c r="J1828" s="11" t="s">
        <v>4075</v>
      </c>
      <c r="K1828" s="9">
        <v>45322</v>
      </c>
      <c r="L1828" s="1" t="s">
        <v>5069</v>
      </c>
      <c r="M1828" s="1" t="s">
        <v>5071</v>
      </c>
      <c r="N1828" s="11" t="s">
        <v>5119</v>
      </c>
      <c r="O1828" s="1" t="s">
        <v>5277</v>
      </c>
      <c r="P1828" s="1" t="s">
        <v>5283</v>
      </c>
      <c r="Q1828" s="1" t="s">
        <v>5287</v>
      </c>
      <c r="R1828" s="11">
        <v>2875.64</v>
      </c>
      <c r="S1828" s="1" t="s">
        <v>5288</v>
      </c>
      <c r="T1828" s="1" t="s">
        <v>5291</v>
      </c>
      <c r="U1828" s="12">
        <v>0.31601001881171542</v>
      </c>
      <c r="V1828" s="11">
        <v>15.83</v>
      </c>
      <c r="W1828" s="1" t="s">
        <v>5295</v>
      </c>
      <c r="X1828" s="1" t="s">
        <v>5295</v>
      </c>
      <c r="Y1828" s="10">
        <v>10</v>
      </c>
      <c r="Z1828" s="10">
        <v>2</v>
      </c>
      <c r="AA1828" s="1" t="s">
        <v>5298</v>
      </c>
      <c r="AB1828" s="1">
        <v>1</v>
      </c>
      <c r="AC1828" s="10">
        <v>0</v>
      </c>
      <c r="AD1828" s="10">
        <v>10</v>
      </c>
      <c r="AE1828" s="1" t="s">
        <v>5300</v>
      </c>
      <c r="AF1828" s="1" t="s">
        <v>5295</v>
      </c>
      <c r="AG1828" s="1">
        <v>2</v>
      </c>
      <c r="AH1828" s="17">
        <f t="shared" si="112"/>
        <v>2891.47</v>
      </c>
      <c r="AI1828" s="1" t="str">
        <f t="shared" si="113"/>
        <v>Adulto Mayor</v>
      </c>
      <c r="AJ1828" s="17">
        <f t="shared" si="114"/>
        <v>913.73348909351068</v>
      </c>
      <c r="AK1828" s="17">
        <f t="shared" si="115"/>
        <v>1977.736510906489</v>
      </c>
    </row>
    <row r="1829" spans="1:37" x14ac:dyDescent="0.25">
      <c r="A1829" s="4" t="s">
        <v>1546</v>
      </c>
      <c r="B1829" s="2" t="s">
        <v>2537</v>
      </c>
      <c r="C1829" s="2" t="s">
        <v>2545</v>
      </c>
      <c r="D1829" s="2" t="s">
        <v>2551</v>
      </c>
      <c r="E1829" s="13">
        <v>43467</v>
      </c>
      <c r="F1829" s="14">
        <v>92</v>
      </c>
      <c r="G1829" s="2" t="s">
        <v>2557</v>
      </c>
      <c r="H1829" s="2" t="s">
        <v>2562</v>
      </c>
      <c r="I1829" s="2" t="s">
        <v>2564</v>
      </c>
      <c r="J1829" s="15" t="s">
        <v>4080</v>
      </c>
      <c r="K1829" s="13">
        <v>44938</v>
      </c>
      <c r="L1829" s="2" t="s">
        <v>5069</v>
      </c>
      <c r="M1829" s="2" t="s">
        <v>5074</v>
      </c>
      <c r="N1829" s="15" t="s">
        <v>5265</v>
      </c>
      <c r="O1829" s="2" t="s">
        <v>5278</v>
      </c>
      <c r="P1829" s="2" t="s">
        <v>5281</v>
      </c>
      <c r="Q1829" s="2" t="s">
        <v>5286</v>
      </c>
      <c r="R1829" s="15">
        <v>2702.91</v>
      </c>
      <c r="S1829" s="2" t="s">
        <v>5288</v>
      </c>
      <c r="T1829" s="2" t="s">
        <v>5292</v>
      </c>
      <c r="U1829" s="16">
        <v>0.66697826477659006</v>
      </c>
      <c r="V1829" s="15">
        <v>36.950000000000003</v>
      </c>
      <c r="W1829" s="2" t="s">
        <v>5294</v>
      </c>
      <c r="X1829" s="2" t="s">
        <v>5294</v>
      </c>
      <c r="Y1829" s="14">
        <v>235</v>
      </c>
      <c r="Z1829" s="14">
        <v>13</v>
      </c>
      <c r="AA1829" s="2" t="s">
        <v>5298</v>
      </c>
      <c r="AB1829" s="2">
        <v>1</v>
      </c>
      <c r="AC1829" s="14">
        <v>5</v>
      </c>
      <c r="AD1829" s="14">
        <v>7</v>
      </c>
      <c r="AE1829" s="2" t="s">
        <v>5301</v>
      </c>
      <c r="AF1829" s="2" t="s">
        <v>5294</v>
      </c>
      <c r="AG1829" s="2">
        <v>2</v>
      </c>
      <c r="AH1829" s="23">
        <f t="shared" si="112"/>
        <v>2739.8599999999997</v>
      </c>
      <c r="AI1829" s="2" t="str">
        <f t="shared" si="113"/>
        <v>Adulto Mayor</v>
      </c>
      <c r="AJ1829" s="23">
        <f t="shared" si="114"/>
        <v>1827.4270685307879</v>
      </c>
      <c r="AK1829" s="17">
        <f t="shared" si="115"/>
        <v>912.43293146921178</v>
      </c>
    </row>
    <row r="1830" spans="1:37" x14ac:dyDescent="0.25">
      <c r="A1830" s="3" t="s">
        <v>1553</v>
      </c>
      <c r="B1830" s="1" t="s">
        <v>2537</v>
      </c>
      <c r="C1830" s="1" t="s">
        <v>2549</v>
      </c>
      <c r="D1830" s="1" t="s">
        <v>2552</v>
      </c>
      <c r="E1830" s="9">
        <v>27536</v>
      </c>
      <c r="F1830" s="10">
        <v>86</v>
      </c>
      <c r="G1830" s="1" t="s">
        <v>2553</v>
      </c>
      <c r="H1830" s="1" t="s">
        <v>2559</v>
      </c>
      <c r="I1830" s="1" t="s">
        <v>2566</v>
      </c>
      <c r="J1830" s="11" t="s">
        <v>4087</v>
      </c>
      <c r="K1830" s="9">
        <v>44966</v>
      </c>
      <c r="L1830" s="1" t="s">
        <v>5067</v>
      </c>
      <c r="M1830" s="1" t="s">
        <v>5070</v>
      </c>
      <c r="N1830" s="11" t="s">
        <v>5228</v>
      </c>
      <c r="O1830" s="1" t="s">
        <v>5276</v>
      </c>
      <c r="P1830" s="1" t="s">
        <v>5281</v>
      </c>
      <c r="Q1830" s="1" t="s">
        <v>5285</v>
      </c>
      <c r="R1830" s="11">
        <v>1478.35</v>
      </c>
      <c r="S1830" s="1" t="s">
        <v>5289</v>
      </c>
      <c r="T1830" s="1" t="s">
        <v>5293</v>
      </c>
      <c r="U1830" s="12">
        <v>0.72348522762853951</v>
      </c>
      <c r="V1830" s="11">
        <v>44.35</v>
      </c>
      <c r="W1830" s="1" t="s">
        <v>5295</v>
      </c>
      <c r="X1830" s="1" t="s">
        <v>5295</v>
      </c>
      <c r="Y1830" s="10">
        <v>216</v>
      </c>
      <c r="Z1830" s="10">
        <v>2</v>
      </c>
      <c r="AA1830" s="1" t="s">
        <v>5297</v>
      </c>
      <c r="AB1830" s="1">
        <v>4</v>
      </c>
      <c r="AC1830" s="10">
        <v>2</v>
      </c>
      <c r="AD1830" s="10">
        <v>5</v>
      </c>
      <c r="AE1830" s="1" t="s">
        <v>5299</v>
      </c>
      <c r="AF1830" s="1" t="s">
        <v>5295</v>
      </c>
      <c r="AG1830" s="1">
        <v>0</v>
      </c>
      <c r="AH1830" s="17">
        <f t="shared" si="112"/>
        <v>1522.6999999999998</v>
      </c>
      <c r="AI1830" s="1" t="str">
        <f t="shared" si="113"/>
        <v>Adulto Mayor</v>
      </c>
      <c r="AJ1830" s="17">
        <f t="shared" si="114"/>
        <v>1101.650956109977</v>
      </c>
      <c r="AK1830" s="17">
        <f t="shared" si="115"/>
        <v>421.04904389002286</v>
      </c>
    </row>
    <row r="1831" spans="1:37" x14ac:dyDescent="0.25">
      <c r="A1831" s="3" t="s">
        <v>1559</v>
      </c>
      <c r="B1831" s="1" t="s">
        <v>2537</v>
      </c>
      <c r="C1831" s="1" t="s">
        <v>2546</v>
      </c>
      <c r="D1831" s="1" t="s">
        <v>2552</v>
      </c>
      <c r="E1831" s="9">
        <v>36043</v>
      </c>
      <c r="F1831" s="10">
        <v>79</v>
      </c>
      <c r="G1831" s="1" t="s">
        <v>2553</v>
      </c>
      <c r="H1831" s="1" t="s">
        <v>2561</v>
      </c>
      <c r="I1831" s="1" t="s">
        <v>2566</v>
      </c>
      <c r="J1831" s="11" t="s">
        <v>4093</v>
      </c>
      <c r="K1831" s="9">
        <v>45112</v>
      </c>
      <c r="L1831" s="1" t="s">
        <v>5069</v>
      </c>
      <c r="M1831" s="1" t="s">
        <v>5070</v>
      </c>
      <c r="N1831" s="11" t="s">
        <v>5118</v>
      </c>
      <c r="O1831" s="1" t="s">
        <v>5274</v>
      </c>
      <c r="P1831" s="1" t="s">
        <v>5282</v>
      </c>
      <c r="Q1831" s="1" t="s">
        <v>5284</v>
      </c>
      <c r="R1831" s="11">
        <v>325.72000000000003</v>
      </c>
      <c r="S1831" s="1" t="s">
        <v>5288</v>
      </c>
      <c r="T1831" s="1" t="s">
        <v>5292</v>
      </c>
      <c r="U1831" s="12">
        <v>0.51636884053585486</v>
      </c>
      <c r="V1831" s="11">
        <v>691.36</v>
      </c>
      <c r="W1831" s="1" t="s">
        <v>5294</v>
      </c>
      <c r="X1831" s="1" t="s">
        <v>5294</v>
      </c>
      <c r="Y1831" s="10">
        <v>173</v>
      </c>
      <c r="Z1831" s="10">
        <v>2</v>
      </c>
      <c r="AA1831" s="1" t="s">
        <v>5298</v>
      </c>
      <c r="AB1831" s="1">
        <v>4</v>
      </c>
      <c r="AC1831" s="10">
        <v>4</v>
      </c>
      <c r="AD1831" s="10">
        <v>1</v>
      </c>
      <c r="AE1831" s="1" t="s">
        <v>5299</v>
      </c>
      <c r="AF1831" s="1" t="s">
        <v>5294</v>
      </c>
      <c r="AG1831" s="1">
        <v>0</v>
      </c>
      <c r="AH1831" s="17">
        <f t="shared" si="112"/>
        <v>1017.08</v>
      </c>
      <c r="AI1831" s="1" t="str">
        <f t="shared" si="113"/>
        <v>Adulto Mayor</v>
      </c>
      <c r="AJ1831" s="17">
        <f t="shared" si="114"/>
        <v>525.18842033220733</v>
      </c>
      <c r="AK1831" s="17">
        <f t="shared" si="115"/>
        <v>491.89157966779271</v>
      </c>
    </row>
    <row r="1832" spans="1:37" x14ac:dyDescent="0.25">
      <c r="A1832" s="4" t="s">
        <v>1560</v>
      </c>
      <c r="B1832" s="2" t="s">
        <v>2539</v>
      </c>
      <c r="C1832" s="2" t="s">
        <v>2549</v>
      </c>
      <c r="D1832" s="2" t="s">
        <v>2552</v>
      </c>
      <c r="E1832" s="13">
        <v>38857</v>
      </c>
      <c r="F1832" s="14">
        <v>77</v>
      </c>
      <c r="G1832" s="2" t="s">
        <v>2556</v>
      </c>
      <c r="H1832" s="2" t="s">
        <v>2562</v>
      </c>
      <c r="I1832" s="2" t="s">
        <v>2565</v>
      </c>
      <c r="J1832" s="15" t="s">
        <v>4094</v>
      </c>
      <c r="K1832" s="13">
        <v>45126</v>
      </c>
      <c r="L1832" s="2" t="s">
        <v>5068</v>
      </c>
      <c r="M1832" s="2" t="s">
        <v>5073</v>
      </c>
      <c r="N1832" s="15" t="s">
        <v>5262</v>
      </c>
      <c r="O1832" s="2" t="s">
        <v>5275</v>
      </c>
      <c r="P1832" s="2" t="s">
        <v>5280</v>
      </c>
      <c r="Q1832" s="2" t="s">
        <v>5284</v>
      </c>
      <c r="R1832" s="15">
        <v>1777.48</v>
      </c>
      <c r="S1832" s="2" t="s">
        <v>5288</v>
      </c>
      <c r="T1832" s="2" t="s">
        <v>5293</v>
      </c>
      <c r="U1832" s="16">
        <v>0.52583320531143696</v>
      </c>
      <c r="V1832" s="15">
        <v>285.47000000000003</v>
      </c>
      <c r="W1832" s="2" t="s">
        <v>5295</v>
      </c>
      <c r="X1832" s="2" t="s">
        <v>5295</v>
      </c>
      <c r="Y1832" s="14">
        <v>34</v>
      </c>
      <c r="Z1832" s="14">
        <v>14</v>
      </c>
      <c r="AA1832" s="2" t="s">
        <v>5297</v>
      </c>
      <c r="AB1832" s="2">
        <v>2</v>
      </c>
      <c r="AC1832" s="14">
        <v>7</v>
      </c>
      <c r="AD1832" s="14">
        <v>2</v>
      </c>
      <c r="AE1832" s="2" t="s">
        <v>5301</v>
      </c>
      <c r="AF1832" s="2" t="s">
        <v>5294</v>
      </c>
      <c r="AG1832" s="2">
        <v>5</v>
      </c>
      <c r="AH1832" s="23">
        <f t="shared" si="112"/>
        <v>2062.9499999999998</v>
      </c>
      <c r="AI1832" s="2" t="str">
        <f t="shared" si="113"/>
        <v>Adulto Mayor</v>
      </c>
      <c r="AJ1832" s="23">
        <f t="shared" si="114"/>
        <v>1084.7676108972287</v>
      </c>
      <c r="AK1832" s="17">
        <f t="shared" si="115"/>
        <v>978.18238910277114</v>
      </c>
    </row>
    <row r="1833" spans="1:37" x14ac:dyDescent="0.25">
      <c r="A1833" s="4" t="s">
        <v>1564</v>
      </c>
      <c r="B1833" s="2" t="s">
        <v>2534</v>
      </c>
      <c r="C1833" s="2" t="s">
        <v>2543</v>
      </c>
      <c r="D1833" s="2" t="s">
        <v>2551</v>
      </c>
      <c r="E1833" s="13">
        <v>26443</v>
      </c>
      <c r="F1833" s="14">
        <v>66</v>
      </c>
      <c r="G1833" s="2" t="s">
        <v>2553</v>
      </c>
      <c r="H1833" s="2" t="s">
        <v>2560</v>
      </c>
      <c r="I1833" s="2" t="s">
        <v>2563</v>
      </c>
      <c r="J1833" s="15" t="s">
        <v>4098</v>
      </c>
      <c r="K1833" s="13">
        <v>45323</v>
      </c>
      <c r="L1833" s="2" t="s">
        <v>5069</v>
      </c>
      <c r="M1833" s="2" t="s">
        <v>5074</v>
      </c>
      <c r="N1833" s="15" t="s">
        <v>5134</v>
      </c>
      <c r="O1833" s="2" t="s">
        <v>5276</v>
      </c>
      <c r="P1833" s="2" t="s">
        <v>5282</v>
      </c>
      <c r="Q1833" s="2" t="s">
        <v>5285</v>
      </c>
      <c r="R1833" s="15">
        <v>1234.8599999999999</v>
      </c>
      <c r="S1833" s="2" t="s">
        <v>5288</v>
      </c>
      <c r="T1833" s="2" t="s">
        <v>5293</v>
      </c>
      <c r="U1833" s="16">
        <v>0.52964658173004353</v>
      </c>
      <c r="V1833" s="15">
        <v>795.06</v>
      </c>
      <c r="W1833" s="2" t="s">
        <v>5295</v>
      </c>
      <c r="X1833" s="2" t="s">
        <v>5295</v>
      </c>
      <c r="Y1833" s="14">
        <v>182</v>
      </c>
      <c r="Z1833" s="14">
        <v>7</v>
      </c>
      <c r="AA1833" s="2" t="s">
        <v>5297</v>
      </c>
      <c r="AB1833" s="2">
        <v>4</v>
      </c>
      <c r="AC1833" s="14">
        <v>9</v>
      </c>
      <c r="AD1833" s="14">
        <v>10</v>
      </c>
      <c r="AE1833" s="2" t="s">
        <v>5302</v>
      </c>
      <c r="AF1833" s="2" t="s">
        <v>5295</v>
      </c>
      <c r="AG1833" s="2">
        <v>1</v>
      </c>
      <c r="AH1833" s="23">
        <f t="shared" si="112"/>
        <v>2029.9199999999998</v>
      </c>
      <c r="AI1833" s="2" t="str">
        <f t="shared" si="113"/>
        <v>Adulto Mayor</v>
      </c>
      <c r="AJ1833" s="23">
        <f t="shared" si="114"/>
        <v>1075.1401891854498</v>
      </c>
      <c r="AK1833" s="17">
        <f t="shared" si="115"/>
        <v>954.77981081455005</v>
      </c>
    </row>
    <row r="1834" spans="1:37" x14ac:dyDescent="0.25">
      <c r="A1834" s="3" t="s">
        <v>1565</v>
      </c>
      <c r="B1834" s="1" t="s">
        <v>2537</v>
      </c>
      <c r="C1834" s="1" t="s">
        <v>2544</v>
      </c>
      <c r="D1834" s="1" t="s">
        <v>2552</v>
      </c>
      <c r="E1834" s="9">
        <v>23518</v>
      </c>
      <c r="F1834" s="10">
        <v>90</v>
      </c>
      <c r="G1834" s="1" t="s">
        <v>2556</v>
      </c>
      <c r="H1834" s="1" t="s">
        <v>2562</v>
      </c>
      <c r="I1834" s="1" t="s">
        <v>2563</v>
      </c>
      <c r="J1834" s="11" t="s">
        <v>4099</v>
      </c>
      <c r="K1834" s="9">
        <v>45392</v>
      </c>
      <c r="L1834" s="1" t="s">
        <v>5068</v>
      </c>
      <c r="M1834" s="1" t="s">
        <v>2563</v>
      </c>
      <c r="N1834" s="11" t="s">
        <v>5201</v>
      </c>
      <c r="O1834" s="1" t="s">
        <v>5276</v>
      </c>
      <c r="P1834" s="1" t="s">
        <v>5281</v>
      </c>
      <c r="Q1834" s="1" t="s">
        <v>5286</v>
      </c>
      <c r="R1834" s="11">
        <v>1891.38</v>
      </c>
      <c r="S1834" s="1" t="s">
        <v>5290</v>
      </c>
      <c r="T1834" s="1" t="s">
        <v>5293</v>
      </c>
      <c r="U1834" s="12">
        <v>0.99037743438582959</v>
      </c>
      <c r="V1834" s="11">
        <v>660.72</v>
      </c>
      <c r="W1834" s="1" t="s">
        <v>5295</v>
      </c>
      <c r="X1834" s="1" t="s">
        <v>5295</v>
      </c>
      <c r="Y1834" s="10">
        <v>260</v>
      </c>
      <c r="Z1834" s="10">
        <v>8</v>
      </c>
      <c r="AA1834" s="1" t="s">
        <v>5296</v>
      </c>
      <c r="AB1834" s="1">
        <v>2</v>
      </c>
      <c r="AC1834" s="10">
        <v>6</v>
      </c>
      <c r="AD1834" s="10">
        <v>4</v>
      </c>
      <c r="AE1834" s="1" t="s">
        <v>5299</v>
      </c>
      <c r="AF1834" s="1" t="s">
        <v>5295</v>
      </c>
      <c r="AG1834" s="1">
        <v>2</v>
      </c>
      <c r="AH1834" s="17">
        <f t="shared" si="112"/>
        <v>2552.1000000000004</v>
      </c>
      <c r="AI1834" s="1" t="str">
        <f t="shared" si="113"/>
        <v>Adulto Mayor</v>
      </c>
      <c r="AJ1834" s="17">
        <f t="shared" si="114"/>
        <v>2527.542250296076</v>
      </c>
      <c r="AK1834" s="17">
        <f t="shared" si="115"/>
        <v>24.557749703924401</v>
      </c>
    </row>
    <row r="1835" spans="1:37" x14ac:dyDescent="0.25">
      <c r="A1835" s="3" t="s">
        <v>1573</v>
      </c>
      <c r="B1835" s="1" t="s">
        <v>2538</v>
      </c>
      <c r="C1835" s="1" t="s">
        <v>2549</v>
      </c>
      <c r="D1835" s="1" t="s">
        <v>2552</v>
      </c>
      <c r="E1835" s="9">
        <v>26812</v>
      </c>
      <c r="F1835" s="10">
        <v>92</v>
      </c>
      <c r="G1835" s="1" t="s">
        <v>2556</v>
      </c>
      <c r="H1835" s="1" t="s">
        <v>2558</v>
      </c>
      <c r="I1835" s="1" t="s">
        <v>2564</v>
      </c>
      <c r="J1835" s="11" t="s">
        <v>4107</v>
      </c>
      <c r="K1835" s="9">
        <v>45387</v>
      </c>
      <c r="L1835" s="1" t="s">
        <v>5069</v>
      </c>
      <c r="M1835" s="1" t="s">
        <v>5071</v>
      </c>
      <c r="N1835" s="11" t="s">
        <v>5269</v>
      </c>
      <c r="O1835" s="1" t="s">
        <v>5274</v>
      </c>
      <c r="P1835" s="1" t="s">
        <v>5279</v>
      </c>
      <c r="Q1835" s="1" t="s">
        <v>5284</v>
      </c>
      <c r="R1835" s="11">
        <v>1494.16</v>
      </c>
      <c r="S1835" s="1" t="s">
        <v>5288</v>
      </c>
      <c r="T1835" s="1" t="s">
        <v>5292</v>
      </c>
      <c r="U1835" s="12">
        <v>3.6548899939419122E-2</v>
      </c>
      <c r="V1835" s="11">
        <v>95.73</v>
      </c>
      <c r="W1835" s="1" t="s">
        <v>5294</v>
      </c>
      <c r="X1835" s="1" t="s">
        <v>5294</v>
      </c>
      <c r="Y1835" s="10">
        <v>254</v>
      </c>
      <c r="Z1835" s="10">
        <v>11</v>
      </c>
      <c r="AA1835" s="1" t="s">
        <v>5296</v>
      </c>
      <c r="AB1835" s="1">
        <v>1</v>
      </c>
      <c r="AC1835" s="10">
        <v>6</v>
      </c>
      <c r="AD1835" s="10">
        <v>6</v>
      </c>
      <c r="AE1835" s="1" t="s">
        <v>5300</v>
      </c>
      <c r="AF1835" s="1" t="s">
        <v>5294</v>
      </c>
      <c r="AG1835" s="1">
        <v>1</v>
      </c>
      <c r="AH1835" s="17">
        <f t="shared" si="112"/>
        <v>1589.89</v>
      </c>
      <c r="AI1835" s="1" t="str">
        <f t="shared" si="113"/>
        <v>Adulto Mayor</v>
      </c>
      <c r="AJ1835" s="17">
        <f t="shared" si="114"/>
        <v>58.108730524683068</v>
      </c>
      <c r="AK1835" s="17">
        <f t="shared" si="115"/>
        <v>1531.781269475317</v>
      </c>
    </row>
    <row r="1836" spans="1:37" x14ac:dyDescent="0.25">
      <c r="A1836" s="4" t="s">
        <v>1576</v>
      </c>
      <c r="B1836" s="2" t="s">
        <v>2540</v>
      </c>
      <c r="C1836" s="2" t="s">
        <v>2543</v>
      </c>
      <c r="D1836" s="2" t="s">
        <v>2552</v>
      </c>
      <c r="E1836" s="13">
        <v>23874</v>
      </c>
      <c r="F1836" s="14">
        <v>70</v>
      </c>
      <c r="G1836" s="2" t="s">
        <v>2554</v>
      </c>
      <c r="H1836" s="2" t="s">
        <v>2558</v>
      </c>
      <c r="I1836" s="2" t="s">
        <v>2564</v>
      </c>
      <c r="J1836" s="15" t="s">
        <v>4110</v>
      </c>
      <c r="K1836" s="13">
        <v>45093</v>
      </c>
      <c r="L1836" s="2" t="s">
        <v>5069</v>
      </c>
      <c r="M1836" s="2" t="s">
        <v>5073</v>
      </c>
      <c r="N1836" s="15" t="s">
        <v>5243</v>
      </c>
      <c r="O1836" s="2" t="s">
        <v>5275</v>
      </c>
      <c r="P1836" s="2" t="s">
        <v>5283</v>
      </c>
      <c r="Q1836" s="2" t="s">
        <v>5286</v>
      </c>
      <c r="R1836" s="15">
        <v>453.39</v>
      </c>
      <c r="S1836" s="2" t="s">
        <v>5289</v>
      </c>
      <c r="T1836" s="2" t="s">
        <v>5291</v>
      </c>
      <c r="U1836" s="16">
        <v>0.90382608276093102</v>
      </c>
      <c r="V1836" s="15">
        <v>203.55</v>
      </c>
      <c r="W1836" s="2" t="s">
        <v>5294</v>
      </c>
      <c r="X1836" s="2" t="s">
        <v>5294</v>
      </c>
      <c r="Y1836" s="14">
        <v>27</v>
      </c>
      <c r="Z1836" s="14">
        <v>2</v>
      </c>
      <c r="AA1836" s="2" t="s">
        <v>5296</v>
      </c>
      <c r="AB1836" s="2">
        <v>1</v>
      </c>
      <c r="AC1836" s="14">
        <v>4</v>
      </c>
      <c r="AD1836" s="14">
        <v>6</v>
      </c>
      <c r="AE1836" s="2" t="s">
        <v>5303</v>
      </c>
      <c r="AF1836" s="2" t="s">
        <v>5295</v>
      </c>
      <c r="AG1836" s="2">
        <v>0</v>
      </c>
      <c r="AH1836" s="23">
        <f t="shared" si="112"/>
        <v>656.94</v>
      </c>
      <c r="AI1836" s="2" t="str">
        <f t="shared" si="113"/>
        <v>Adulto Mayor</v>
      </c>
      <c r="AJ1836" s="23">
        <f t="shared" si="114"/>
        <v>593.75950680896608</v>
      </c>
      <c r="AK1836" s="17">
        <f t="shared" si="115"/>
        <v>63.180493191033975</v>
      </c>
    </row>
    <row r="1837" spans="1:37" x14ac:dyDescent="0.25">
      <c r="A1837" s="3" t="s">
        <v>1577</v>
      </c>
      <c r="B1837" s="1" t="s">
        <v>2542</v>
      </c>
      <c r="C1837" s="1" t="s">
        <v>2545</v>
      </c>
      <c r="D1837" s="1" t="s">
        <v>2551</v>
      </c>
      <c r="E1837" s="9">
        <v>22388</v>
      </c>
      <c r="F1837" s="10">
        <v>84</v>
      </c>
      <c r="G1837" s="1" t="s">
        <v>2557</v>
      </c>
      <c r="H1837" s="1" t="s">
        <v>2558</v>
      </c>
      <c r="I1837" s="1" t="s">
        <v>2565</v>
      </c>
      <c r="J1837" s="11" t="s">
        <v>4111</v>
      </c>
      <c r="K1837" s="9">
        <v>45552</v>
      </c>
      <c r="L1837" s="1" t="s">
        <v>5069</v>
      </c>
      <c r="M1837" s="1" t="s">
        <v>5071</v>
      </c>
      <c r="N1837" s="11" t="s">
        <v>5078</v>
      </c>
      <c r="O1837" s="1" t="s">
        <v>5278</v>
      </c>
      <c r="P1837" s="1" t="s">
        <v>5281</v>
      </c>
      <c r="Q1837" s="1" t="s">
        <v>5286</v>
      </c>
      <c r="R1837" s="11">
        <v>1376.24</v>
      </c>
      <c r="S1837" s="1" t="s">
        <v>5288</v>
      </c>
      <c r="T1837" s="1" t="s">
        <v>5291</v>
      </c>
      <c r="U1837" s="12">
        <v>0.77068138696951438</v>
      </c>
      <c r="V1837" s="11">
        <v>556.80999999999995</v>
      </c>
      <c r="W1837" s="1" t="s">
        <v>5294</v>
      </c>
      <c r="X1837" s="1" t="s">
        <v>5294</v>
      </c>
      <c r="Y1837" s="10">
        <v>150</v>
      </c>
      <c r="Z1837" s="10">
        <v>14</v>
      </c>
      <c r="AA1837" s="1" t="s">
        <v>5296</v>
      </c>
      <c r="AB1837" s="1">
        <v>3</v>
      </c>
      <c r="AC1837" s="10">
        <v>1</v>
      </c>
      <c r="AD1837" s="10">
        <v>4</v>
      </c>
      <c r="AE1837" s="1" t="s">
        <v>5301</v>
      </c>
      <c r="AF1837" s="1" t="s">
        <v>5294</v>
      </c>
      <c r="AG1837" s="1">
        <v>3</v>
      </c>
      <c r="AH1837" s="17">
        <f t="shared" si="112"/>
        <v>1933.05</v>
      </c>
      <c r="AI1837" s="1" t="str">
        <f t="shared" si="113"/>
        <v>Adulto Mayor</v>
      </c>
      <c r="AJ1837" s="17">
        <f t="shared" si="114"/>
        <v>1489.7656550814197</v>
      </c>
      <c r="AK1837" s="17">
        <f t="shared" si="115"/>
        <v>443.28434491858025</v>
      </c>
    </row>
    <row r="1838" spans="1:37" x14ac:dyDescent="0.25">
      <c r="A1838" s="3" t="s">
        <v>1581</v>
      </c>
      <c r="B1838" s="1" t="s">
        <v>2534</v>
      </c>
      <c r="C1838" s="1" t="s">
        <v>2546</v>
      </c>
      <c r="D1838" s="1" t="s">
        <v>2552</v>
      </c>
      <c r="E1838" s="9">
        <v>39184</v>
      </c>
      <c r="F1838" s="10">
        <v>71</v>
      </c>
      <c r="G1838" s="1" t="s">
        <v>2553</v>
      </c>
      <c r="H1838" s="1" t="s">
        <v>2561</v>
      </c>
      <c r="I1838" s="1" t="s">
        <v>2563</v>
      </c>
      <c r="J1838" s="11" t="s">
        <v>4115</v>
      </c>
      <c r="K1838" s="9">
        <v>44955</v>
      </c>
      <c r="L1838" s="1" t="s">
        <v>5068</v>
      </c>
      <c r="M1838" s="1" t="s">
        <v>5073</v>
      </c>
      <c r="N1838" s="11" t="s">
        <v>5076</v>
      </c>
      <c r="O1838" s="1" t="s">
        <v>5274</v>
      </c>
      <c r="P1838" s="1" t="s">
        <v>5283</v>
      </c>
      <c r="Q1838" s="1" t="s">
        <v>5284</v>
      </c>
      <c r="R1838" s="11">
        <v>2672.83</v>
      </c>
      <c r="S1838" s="1" t="s">
        <v>5290</v>
      </c>
      <c r="T1838" s="1" t="s">
        <v>5288</v>
      </c>
      <c r="U1838" s="12">
        <v>0.47685668988500568</v>
      </c>
      <c r="V1838" s="11">
        <v>311.67</v>
      </c>
      <c r="W1838" s="1" t="s">
        <v>5294</v>
      </c>
      <c r="X1838" s="1" t="s">
        <v>5295</v>
      </c>
      <c r="Y1838" s="10">
        <v>198</v>
      </c>
      <c r="Z1838" s="10">
        <v>2</v>
      </c>
      <c r="AA1838" s="1" t="s">
        <v>5296</v>
      </c>
      <c r="AB1838" s="1">
        <v>2</v>
      </c>
      <c r="AC1838" s="10">
        <v>1</v>
      </c>
      <c r="AD1838" s="10">
        <v>8</v>
      </c>
      <c r="AE1838" s="1" t="s">
        <v>5303</v>
      </c>
      <c r="AF1838" s="1" t="s">
        <v>5295</v>
      </c>
      <c r="AG1838" s="1">
        <v>1</v>
      </c>
      <c r="AH1838" s="17">
        <f t="shared" si="112"/>
        <v>2984.5</v>
      </c>
      <c r="AI1838" s="1" t="str">
        <f t="shared" si="113"/>
        <v>Adulto Mayor</v>
      </c>
      <c r="AJ1838" s="17">
        <f t="shared" si="114"/>
        <v>1423.1787909617995</v>
      </c>
      <c r="AK1838" s="17">
        <f t="shared" si="115"/>
        <v>1561.3212090382005</v>
      </c>
    </row>
    <row r="1839" spans="1:37" x14ac:dyDescent="0.25">
      <c r="A1839" s="3" t="s">
        <v>1583</v>
      </c>
      <c r="B1839" s="1" t="s">
        <v>2534</v>
      </c>
      <c r="C1839" s="1" t="s">
        <v>2549</v>
      </c>
      <c r="D1839" s="1" t="s">
        <v>2552</v>
      </c>
      <c r="E1839" s="9">
        <v>38439</v>
      </c>
      <c r="F1839" s="10">
        <v>73</v>
      </c>
      <c r="G1839" s="1" t="s">
        <v>2556</v>
      </c>
      <c r="H1839" s="1" t="s">
        <v>2559</v>
      </c>
      <c r="I1839" s="1" t="s">
        <v>2565</v>
      </c>
      <c r="J1839" s="11" t="s">
        <v>4117</v>
      </c>
      <c r="K1839" s="9">
        <v>45545</v>
      </c>
      <c r="L1839" s="1" t="s">
        <v>5068</v>
      </c>
      <c r="M1839" s="1" t="s">
        <v>5072</v>
      </c>
      <c r="N1839" s="11" t="s">
        <v>5164</v>
      </c>
      <c r="O1839" s="1" t="s">
        <v>5278</v>
      </c>
      <c r="P1839" s="1" t="s">
        <v>5279</v>
      </c>
      <c r="Q1839" s="1" t="s">
        <v>5287</v>
      </c>
      <c r="R1839" s="11">
        <v>1902.99</v>
      </c>
      <c r="S1839" s="1" t="s">
        <v>5289</v>
      </c>
      <c r="T1839" s="1" t="s">
        <v>5288</v>
      </c>
      <c r="U1839" s="12">
        <v>0.94507897709679056</v>
      </c>
      <c r="V1839" s="11">
        <v>276.23</v>
      </c>
      <c r="W1839" s="1" t="s">
        <v>5295</v>
      </c>
      <c r="X1839" s="1" t="s">
        <v>5295</v>
      </c>
      <c r="Y1839" s="10">
        <v>89</v>
      </c>
      <c r="Z1839" s="10">
        <v>7</v>
      </c>
      <c r="AA1839" s="1" t="s">
        <v>5296</v>
      </c>
      <c r="AB1839" s="1">
        <v>2</v>
      </c>
      <c r="AC1839" s="10">
        <v>3</v>
      </c>
      <c r="AD1839" s="10">
        <v>6</v>
      </c>
      <c r="AE1839" s="1" t="s">
        <v>5302</v>
      </c>
      <c r="AF1839" s="1" t="s">
        <v>5295</v>
      </c>
      <c r="AG1839" s="1">
        <v>1</v>
      </c>
      <c r="AH1839" s="17">
        <f t="shared" si="112"/>
        <v>2179.2200000000003</v>
      </c>
      <c r="AI1839" s="1" t="str">
        <f t="shared" si="113"/>
        <v>Adulto Mayor</v>
      </c>
      <c r="AJ1839" s="17">
        <f t="shared" si="114"/>
        <v>2059.535008468868</v>
      </c>
      <c r="AK1839" s="17">
        <f t="shared" si="115"/>
        <v>119.68499153113225</v>
      </c>
    </row>
    <row r="1840" spans="1:37" x14ac:dyDescent="0.25">
      <c r="A1840" s="3" t="s">
        <v>1591</v>
      </c>
      <c r="B1840" s="1" t="s">
        <v>2542</v>
      </c>
      <c r="C1840" s="1" t="s">
        <v>2543</v>
      </c>
      <c r="D1840" s="1" t="s">
        <v>2551</v>
      </c>
      <c r="E1840" s="9">
        <v>18489</v>
      </c>
      <c r="F1840" s="10">
        <v>81</v>
      </c>
      <c r="G1840" s="1" t="s">
        <v>2554</v>
      </c>
      <c r="H1840" s="1" t="s">
        <v>2561</v>
      </c>
      <c r="I1840" s="1" t="s">
        <v>2563</v>
      </c>
      <c r="J1840" s="11" t="s">
        <v>4125</v>
      </c>
      <c r="K1840" s="9">
        <v>45472</v>
      </c>
      <c r="L1840" s="1" t="s">
        <v>5067</v>
      </c>
      <c r="M1840" s="1" t="s">
        <v>5070</v>
      </c>
      <c r="N1840" s="11" t="s">
        <v>5126</v>
      </c>
      <c r="O1840" s="1" t="s">
        <v>5275</v>
      </c>
      <c r="P1840" s="1" t="s">
        <v>5283</v>
      </c>
      <c r="Q1840" s="1" t="s">
        <v>5286</v>
      </c>
      <c r="R1840" s="11">
        <v>2191.39</v>
      </c>
      <c r="S1840" s="1" t="s">
        <v>5288</v>
      </c>
      <c r="T1840" s="1" t="s">
        <v>5291</v>
      </c>
      <c r="U1840" s="12">
        <v>0.80109325934118913</v>
      </c>
      <c r="V1840" s="11">
        <v>275.11</v>
      </c>
      <c r="W1840" s="1" t="s">
        <v>5295</v>
      </c>
      <c r="X1840" s="1" t="s">
        <v>5295</v>
      </c>
      <c r="Y1840" s="10">
        <v>231</v>
      </c>
      <c r="Z1840" s="10">
        <v>1</v>
      </c>
      <c r="AA1840" s="1" t="s">
        <v>5298</v>
      </c>
      <c r="AB1840" s="1">
        <v>2</v>
      </c>
      <c r="AC1840" s="10">
        <v>8</v>
      </c>
      <c r="AD1840" s="10">
        <v>10</v>
      </c>
      <c r="AE1840" s="1" t="s">
        <v>5303</v>
      </c>
      <c r="AF1840" s="1" t="s">
        <v>5294</v>
      </c>
      <c r="AG1840" s="1">
        <v>1</v>
      </c>
      <c r="AH1840" s="17">
        <f t="shared" si="112"/>
        <v>2466.5</v>
      </c>
      <c r="AI1840" s="1" t="str">
        <f t="shared" si="113"/>
        <v>Adulto Mayor</v>
      </c>
      <c r="AJ1840" s="17">
        <f t="shared" si="114"/>
        <v>1975.896524165043</v>
      </c>
      <c r="AK1840" s="17">
        <f t="shared" si="115"/>
        <v>490.60347583495695</v>
      </c>
    </row>
    <row r="1841" spans="1:37" x14ac:dyDescent="0.25">
      <c r="A1841" s="3" t="s">
        <v>1593</v>
      </c>
      <c r="B1841" s="1" t="s">
        <v>2536</v>
      </c>
      <c r="C1841" s="1" t="s">
        <v>2545</v>
      </c>
      <c r="D1841" s="1" t="s">
        <v>2552</v>
      </c>
      <c r="E1841" s="9">
        <v>19987</v>
      </c>
      <c r="F1841" s="10">
        <v>94</v>
      </c>
      <c r="G1841" s="1" t="s">
        <v>2556</v>
      </c>
      <c r="H1841" s="1" t="s">
        <v>2558</v>
      </c>
      <c r="I1841" s="1" t="s">
        <v>2564</v>
      </c>
      <c r="J1841" s="11" t="s">
        <v>4127</v>
      </c>
      <c r="K1841" s="9">
        <v>45156</v>
      </c>
      <c r="L1841" s="1" t="s">
        <v>5069</v>
      </c>
      <c r="M1841" s="1" t="s">
        <v>5073</v>
      </c>
      <c r="N1841" s="11" t="s">
        <v>5231</v>
      </c>
      <c r="O1841" s="1" t="s">
        <v>5274</v>
      </c>
      <c r="P1841" s="1" t="s">
        <v>5279</v>
      </c>
      <c r="Q1841" s="1" t="s">
        <v>5287</v>
      </c>
      <c r="R1841" s="11">
        <v>1239.01</v>
      </c>
      <c r="S1841" s="1" t="s">
        <v>5289</v>
      </c>
      <c r="T1841" s="1" t="s">
        <v>5288</v>
      </c>
      <c r="U1841" s="12">
        <v>0.78913705421131219</v>
      </c>
      <c r="V1841" s="11">
        <v>325.52999999999997</v>
      </c>
      <c r="W1841" s="1" t="s">
        <v>5294</v>
      </c>
      <c r="X1841" s="1" t="s">
        <v>5295</v>
      </c>
      <c r="Y1841" s="10">
        <v>51</v>
      </c>
      <c r="Z1841" s="10">
        <v>1</v>
      </c>
      <c r="AA1841" s="1" t="s">
        <v>5297</v>
      </c>
      <c r="AB1841" s="1">
        <v>2</v>
      </c>
      <c r="AC1841" s="10">
        <v>7</v>
      </c>
      <c r="AD1841" s="10">
        <v>7</v>
      </c>
      <c r="AE1841" s="1" t="s">
        <v>5300</v>
      </c>
      <c r="AF1841" s="1" t="s">
        <v>5295</v>
      </c>
      <c r="AG1841" s="1">
        <v>5</v>
      </c>
      <c r="AH1841" s="17">
        <f t="shared" si="112"/>
        <v>1564.54</v>
      </c>
      <c r="AI1841" s="1" t="str">
        <f t="shared" si="113"/>
        <v>Adulto Mayor</v>
      </c>
      <c r="AJ1841" s="17">
        <f t="shared" si="114"/>
        <v>1234.6364867957664</v>
      </c>
      <c r="AK1841" s="17">
        <f t="shared" si="115"/>
        <v>329.9035132042336</v>
      </c>
    </row>
    <row r="1842" spans="1:37" x14ac:dyDescent="0.25">
      <c r="A1842" s="3" t="s">
        <v>1595</v>
      </c>
      <c r="B1842" s="1" t="s">
        <v>2538</v>
      </c>
      <c r="C1842" s="1" t="s">
        <v>2550</v>
      </c>
      <c r="D1842" s="1" t="s">
        <v>2551</v>
      </c>
      <c r="E1842" s="9">
        <v>28734</v>
      </c>
      <c r="F1842" s="10">
        <v>68</v>
      </c>
      <c r="G1842" s="1" t="s">
        <v>2556</v>
      </c>
      <c r="H1842" s="1" t="s">
        <v>2558</v>
      </c>
      <c r="I1842" s="1" t="s">
        <v>2563</v>
      </c>
      <c r="J1842" s="11" t="s">
        <v>4129</v>
      </c>
      <c r="K1842" s="9">
        <v>45434</v>
      </c>
      <c r="L1842" s="1" t="s">
        <v>5067</v>
      </c>
      <c r="M1842" s="1" t="s">
        <v>5074</v>
      </c>
      <c r="N1842" s="11" t="s">
        <v>5214</v>
      </c>
      <c r="O1842" s="1" t="s">
        <v>5278</v>
      </c>
      <c r="P1842" s="1" t="s">
        <v>5280</v>
      </c>
      <c r="Q1842" s="1" t="s">
        <v>5285</v>
      </c>
      <c r="R1842" s="11">
        <v>345.6</v>
      </c>
      <c r="S1842" s="1" t="s">
        <v>5289</v>
      </c>
      <c r="T1842" s="1" t="s">
        <v>5292</v>
      </c>
      <c r="U1842" s="12">
        <v>4.1418617831046833E-2</v>
      </c>
      <c r="V1842" s="11">
        <v>457.34</v>
      </c>
      <c r="W1842" s="1" t="s">
        <v>5295</v>
      </c>
      <c r="X1842" s="1" t="s">
        <v>5295</v>
      </c>
      <c r="Y1842" s="10">
        <v>214</v>
      </c>
      <c r="Z1842" s="10">
        <v>2</v>
      </c>
      <c r="AA1842" s="1" t="s">
        <v>5298</v>
      </c>
      <c r="AB1842" s="1">
        <v>1</v>
      </c>
      <c r="AC1842" s="10">
        <v>9</v>
      </c>
      <c r="AD1842" s="10">
        <v>2</v>
      </c>
      <c r="AE1842" s="1" t="s">
        <v>5299</v>
      </c>
      <c r="AF1842" s="1" t="s">
        <v>5295</v>
      </c>
      <c r="AG1842" s="1">
        <v>2</v>
      </c>
      <c r="AH1842" s="17">
        <f t="shared" si="112"/>
        <v>802.94</v>
      </c>
      <c r="AI1842" s="1" t="str">
        <f t="shared" si="113"/>
        <v>Adulto Mayor</v>
      </c>
      <c r="AJ1842" s="17">
        <f t="shared" si="114"/>
        <v>33.25666500126075</v>
      </c>
      <c r="AK1842" s="17">
        <f t="shared" si="115"/>
        <v>769.68333499873927</v>
      </c>
    </row>
    <row r="1843" spans="1:37" x14ac:dyDescent="0.25">
      <c r="A1843" s="4" t="s">
        <v>1600</v>
      </c>
      <c r="B1843" s="2" t="s">
        <v>2534</v>
      </c>
      <c r="C1843" s="2" t="s">
        <v>2543</v>
      </c>
      <c r="D1843" s="2" t="s">
        <v>2552</v>
      </c>
      <c r="E1843" s="13">
        <v>41128</v>
      </c>
      <c r="F1843" s="14">
        <v>73</v>
      </c>
      <c r="G1843" s="2" t="s">
        <v>2553</v>
      </c>
      <c r="H1843" s="2" t="s">
        <v>2559</v>
      </c>
      <c r="I1843" s="2" t="s">
        <v>2566</v>
      </c>
      <c r="J1843" s="15" t="s">
        <v>4134</v>
      </c>
      <c r="K1843" s="13">
        <v>44989</v>
      </c>
      <c r="L1843" s="2" t="s">
        <v>5067</v>
      </c>
      <c r="M1843" s="2" t="s">
        <v>5070</v>
      </c>
      <c r="N1843" s="15" t="s">
        <v>5254</v>
      </c>
      <c r="O1843" s="2" t="s">
        <v>5278</v>
      </c>
      <c r="P1843" s="2" t="s">
        <v>5281</v>
      </c>
      <c r="Q1843" s="2" t="s">
        <v>5287</v>
      </c>
      <c r="R1843" s="15">
        <v>1929.11</v>
      </c>
      <c r="S1843" s="2" t="s">
        <v>5288</v>
      </c>
      <c r="T1843" s="2" t="s">
        <v>5292</v>
      </c>
      <c r="U1843" s="16">
        <v>0.55167790274125927</v>
      </c>
      <c r="V1843" s="15">
        <v>21.46</v>
      </c>
      <c r="W1843" s="2" t="s">
        <v>5295</v>
      </c>
      <c r="X1843" s="2" t="s">
        <v>5295</v>
      </c>
      <c r="Y1843" s="14">
        <v>115</v>
      </c>
      <c r="Z1843" s="14">
        <v>13</v>
      </c>
      <c r="AA1843" s="2" t="s">
        <v>5297</v>
      </c>
      <c r="AB1843" s="2">
        <v>3</v>
      </c>
      <c r="AC1843" s="14">
        <v>5</v>
      </c>
      <c r="AD1843" s="14">
        <v>2</v>
      </c>
      <c r="AE1843" s="2" t="s">
        <v>5302</v>
      </c>
      <c r="AF1843" s="2" t="s">
        <v>5295</v>
      </c>
      <c r="AG1843" s="2">
        <v>4</v>
      </c>
      <c r="AH1843" s="23">
        <f t="shared" si="112"/>
        <v>1950.57</v>
      </c>
      <c r="AI1843" s="2" t="str">
        <f t="shared" si="113"/>
        <v>Adulto Mayor</v>
      </c>
      <c r="AJ1843" s="23">
        <f t="shared" si="114"/>
        <v>1076.086366750018</v>
      </c>
      <c r="AK1843" s="17">
        <f t="shared" si="115"/>
        <v>874.48363324998195</v>
      </c>
    </row>
    <row r="1844" spans="1:37" x14ac:dyDescent="0.25">
      <c r="A1844" s="4" t="s">
        <v>1604</v>
      </c>
      <c r="B1844" s="2" t="s">
        <v>2534</v>
      </c>
      <c r="C1844" s="2" t="s">
        <v>2544</v>
      </c>
      <c r="D1844" s="2" t="s">
        <v>2551</v>
      </c>
      <c r="E1844" s="13">
        <v>30952</v>
      </c>
      <c r="F1844" s="14">
        <v>86</v>
      </c>
      <c r="G1844" s="2" t="s">
        <v>2553</v>
      </c>
      <c r="H1844" s="2" t="s">
        <v>2558</v>
      </c>
      <c r="I1844" s="2" t="s">
        <v>2565</v>
      </c>
      <c r="J1844" s="15" t="s">
        <v>4138</v>
      </c>
      <c r="K1844" s="13">
        <v>45036</v>
      </c>
      <c r="L1844" s="2" t="s">
        <v>5068</v>
      </c>
      <c r="M1844" s="2" t="s">
        <v>5072</v>
      </c>
      <c r="N1844" s="15" t="s">
        <v>5156</v>
      </c>
      <c r="O1844" s="2" t="s">
        <v>5276</v>
      </c>
      <c r="P1844" s="2" t="s">
        <v>5282</v>
      </c>
      <c r="Q1844" s="2" t="s">
        <v>5287</v>
      </c>
      <c r="R1844" s="15">
        <v>308.94</v>
      </c>
      <c r="S1844" s="2" t="s">
        <v>5288</v>
      </c>
      <c r="T1844" s="2" t="s">
        <v>5292</v>
      </c>
      <c r="U1844" s="16">
        <v>0.90904512975139584</v>
      </c>
      <c r="V1844" s="15">
        <v>475.38</v>
      </c>
      <c r="W1844" s="2" t="s">
        <v>5294</v>
      </c>
      <c r="X1844" s="2" t="s">
        <v>5294</v>
      </c>
      <c r="Y1844" s="14">
        <v>287</v>
      </c>
      <c r="Z1844" s="14">
        <v>10</v>
      </c>
      <c r="AA1844" s="2" t="s">
        <v>5298</v>
      </c>
      <c r="AB1844" s="2">
        <v>4</v>
      </c>
      <c r="AC1844" s="14">
        <v>9</v>
      </c>
      <c r="AD1844" s="14">
        <v>8</v>
      </c>
      <c r="AE1844" s="2" t="s">
        <v>5302</v>
      </c>
      <c r="AF1844" s="2" t="s">
        <v>5295</v>
      </c>
      <c r="AG1844" s="2">
        <v>4</v>
      </c>
      <c r="AH1844" s="23">
        <f t="shared" si="112"/>
        <v>784.31999999999994</v>
      </c>
      <c r="AI1844" s="2" t="str">
        <f t="shared" si="113"/>
        <v>Adulto Mayor</v>
      </c>
      <c r="AJ1844" s="23">
        <f t="shared" si="114"/>
        <v>712.98227616661472</v>
      </c>
      <c r="AK1844" s="17">
        <f t="shared" si="115"/>
        <v>71.337723833385212</v>
      </c>
    </row>
    <row r="1845" spans="1:37" x14ac:dyDescent="0.25">
      <c r="A1845" s="3" t="s">
        <v>1605</v>
      </c>
      <c r="B1845" s="1" t="s">
        <v>2536</v>
      </c>
      <c r="C1845" s="1" t="s">
        <v>2545</v>
      </c>
      <c r="D1845" s="1" t="s">
        <v>2551</v>
      </c>
      <c r="E1845" s="9">
        <v>22289</v>
      </c>
      <c r="F1845" s="10">
        <v>92</v>
      </c>
      <c r="G1845" s="1" t="s">
        <v>2554</v>
      </c>
      <c r="H1845" s="1" t="s">
        <v>2561</v>
      </c>
      <c r="I1845" s="1" t="s">
        <v>2566</v>
      </c>
      <c r="J1845" s="11" t="s">
        <v>4139</v>
      </c>
      <c r="K1845" s="9">
        <v>45405</v>
      </c>
      <c r="L1845" s="1" t="s">
        <v>5069</v>
      </c>
      <c r="M1845" s="1" t="s">
        <v>5070</v>
      </c>
      <c r="N1845" s="11" t="s">
        <v>5253</v>
      </c>
      <c r="O1845" s="1" t="s">
        <v>5275</v>
      </c>
      <c r="P1845" s="1" t="s">
        <v>5281</v>
      </c>
      <c r="Q1845" s="1" t="s">
        <v>5285</v>
      </c>
      <c r="R1845" s="11">
        <v>62.79</v>
      </c>
      <c r="S1845" s="1" t="s">
        <v>5290</v>
      </c>
      <c r="T1845" s="1" t="s">
        <v>5293</v>
      </c>
      <c r="U1845" s="12">
        <v>0.76996371895078963</v>
      </c>
      <c r="V1845" s="11">
        <v>282.64</v>
      </c>
      <c r="W1845" s="1" t="s">
        <v>5294</v>
      </c>
      <c r="X1845" s="1" t="s">
        <v>5294</v>
      </c>
      <c r="Y1845" s="10">
        <v>283</v>
      </c>
      <c r="Z1845" s="10">
        <v>4</v>
      </c>
      <c r="AA1845" s="1" t="s">
        <v>5298</v>
      </c>
      <c r="AB1845" s="1">
        <v>1</v>
      </c>
      <c r="AC1845" s="10">
        <v>3</v>
      </c>
      <c r="AD1845" s="10">
        <v>5</v>
      </c>
      <c r="AE1845" s="1" t="s">
        <v>5300</v>
      </c>
      <c r="AF1845" s="1" t="s">
        <v>5295</v>
      </c>
      <c r="AG1845" s="1">
        <v>5</v>
      </c>
      <c r="AH1845" s="17">
        <f t="shared" si="112"/>
        <v>345.43</v>
      </c>
      <c r="AI1845" s="1" t="str">
        <f t="shared" si="113"/>
        <v>Adulto Mayor</v>
      </c>
      <c r="AJ1845" s="17">
        <f t="shared" si="114"/>
        <v>265.96856743717126</v>
      </c>
      <c r="AK1845" s="17">
        <f t="shared" si="115"/>
        <v>79.461432562828747</v>
      </c>
    </row>
    <row r="1846" spans="1:37" x14ac:dyDescent="0.25">
      <c r="A1846" s="4" t="s">
        <v>1610</v>
      </c>
      <c r="B1846" s="2" t="s">
        <v>2540</v>
      </c>
      <c r="C1846" s="2" t="s">
        <v>2550</v>
      </c>
      <c r="D1846" s="2" t="s">
        <v>2551</v>
      </c>
      <c r="E1846" s="13">
        <v>41738</v>
      </c>
      <c r="F1846" s="14">
        <v>72</v>
      </c>
      <c r="G1846" s="2" t="s">
        <v>2555</v>
      </c>
      <c r="H1846" s="2" t="s">
        <v>2560</v>
      </c>
      <c r="I1846" s="2" t="s">
        <v>2563</v>
      </c>
      <c r="J1846" s="15" t="s">
        <v>4144</v>
      </c>
      <c r="K1846" s="13">
        <v>45344</v>
      </c>
      <c r="L1846" s="2" t="s">
        <v>5069</v>
      </c>
      <c r="M1846" s="2" t="s">
        <v>5070</v>
      </c>
      <c r="N1846" s="15" t="s">
        <v>5159</v>
      </c>
      <c r="O1846" s="2" t="s">
        <v>5274</v>
      </c>
      <c r="P1846" s="2" t="s">
        <v>5280</v>
      </c>
      <c r="Q1846" s="2" t="s">
        <v>5286</v>
      </c>
      <c r="R1846" s="15">
        <v>2596.61</v>
      </c>
      <c r="S1846" s="2" t="s">
        <v>5288</v>
      </c>
      <c r="T1846" s="2" t="s">
        <v>5293</v>
      </c>
      <c r="U1846" s="16">
        <v>0.4395691609135377</v>
      </c>
      <c r="V1846" s="15">
        <v>67.94</v>
      </c>
      <c r="W1846" s="2" t="s">
        <v>5295</v>
      </c>
      <c r="X1846" s="2" t="s">
        <v>5294</v>
      </c>
      <c r="Y1846" s="14">
        <v>41</v>
      </c>
      <c r="Z1846" s="14">
        <v>13</v>
      </c>
      <c r="AA1846" s="2" t="s">
        <v>5297</v>
      </c>
      <c r="AB1846" s="2">
        <v>3</v>
      </c>
      <c r="AC1846" s="14">
        <v>1</v>
      </c>
      <c r="AD1846" s="14">
        <v>10</v>
      </c>
      <c r="AE1846" s="2" t="s">
        <v>5300</v>
      </c>
      <c r="AF1846" s="2" t="s">
        <v>5294</v>
      </c>
      <c r="AG1846" s="2">
        <v>0</v>
      </c>
      <c r="AH1846" s="23">
        <f t="shared" si="112"/>
        <v>2664.55</v>
      </c>
      <c r="AI1846" s="2" t="str">
        <f t="shared" si="113"/>
        <v>Adulto Mayor</v>
      </c>
      <c r="AJ1846" s="23">
        <f t="shared" si="114"/>
        <v>1171.2540077121669</v>
      </c>
      <c r="AK1846" s="17">
        <f t="shared" si="115"/>
        <v>1493.2959922878333</v>
      </c>
    </row>
    <row r="1847" spans="1:37" x14ac:dyDescent="0.25">
      <c r="A1847" s="3" t="s">
        <v>1613</v>
      </c>
      <c r="B1847" s="1" t="s">
        <v>2535</v>
      </c>
      <c r="C1847" s="1" t="s">
        <v>2544</v>
      </c>
      <c r="D1847" s="1" t="s">
        <v>2551</v>
      </c>
      <c r="E1847" s="9">
        <v>37998</v>
      </c>
      <c r="F1847" s="10">
        <v>65</v>
      </c>
      <c r="G1847" s="1" t="s">
        <v>2556</v>
      </c>
      <c r="H1847" s="1" t="s">
        <v>2559</v>
      </c>
      <c r="I1847" s="1" t="s">
        <v>2564</v>
      </c>
      <c r="J1847" s="11" t="s">
        <v>4147</v>
      </c>
      <c r="K1847" s="9">
        <v>45077</v>
      </c>
      <c r="L1847" s="1" t="s">
        <v>5069</v>
      </c>
      <c r="M1847" s="1" t="s">
        <v>5073</v>
      </c>
      <c r="N1847" s="11" t="s">
        <v>5138</v>
      </c>
      <c r="O1847" s="1" t="s">
        <v>5274</v>
      </c>
      <c r="P1847" s="1" t="s">
        <v>5283</v>
      </c>
      <c r="Q1847" s="1" t="s">
        <v>5285</v>
      </c>
      <c r="R1847" s="11">
        <v>735.26</v>
      </c>
      <c r="S1847" s="1" t="s">
        <v>5290</v>
      </c>
      <c r="T1847" s="1" t="s">
        <v>5288</v>
      </c>
      <c r="U1847" s="12">
        <v>0.24215683009801039</v>
      </c>
      <c r="V1847" s="11">
        <v>303.55</v>
      </c>
      <c r="W1847" s="1" t="s">
        <v>5295</v>
      </c>
      <c r="X1847" s="1" t="s">
        <v>5295</v>
      </c>
      <c r="Y1847" s="10">
        <v>58</v>
      </c>
      <c r="Z1847" s="10">
        <v>14</v>
      </c>
      <c r="AA1847" s="1" t="s">
        <v>5298</v>
      </c>
      <c r="AB1847" s="1">
        <v>2</v>
      </c>
      <c r="AC1847" s="10">
        <v>3</v>
      </c>
      <c r="AD1847" s="10">
        <v>1</v>
      </c>
      <c r="AE1847" s="1" t="s">
        <v>5300</v>
      </c>
      <c r="AF1847" s="1" t="s">
        <v>5294</v>
      </c>
      <c r="AG1847" s="1">
        <v>3</v>
      </c>
      <c r="AH1847" s="17">
        <f t="shared" si="112"/>
        <v>1038.81</v>
      </c>
      <c r="AI1847" s="1" t="str">
        <f t="shared" si="113"/>
        <v>Adulto Mayor</v>
      </c>
      <c r="AJ1847" s="17">
        <f t="shared" si="114"/>
        <v>251.55493667411417</v>
      </c>
      <c r="AK1847" s="17">
        <f t="shared" si="115"/>
        <v>787.25506332588577</v>
      </c>
    </row>
    <row r="1848" spans="1:37" x14ac:dyDescent="0.25">
      <c r="A1848" s="4" t="s">
        <v>1614</v>
      </c>
      <c r="B1848" s="2" t="s">
        <v>2534</v>
      </c>
      <c r="C1848" s="2" t="s">
        <v>2546</v>
      </c>
      <c r="D1848" s="2" t="s">
        <v>2551</v>
      </c>
      <c r="E1848" s="13">
        <v>31562</v>
      </c>
      <c r="F1848" s="14">
        <v>77</v>
      </c>
      <c r="G1848" s="2" t="s">
        <v>2556</v>
      </c>
      <c r="H1848" s="2" t="s">
        <v>2562</v>
      </c>
      <c r="I1848" s="2" t="s">
        <v>2566</v>
      </c>
      <c r="J1848" s="15" t="s">
        <v>4148</v>
      </c>
      <c r="K1848" s="13">
        <v>45181</v>
      </c>
      <c r="L1848" s="2" t="s">
        <v>5068</v>
      </c>
      <c r="M1848" s="2" t="s">
        <v>5071</v>
      </c>
      <c r="N1848" s="15" t="s">
        <v>5206</v>
      </c>
      <c r="O1848" s="2" t="s">
        <v>5274</v>
      </c>
      <c r="P1848" s="2" t="s">
        <v>5279</v>
      </c>
      <c r="Q1848" s="2" t="s">
        <v>5285</v>
      </c>
      <c r="R1848" s="15">
        <v>1417.31</v>
      </c>
      <c r="S1848" s="2" t="s">
        <v>5288</v>
      </c>
      <c r="T1848" s="2" t="s">
        <v>5293</v>
      </c>
      <c r="U1848" s="16">
        <v>0.19572645130434141</v>
      </c>
      <c r="V1848" s="15">
        <v>438.14</v>
      </c>
      <c r="W1848" s="2" t="s">
        <v>5295</v>
      </c>
      <c r="X1848" s="2" t="s">
        <v>5295</v>
      </c>
      <c r="Y1848" s="14">
        <v>239</v>
      </c>
      <c r="Z1848" s="14">
        <v>11</v>
      </c>
      <c r="AA1848" s="2" t="s">
        <v>5297</v>
      </c>
      <c r="AB1848" s="2">
        <v>4</v>
      </c>
      <c r="AC1848" s="14">
        <v>6</v>
      </c>
      <c r="AD1848" s="14">
        <v>1</v>
      </c>
      <c r="AE1848" s="2" t="s">
        <v>5299</v>
      </c>
      <c r="AF1848" s="2" t="s">
        <v>5294</v>
      </c>
      <c r="AG1848" s="2">
        <v>5</v>
      </c>
      <c r="AH1848" s="23">
        <f t="shared" si="112"/>
        <v>1855.4499999999998</v>
      </c>
      <c r="AI1848" s="2" t="str">
        <f t="shared" si="113"/>
        <v>Adulto Mayor</v>
      </c>
      <c r="AJ1848" s="23">
        <f t="shared" si="114"/>
        <v>363.16064407264025</v>
      </c>
      <c r="AK1848" s="17">
        <f t="shared" si="115"/>
        <v>1492.2893559273596</v>
      </c>
    </row>
    <row r="1849" spans="1:37" x14ac:dyDescent="0.25">
      <c r="A1849" s="4" t="s">
        <v>1616</v>
      </c>
      <c r="B1849" s="2" t="s">
        <v>2540</v>
      </c>
      <c r="C1849" s="2" t="s">
        <v>2547</v>
      </c>
      <c r="D1849" s="2" t="s">
        <v>2551</v>
      </c>
      <c r="E1849" s="13">
        <v>20921</v>
      </c>
      <c r="F1849" s="14">
        <v>79</v>
      </c>
      <c r="G1849" s="2" t="s">
        <v>2555</v>
      </c>
      <c r="H1849" s="2" t="s">
        <v>2562</v>
      </c>
      <c r="I1849" s="2" t="s">
        <v>2566</v>
      </c>
      <c r="J1849" s="15" t="s">
        <v>4150</v>
      </c>
      <c r="K1849" s="13">
        <v>45249</v>
      </c>
      <c r="L1849" s="2" t="s">
        <v>5068</v>
      </c>
      <c r="M1849" s="2" t="s">
        <v>2563</v>
      </c>
      <c r="N1849" s="15" t="s">
        <v>5110</v>
      </c>
      <c r="O1849" s="2" t="s">
        <v>5275</v>
      </c>
      <c r="P1849" s="2" t="s">
        <v>5280</v>
      </c>
      <c r="Q1849" s="2" t="s">
        <v>5287</v>
      </c>
      <c r="R1849" s="15">
        <v>1641.13</v>
      </c>
      <c r="S1849" s="2" t="s">
        <v>5289</v>
      </c>
      <c r="T1849" s="2" t="s">
        <v>5291</v>
      </c>
      <c r="U1849" s="16">
        <v>0.50938480361358185</v>
      </c>
      <c r="V1849" s="15">
        <v>167.05</v>
      </c>
      <c r="W1849" s="2" t="s">
        <v>5294</v>
      </c>
      <c r="X1849" s="2" t="s">
        <v>5294</v>
      </c>
      <c r="Y1849" s="14">
        <v>166</v>
      </c>
      <c r="Z1849" s="14">
        <v>3</v>
      </c>
      <c r="AA1849" s="2" t="s">
        <v>5298</v>
      </c>
      <c r="AB1849" s="2">
        <v>3</v>
      </c>
      <c r="AC1849" s="14">
        <v>3</v>
      </c>
      <c r="AD1849" s="14">
        <v>5</v>
      </c>
      <c r="AE1849" s="2" t="s">
        <v>5299</v>
      </c>
      <c r="AF1849" s="2" t="s">
        <v>5294</v>
      </c>
      <c r="AG1849" s="2">
        <v>0</v>
      </c>
      <c r="AH1849" s="23">
        <f t="shared" si="112"/>
        <v>1808.18</v>
      </c>
      <c r="AI1849" s="2" t="str">
        <f t="shared" si="113"/>
        <v>Adulto Mayor</v>
      </c>
      <c r="AJ1849" s="23">
        <f t="shared" si="114"/>
        <v>921.05941419800649</v>
      </c>
      <c r="AK1849" s="17">
        <f t="shared" si="115"/>
        <v>887.12058580199357</v>
      </c>
    </row>
    <row r="1850" spans="1:37" x14ac:dyDescent="0.25">
      <c r="A1850" s="3" t="s">
        <v>1619</v>
      </c>
      <c r="B1850" s="1" t="s">
        <v>2537</v>
      </c>
      <c r="C1850" s="1" t="s">
        <v>2550</v>
      </c>
      <c r="D1850" s="1" t="s">
        <v>2552</v>
      </c>
      <c r="E1850" s="9">
        <v>43901</v>
      </c>
      <c r="F1850" s="10">
        <v>78</v>
      </c>
      <c r="G1850" s="1" t="s">
        <v>2555</v>
      </c>
      <c r="H1850" s="1" t="s">
        <v>2559</v>
      </c>
      <c r="I1850" s="1" t="s">
        <v>2564</v>
      </c>
      <c r="J1850" s="11" t="s">
        <v>4153</v>
      </c>
      <c r="K1850" s="9">
        <v>45378</v>
      </c>
      <c r="L1850" s="1" t="s">
        <v>5067</v>
      </c>
      <c r="M1850" s="1" t="s">
        <v>5070</v>
      </c>
      <c r="N1850" s="11" t="s">
        <v>5248</v>
      </c>
      <c r="O1850" s="1" t="s">
        <v>5276</v>
      </c>
      <c r="P1850" s="1" t="s">
        <v>5281</v>
      </c>
      <c r="Q1850" s="1" t="s">
        <v>5285</v>
      </c>
      <c r="R1850" s="11">
        <v>2665.26</v>
      </c>
      <c r="S1850" s="1" t="s">
        <v>5289</v>
      </c>
      <c r="T1850" s="1" t="s">
        <v>5288</v>
      </c>
      <c r="U1850" s="12">
        <v>0.46082408057579721</v>
      </c>
      <c r="V1850" s="11">
        <v>682.44</v>
      </c>
      <c r="W1850" s="1" t="s">
        <v>5295</v>
      </c>
      <c r="X1850" s="1" t="s">
        <v>5295</v>
      </c>
      <c r="Y1850" s="10">
        <v>298</v>
      </c>
      <c r="Z1850" s="10">
        <v>3</v>
      </c>
      <c r="AA1850" s="1" t="s">
        <v>5298</v>
      </c>
      <c r="AB1850" s="1">
        <v>4</v>
      </c>
      <c r="AC1850" s="10">
        <v>1</v>
      </c>
      <c r="AD1850" s="10">
        <v>8</v>
      </c>
      <c r="AE1850" s="1" t="s">
        <v>5302</v>
      </c>
      <c r="AF1850" s="1" t="s">
        <v>5294</v>
      </c>
      <c r="AG1850" s="1">
        <v>0</v>
      </c>
      <c r="AH1850" s="17">
        <f t="shared" si="112"/>
        <v>3347.7000000000003</v>
      </c>
      <c r="AI1850" s="1" t="str">
        <f t="shared" si="113"/>
        <v>Adulto Mayor</v>
      </c>
      <c r="AJ1850" s="17">
        <f t="shared" si="114"/>
        <v>1542.7007745435965</v>
      </c>
      <c r="AK1850" s="17">
        <f t="shared" si="115"/>
        <v>1804.9992254564038</v>
      </c>
    </row>
    <row r="1851" spans="1:37" x14ac:dyDescent="0.25">
      <c r="A1851" s="3" t="s">
        <v>1629</v>
      </c>
      <c r="B1851" s="1" t="s">
        <v>2535</v>
      </c>
      <c r="C1851" s="1" t="s">
        <v>2544</v>
      </c>
      <c r="D1851" s="1" t="s">
        <v>2551</v>
      </c>
      <c r="E1851" s="9">
        <v>32370</v>
      </c>
      <c r="F1851" s="10">
        <v>91</v>
      </c>
      <c r="G1851" s="1" t="s">
        <v>2555</v>
      </c>
      <c r="H1851" s="1" t="s">
        <v>2559</v>
      </c>
      <c r="I1851" s="1" t="s">
        <v>2564</v>
      </c>
      <c r="J1851" s="11" t="s">
        <v>4163</v>
      </c>
      <c r="K1851" s="9">
        <v>45105</v>
      </c>
      <c r="L1851" s="1" t="s">
        <v>5069</v>
      </c>
      <c r="M1851" s="1" t="s">
        <v>5073</v>
      </c>
      <c r="N1851" s="11" t="s">
        <v>5255</v>
      </c>
      <c r="O1851" s="1" t="s">
        <v>5274</v>
      </c>
      <c r="P1851" s="1" t="s">
        <v>5281</v>
      </c>
      <c r="Q1851" s="1" t="s">
        <v>5287</v>
      </c>
      <c r="R1851" s="11">
        <v>1105.97</v>
      </c>
      <c r="S1851" s="1" t="s">
        <v>5290</v>
      </c>
      <c r="T1851" s="1" t="s">
        <v>5292</v>
      </c>
      <c r="U1851" s="12">
        <v>0.46439980582099338</v>
      </c>
      <c r="V1851" s="11">
        <v>443.48</v>
      </c>
      <c r="W1851" s="1" t="s">
        <v>5294</v>
      </c>
      <c r="X1851" s="1" t="s">
        <v>5294</v>
      </c>
      <c r="Y1851" s="10">
        <v>114</v>
      </c>
      <c r="Z1851" s="10">
        <v>14</v>
      </c>
      <c r="AA1851" s="1" t="s">
        <v>5296</v>
      </c>
      <c r="AB1851" s="1">
        <v>3</v>
      </c>
      <c r="AC1851" s="10">
        <v>8</v>
      </c>
      <c r="AD1851" s="10">
        <v>5</v>
      </c>
      <c r="AE1851" s="1" t="s">
        <v>5299</v>
      </c>
      <c r="AF1851" s="1" t="s">
        <v>5295</v>
      </c>
      <c r="AG1851" s="1">
        <v>2</v>
      </c>
      <c r="AH1851" s="17">
        <f t="shared" si="112"/>
        <v>1549.45</v>
      </c>
      <c r="AI1851" s="1" t="str">
        <f t="shared" si="113"/>
        <v>Adulto Mayor</v>
      </c>
      <c r="AJ1851" s="17">
        <f t="shared" si="114"/>
        <v>719.56427912933827</v>
      </c>
      <c r="AK1851" s="17">
        <f t="shared" si="115"/>
        <v>829.88572087066177</v>
      </c>
    </row>
    <row r="1852" spans="1:37" x14ac:dyDescent="0.25">
      <c r="A1852" s="4" t="s">
        <v>1632</v>
      </c>
      <c r="B1852" s="2" t="s">
        <v>2540</v>
      </c>
      <c r="C1852" s="2" t="s">
        <v>2546</v>
      </c>
      <c r="D1852" s="2" t="s">
        <v>2552</v>
      </c>
      <c r="E1852" s="13">
        <v>32712</v>
      </c>
      <c r="F1852" s="14">
        <v>92</v>
      </c>
      <c r="G1852" s="2" t="s">
        <v>2554</v>
      </c>
      <c r="H1852" s="2" t="s">
        <v>2560</v>
      </c>
      <c r="I1852" s="2" t="s">
        <v>2565</v>
      </c>
      <c r="J1852" s="15" t="s">
        <v>4166</v>
      </c>
      <c r="K1852" s="13">
        <v>45508</v>
      </c>
      <c r="L1852" s="2" t="s">
        <v>5067</v>
      </c>
      <c r="M1852" s="2" t="s">
        <v>5072</v>
      </c>
      <c r="N1852" s="15" t="s">
        <v>5177</v>
      </c>
      <c r="O1852" s="2" t="s">
        <v>5275</v>
      </c>
      <c r="P1852" s="2" t="s">
        <v>5282</v>
      </c>
      <c r="Q1852" s="2" t="s">
        <v>5287</v>
      </c>
      <c r="R1852" s="15">
        <v>831.87</v>
      </c>
      <c r="S1852" s="2" t="s">
        <v>5289</v>
      </c>
      <c r="T1852" s="2" t="s">
        <v>5293</v>
      </c>
      <c r="U1852" s="16">
        <v>0.28987809269852738</v>
      </c>
      <c r="V1852" s="15">
        <v>85.49</v>
      </c>
      <c r="W1852" s="2" t="s">
        <v>5294</v>
      </c>
      <c r="X1852" s="2" t="s">
        <v>5295</v>
      </c>
      <c r="Y1852" s="14">
        <v>97</v>
      </c>
      <c r="Z1852" s="14">
        <v>11</v>
      </c>
      <c r="AA1852" s="2" t="s">
        <v>5296</v>
      </c>
      <c r="AB1852" s="2">
        <v>4</v>
      </c>
      <c r="AC1852" s="14">
        <v>7</v>
      </c>
      <c r="AD1852" s="14">
        <v>6</v>
      </c>
      <c r="AE1852" s="2" t="s">
        <v>5302</v>
      </c>
      <c r="AF1852" s="2" t="s">
        <v>5294</v>
      </c>
      <c r="AG1852" s="2">
        <v>4</v>
      </c>
      <c r="AH1852" s="23">
        <f t="shared" si="112"/>
        <v>917.36</v>
      </c>
      <c r="AI1852" s="2" t="str">
        <f t="shared" si="113"/>
        <v>Adulto Mayor</v>
      </c>
      <c r="AJ1852" s="23">
        <f t="shared" si="114"/>
        <v>265.92256711792106</v>
      </c>
      <c r="AK1852" s="17">
        <f t="shared" si="115"/>
        <v>651.43743288207895</v>
      </c>
    </row>
    <row r="1853" spans="1:37" x14ac:dyDescent="0.25">
      <c r="A1853" s="3" t="s">
        <v>1635</v>
      </c>
      <c r="B1853" s="1" t="s">
        <v>2537</v>
      </c>
      <c r="C1853" s="1" t="s">
        <v>2545</v>
      </c>
      <c r="D1853" s="1" t="s">
        <v>2552</v>
      </c>
      <c r="E1853" s="9">
        <v>41328</v>
      </c>
      <c r="F1853" s="10">
        <v>88</v>
      </c>
      <c r="G1853" s="1" t="s">
        <v>2556</v>
      </c>
      <c r="H1853" s="1" t="s">
        <v>2558</v>
      </c>
      <c r="I1853" s="1" t="s">
        <v>2564</v>
      </c>
      <c r="J1853" s="11" t="s">
        <v>4169</v>
      </c>
      <c r="K1853" s="9">
        <v>45074</v>
      </c>
      <c r="L1853" s="1" t="s">
        <v>5067</v>
      </c>
      <c r="M1853" s="1" t="s">
        <v>5070</v>
      </c>
      <c r="N1853" s="11" t="s">
        <v>5224</v>
      </c>
      <c r="O1853" s="1" t="s">
        <v>5277</v>
      </c>
      <c r="P1853" s="1" t="s">
        <v>5281</v>
      </c>
      <c r="Q1853" s="1" t="s">
        <v>5287</v>
      </c>
      <c r="R1853" s="11">
        <v>2231.44</v>
      </c>
      <c r="S1853" s="1" t="s">
        <v>5290</v>
      </c>
      <c r="T1853" s="1" t="s">
        <v>5293</v>
      </c>
      <c r="U1853" s="12">
        <v>0.34739899627905679</v>
      </c>
      <c r="V1853" s="11">
        <v>490.41</v>
      </c>
      <c r="W1853" s="1" t="s">
        <v>5295</v>
      </c>
      <c r="X1853" s="1" t="s">
        <v>5294</v>
      </c>
      <c r="Y1853" s="10">
        <v>292</v>
      </c>
      <c r="Z1853" s="10">
        <v>11</v>
      </c>
      <c r="AA1853" s="1" t="s">
        <v>5298</v>
      </c>
      <c r="AB1853" s="1">
        <v>1</v>
      </c>
      <c r="AC1853" s="10">
        <v>6</v>
      </c>
      <c r="AD1853" s="10">
        <v>4</v>
      </c>
      <c r="AE1853" s="1" t="s">
        <v>5300</v>
      </c>
      <c r="AF1853" s="1" t="s">
        <v>5294</v>
      </c>
      <c r="AG1853" s="1">
        <v>2</v>
      </c>
      <c r="AH1853" s="17">
        <f t="shared" si="112"/>
        <v>2721.85</v>
      </c>
      <c r="AI1853" s="1" t="str">
        <f t="shared" si="113"/>
        <v>Adulto Mayor</v>
      </c>
      <c r="AJ1853" s="17">
        <f t="shared" si="114"/>
        <v>945.56795802215072</v>
      </c>
      <c r="AK1853" s="17">
        <f t="shared" si="115"/>
        <v>1776.2820419778491</v>
      </c>
    </row>
    <row r="1854" spans="1:37" x14ac:dyDescent="0.25">
      <c r="A1854" s="4" t="s">
        <v>1640</v>
      </c>
      <c r="B1854" s="2" t="s">
        <v>2538</v>
      </c>
      <c r="C1854" s="2" t="s">
        <v>2548</v>
      </c>
      <c r="D1854" s="2" t="s">
        <v>2551</v>
      </c>
      <c r="E1854" s="13">
        <v>32654</v>
      </c>
      <c r="F1854" s="14">
        <v>89</v>
      </c>
      <c r="G1854" s="2" t="s">
        <v>2553</v>
      </c>
      <c r="H1854" s="2" t="s">
        <v>2558</v>
      </c>
      <c r="I1854" s="2" t="s">
        <v>2564</v>
      </c>
      <c r="J1854" s="15" t="s">
        <v>4174</v>
      </c>
      <c r="K1854" s="13">
        <v>45447</v>
      </c>
      <c r="L1854" s="2" t="s">
        <v>5069</v>
      </c>
      <c r="M1854" s="2" t="s">
        <v>5072</v>
      </c>
      <c r="N1854" s="15" t="s">
        <v>5208</v>
      </c>
      <c r="O1854" s="2" t="s">
        <v>5274</v>
      </c>
      <c r="P1854" s="2" t="s">
        <v>5279</v>
      </c>
      <c r="Q1854" s="2" t="s">
        <v>5287</v>
      </c>
      <c r="R1854" s="15">
        <v>1848</v>
      </c>
      <c r="S1854" s="2" t="s">
        <v>5289</v>
      </c>
      <c r="T1854" s="2" t="s">
        <v>5288</v>
      </c>
      <c r="U1854" s="16">
        <v>0.35262083436389341</v>
      </c>
      <c r="V1854" s="15">
        <v>661.76</v>
      </c>
      <c r="W1854" s="2" t="s">
        <v>5295</v>
      </c>
      <c r="X1854" s="2" t="s">
        <v>5294</v>
      </c>
      <c r="Y1854" s="14">
        <v>205</v>
      </c>
      <c r="Z1854" s="14">
        <v>8</v>
      </c>
      <c r="AA1854" s="2" t="s">
        <v>5297</v>
      </c>
      <c r="AB1854" s="2">
        <v>2</v>
      </c>
      <c r="AC1854" s="14">
        <v>6</v>
      </c>
      <c r="AD1854" s="14">
        <v>1</v>
      </c>
      <c r="AE1854" s="2" t="s">
        <v>5302</v>
      </c>
      <c r="AF1854" s="2" t="s">
        <v>5295</v>
      </c>
      <c r="AG1854" s="2">
        <v>3</v>
      </c>
      <c r="AH1854" s="23">
        <f t="shared" si="112"/>
        <v>2509.7600000000002</v>
      </c>
      <c r="AI1854" s="2" t="str">
        <f t="shared" si="113"/>
        <v>Adulto Mayor</v>
      </c>
      <c r="AJ1854" s="23">
        <f t="shared" si="114"/>
        <v>884.99366525312519</v>
      </c>
      <c r="AK1854" s="17">
        <f t="shared" si="115"/>
        <v>1624.7663347468751</v>
      </c>
    </row>
    <row r="1855" spans="1:37" x14ac:dyDescent="0.25">
      <c r="A1855" s="4" t="s">
        <v>1642</v>
      </c>
      <c r="B1855" s="2" t="s">
        <v>2533</v>
      </c>
      <c r="C1855" s="2" t="s">
        <v>2546</v>
      </c>
      <c r="D1855" s="2" t="s">
        <v>2551</v>
      </c>
      <c r="E1855" s="13">
        <v>26220</v>
      </c>
      <c r="F1855" s="14">
        <v>68</v>
      </c>
      <c r="G1855" s="2" t="s">
        <v>2555</v>
      </c>
      <c r="H1855" s="2" t="s">
        <v>2562</v>
      </c>
      <c r="I1855" s="2" t="s">
        <v>2565</v>
      </c>
      <c r="J1855" s="15" t="s">
        <v>4176</v>
      </c>
      <c r="K1855" s="13">
        <v>45278</v>
      </c>
      <c r="L1855" s="2" t="s">
        <v>5068</v>
      </c>
      <c r="M1855" s="2" t="s">
        <v>5074</v>
      </c>
      <c r="N1855" s="15" t="s">
        <v>5191</v>
      </c>
      <c r="O1855" s="2" t="s">
        <v>5276</v>
      </c>
      <c r="P1855" s="2" t="s">
        <v>5283</v>
      </c>
      <c r="Q1855" s="2" t="s">
        <v>5287</v>
      </c>
      <c r="R1855" s="15">
        <v>740.52</v>
      </c>
      <c r="S1855" s="2" t="s">
        <v>5290</v>
      </c>
      <c r="T1855" s="2" t="s">
        <v>5291</v>
      </c>
      <c r="U1855" s="16">
        <v>0.91593200490356086</v>
      </c>
      <c r="V1855" s="15">
        <v>149.65</v>
      </c>
      <c r="W1855" s="2" t="s">
        <v>5295</v>
      </c>
      <c r="X1855" s="2" t="s">
        <v>5294</v>
      </c>
      <c r="Y1855" s="14">
        <v>12</v>
      </c>
      <c r="Z1855" s="14">
        <v>14</v>
      </c>
      <c r="AA1855" s="2" t="s">
        <v>5297</v>
      </c>
      <c r="AB1855" s="2">
        <v>4</v>
      </c>
      <c r="AC1855" s="14">
        <v>1</v>
      </c>
      <c r="AD1855" s="14">
        <v>2</v>
      </c>
      <c r="AE1855" s="2" t="s">
        <v>5302</v>
      </c>
      <c r="AF1855" s="2" t="s">
        <v>5294</v>
      </c>
      <c r="AG1855" s="2">
        <v>4</v>
      </c>
      <c r="AH1855" s="23">
        <f t="shared" si="112"/>
        <v>890.17</v>
      </c>
      <c r="AI1855" s="2" t="str">
        <f t="shared" si="113"/>
        <v>Adulto Mayor</v>
      </c>
      <c r="AJ1855" s="23">
        <f t="shared" si="114"/>
        <v>815.33519280500275</v>
      </c>
      <c r="AK1855" s="17">
        <f t="shared" si="115"/>
        <v>74.834807194997211</v>
      </c>
    </row>
    <row r="1856" spans="1:37" x14ac:dyDescent="0.25">
      <c r="A1856" s="3" t="s">
        <v>1643</v>
      </c>
      <c r="B1856" s="1" t="s">
        <v>2535</v>
      </c>
      <c r="C1856" s="1" t="s">
        <v>2544</v>
      </c>
      <c r="D1856" s="1" t="s">
        <v>2552</v>
      </c>
      <c r="E1856" s="9">
        <v>42371</v>
      </c>
      <c r="F1856" s="10">
        <v>78</v>
      </c>
      <c r="G1856" s="1" t="s">
        <v>2557</v>
      </c>
      <c r="H1856" s="1" t="s">
        <v>2558</v>
      </c>
      <c r="I1856" s="1" t="s">
        <v>2565</v>
      </c>
      <c r="J1856" s="11" t="s">
        <v>4177</v>
      </c>
      <c r="K1856" s="9">
        <v>45499</v>
      </c>
      <c r="L1856" s="1" t="s">
        <v>5069</v>
      </c>
      <c r="M1856" s="1" t="s">
        <v>5074</v>
      </c>
      <c r="N1856" s="11" t="s">
        <v>5183</v>
      </c>
      <c r="O1856" s="1" t="s">
        <v>5276</v>
      </c>
      <c r="P1856" s="1" t="s">
        <v>5279</v>
      </c>
      <c r="Q1856" s="1" t="s">
        <v>5284</v>
      </c>
      <c r="R1856" s="11">
        <v>1259.25</v>
      </c>
      <c r="S1856" s="1" t="s">
        <v>5289</v>
      </c>
      <c r="T1856" s="1" t="s">
        <v>5291</v>
      </c>
      <c r="U1856" s="12">
        <v>0.39743768456014261</v>
      </c>
      <c r="V1856" s="11">
        <v>674.94</v>
      </c>
      <c r="W1856" s="1" t="s">
        <v>5295</v>
      </c>
      <c r="X1856" s="1" t="s">
        <v>5294</v>
      </c>
      <c r="Y1856" s="10">
        <v>248</v>
      </c>
      <c r="Z1856" s="10">
        <v>3</v>
      </c>
      <c r="AA1856" s="1" t="s">
        <v>5298</v>
      </c>
      <c r="AB1856" s="1">
        <v>1</v>
      </c>
      <c r="AC1856" s="10">
        <v>4</v>
      </c>
      <c r="AD1856" s="10">
        <v>4</v>
      </c>
      <c r="AE1856" s="1" t="s">
        <v>5303</v>
      </c>
      <c r="AF1856" s="1" t="s">
        <v>5295</v>
      </c>
      <c r="AG1856" s="1">
        <v>3</v>
      </c>
      <c r="AH1856" s="17">
        <f t="shared" si="112"/>
        <v>1934.19</v>
      </c>
      <c r="AI1856" s="1" t="str">
        <f t="shared" si="113"/>
        <v>Adulto Mayor</v>
      </c>
      <c r="AJ1856" s="17">
        <f t="shared" si="114"/>
        <v>768.71999509938223</v>
      </c>
      <c r="AK1856" s="17">
        <f t="shared" si="115"/>
        <v>1165.4700049006178</v>
      </c>
    </row>
    <row r="1857" spans="1:37" x14ac:dyDescent="0.25">
      <c r="A1857" s="3" t="s">
        <v>1645</v>
      </c>
      <c r="B1857" s="1" t="s">
        <v>2537</v>
      </c>
      <c r="C1857" s="1" t="s">
        <v>2543</v>
      </c>
      <c r="D1857" s="1" t="s">
        <v>2552</v>
      </c>
      <c r="E1857" s="9">
        <v>28865</v>
      </c>
      <c r="F1857" s="10">
        <v>90</v>
      </c>
      <c r="G1857" s="1" t="s">
        <v>2555</v>
      </c>
      <c r="H1857" s="1" t="s">
        <v>2562</v>
      </c>
      <c r="I1857" s="1" t="s">
        <v>2566</v>
      </c>
      <c r="J1857" s="11" t="s">
        <v>4179</v>
      </c>
      <c r="K1857" s="9">
        <v>45273</v>
      </c>
      <c r="L1857" s="1" t="s">
        <v>5067</v>
      </c>
      <c r="M1857" s="1" t="s">
        <v>5070</v>
      </c>
      <c r="N1857" s="11" t="s">
        <v>5203</v>
      </c>
      <c r="O1857" s="1" t="s">
        <v>5275</v>
      </c>
      <c r="P1857" s="1" t="s">
        <v>5280</v>
      </c>
      <c r="Q1857" s="1" t="s">
        <v>5286</v>
      </c>
      <c r="R1857" s="11">
        <v>2330.16</v>
      </c>
      <c r="S1857" s="1" t="s">
        <v>5289</v>
      </c>
      <c r="T1857" s="1" t="s">
        <v>5291</v>
      </c>
      <c r="U1857" s="12">
        <v>0.63606219996694402</v>
      </c>
      <c r="V1857" s="11">
        <v>259.99</v>
      </c>
      <c r="W1857" s="1" t="s">
        <v>5294</v>
      </c>
      <c r="X1857" s="1" t="s">
        <v>5295</v>
      </c>
      <c r="Y1857" s="10">
        <v>9</v>
      </c>
      <c r="Z1857" s="10">
        <v>3</v>
      </c>
      <c r="AA1857" s="1" t="s">
        <v>5298</v>
      </c>
      <c r="AB1857" s="1">
        <v>4</v>
      </c>
      <c r="AC1857" s="10">
        <v>6</v>
      </c>
      <c r="AD1857" s="10">
        <v>3</v>
      </c>
      <c r="AE1857" s="1" t="s">
        <v>5302</v>
      </c>
      <c r="AF1857" s="1" t="s">
        <v>5295</v>
      </c>
      <c r="AG1857" s="1">
        <v>1</v>
      </c>
      <c r="AH1857" s="17">
        <f t="shared" si="112"/>
        <v>2590.1499999999996</v>
      </c>
      <c r="AI1857" s="1" t="str">
        <f t="shared" si="113"/>
        <v>Adulto Mayor</v>
      </c>
      <c r="AJ1857" s="17">
        <f t="shared" si="114"/>
        <v>1647.4965072443799</v>
      </c>
      <c r="AK1857" s="17">
        <f t="shared" si="115"/>
        <v>942.65349275561971</v>
      </c>
    </row>
    <row r="1858" spans="1:37" x14ac:dyDescent="0.25">
      <c r="A1858" s="3" t="s">
        <v>1647</v>
      </c>
      <c r="B1858" s="1" t="s">
        <v>2542</v>
      </c>
      <c r="C1858" s="1" t="s">
        <v>2548</v>
      </c>
      <c r="D1858" s="1" t="s">
        <v>2552</v>
      </c>
      <c r="E1858" s="9">
        <v>38231</v>
      </c>
      <c r="F1858" s="10">
        <v>88</v>
      </c>
      <c r="G1858" s="1" t="s">
        <v>2555</v>
      </c>
      <c r="H1858" s="1" t="s">
        <v>2559</v>
      </c>
      <c r="I1858" s="1" t="s">
        <v>2563</v>
      </c>
      <c r="J1858" s="11" t="s">
        <v>4181</v>
      </c>
      <c r="K1858" s="9">
        <v>45143</v>
      </c>
      <c r="L1858" s="1" t="s">
        <v>5068</v>
      </c>
      <c r="M1858" s="1" t="s">
        <v>5073</v>
      </c>
      <c r="N1858" s="11" t="s">
        <v>5227</v>
      </c>
      <c r="O1858" s="1" t="s">
        <v>5277</v>
      </c>
      <c r="P1858" s="1" t="s">
        <v>5283</v>
      </c>
      <c r="Q1858" s="1" t="s">
        <v>5286</v>
      </c>
      <c r="R1858" s="11">
        <v>2907.84</v>
      </c>
      <c r="S1858" s="1" t="s">
        <v>5289</v>
      </c>
      <c r="T1858" s="1" t="s">
        <v>5288</v>
      </c>
      <c r="U1858" s="12">
        <v>0.34222504238998391</v>
      </c>
      <c r="V1858" s="11">
        <v>755.51</v>
      </c>
      <c r="W1858" s="1" t="s">
        <v>5295</v>
      </c>
      <c r="X1858" s="1" t="s">
        <v>5295</v>
      </c>
      <c r="Y1858" s="10">
        <v>166</v>
      </c>
      <c r="Z1858" s="10">
        <v>4</v>
      </c>
      <c r="AA1858" s="1" t="s">
        <v>5297</v>
      </c>
      <c r="AB1858" s="1">
        <v>2</v>
      </c>
      <c r="AC1858" s="10">
        <v>0</v>
      </c>
      <c r="AD1858" s="10">
        <v>10</v>
      </c>
      <c r="AE1858" s="1" t="s">
        <v>5301</v>
      </c>
      <c r="AF1858" s="1" t="s">
        <v>5295</v>
      </c>
      <c r="AG1858" s="1">
        <v>5</v>
      </c>
      <c r="AH1858" s="17">
        <f t="shared" ref="AH1858:AH1921" si="116">R1858+V1858</f>
        <v>3663.3500000000004</v>
      </c>
      <c r="AI1858" s="1" t="str">
        <f t="shared" ref="AI1858:AI1921" si="117">IF(F1858&lt;15,"Niño",IF(F1858&lt;65,"Adulto","Adulto Mayor"))</f>
        <v>Adulto Mayor</v>
      </c>
      <c r="AJ1858" s="17">
        <f t="shared" ref="AJ1858:AJ1921" si="118">AH1858*U1858</f>
        <v>1253.6901090393476</v>
      </c>
      <c r="AK1858" s="17">
        <f t="shared" si="115"/>
        <v>2409.6598909606528</v>
      </c>
    </row>
    <row r="1859" spans="1:37" x14ac:dyDescent="0.25">
      <c r="A1859" s="4" t="s">
        <v>1648</v>
      </c>
      <c r="B1859" s="2" t="s">
        <v>2536</v>
      </c>
      <c r="C1859" s="2" t="s">
        <v>2548</v>
      </c>
      <c r="D1859" s="2" t="s">
        <v>2551</v>
      </c>
      <c r="E1859" s="13">
        <v>43242</v>
      </c>
      <c r="F1859" s="14">
        <v>80</v>
      </c>
      <c r="G1859" s="2" t="s">
        <v>2553</v>
      </c>
      <c r="H1859" s="2" t="s">
        <v>2562</v>
      </c>
      <c r="I1859" s="2" t="s">
        <v>2565</v>
      </c>
      <c r="J1859" s="15" t="s">
        <v>4182</v>
      </c>
      <c r="K1859" s="13">
        <v>45362</v>
      </c>
      <c r="L1859" s="2" t="s">
        <v>5068</v>
      </c>
      <c r="M1859" s="2" t="s">
        <v>5071</v>
      </c>
      <c r="N1859" s="15" t="s">
        <v>5253</v>
      </c>
      <c r="O1859" s="2" t="s">
        <v>5274</v>
      </c>
      <c r="P1859" s="2" t="s">
        <v>5283</v>
      </c>
      <c r="Q1859" s="2" t="s">
        <v>5287</v>
      </c>
      <c r="R1859" s="15">
        <v>1555.87</v>
      </c>
      <c r="S1859" s="2" t="s">
        <v>5289</v>
      </c>
      <c r="T1859" s="2" t="s">
        <v>5291</v>
      </c>
      <c r="U1859" s="16">
        <v>0.68425401516251316</v>
      </c>
      <c r="V1859" s="15">
        <v>553.16</v>
      </c>
      <c r="W1859" s="2" t="s">
        <v>5295</v>
      </c>
      <c r="X1859" s="2" t="s">
        <v>5295</v>
      </c>
      <c r="Y1859" s="14">
        <v>98</v>
      </c>
      <c r="Z1859" s="14">
        <v>4</v>
      </c>
      <c r="AA1859" s="2" t="s">
        <v>5297</v>
      </c>
      <c r="AB1859" s="2">
        <v>1</v>
      </c>
      <c r="AC1859" s="14">
        <v>5</v>
      </c>
      <c r="AD1859" s="14">
        <v>4</v>
      </c>
      <c r="AE1859" s="2" t="s">
        <v>5303</v>
      </c>
      <c r="AF1859" s="2" t="s">
        <v>5295</v>
      </c>
      <c r="AG1859" s="2">
        <v>5</v>
      </c>
      <c r="AH1859" s="23">
        <f t="shared" si="116"/>
        <v>2109.0299999999997</v>
      </c>
      <c r="AI1859" s="2" t="str">
        <f t="shared" si="117"/>
        <v>Adulto Mayor</v>
      </c>
      <c r="AJ1859" s="23">
        <f t="shared" si="118"/>
        <v>1443.1122455981949</v>
      </c>
      <c r="AK1859" s="17">
        <f t="shared" ref="AK1859:AK1922" si="119">AH1859-AJ1859</f>
        <v>665.91775440180481</v>
      </c>
    </row>
    <row r="1860" spans="1:37" x14ac:dyDescent="0.25">
      <c r="A1860" s="3" t="s">
        <v>1649</v>
      </c>
      <c r="B1860" s="1" t="s">
        <v>2535</v>
      </c>
      <c r="C1860" s="1" t="s">
        <v>2546</v>
      </c>
      <c r="D1860" s="1" t="s">
        <v>2552</v>
      </c>
      <c r="E1860" s="9">
        <v>31252</v>
      </c>
      <c r="F1860" s="10">
        <v>84</v>
      </c>
      <c r="G1860" s="1" t="s">
        <v>2556</v>
      </c>
      <c r="H1860" s="1" t="s">
        <v>2560</v>
      </c>
      <c r="I1860" s="1" t="s">
        <v>2563</v>
      </c>
      <c r="J1860" s="11" t="s">
        <v>4183</v>
      </c>
      <c r="K1860" s="9">
        <v>45573</v>
      </c>
      <c r="L1860" s="1" t="s">
        <v>5068</v>
      </c>
      <c r="M1860" s="1" t="s">
        <v>5071</v>
      </c>
      <c r="N1860" s="11" t="s">
        <v>5204</v>
      </c>
      <c r="O1860" s="1" t="s">
        <v>5278</v>
      </c>
      <c r="P1860" s="1" t="s">
        <v>5281</v>
      </c>
      <c r="Q1860" s="1" t="s">
        <v>5284</v>
      </c>
      <c r="R1860" s="11">
        <v>882.1</v>
      </c>
      <c r="S1860" s="1" t="s">
        <v>5289</v>
      </c>
      <c r="T1860" s="1" t="s">
        <v>5292</v>
      </c>
      <c r="U1860" s="12">
        <v>0.73566108649024031</v>
      </c>
      <c r="V1860" s="11">
        <v>287.93</v>
      </c>
      <c r="W1860" s="1" t="s">
        <v>5294</v>
      </c>
      <c r="X1860" s="1" t="s">
        <v>5295</v>
      </c>
      <c r="Y1860" s="10">
        <v>206</v>
      </c>
      <c r="Z1860" s="10">
        <v>1</v>
      </c>
      <c r="AA1860" s="1" t="s">
        <v>5298</v>
      </c>
      <c r="AB1860" s="1">
        <v>3</v>
      </c>
      <c r="AC1860" s="10">
        <v>6</v>
      </c>
      <c r="AD1860" s="10">
        <v>7</v>
      </c>
      <c r="AE1860" s="1" t="s">
        <v>5299</v>
      </c>
      <c r="AF1860" s="1" t="s">
        <v>5295</v>
      </c>
      <c r="AG1860" s="1">
        <v>4</v>
      </c>
      <c r="AH1860" s="17">
        <f t="shared" si="116"/>
        <v>1170.03</v>
      </c>
      <c r="AI1860" s="1" t="str">
        <f t="shared" si="117"/>
        <v>Adulto Mayor</v>
      </c>
      <c r="AJ1860" s="17">
        <f t="shared" si="118"/>
        <v>860.74554102617583</v>
      </c>
      <c r="AK1860" s="17">
        <f t="shared" si="119"/>
        <v>309.28445897382414</v>
      </c>
    </row>
    <row r="1861" spans="1:37" x14ac:dyDescent="0.25">
      <c r="A1861" s="3" t="s">
        <v>1653</v>
      </c>
      <c r="B1861" s="1" t="s">
        <v>2541</v>
      </c>
      <c r="C1861" s="1" t="s">
        <v>2546</v>
      </c>
      <c r="D1861" s="1" t="s">
        <v>2551</v>
      </c>
      <c r="E1861" s="9">
        <v>41585</v>
      </c>
      <c r="F1861" s="10">
        <v>86</v>
      </c>
      <c r="G1861" s="1" t="s">
        <v>2555</v>
      </c>
      <c r="H1861" s="1" t="s">
        <v>2558</v>
      </c>
      <c r="I1861" s="1" t="s">
        <v>2566</v>
      </c>
      <c r="J1861" s="11" t="s">
        <v>4187</v>
      </c>
      <c r="K1861" s="9">
        <v>45229</v>
      </c>
      <c r="L1861" s="1" t="s">
        <v>5069</v>
      </c>
      <c r="M1861" s="1" t="s">
        <v>5071</v>
      </c>
      <c r="N1861" s="11" t="s">
        <v>5191</v>
      </c>
      <c r="O1861" s="1" t="s">
        <v>5274</v>
      </c>
      <c r="P1861" s="1" t="s">
        <v>5282</v>
      </c>
      <c r="Q1861" s="1" t="s">
        <v>5285</v>
      </c>
      <c r="R1861" s="11">
        <v>2339.0500000000002</v>
      </c>
      <c r="S1861" s="1" t="s">
        <v>5289</v>
      </c>
      <c r="T1861" s="1" t="s">
        <v>5288</v>
      </c>
      <c r="U1861" s="12">
        <v>0.53812001772671969</v>
      </c>
      <c r="V1861" s="11">
        <v>627.5</v>
      </c>
      <c r="W1861" s="1" t="s">
        <v>5294</v>
      </c>
      <c r="X1861" s="1" t="s">
        <v>5294</v>
      </c>
      <c r="Y1861" s="10">
        <v>4</v>
      </c>
      <c r="Z1861" s="10">
        <v>4</v>
      </c>
      <c r="AA1861" s="1" t="s">
        <v>5297</v>
      </c>
      <c r="AB1861" s="1">
        <v>1</v>
      </c>
      <c r="AC1861" s="10">
        <v>6</v>
      </c>
      <c r="AD1861" s="10">
        <v>9</v>
      </c>
      <c r="AE1861" s="1" t="s">
        <v>5302</v>
      </c>
      <c r="AF1861" s="1" t="s">
        <v>5295</v>
      </c>
      <c r="AG1861" s="1">
        <v>0</v>
      </c>
      <c r="AH1861" s="17">
        <f t="shared" si="116"/>
        <v>2966.55</v>
      </c>
      <c r="AI1861" s="1" t="str">
        <f t="shared" si="117"/>
        <v>Adulto Mayor</v>
      </c>
      <c r="AJ1861" s="17">
        <f t="shared" si="118"/>
        <v>1596.3599385872003</v>
      </c>
      <c r="AK1861" s="17">
        <f t="shared" si="119"/>
        <v>1370.1900614127999</v>
      </c>
    </row>
    <row r="1862" spans="1:37" x14ac:dyDescent="0.25">
      <c r="A1862" s="4" t="s">
        <v>1654</v>
      </c>
      <c r="B1862" s="2" t="s">
        <v>2535</v>
      </c>
      <c r="C1862" s="2" t="s">
        <v>2547</v>
      </c>
      <c r="D1862" s="2" t="s">
        <v>2551</v>
      </c>
      <c r="E1862" s="13">
        <v>28528</v>
      </c>
      <c r="F1862" s="14">
        <v>86</v>
      </c>
      <c r="G1862" s="2" t="s">
        <v>2555</v>
      </c>
      <c r="H1862" s="2" t="s">
        <v>2561</v>
      </c>
      <c r="I1862" s="2" t="s">
        <v>2566</v>
      </c>
      <c r="J1862" s="15" t="s">
        <v>4188</v>
      </c>
      <c r="K1862" s="13">
        <v>44966</v>
      </c>
      <c r="L1862" s="2" t="s">
        <v>5068</v>
      </c>
      <c r="M1862" s="2" t="s">
        <v>5071</v>
      </c>
      <c r="N1862" s="15" t="s">
        <v>5132</v>
      </c>
      <c r="O1862" s="2" t="s">
        <v>5276</v>
      </c>
      <c r="P1862" s="2" t="s">
        <v>5281</v>
      </c>
      <c r="Q1862" s="2" t="s">
        <v>5286</v>
      </c>
      <c r="R1862" s="15">
        <v>145.66</v>
      </c>
      <c r="S1862" s="2" t="s">
        <v>5288</v>
      </c>
      <c r="T1862" s="2" t="s">
        <v>5292</v>
      </c>
      <c r="U1862" s="16">
        <v>0.55148589653245517</v>
      </c>
      <c r="V1862" s="15">
        <v>578.34</v>
      </c>
      <c r="W1862" s="2" t="s">
        <v>5294</v>
      </c>
      <c r="X1862" s="2" t="s">
        <v>5294</v>
      </c>
      <c r="Y1862" s="14">
        <v>225</v>
      </c>
      <c r="Z1862" s="14">
        <v>6</v>
      </c>
      <c r="AA1862" s="2" t="s">
        <v>5296</v>
      </c>
      <c r="AB1862" s="2">
        <v>4</v>
      </c>
      <c r="AC1862" s="14">
        <v>6</v>
      </c>
      <c r="AD1862" s="14">
        <v>6</v>
      </c>
      <c r="AE1862" s="2" t="s">
        <v>5299</v>
      </c>
      <c r="AF1862" s="2" t="s">
        <v>5295</v>
      </c>
      <c r="AG1862" s="2">
        <v>5</v>
      </c>
      <c r="AH1862" s="23">
        <f t="shared" si="116"/>
        <v>724</v>
      </c>
      <c r="AI1862" s="2" t="str">
        <f t="shared" si="117"/>
        <v>Adulto Mayor</v>
      </c>
      <c r="AJ1862" s="23">
        <f t="shared" si="118"/>
        <v>399.27578908949755</v>
      </c>
      <c r="AK1862" s="17">
        <f t="shared" si="119"/>
        <v>324.72421091050245</v>
      </c>
    </row>
    <row r="1863" spans="1:37" x14ac:dyDescent="0.25">
      <c r="A1863" s="3" t="s">
        <v>1657</v>
      </c>
      <c r="B1863" s="1" t="s">
        <v>2538</v>
      </c>
      <c r="C1863" s="1" t="s">
        <v>2543</v>
      </c>
      <c r="D1863" s="1" t="s">
        <v>2552</v>
      </c>
      <c r="E1863" s="9">
        <v>43582</v>
      </c>
      <c r="F1863" s="10">
        <v>82</v>
      </c>
      <c r="G1863" s="1" t="s">
        <v>2554</v>
      </c>
      <c r="H1863" s="1" t="s">
        <v>2560</v>
      </c>
      <c r="I1863" s="1" t="s">
        <v>2566</v>
      </c>
      <c r="J1863" s="11" t="s">
        <v>4191</v>
      </c>
      <c r="K1863" s="9">
        <v>45040</v>
      </c>
      <c r="L1863" s="1" t="s">
        <v>5069</v>
      </c>
      <c r="M1863" s="1" t="s">
        <v>5070</v>
      </c>
      <c r="N1863" s="11" t="s">
        <v>5250</v>
      </c>
      <c r="O1863" s="1" t="s">
        <v>5277</v>
      </c>
      <c r="P1863" s="1" t="s">
        <v>5279</v>
      </c>
      <c r="Q1863" s="1" t="s">
        <v>5284</v>
      </c>
      <c r="R1863" s="11">
        <v>1159.9100000000001</v>
      </c>
      <c r="S1863" s="1" t="s">
        <v>5290</v>
      </c>
      <c r="T1863" s="1" t="s">
        <v>5293</v>
      </c>
      <c r="U1863" s="12">
        <v>0.92126939569413646</v>
      </c>
      <c r="V1863" s="11">
        <v>795.96</v>
      </c>
      <c r="W1863" s="1" t="s">
        <v>5294</v>
      </c>
      <c r="X1863" s="1" t="s">
        <v>5294</v>
      </c>
      <c r="Y1863" s="10">
        <v>298</v>
      </c>
      <c r="Z1863" s="10">
        <v>9</v>
      </c>
      <c r="AA1863" s="1" t="s">
        <v>5298</v>
      </c>
      <c r="AB1863" s="1">
        <v>3</v>
      </c>
      <c r="AC1863" s="10">
        <v>8</v>
      </c>
      <c r="AD1863" s="10">
        <v>2</v>
      </c>
      <c r="AE1863" s="1" t="s">
        <v>5303</v>
      </c>
      <c r="AF1863" s="1" t="s">
        <v>5295</v>
      </c>
      <c r="AG1863" s="1">
        <v>4</v>
      </c>
      <c r="AH1863" s="17">
        <f t="shared" si="116"/>
        <v>1955.8700000000001</v>
      </c>
      <c r="AI1863" s="1" t="str">
        <f t="shared" si="117"/>
        <v>Adulto Mayor</v>
      </c>
      <c r="AJ1863" s="17">
        <f t="shared" si="118"/>
        <v>1801.8831729562908</v>
      </c>
      <c r="AK1863" s="17">
        <f t="shared" si="119"/>
        <v>153.98682704370935</v>
      </c>
    </row>
    <row r="1864" spans="1:37" x14ac:dyDescent="0.25">
      <c r="A1864" s="3" t="s">
        <v>1661</v>
      </c>
      <c r="B1864" s="1" t="s">
        <v>2540</v>
      </c>
      <c r="C1864" s="1" t="s">
        <v>2550</v>
      </c>
      <c r="D1864" s="1" t="s">
        <v>2552</v>
      </c>
      <c r="E1864" s="9">
        <v>43250</v>
      </c>
      <c r="F1864" s="10">
        <v>79</v>
      </c>
      <c r="G1864" s="1" t="s">
        <v>2554</v>
      </c>
      <c r="H1864" s="1" t="s">
        <v>2560</v>
      </c>
      <c r="I1864" s="1" t="s">
        <v>2566</v>
      </c>
      <c r="J1864" s="11" t="s">
        <v>4195</v>
      </c>
      <c r="K1864" s="9">
        <v>44989</v>
      </c>
      <c r="L1864" s="1" t="s">
        <v>5067</v>
      </c>
      <c r="M1864" s="1" t="s">
        <v>5070</v>
      </c>
      <c r="N1864" s="11" t="s">
        <v>5097</v>
      </c>
      <c r="O1864" s="1" t="s">
        <v>5274</v>
      </c>
      <c r="P1864" s="1" t="s">
        <v>5279</v>
      </c>
      <c r="Q1864" s="1" t="s">
        <v>5285</v>
      </c>
      <c r="R1864" s="11">
        <v>1498.87</v>
      </c>
      <c r="S1864" s="1" t="s">
        <v>5290</v>
      </c>
      <c r="T1864" s="1" t="s">
        <v>5292</v>
      </c>
      <c r="U1864" s="12">
        <v>0.14099479832031481</v>
      </c>
      <c r="V1864" s="11">
        <v>135.02000000000001</v>
      </c>
      <c r="W1864" s="1" t="s">
        <v>5294</v>
      </c>
      <c r="X1864" s="1" t="s">
        <v>5295</v>
      </c>
      <c r="Y1864" s="10">
        <v>76</v>
      </c>
      <c r="Z1864" s="10">
        <v>11</v>
      </c>
      <c r="AA1864" s="1" t="s">
        <v>5296</v>
      </c>
      <c r="AB1864" s="1">
        <v>4</v>
      </c>
      <c r="AC1864" s="10">
        <v>6</v>
      </c>
      <c r="AD1864" s="10">
        <v>4</v>
      </c>
      <c r="AE1864" s="1" t="s">
        <v>5299</v>
      </c>
      <c r="AF1864" s="1" t="s">
        <v>5294</v>
      </c>
      <c r="AG1864" s="1">
        <v>5</v>
      </c>
      <c r="AH1864" s="17">
        <f t="shared" si="116"/>
        <v>1633.8899999999999</v>
      </c>
      <c r="AI1864" s="1" t="str">
        <f t="shared" si="117"/>
        <v>Adulto Mayor</v>
      </c>
      <c r="AJ1864" s="17">
        <f t="shared" si="118"/>
        <v>230.36999102757915</v>
      </c>
      <c r="AK1864" s="17">
        <f t="shared" si="119"/>
        <v>1403.5200089724208</v>
      </c>
    </row>
    <row r="1865" spans="1:37" x14ac:dyDescent="0.25">
      <c r="A1865" s="3" t="s">
        <v>1663</v>
      </c>
      <c r="B1865" s="1" t="s">
        <v>2538</v>
      </c>
      <c r="C1865" s="1" t="s">
        <v>2548</v>
      </c>
      <c r="D1865" s="1" t="s">
        <v>2552</v>
      </c>
      <c r="E1865" s="9">
        <v>22728</v>
      </c>
      <c r="F1865" s="10">
        <v>69</v>
      </c>
      <c r="G1865" s="1" t="s">
        <v>2555</v>
      </c>
      <c r="H1865" s="1" t="s">
        <v>2562</v>
      </c>
      <c r="I1865" s="1" t="s">
        <v>2566</v>
      </c>
      <c r="J1865" s="11" t="s">
        <v>4197</v>
      </c>
      <c r="K1865" s="9">
        <v>45418</v>
      </c>
      <c r="L1865" s="1" t="s">
        <v>5068</v>
      </c>
      <c r="M1865" s="1" t="s">
        <v>5070</v>
      </c>
      <c r="N1865" s="11" t="s">
        <v>5189</v>
      </c>
      <c r="O1865" s="1" t="s">
        <v>5274</v>
      </c>
      <c r="P1865" s="1" t="s">
        <v>5283</v>
      </c>
      <c r="Q1865" s="1" t="s">
        <v>5286</v>
      </c>
      <c r="R1865" s="11">
        <v>1350.03</v>
      </c>
      <c r="S1865" s="1" t="s">
        <v>5289</v>
      </c>
      <c r="T1865" s="1" t="s">
        <v>5292</v>
      </c>
      <c r="U1865" s="12">
        <v>0.57245666567988085</v>
      </c>
      <c r="V1865" s="11">
        <v>669.08</v>
      </c>
      <c r="W1865" s="1" t="s">
        <v>5295</v>
      </c>
      <c r="X1865" s="1" t="s">
        <v>5294</v>
      </c>
      <c r="Y1865" s="10">
        <v>145</v>
      </c>
      <c r="Z1865" s="10">
        <v>7</v>
      </c>
      <c r="AA1865" s="1" t="s">
        <v>5298</v>
      </c>
      <c r="AB1865" s="1">
        <v>4</v>
      </c>
      <c r="AC1865" s="10">
        <v>5</v>
      </c>
      <c r="AD1865" s="10">
        <v>8</v>
      </c>
      <c r="AE1865" s="1" t="s">
        <v>5299</v>
      </c>
      <c r="AF1865" s="1" t="s">
        <v>5294</v>
      </c>
      <c r="AG1865" s="1">
        <v>0</v>
      </c>
      <c r="AH1865" s="17">
        <f t="shared" si="116"/>
        <v>2019.1100000000001</v>
      </c>
      <c r="AI1865" s="1" t="str">
        <f t="shared" si="117"/>
        <v>Adulto Mayor</v>
      </c>
      <c r="AJ1865" s="17">
        <f t="shared" si="118"/>
        <v>1155.8529782409043</v>
      </c>
      <c r="AK1865" s="17">
        <f t="shared" si="119"/>
        <v>863.25702175909578</v>
      </c>
    </row>
    <row r="1866" spans="1:37" x14ac:dyDescent="0.25">
      <c r="A1866" s="3" t="s">
        <v>1665</v>
      </c>
      <c r="B1866" s="1" t="s">
        <v>2542</v>
      </c>
      <c r="C1866" s="1" t="s">
        <v>2543</v>
      </c>
      <c r="D1866" s="1" t="s">
        <v>2551</v>
      </c>
      <c r="E1866" s="9">
        <v>18926</v>
      </c>
      <c r="F1866" s="10">
        <v>92</v>
      </c>
      <c r="G1866" s="1" t="s">
        <v>2555</v>
      </c>
      <c r="H1866" s="1" t="s">
        <v>2561</v>
      </c>
      <c r="I1866" s="1" t="s">
        <v>2564</v>
      </c>
      <c r="J1866" s="11" t="s">
        <v>4199</v>
      </c>
      <c r="K1866" s="9">
        <v>45359</v>
      </c>
      <c r="L1866" s="1" t="s">
        <v>5068</v>
      </c>
      <c r="M1866" s="1" t="s">
        <v>5072</v>
      </c>
      <c r="N1866" s="11" t="s">
        <v>5242</v>
      </c>
      <c r="O1866" s="1" t="s">
        <v>5274</v>
      </c>
      <c r="P1866" s="1" t="s">
        <v>5281</v>
      </c>
      <c r="Q1866" s="1" t="s">
        <v>5285</v>
      </c>
      <c r="R1866" s="11">
        <v>130.84</v>
      </c>
      <c r="S1866" s="1" t="s">
        <v>5289</v>
      </c>
      <c r="T1866" s="1" t="s">
        <v>5293</v>
      </c>
      <c r="U1866" s="12">
        <v>0.12698162331813001</v>
      </c>
      <c r="V1866" s="11">
        <v>61.74</v>
      </c>
      <c r="W1866" s="1" t="s">
        <v>5295</v>
      </c>
      <c r="X1866" s="1" t="s">
        <v>5295</v>
      </c>
      <c r="Y1866" s="10">
        <v>223</v>
      </c>
      <c r="Z1866" s="10">
        <v>4</v>
      </c>
      <c r="AA1866" s="1" t="s">
        <v>5298</v>
      </c>
      <c r="AB1866" s="1">
        <v>1</v>
      </c>
      <c r="AC1866" s="10">
        <v>9</v>
      </c>
      <c r="AD1866" s="10">
        <v>1</v>
      </c>
      <c r="AE1866" s="1" t="s">
        <v>5300</v>
      </c>
      <c r="AF1866" s="1" t="s">
        <v>5294</v>
      </c>
      <c r="AG1866" s="1">
        <v>1</v>
      </c>
      <c r="AH1866" s="17">
        <f t="shared" si="116"/>
        <v>192.58</v>
      </c>
      <c r="AI1866" s="1" t="str">
        <f t="shared" si="117"/>
        <v>Adulto Mayor</v>
      </c>
      <c r="AJ1866" s="17">
        <f t="shared" si="118"/>
        <v>24.45412101860548</v>
      </c>
      <c r="AK1866" s="17">
        <f t="shared" si="119"/>
        <v>168.12587898139452</v>
      </c>
    </row>
    <row r="1867" spans="1:37" x14ac:dyDescent="0.25">
      <c r="A1867" s="3" t="s">
        <v>1673</v>
      </c>
      <c r="B1867" s="1" t="s">
        <v>2537</v>
      </c>
      <c r="C1867" s="1" t="s">
        <v>2549</v>
      </c>
      <c r="D1867" s="1" t="s">
        <v>2551</v>
      </c>
      <c r="E1867" s="9">
        <v>33706</v>
      </c>
      <c r="F1867" s="10">
        <v>65</v>
      </c>
      <c r="G1867" s="1" t="s">
        <v>2556</v>
      </c>
      <c r="H1867" s="1" t="s">
        <v>2558</v>
      </c>
      <c r="I1867" s="1" t="s">
        <v>2564</v>
      </c>
      <c r="J1867" s="11" t="s">
        <v>4207</v>
      </c>
      <c r="K1867" s="9">
        <v>45277</v>
      </c>
      <c r="L1867" s="1" t="s">
        <v>5069</v>
      </c>
      <c r="M1867" s="1" t="s">
        <v>5074</v>
      </c>
      <c r="N1867" s="11" t="s">
        <v>5252</v>
      </c>
      <c r="O1867" s="1" t="s">
        <v>5274</v>
      </c>
      <c r="P1867" s="1" t="s">
        <v>5283</v>
      </c>
      <c r="Q1867" s="1" t="s">
        <v>5287</v>
      </c>
      <c r="R1867" s="11">
        <v>2773.1</v>
      </c>
      <c r="S1867" s="1" t="s">
        <v>5289</v>
      </c>
      <c r="T1867" s="1" t="s">
        <v>5293</v>
      </c>
      <c r="U1867" s="12">
        <v>0.78980011507389536</v>
      </c>
      <c r="V1867" s="11">
        <v>625.57000000000005</v>
      </c>
      <c r="W1867" s="1" t="s">
        <v>5295</v>
      </c>
      <c r="X1867" s="1" t="s">
        <v>5295</v>
      </c>
      <c r="Y1867" s="10">
        <v>226</v>
      </c>
      <c r="Z1867" s="10">
        <v>1</v>
      </c>
      <c r="AA1867" s="1" t="s">
        <v>5297</v>
      </c>
      <c r="AB1867" s="1">
        <v>2</v>
      </c>
      <c r="AC1867" s="10">
        <v>3</v>
      </c>
      <c r="AD1867" s="10">
        <v>6</v>
      </c>
      <c r="AE1867" s="1" t="s">
        <v>5300</v>
      </c>
      <c r="AF1867" s="1" t="s">
        <v>5295</v>
      </c>
      <c r="AG1867" s="1">
        <v>5</v>
      </c>
      <c r="AH1867" s="17">
        <f t="shared" si="116"/>
        <v>3398.67</v>
      </c>
      <c r="AI1867" s="1" t="str">
        <f t="shared" si="117"/>
        <v>Adulto Mayor</v>
      </c>
      <c r="AJ1867" s="17">
        <f t="shared" si="118"/>
        <v>2684.2699570981958</v>
      </c>
      <c r="AK1867" s="17">
        <f t="shared" si="119"/>
        <v>714.40004290180423</v>
      </c>
    </row>
    <row r="1868" spans="1:37" x14ac:dyDescent="0.25">
      <c r="A1868" s="3" t="s">
        <v>1675</v>
      </c>
      <c r="B1868" s="1" t="s">
        <v>2538</v>
      </c>
      <c r="C1868" s="1" t="s">
        <v>2545</v>
      </c>
      <c r="D1868" s="1" t="s">
        <v>2551</v>
      </c>
      <c r="E1868" s="9">
        <v>28633</v>
      </c>
      <c r="F1868" s="10">
        <v>93</v>
      </c>
      <c r="G1868" s="1" t="s">
        <v>2554</v>
      </c>
      <c r="H1868" s="1" t="s">
        <v>2560</v>
      </c>
      <c r="I1868" s="1" t="s">
        <v>2563</v>
      </c>
      <c r="J1868" s="11" t="s">
        <v>4209</v>
      </c>
      <c r="K1868" s="9">
        <v>45265</v>
      </c>
      <c r="L1868" s="1" t="s">
        <v>5068</v>
      </c>
      <c r="M1868" s="1" t="s">
        <v>5070</v>
      </c>
      <c r="N1868" s="11" t="s">
        <v>5151</v>
      </c>
      <c r="O1868" s="1" t="s">
        <v>5278</v>
      </c>
      <c r="P1868" s="1" t="s">
        <v>5279</v>
      </c>
      <c r="Q1868" s="1" t="s">
        <v>5287</v>
      </c>
      <c r="R1868" s="11">
        <v>2029.88</v>
      </c>
      <c r="S1868" s="1" t="s">
        <v>5289</v>
      </c>
      <c r="T1868" s="1" t="s">
        <v>5293</v>
      </c>
      <c r="U1868" s="12">
        <v>0.29611837482429798</v>
      </c>
      <c r="V1868" s="11">
        <v>362.96</v>
      </c>
      <c r="W1868" s="1" t="s">
        <v>5294</v>
      </c>
      <c r="X1868" s="1" t="s">
        <v>5295</v>
      </c>
      <c r="Y1868" s="10">
        <v>92</v>
      </c>
      <c r="Z1868" s="10">
        <v>0</v>
      </c>
      <c r="AA1868" s="1" t="s">
        <v>5298</v>
      </c>
      <c r="AB1868" s="1">
        <v>4</v>
      </c>
      <c r="AC1868" s="10">
        <v>5</v>
      </c>
      <c r="AD1868" s="10">
        <v>6</v>
      </c>
      <c r="AE1868" s="1" t="s">
        <v>5303</v>
      </c>
      <c r="AF1868" s="1" t="s">
        <v>5295</v>
      </c>
      <c r="AG1868" s="1">
        <v>2</v>
      </c>
      <c r="AH1868" s="17">
        <f t="shared" si="116"/>
        <v>2392.84</v>
      </c>
      <c r="AI1868" s="1" t="str">
        <f t="shared" si="117"/>
        <v>Adulto Mayor</v>
      </c>
      <c r="AJ1868" s="17">
        <f t="shared" si="118"/>
        <v>708.56389201457318</v>
      </c>
      <c r="AK1868" s="17">
        <f t="shared" si="119"/>
        <v>1684.276107985427</v>
      </c>
    </row>
    <row r="1869" spans="1:37" x14ac:dyDescent="0.25">
      <c r="A1869" s="3" t="s">
        <v>1677</v>
      </c>
      <c r="B1869" s="1" t="s">
        <v>2542</v>
      </c>
      <c r="C1869" s="1" t="s">
        <v>2543</v>
      </c>
      <c r="D1869" s="1" t="s">
        <v>2551</v>
      </c>
      <c r="E1869" s="9">
        <v>44235</v>
      </c>
      <c r="F1869" s="10">
        <v>72</v>
      </c>
      <c r="G1869" s="1" t="s">
        <v>2553</v>
      </c>
      <c r="H1869" s="1" t="s">
        <v>2560</v>
      </c>
      <c r="I1869" s="1" t="s">
        <v>2563</v>
      </c>
      <c r="J1869" s="11" t="s">
        <v>4211</v>
      </c>
      <c r="K1869" s="9">
        <v>44984</v>
      </c>
      <c r="L1869" s="1" t="s">
        <v>5068</v>
      </c>
      <c r="M1869" s="1" t="s">
        <v>5070</v>
      </c>
      <c r="N1869" s="11" t="s">
        <v>5086</v>
      </c>
      <c r="O1869" s="1" t="s">
        <v>5278</v>
      </c>
      <c r="P1869" s="1" t="s">
        <v>5282</v>
      </c>
      <c r="Q1869" s="1" t="s">
        <v>5287</v>
      </c>
      <c r="R1869" s="11">
        <v>142.18</v>
      </c>
      <c r="S1869" s="1" t="s">
        <v>5290</v>
      </c>
      <c r="T1869" s="1" t="s">
        <v>5288</v>
      </c>
      <c r="U1869" s="12">
        <v>0.57981030044102289</v>
      </c>
      <c r="V1869" s="11">
        <v>499.26</v>
      </c>
      <c r="W1869" s="1" t="s">
        <v>5295</v>
      </c>
      <c r="X1869" s="1" t="s">
        <v>5295</v>
      </c>
      <c r="Y1869" s="10">
        <v>85</v>
      </c>
      <c r="Z1869" s="10">
        <v>4</v>
      </c>
      <c r="AA1869" s="1" t="s">
        <v>5298</v>
      </c>
      <c r="AB1869" s="1">
        <v>3</v>
      </c>
      <c r="AC1869" s="10">
        <v>3</v>
      </c>
      <c r="AD1869" s="10">
        <v>5</v>
      </c>
      <c r="AE1869" s="1" t="s">
        <v>5302</v>
      </c>
      <c r="AF1869" s="1" t="s">
        <v>5295</v>
      </c>
      <c r="AG1869" s="1">
        <v>1</v>
      </c>
      <c r="AH1869" s="17">
        <f t="shared" si="116"/>
        <v>641.44000000000005</v>
      </c>
      <c r="AI1869" s="1" t="str">
        <f t="shared" si="117"/>
        <v>Adulto Mayor</v>
      </c>
      <c r="AJ1869" s="17">
        <f t="shared" si="118"/>
        <v>371.91351911488977</v>
      </c>
      <c r="AK1869" s="17">
        <f t="shared" si="119"/>
        <v>269.52648088511029</v>
      </c>
    </row>
    <row r="1870" spans="1:37" x14ac:dyDescent="0.25">
      <c r="A1870" s="3" t="s">
        <v>1681</v>
      </c>
      <c r="B1870" s="1" t="s">
        <v>2539</v>
      </c>
      <c r="C1870" s="1" t="s">
        <v>2550</v>
      </c>
      <c r="D1870" s="1" t="s">
        <v>2552</v>
      </c>
      <c r="E1870" s="9">
        <v>36114</v>
      </c>
      <c r="F1870" s="10">
        <v>86</v>
      </c>
      <c r="G1870" s="1" t="s">
        <v>2555</v>
      </c>
      <c r="H1870" s="1" t="s">
        <v>2561</v>
      </c>
      <c r="I1870" s="1" t="s">
        <v>2566</v>
      </c>
      <c r="J1870" s="11" t="s">
        <v>4215</v>
      </c>
      <c r="K1870" s="9">
        <v>45435</v>
      </c>
      <c r="L1870" s="1" t="s">
        <v>5068</v>
      </c>
      <c r="M1870" s="1" t="s">
        <v>5071</v>
      </c>
      <c r="N1870" s="11" t="s">
        <v>5199</v>
      </c>
      <c r="O1870" s="1" t="s">
        <v>5278</v>
      </c>
      <c r="P1870" s="1" t="s">
        <v>5282</v>
      </c>
      <c r="Q1870" s="1" t="s">
        <v>5286</v>
      </c>
      <c r="R1870" s="11">
        <v>2963.39</v>
      </c>
      <c r="S1870" s="1" t="s">
        <v>5290</v>
      </c>
      <c r="T1870" s="1" t="s">
        <v>5293</v>
      </c>
      <c r="U1870" s="12">
        <v>0.48759851007927418</v>
      </c>
      <c r="V1870" s="11">
        <v>669.72</v>
      </c>
      <c r="W1870" s="1" t="s">
        <v>5294</v>
      </c>
      <c r="X1870" s="1" t="s">
        <v>5294</v>
      </c>
      <c r="Y1870" s="10">
        <v>197</v>
      </c>
      <c r="Z1870" s="10">
        <v>10</v>
      </c>
      <c r="AA1870" s="1" t="s">
        <v>5298</v>
      </c>
      <c r="AB1870" s="1">
        <v>3</v>
      </c>
      <c r="AC1870" s="10">
        <v>1</v>
      </c>
      <c r="AD1870" s="10">
        <v>7</v>
      </c>
      <c r="AE1870" s="1" t="s">
        <v>5301</v>
      </c>
      <c r="AF1870" s="1" t="s">
        <v>5294</v>
      </c>
      <c r="AG1870" s="1">
        <v>4</v>
      </c>
      <c r="AH1870" s="17">
        <f t="shared" si="116"/>
        <v>3633.1099999999997</v>
      </c>
      <c r="AI1870" s="1" t="str">
        <f t="shared" si="117"/>
        <v>Adulto Mayor</v>
      </c>
      <c r="AJ1870" s="17">
        <f t="shared" si="118"/>
        <v>1771.4990229541118</v>
      </c>
      <c r="AK1870" s="17">
        <f t="shared" si="119"/>
        <v>1861.6109770458879</v>
      </c>
    </row>
    <row r="1871" spans="1:37" x14ac:dyDescent="0.25">
      <c r="A1871" s="4" t="s">
        <v>1682</v>
      </c>
      <c r="B1871" s="2" t="s">
        <v>2533</v>
      </c>
      <c r="C1871" s="2" t="s">
        <v>2545</v>
      </c>
      <c r="D1871" s="2" t="s">
        <v>2551</v>
      </c>
      <c r="E1871" s="13">
        <v>29095</v>
      </c>
      <c r="F1871" s="14">
        <v>82</v>
      </c>
      <c r="G1871" s="2" t="s">
        <v>2556</v>
      </c>
      <c r="H1871" s="2" t="s">
        <v>2561</v>
      </c>
      <c r="I1871" s="2" t="s">
        <v>2565</v>
      </c>
      <c r="J1871" s="15" t="s">
        <v>4216</v>
      </c>
      <c r="K1871" s="13">
        <v>45387</v>
      </c>
      <c r="L1871" s="2" t="s">
        <v>5067</v>
      </c>
      <c r="M1871" s="2" t="s">
        <v>2563</v>
      </c>
      <c r="N1871" s="15" t="s">
        <v>5177</v>
      </c>
      <c r="O1871" s="2" t="s">
        <v>5278</v>
      </c>
      <c r="P1871" s="2" t="s">
        <v>5282</v>
      </c>
      <c r="Q1871" s="2" t="s">
        <v>5285</v>
      </c>
      <c r="R1871" s="15">
        <v>1762.22</v>
      </c>
      <c r="S1871" s="2" t="s">
        <v>5288</v>
      </c>
      <c r="T1871" s="2" t="s">
        <v>5292</v>
      </c>
      <c r="U1871" s="16">
        <v>0.50442062032784019</v>
      </c>
      <c r="V1871" s="15">
        <v>123.05</v>
      </c>
      <c r="W1871" s="2" t="s">
        <v>5294</v>
      </c>
      <c r="X1871" s="2" t="s">
        <v>5294</v>
      </c>
      <c r="Y1871" s="14">
        <v>9</v>
      </c>
      <c r="Z1871" s="14">
        <v>5</v>
      </c>
      <c r="AA1871" s="2" t="s">
        <v>5296</v>
      </c>
      <c r="AB1871" s="2">
        <v>4</v>
      </c>
      <c r="AC1871" s="14">
        <v>4</v>
      </c>
      <c r="AD1871" s="14">
        <v>9</v>
      </c>
      <c r="AE1871" s="2" t="s">
        <v>5299</v>
      </c>
      <c r="AF1871" s="2" t="s">
        <v>5294</v>
      </c>
      <c r="AG1871" s="2">
        <v>1</v>
      </c>
      <c r="AH1871" s="23">
        <f t="shared" si="116"/>
        <v>1885.27</v>
      </c>
      <c r="AI1871" s="2" t="str">
        <f t="shared" si="117"/>
        <v>Adulto Mayor</v>
      </c>
      <c r="AJ1871" s="23">
        <f t="shared" si="118"/>
        <v>950.96906288546722</v>
      </c>
      <c r="AK1871" s="17">
        <f t="shared" si="119"/>
        <v>934.30093711453276</v>
      </c>
    </row>
    <row r="1872" spans="1:37" x14ac:dyDescent="0.25">
      <c r="A1872" s="3" t="s">
        <v>1685</v>
      </c>
      <c r="B1872" s="1" t="s">
        <v>2538</v>
      </c>
      <c r="C1872" s="1" t="s">
        <v>2544</v>
      </c>
      <c r="D1872" s="1" t="s">
        <v>2552</v>
      </c>
      <c r="E1872" s="9">
        <v>34025</v>
      </c>
      <c r="F1872" s="10">
        <v>76</v>
      </c>
      <c r="G1872" s="1" t="s">
        <v>2553</v>
      </c>
      <c r="H1872" s="1" t="s">
        <v>2561</v>
      </c>
      <c r="I1872" s="1" t="s">
        <v>2563</v>
      </c>
      <c r="J1872" s="11" t="s">
        <v>4219</v>
      </c>
      <c r="K1872" s="9">
        <v>45098</v>
      </c>
      <c r="L1872" s="1" t="s">
        <v>5067</v>
      </c>
      <c r="M1872" s="1" t="s">
        <v>5072</v>
      </c>
      <c r="N1872" s="11" t="s">
        <v>5113</v>
      </c>
      <c r="O1872" s="1" t="s">
        <v>5278</v>
      </c>
      <c r="P1872" s="1" t="s">
        <v>5280</v>
      </c>
      <c r="Q1872" s="1" t="s">
        <v>5285</v>
      </c>
      <c r="R1872" s="11">
        <v>2932.03</v>
      </c>
      <c r="S1872" s="1" t="s">
        <v>5290</v>
      </c>
      <c r="T1872" s="1" t="s">
        <v>5288</v>
      </c>
      <c r="U1872" s="12">
        <v>0.67327984080057557</v>
      </c>
      <c r="V1872" s="11">
        <v>604.62</v>
      </c>
      <c r="W1872" s="1" t="s">
        <v>5295</v>
      </c>
      <c r="X1872" s="1" t="s">
        <v>5295</v>
      </c>
      <c r="Y1872" s="10">
        <v>222</v>
      </c>
      <c r="Z1872" s="10">
        <v>7</v>
      </c>
      <c r="AA1872" s="1" t="s">
        <v>5298</v>
      </c>
      <c r="AB1872" s="1">
        <v>4</v>
      </c>
      <c r="AC1872" s="10">
        <v>2</v>
      </c>
      <c r="AD1872" s="10">
        <v>2</v>
      </c>
      <c r="AE1872" s="1" t="s">
        <v>5299</v>
      </c>
      <c r="AF1872" s="1" t="s">
        <v>5295</v>
      </c>
      <c r="AG1872" s="1">
        <v>0</v>
      </c>
      <c r="AH1872" s="17">
        <f t="shared" si="116"/>
        <v>3536.65</v>
      </c>
      <c r="AI1872" s="1" t="str">
        <f t="shared" si="117"/>
        <v>Adulto Mayor</v>
      </c>
      <c r="AJ1872" s="17">
        <f t="shared" si="118"/>
        <v>2381.1551489673557</v>
      </c>
      <c r="AK1872" s="17">
        <f t="shared" si="119"/>
        <v>1155.4948510326444</v>
      </c>
    </row>
    <row r="1873" spans="1:37" x14ac:dyDescent="0.25">
      <c r="A1873" s="3" t="s">
        <v>1687</v>
      </c>
      <c r="B1873" s="1" t="s">
        <v>2537</v>
      </c>
      <c r="C1873" s="1" t="s">
        <v>2550</v>
      </c>
      <c r="D1873" s="1" t="s">
        <v>2552</v>
      </c>
      <c r="E1873" s="9">
        <v>18900</v>
      </c>
      <c r="F1873" s="10">
        <v>89</v>
      </c>
      <c r="G1873" s="1" t="s">
        <v>2555</v>
      </c>
      <c r="H1873" s="1" t="s">
        <v>2560</v>
      </c>
      <c r="I1873" s="1" t="s">
        <v>2566</v>
      </c>
      <c r="J1873" s="11" t="s">
        <v>4221</v>
      </c>
      <c r="K1873" s="9">
        <v>44983</v>
      </c>
      <c r="L1873" s="1" t="s">
        <v>5068</v>
      </c>
      <c r="M1873" s="1" t="s">
        <v>5071</v>
      </c>
      <c r="N1873" s="11" t="s">
        <v>5209</v>
      </c>
      <c r="O1873" s="1" t="s">
        <v>5278</v>
      </c>
      <c r="P1873" s="1" t="s">
        <v>5283</v>
      </c>
      <c r="Q1873" s="1" t="s">
        <v>5286</v>
      </c>
      <c r="R1873" s="11">
        <v>2389.54</v>
      </c>
      <c r="S1873" s="1" t="s">
        <v>5288</v>
      </c>
      <c r="T1873" s="1" t="s">
        <v>5292</v>
      </c>
      <c r="U1873" s="12">
        <v>8.7856975741690602E-2</v>
      </c>
      <c r="V1873" s="11">
        <v>522.62</v>
      </c>
      <c r="W1873" s="1" t="s">
        <v>5295</v>
      </c>
      <c r="X1873" s="1" t="s">
        <v>5295</v>
      </c>
      <c r="Y1873" s="10">
        <v>208</v>
      </c>
      <c r="Z1873" s="10">
        <v>0</v>
      </c>
      <c r="AA1873" s="1" t="s">
        <v>5296</v>
      </c>
      <c r="AB1873" s="1">
        <v>1</v>
      </c>
      <c r="AC1873" s="10">
        <v>1</v>
      </c>
      <c r="AD1873" s="10">
        <v>8</v>
      </c>
      <c r="AE1873" s="1" t="s">
        <v>5299</v>
      </c>
      <c r="AF1873" s="1" t="s">
        <v>5294</v>
      </c>
      <c r="AG1873" s="1">
        <v>1</v>
      </c>
      <c r="AH1873" s="17">
        <f t="shared" si="116"/>
        <v>2912.16</v>
      </c>
      <c r="AI1873" s="1" t="str">
        <f t="shared" si="117"/>
        <v>Adulto Mayor</v>
      </c>
      <c r="AJ1873" s="17">
        <f t="shared" si="118"/>
        <v>255.85357047592169</v>
      </c>
      <c r="AK1873" s="17">
        <f t="shared" si="119"/>
        <v>2656.3064295240783</v>
      </c>
    </row>
    <row r="1874" spans="1:37" x14ac:dyDescent="0.25">
      <c r="A1874" s="4" t="s">
        <v>1690</v>
      </c>
      <c r="B1874" s="2" t="s">
        <v>2540</v>
      </c>
      <c r="C1874" s="2" t="s">
        <v>2545</v>
      </c>
      <c r="D1874" s="2" t="s">
        <v>2551</v>
      </c>
      <c r="E1874" s="13">
        <v>25886</v>
      </c>
      <c r="F1874" s="14">
        <v>69</v>
      </c>
      <c r="G1874" s="2" t="s">
        <v>2556</v>
      </c>
      <c r="H1874" s="2" t="s">
        <v>2561</v>
      </c>
      <c r="I1874" s="2" t="s">
        <v>2565</v>
      </c>
      <c r="J1874" s="15" t="s">
        <v>4224</v>
      </c>
      <c r="K1874" s="13">
        <v>45125</v>
      </c>
      <c r="L1874" s="2" t="s">
        <v>5068</v>
      </c>
      <c r="M1874" s="2" t="s">
        <v>5073</v>
      </c>
      <c r="N1874" s="15" t="s">
        <v>5237</v>
      </c>
      <c r="O1874" s="2" t="s">
        <v>5278</v>
      </c>
      <c r="P1874" s="2" t="s">
        <v>5279</v>
      </c>
      <c r="Q1874" s="2" t="s">
        <v>5287</v>
      </c>
      <c r="R1874" s="15">
        <v>340.21</v>
      </c>
      <c r="S1874" s="2" t="s">
        <v>5289</v>
      </c>
      <c r="T1874" s="2" t="s">
        <v>5293</v>
      </c>
      <c r="U1874" s="16">
        <v>0.1236118579625968</v>
      </c>
      <c r="V1874" s="15">
        <v>108.04</v>
      </c>
      <c r="W1874" s="2" t="s">
        <v>5295</v>
      </c>
      <c r="X1874" s="2" t="s">
        <v>5295</v>
      </c>
      <c r="Y1874" s="14">
        <v>105</v>
      </c>
      <c r="Z1874" s="14">
        <v>8</v>
      </c>
      <c r="AA1874" s="2" t="s">
        <v>5298</v>
      </c>
      <c r="AB1874" s="2">
        <v>4</v>
      </c>
      <c r="AC1874" s="14">
        <v>4</v>
      </c>
      <c r="AD1874" s="14">
        <v>10</v>
      </c>
      <c r="AE1874" s="2" t="s">
        <v>5299</v>
      </c>
      <c r="AF1874" s="2" t="s">
        <v>5294</v>
      </c>
      <c r="AG1874" s="2">
        <v>4</v>
      </c>
      <c r="AH1874" s="23">
        <f t="shared" si="116"/>
        <v>448.25</v>
      </c>
      <c r="AI1874" s="2" t="str">
        <f t="shared" si="117"/>
        <v>Adulto Mayor</v>
      </c>
      <c r="AJ1874" s="23">
        <f t="shared" si="118"/>
        <v>55.409015331734018</v>
      </c>
      <c r="AK1874" s="17">
        <f t="shared" si="119"/>
        <v>392.840984668266</v>
      </c>
    </row>
    <row r="1875" spans="1:37" x14ac:dyDescent="0.25">
      <c r="A1875" s="3" t="s">
        <v>1693</v>
      </c>
      <c r="B1875" s="1" t="s">
        <v>2538</v>
      </c>
      <c r="C1875" s="1" t="s">
        <v>2548</v>
      </c>
      <c r="D1875" s="1" t="s">
        <v>2552</v>
      </c>
      <c r="E1875" s="9">
        <v>19906</v>
      </c>
      <c r="F1875" s="10">
        <v>74</v>
      </c>
      <c r="G1875" s="1" t="s">
        <v>2553</v>
      </c>
      <c r="H1875" s="1" t="s">
        <v>2561</v>
      </c>
      <c r="I1875" s="1" t="s">
        <v>2565</v>
      </c>
      <c r="J1875" s="11" t="s">
        <v>4227</v>
      </c>
      <c r="K1875" s="9">
        <v>45317</v>
      </c>
      <c r="L1875" s="1" t="s">
        <v>5067</v>
      </c>
      <c r="M1875" s="1" t="s">
        <v>5071</v>
      </c>
      <c r="N1875" s="11" t="s">
        <v>5114</v>
      </c>
      <c r="O1875" s="1" t="s">
        <v>5277</v>
      </c>
      <c r="P1875" s="1" t="s">
        <v>5280</v>
      </c>
      <c r="Q1875" s="1" t="s">
        <v>5284</v>
      </c>
      <c r="R1875" s="11">
        <v>2812.44</v>
      </c>
      <c r="S1875" s="1" t="s">
        <v>5290</v>
      </c>
      <c r="T1875" s="1" t="s">
        <v>5291</v>
      </c>
      <c r="U1875" s="12">
        <v>0.134821689343913</v>
      </c>
      <c r="V1875" s="11">
        <v>737.74</v>
      </c>
      <c r="W1875" s="1" t="s">
        <v>5294</v>
      </c>
      <c r="X1875" s="1" t="s">
        <v>5294</v>
      </c>
      <c r="Y1875" s="10">
        <v>168</v>
      </c>
      <c r="Z1875" s="10">
        <v>0</v>
      </c>
      <c r="AA1875" s="1" t="s">
        <v>5296</v>
      </c>
      <c r="AB1875" s="1">
        <v>4</v>
      </c>
      <c r="AC1875" s="10">
        <v>2</v>
      </c>
      <c r="AD1875" s="10">
        <v>8</v>
      </c>
      <c r="AE1875" s="1" t="s">
        <v>5301</v>
      </c>
      <c r="AF1875" s="1" t="s">
        <v>5294</v>
      </c>
      <c r="AG1875" s="1">
        <v>2</v>
      </c>
      <c r="AH1875" s="17">
        <f t="shared" si="116"/>
        <v>3550.1800000000003</v>
      </c>
      <c r="AI1875" s="1" t="str">
        <f t="shared" si="117"/>
        <v>Adulto Mayor</v>
      </c>
      <c r="AJ1875" s="17">
        <f t="shared" si="118"/>
        <v>478.64126507497309</v>
      </c>
      <c r="AK1875" s="17">
        <f t="shared" si="119"/>
        <v>3071.5387349250273</v>
      </c>
    </row>
    <row r="1876" spans="1:37" x14ac:dyDescent="0.25">
      <c r="A1876" s="4" t="s">
        <v>1698</v>
      </c>
      <c r="B1876" s="2" t="s">
        <v>2540</v>
      </c>
      <c r="C1876" s="2" t="s">
        <v>2546</v>
      </c>
      <c r="D1876" s="2" t="s">
        <v>2552</v>
      </c>
      <c r="E1876" s="13">
        <v>34579</v>
      </c>
      <c r="F1876" s="14">
        <v>79</v>
      </c>
      <c r="G1876" s="2" t="s">
        <v>2557</v>
      </c>
      <c r="H1876" s="2" t="s">
        <v>2561</v>
      </c>
      <c r="I1876" s="2" t="s">
        <v>2564</v>
      </c>
      <c r="J1876" s="15" t="s">
        <v>4232</v>
      </c>
      <c r="K1876" s="13">
        <v>45480</v>
      </c>
      <c r="L1876" s="2" t="s">
        <v>5069</v>
      </c>
      <c r="M1876" s="2" t="s">
        <v>5073</v>
      </c>
      <c r="N1876" s="15" t="s">
        <v>5223</v>
      </c>
      <c r="O1876" s="2" t="s">
        <v>5276</v>
      </c>
      <c r="P1876" s="2" t="s">
        <v>5279</v>
      </c>
      <c r="Q1876" s="2" t="s">
        <v>5287</v>
      </c>
      <c r="R1876" s="15">
        <v>751.63</v>
      </c>
      <c r="S1876" s="2" t="s">
        <v>5289</v>
      </c>
      <c r="T1876" s="2" t="s">
        <v>5293</v>
      </c>
      <c r="U1876" s="16">
        <v>0.99490125134671437</v>
      </c>
      <c r="V1876" s="15">
        <v>412.09</v>
      </c>
      <c r="W1876" s="2" t="s">
        <v>5295</v>
      </c>
      <c r="X1876" s="2" t="s">
        <v>5295</v>
      </c>
      <c r="Y1876" s="14">
        <v>55</v>
      </c>
      <c r="Z1876" s="14">
        <v>8</v>
      </c>
      <c r="AA1876" s="2" t="s">
        <v>5296</v>
      </c>
      <c r="AB1876" s="2">
        <v>3</v>
      </c>
      <c r="AC1876" s="14">
        <v>0</v>
      </c>
      <c r="AD1876" s="14">
        <v>5</v>
      </c>
      <c r="AE1876" s="2" t="s">
        <v>5301</v>
      </c>
      <c r="AF1876" s="2" t="s">
        <v>5295</v>
      </c>
      <c r="AG1876" s="2">
        <v>5</v>
      </c>
      <c r="AH1876" s="23">
        <f t="shared" si="116"/>
        <v>1163.72</v>
      </c>
      <c r="AI1876" s="2" t="str">
        <f t="shared" si="117"/>
        <v>Adulto Mayor</v>
      </c>
      <c r="AJ1876" s="23">
        <f t="shared" si="118"/>
        <v>1157.7864842171984</v>
      </c>
      <c r="AK1876" s="17">
        <f t="shared" si="119"/>
        <v>5.9335157828015781</v>
      </c>
    </row>
    <row r="1877" spans="1:37" x14ac:dyDescent="0.25">
      <c r="A1877" s="3" t="s">
        <v>1701</v>
      </c>
      <c r="B1877" s="1" t="s">
        <v>2539</v>
      </c>
      <c r="C1877" s="1" t="s">
        <v>2545</v>
      </c>
      <c r="D1877" s="1" t="s">
        <v>2551</v>
      </c>
      <c r="E1877" s="9">
        <v>37717</v>
      </c>
      <c r="F1877" s="10">
        <v>90</v>
      </c>
      <c r="G1877" s="1" t="s">
        <v>2557</v>
      </c>
      <c r="H1877" s="1" t="s">
        <v>2559</v>
      </c>
      <c r="I1877" s="1" t="s">
        <v>2564</v>
      </c>
      <c r="J1877" s="11" t="s">
        <v>4235</v>
      </c>
      <c r="K1877" s="9">
        <v>45002</v>
      </c>
      <c r="L1877" s="1" t="s">
        <v>5068</v>
      </c>
      <c r="M1877" s="1" t="s">
        <v>2563</v>
      </c>
      <c r="N1877" s="11" t="s">
        <v>5141</v>
      </c>
      <c r="O1877" s="1" t="s">
        <v>5275</v>
      </c>
      <c r="P1877" s="1" t="s">
        <v>5282</v>
      </c>
      <c r="Q1877" s="1" t="s">
        <v>5287</v>
      </c>
      <c r="R1877" s="11">
        <v>2232.0300000000002</v>
      </c>
      <c r="S1877" s="1" t="s">
        <v>5289</v>
      </c>
      <c r="T1877" s="1" t="s">
        <v>5292</v>
      </c>
      <c r="U1877" s="12">
        <v>0.44321080053988132</v>
      </c>
      <c r="V1877" s="11">
        <v>204.98</v>
      </c>
      <c r="W1877" s="1" t="s">
        <v>5294</v>
      </c>
      <c r="X1877" s="1" t="s">
        <v>5295</v>
      </c>
      <c r="Y1877" s="10">
        <v>139</v>
      </c>
      <c r="Z1877" s="10">
        <v>5</v>
      </c>
      <c r="AA1877" s="1" t="s">
        <v>5297</v>
      </c>
      <c r="AB1877" s="1">
        <v>4</v>
      </c>
      <c r="AC1877" s="10">
        <v>5</v>
      </c>
      <c r="AD1877" s="10">
        <v>10</v>
      </c>
      <c r="AE1877" s="1" t="s">
        <v>5303</v>
      </c>
      <c r="AF1877" s="1" t="s">
        <v>5295</v>
      </c>
      <c r="AG1877" s="1">
        <v>3</v>
      </c>
      <c r="AH1877" s="17">
        <f t="shared" si="116"/>
        <v>2437.0100000000002</v>
      </c>
      <c r="AI1877" s="1" t="str">
        <f t="shared" si="117"/>
        <v>Adulto Mayor</v>
      </c>
      <c r="AJ1877" s="17">
        <f t="shared" si="118"/>
        <v>1080.1091530236963</v>
      </c>
      <c r="AK1877" s="17">
        <f t="shared" si="119"/>
        <v>1356.9008469763039</v>
      </c>
    </row>
    <row r="1878" spans="1:37" x14ac:dyDescent="0.25">
      <c r="A1878" s="4" t="s">
        <v>1702</v>
      </c>
      <c r="B1878" s="2" t="s">
        <v>2539</v>
      </c>
      <c r="C1878" s="2" t="s">
        <v>2547</v>
      </c>
      <c r="D1878" s="2" t="s">
        <v>2552</v>
      </c>
      <c r="E1878" s="13">
        <v>41819</v>
      </c>
      <c r="F1878" s="14">
        <v>90</v>
      </c>
      <c r="G1878" s="2" t="s">
        <v>2556</v>
      </c>
      <c r="H1878" s="2" t="s">
        <v>2560</v>
      </c>
      <c r="I1878" s="2" t="s">
        <v>2565</v>
      </c>
      <c r="J1878" s="15" t="s">
        <v>4236</v>
      </c>
      <c r="K1878" s="13">
        <v>45458</v>
      </c>
      <c r="L1878" s="2" t="s">
        <v>5068</v>
      </c>
      <c r="M1878" s="2" t="s">
        <v>2563</v>
      </c>
      <c r="N1878" s="15" t="s">
        <v>5169</v>
      </c>
      <c r="O1878" s="2" t="s">
        <v>5274</v>
      </c>
      <c r="P1878" s="2" t="s">
        <v>5282</v>
      </c>
      <c r="Q1878" s="2" t="s">
        <v>5287</v>
      </c>
      <c r="R1878" s="15">
        <v>774.04</v>
      </c>
      <c r="S1878" s="2" t="s">
        <v>5290</v>
      </c>
      <c r="T1878" s="2" t="s">
        <v>5288</v>
      </c>
      <c r="U1878" s="16">
        <v>0.87435928493193249</v>
      </c>
      <c r="V1878" s="15">
        <v>635.55999999999995</v>
      </c>
      <c r="W1878" s="2" t="s">
        <v>5294</v>
      </c>
      <c r="X1878" s="2" t="s">
        <v>5294</v>
      </c>
      <c r="Y1878" s="14">
        <v>90</v>
      </c>
      <c r="Z1878" s="14">
        <v>10</v>
      </c>
      <c r="AA1878" s="2" t="s">
        <v>5297</v>
      </c>
      <c r="AB1878" s="2">
        <v>2</v>
      </c>
      <c r="AC1878" s="14">
        <v>0</v>
      </c>
      <c r="AD1878" s="14">
        <v>2</v>
      </c>
      <c r="AE1878" s="2" t="s">
        <v>5301</v>
      </c>
      <c r="AF1878" s="2" t="s">
        <v>5295</v>
      </c>
      <c r="AG1878" s="2">
        <v>4</v>
      </c>
      <c r="AH1878" s="23">
        <f t="shared" si="116"/>
        <v>1409.6</v>
      </c>
      <c r="AI1878" s="2" t="str">
        <f t="shared" si="117"/>
        <v>Adulto Mayor</v>
      </c>
      <c r="AJ1878" s="23">
        <f t="shared" si="118"/>
        <v>1232.4968480400519</v>
      </c>
      <c r="AK1878" s="17">
        <f t="shared" si="119"/>
        <v>177.10315195994804</v>
      </c>
    </row>
    <row r="1879" spans="1:37" x14ac:dyDescent="0.25">
      <c r="A1879" s="3" t="s">
        <v>1705</v>
      </c>
      <c r="B1879" s="1" t="s">
        <v>2534</v>
      </c>
      <c r="C1879" s="1" t="s">
        <v>2545</v>
      </c>
      <c r="D1879" s="1" t="s">
        <v>2552</v>
      </c>
      <c r="E1879" s="9">
        <v>23844</v>
      </c>
      <c r="F1879" s="10">
        <v>78</v>
      </c>
      <c r="G1879" s="1" t="s">
        <v>2556</v>
      </c>
      <c r="H1879" s="1" t="s">
        <v>2562</v>
      </c>
      <c r="I1879" s="1" t="s">
        <v>2564</v>
      </c>
      <c r="J1879" s="11" t="s">
        <v>4239</v>
      </c>
      <c r="K1879" s="9">
        <v>45491</v>
      </c>
      <c r="L1879" s="1" t="s">
        <v>5068</v>
      </c>
      <c r="M1879" s="1" t="s">
        <v>5070</v>
      </c>
      <c r="N1879" s="11" t="s">
        <v>5206</v>
      </c>
      <c r="O1879" s="1" t="s">
        <v>5275</v>
      </c>
      <c r="P1879" s="1" t="s">
        <v>5281</v>
      </c>
      <c r="Q1879" s="1" t="s">
        <v>5285</v>
      </c>
      <c r="R1879" s="11">
        <v>1945.95</v>
      </c>
      <c r="S1879" s="1" t="s">
        <v>5290</v>
      </c>
      <c r="T1879" s="1" t="s">
        <v>5291</v>
      </c>
      <c r="U1879" s="12">
        <v>0.42356315724954752</v>
      </c>
      <c r="V1879" s="11">
        <v>573.19000000000005</v>
      </c>
      <c r="W1879" s="1" t="s">
        <v>5294</v>
      </c>
      <c r="X1879" s="1" t="s">
        <v>5294</v>
      </c>
      <c r="Y1879" s="10">
        <v>175</v>
      </c>
      <c r="Z1879" s="10">
        <v>12</v>
      </c>
      <c r="AA1879" s="1" t="s">
        <v>5296</v>
      </c>
      <c r="AB1879" s="1">
        <v>1</v>
      </c>
      <c r="AC1879" s="10">
        <v>0</v>
      </c>
      <c r="AD1879" s="10">
        <v>9</v>
      </c>
      <c r="AE1879" s="1" t="s">
        <v>5301</v>
      </c>
      <c r="AF1879" s="1" t="s">
        <v>5295</v>
      </c>
      <c r="AG1879" s="1">
        <v>0</v>
      </c>
      <c r="AH1879" s="17">
        <f t="shared" si="116"/>
        <v>2519.1400000000003</v>
      </c>
      <c r="AI1879" s="1" t="str">
        <f t="shared" si="117"/>
        <v>Adulto Mayor</v>
      </c>
      <c r="AJ1879" s="17">
        <f t="shared" si="118"/>
        <v>1067.0148919536252</v>
      </c>
      <c r="AK1879" s="17">
        <f t="shared" si="119"/>
        <v>1452.1251080463751</v>
      </c>
    </row>
    <row r="1880" spans="1:37" x14ac:dyDescent="0.25">
      <c r="A1880" s="3" t="s">
        <v>1707</v>
      </c>
      <c r="B1880" s="1" t="s">
        <v>2536</v>
      </c>
      <c r="C1880" s="1" t="s">
        <v>2549</v>
      </c>
      <c r="D1880" s="1" t="s">
        <v>2552</v>
      </c>
      <c r="E1880" s="9">
        <v>31422</v>
      </c>
      <c r="F1880" s="10">
        <v>77</v>
      </c>
      <c r="G1880" s="1" t="s">
        <v>2553</v>
      </c>
      <c r="H1880" s="1" t="s">
        <v>2562</v>
      </c>
      <c r="I1880" s="1" t="s">
        <v>2566</v>
      </c>
      <c r="J1880" s="11" t="s">
        <v>4241</v>
      </c>
      <c r="K1880" s="9">
        <v>45440</v>
      </c>
      <c r="L1880" s="1" t="s">
        <v>5068</v>
      </c>
      <c r="M1880" s="1" t="s">
        <v>5074</v>
      </c>
      <c r="N1880" s="11" t="s">
        <v>5188</v>
      </c>
      <c r="O1880" s="1" t="s">
        <v>5274</v>
      </c>
      <c r="P1880" s="1" t="s">
        <v>5281</v>
      </c>
      <c r="Q1880" s="1" t="s">
        <v>5287</v>
      </c>
      <c r="R1880" s="11">
        <v>1287.43</v>
      </c>
      <c r="S1880" s="1" t="s">
        <v>5289</v>
      </c>
      <c r="T1880" s="1" t="s">
        <v>5291</v>
      </c>
      <c r="U1880" s="12">
        <v>0.64781255843379826</v>
      </c>
      <c r="V1880" s="11">
        <v>294.98</v>
      </c>
      <c r="W1880" s="1" t="s">
        <v>5294</v>
      </c>
      <c r="X1880" s="1" t="s">
        <v>5295</v>
      </c>
      <c r="Y1880" s="10">
        <v>283</v>
      </c>
      <c r="Z1880" s="10">
        <v>10</v>
      </c>
      <c r="AA1880" s="1" t="s">
        <v>5296</v>
      </c>
      <c r="AB1880" s="1">
        <v>2</v>
      </c>
      <c r="AC1880" s="10">
        <v>5</v>
      </c>
      <c r="AD1880" s="10">
        <v>5</v>
      </c>
      <c r="AE1880" s="1" t="s">
        <v>5303</v>
      </c>
      <c r="AF1880" s="1" t="s">
        <v>5294</v>
      </c>
      <c r="AG1880" s="1">
        <v>1</v>
      </c>
      <c r="AH1880" s="17">
        <f t="shared" si="116"/>
        <v>1582.41</v>
      </c>
      <c r="AI1880" s="1" t="str">
        <f t="shared" si="117"/>
        <v>Adulto Mayor</v>
      </c>
      <c r="AJ1880" s="17">
        <f t="shared" si="118"/>
        <v>1025.1050705912266</v>
      </c>
      <c r="AK1880" s="17">
        <f t="shared" si="119"/>
        <v>557.30492940877343</v>
      </c>
    </row>
    <row r="1881" spans="1:37" x14ac:dyDescent="0.25">
      <c r="A1881" s="3" t="s">
        <v>1709</v>
      </c>
      <c r="B1881" s="1" t="s">
        <v>2535</v>
      </c>
      <c r="C1881" s="1" t="s">
        <v>2549</v>
      </c>
      <c r="D1881" s="1" t="s">
        <v>2551</v>
      </c>
      <c r="E1881" s="9">
        <v>39920</v>
      </c>
      <c r="F1881" s="10">
        <v>73</v>
      </c>
      <c r="G1881" s="1" t="s">
        <v>2556</v>
      </c>
      <c r="H1881" s="1" t="s">
        <v>2558</v>
      </c>
      <c r="I1881" s="1" t="s">
        <v>2566</v>
      </c>
      <c r="J1881" s="11" t="s">
        <v>4243</v>
      </c>
      <c r="K1881" s="9">
        <v>44979</v>
      </c>
      <c r="L1881" s="1" t="s">
        <v>5068</v>
      </c>
      <c r="M1881" s="1" t="s">
        <v>5070</v>
      </c>
      <c r="N1881" s="11" t="s">
        <v>5190</v>
      </c>
      <c r="O1881" s="1" t="s">
        <v>5275</v>
      </c>
      <c r="P1881" s="1" t="s">
        <v>5281</v>
      </c>
      <c r="Q1881" s="1" t="s">
        <v>5287</v>
      </c>
      <c r="R1881" s="11">
        <v>917.41</v>
      </c>
      <c r="S1881" s="1" t="s">
        <v>5290</v>
      </c>
      <c r="T1881" s="1" t="s">
        <v>5293</v>
      </c>
      <c r="U1881" s="12">
        <v>7.1428032156251264E-2</v>
      </c>
      <c r="V1881" s="11">
        <v>511.89</v>
      </c>
      <c r="W1881" s="1" t="s">
        <v>5294</v>
      </c>
      <c r="X1881" s="1" t="s">
        <v>5294</v>
      </c>
      <c r="Y1881" s="10">
        <v>271</v>
      </c>
      <c r="Z1881" s="10">
        <v>11</v>
      </c>
      <c r="AA1881" s="1" t="s">
        <v>5296</v>
      </c>
      <c r="AB1881" s="1">
        <v>1</v>
      </c>
      <c r="AC1881" s="10">
        <v>0</v>
      </c>
      <c r="AD1881" s="10">
        <v>2</v>
      </c>
      <c r="AE1881" s="1" t="s">
        <v>5300</v>
      </c>
      <c r="AF1881" s="1" t="s">
        <v>5294</v>
      </c>
      <c r="AG1881" s="1">
        <v>2</v>
      </c>
      <c r="AH1881" s="17">
        <f t="shared" si="116"/>
        <v>1429.3</v>
      </c>
      <c r="AI1881" s="1" t="str">
        <f t="shared" si="117"/>
        <v>Adulto Mayor</v>
      </c>
      <c r="AJ1881" s="17">
        <f t="shared" si="118"/>
        <v>102.09208636092993</v>
      </c>
      <c r="AK1881" s="17">
        <f t="shared" si="119"/>
        <v>1327.2079136390701</v>
      </c>
    </row>
    <row r="1882" spans="1:37" x14ac:dyDescent="0.25">
      <c r="A1882" s="4" t="s">
        <v>1710</v>
      </c>
      <c r="B1882" s="2" t="s">
        <v>2533</v>
      </c>
      <c r="C1882" s="2" t="s">
        <v>2550</v>
      </c>
      <c r="D1882" s="2" t="s">
        <v>2551</v>
      </c>
      <c r="E1882" s="13">
        <v>37574</v>
      </c>
      <c r="F1882" s="14">
        <v>71</v>
      </c>
      <c r="G1882" s="2" t="s">
        <v>2555</v>
      </c>
      <c r="H1882" s="2" t="s">
        <v>2560</v>
      </c>
      <c r="I1882" s="2" t="s">
        <v>2565</v>
      </c>
      <c r="J1882" s="15" t="s">
        <v>4244</v>
      </c>
      <c r="K1882" s="13">
        <v>45188</v>
      </c>
      <c r="L1882" s="2" t="s">
        <v>5068</v>
      </c>
      <c r="M1882" s="2" t="s">
        <v>5074</v>
      </c>
      <c r="N1882" s="15" t="s">
        <v>5112</v>
      </c>
      <c r="O1882" s="2" t="s">
        <v>5275</v>
      </c>
      <c r="P1882" s="2" t="s">
        <v>5279</v>
      </c>
      <c r="Q1882" s="2" t="s">
        <v>5287</v>
      </c>
      <c r="R1882" s="15">
        <v>2648.88</v>
      </c>
      <c r="S1882" s="2" t="s">
        <v>5289</v>
      </c>
      <c r="T1882" s="2" t="s">
        <v>5292</v>
      </c>
      <c r="U1882" s="16">
        <v>0.17088146923828601</v>
      </c>
      <c r="V1882" s="15">
        <v>359.89</v>
      </c>
      <c r="W1882" s="2" t="s">
        <v>5294</v>
      </c>
      <c r="X1882" s="2" t="s">
        <v>5295</v>
      </c>
      <c r="Y1882" s="14">
        <v>163</v>
      </c>
      <c r="Z1882" s="14">
        <v>8</v>
      </c>
      <c r="AA1882" s="2" t="s">
        <v>5296</v>
      </c>
      <c r="AB1882" s="2">
        <v>2</v>
      </c>
      <c r="AC1882" s="14">
        <v>3</v>
      </c>
      <c r="AD1882" s="14">
        <v>6</v>
      </c>
      <c r="AE1882" s="2" t="s">
        <v>5300</v>
      </c>
      <c r="AF1882" s="2" t="s">
        <v>5295</v>
      </c>
      <c r="AG1882" s="2">
        <v>0</v>
      </c>
      <c r="AH1882" s="23">
        <f t="shared" si="116"/>
        <v>3008.77</v>
      </c>
      <c r="AI1882" s="2" t="str">
        <f t="shared" si="117"/>
        <v>Adulto Mayor</v>
      </c>
      <c r="AJ1882" s="23">
        <f t="shared" si="118"/>
        <v>514.14303820007774</v>
      </c>
      <c r="AK1882" s="17">
        <f t="shared" si="119"/>
        <v>2494.6269617999224</v>
      </c>
    </row>
    <row r="1883" spans="1:37" x14ac:dyDescent="0.25">
      <c r="A1883" s="4" t="s">
        <v>1712</v>
      </c>
      <c r="B1883" s="2" t="s">
        <v>2538</v>
      </c>
      <c r="C1883" s="2" t="s">
        <v>2543</v>
      </c>
      <c r="D1883" s="2" t="s">
        <v>2551</v>
      </c>
      <c r="E1883" s="13">
        <v>19924</v>
      </c>
      <c r="F1883" s="14">
        <v>74</v>
      </c>
      <c r="G1883" s="2" t="s">
        <v>2554</v>
      </c>
      <c r="H1883" s="2" t="s">
        <v>2558</v>
      </c>
      <c r="I1883" s="2" t="s">
        <v>2565</v>
      </c>
      <c r="J1883" s="15" t="s">
        <v>4246</v>
      </c>
      <c r="K1883" s="13">
        <v>45378</v>
      </c>
      <c r="L1883" s="2" t="s">
        <v>5068</v>
      </c>
      <c r="M1883" s="2" t="s">
        <v>5070</v>
      </c>
      <c r="N1883" s="15" t="s">
        <v>5237</v>
      </c>
      <c r="O1883" s="2" t="s">
        <v>5278</v>
      </c>
      <c r="P1883" s="2" t="s">
        <v>5281</v>
      </c>
      <c r="Q1883" s="2" t="s">
        <v>5287</v>
      </c>
      <c r="R1883" s="15">
        <v>1506.18</v>
      </c>
      <c r="S1883" s="2" t="s">
        <v>5290</v>
      </c>
      <c r="T1883" s="2" t="s">
        <v>5291</v>
      </c>
      <c r="U1883" s="16">
        <v>0.44663758774397633</v>
      </c>
      <c r="V1883" s="15">
        <v>783.48</v>
      </c>
      <c r="W1883" s="2" t="s">
        <v>5295</v>
      </c>
      <c r="X1883" s="2" t="s">
        <v>5295</v>
      </c>
      <c r="Y1883" s="14">
        <v>11</v>
      </c>
      <c r="Z1883" s="14">
        <v>4</v>
      </c>
      <c r="AA1883" s="2" t="s">
        <v>5297</v>
      </c>
      <c r="AB1883" s="2">
        <v>1</v>
      </c>
      <c r="AC1883" s="14">
        <v>6</v>
      </c>
      <c r="AD1883" s="14">
        <v>8</v>
      </c>
      <c r="AE1883" s="2" t="s">
        <v>5300</v>
      </c>
      <c r="AF1883" s="2" t="s">
        <v>5294</v>
      </c>
      <c r="AG1883" s="2">
        <v>4</v>
      </c>
      <c r="AH1883" s="23">
        <f t="shared" si="116"/>
        <v>2289.66</v>
      </c>
      <c r="AI1883" s="2" t="str">
        <f t="shared" si="117"/>
        <v>Adulto Mayor</v>
      </c>
      <c r="AJ1883" s="23">
        <f t="shared" si="118"/>
        <v>1022.6482191538728</v>
      </c>
      <c r="AK1883" s="17">
        <f t="shared" si="119"/>
        <v>1267.0117808461271</v>
      </c>
    </row>
    <row r="1884" spans="1:37" x14ac:dyDescent="0.25">
      <c r="A1884" s="4" t="s">
        <v>1714</v>
      </c>
      <c r="B1884" s="2" t="s">
        <v>2533</v>
      </c>
      <c r="C1884" s="2" t="s">
        <v>2546</v>
      </c>
      <c r="D1884" s="2" t="s">
        <v>2552</v>
      </c>
      <c r="E1884" s="13">
        <v>24985</v>
      </c>
      <c r="F1884" s="14">
        <v>86</v>
      </c>
      <c r="G1884" s="2" t="s">
        <v>2556</v>
      </c>
      <c r="H1884" s="2" t="s">
        <v>2559</v>
      </c>
      <c r="I1884" s="2" t="s">
        <v>2565</v>
      </c>
      <c r="J1884" s="15" t="s">
        <v>4248</v>
      </c>
      <c r="K1884" s="13">
        <v>45561</v>
      </c>
      <c r="L1884" s="2" t="s">
        <v>5067</v>
      </c>
      <c r="M1884" s="2" t="s">
        <v>5070</v>
      </c>
      <c r="N1884" s="15" t="s">
        <v>5253</v>
      </c>
      <c r="O1884" s="2" t="s">
        <v>5275</v>
      </c>
      <c r="P1884" s="2" t="s">
        <v>5283</v>
      </c>
      <c r="Q1884" s="2" t="s">
        <v>5285</v>
      </c>
      <c r="R1884" s="15">
        <v>2414.5500000000002</v>
      </c>
      <c r="S1884" s="2" t="s">
        <v>5289</v>
      </c>
      <c r="T1884" s="2" t="s">
        <v>5291</v>
      </c>
      <c r="U1884" s="16">
        <v>0.38741313692168339</v>
      </c>
      <c r="V1884" s="15">
        <v>245.37</v>
      </c>
      <c r="W1884" s="2" t="s">
        <v>5294</v>
      </c>
      <c r="X1884" s="2" t="s">
        <v>5295</v>
      </c>
      <c r="Y1884" s="14">
        <v>237</v>
      </c>
      <c r="Z1884" s="14">
        <v>1</v>
      </c>
      <c r="AA1884" s="2" t="s">
        <v>5298</v>
      </c>
      <c r="AB1884" s="2">
        <v>4</v>
      </c>
      <c r="AC1884" s="14">
        <v>9</v>
      </c>
      <c r="AD1884" s="14">
        <v>4</v>
      </c>
      <c r="AE1884" s="2" t="s">
        <v>5300</v>
      </c>
      <c r="AF1884" s="2" t="s">
        <v>5294</v>
      </c>
      <c r="AG1884" s="2">
        <v>4</v>
      </c>
      <c r="AH1884" s="23">
        <f t="shared" si="116"/>
        <v>2659.92</v>
      </c>
      <c r="AI1884" s="2" t="str">
        <f t="shared" si="117"/>
        <v>Adulto Mayor</v>
      </c>
      <c r="AJ1884" s="23">
        <f t="shared" si="118"/>
        <v>1030.4879511607242</v>
      </c>
      <c r="AK1884" s="17">
        <f t="shared" si="119"/>
        <v>1629.4320488392759</v>
      </c>
    </row>
    <row r="1885" spans="1:37" x14ac:dyDescent="0.25">
      <c r="A1885" s="4" t="s">
        <v>1716</v>
      </c>
      <c r="B1885" s="2" t="s">
        <v>2534</v>
      </c>
      <c r="C1885" s="2" t="s">
        <v>2549</v>
      </c>
      <c r="D1885" s="2" t="s">
        <v>2551</v>
      </c>
      <c r="E1885" s="13">
        <v>39679</v>
      </c>
      <c r="F1885" s="14">
        <v>71</v>
      </c>
      <c r="G1885" s="2" t="s">
        <v>2555</v>
      </c>
      <c r="H1885" s="2" t="s">
        <v>2559</v>
      </c>
      <c r="I1885" s="2" t="s">
        <v>2565</v>
      </c>
      <c r="J1885" s="15" t="s">
        <v>4250</v>
      </c>
      <c r="K1885" s="13">
        <v>45461</v>
      </c>
      <c r="L1885" s="2" t="s">
        <v>5067</v>
      </c>
      <c r="M1885" s="2" t="s">
        <v>5074</v>
      </c>
      <c r="N1885" s="15" t="s">
        <v>5233</v>
      </c>
      <c r="O1885" s="2" t="s">
        <v>5274</v>
      </c>
      <c r="P1885" s="2" t="s">
        <v>5282</v>
      </c>
      <c r="Q1885" s="2" t="s">
        <v>5287</v>
      </c>
      <c r="R1885" s="15">
        <v>260.97000000000003</v>
      </c>
      <c r="S1885" s="2" t="s">
        <v>5289</v>
      </c>
      <c r="T1885" s="2" t="s">
        <v>5292</v>
      </c>
      <c r="U1885" s="16">
        <v>0.70442354004775731</v>
      </c>
      <c r="V1885" s="15">
        <v>114.89</v>
      </c>
      <c r="W1885" s="2" t="s">
        <v>5294</v>
      </c>
      <c r="X1885" s="2" t="s">
        <v>5295</v>
      </c>
      <c r="Y1885" s="14">
        <v>107</v>
      </c>
      <c r="Z1885" s="14">
        <v>14</v>
      </c>
      <c r="AA1885" s="2" t="s">
        <v>5297</v>
      </c>
      <c r="AB1885" s="2">
        <v>4</v>
      </c>
      <c r="AC1885" s="14">
        <v>8</v>
      </c>
      <c r="AD1885" s="14">
        <v>9</v>
      </c>
      <c r="AE1885" s="2" t="s">
        <v>5301</v>
      </c>
      <c r="AF1885" s="2" t="s">
        <v>5294</v>
      </c>
      <c r="AG1885" s="2">
        <v>4</v>
      </c>
      <c r="AH1885" s="23">
        <f t="shared" si="116"/>
        <v>375.86</v>
      </c>
      <c r="AI1885" s="2" t="str">
        <f t="shared" si="117"/>
        <v>Adulto Mayor</v>
      </c>
      <c r="AJ1885" s="23">
        <f t="shared" si="118"/>
        <v>264.76463176235006</v>
      </c>
      <c r="AK1885" s="17">
        <f t="shared" si="119"/>
        <v>111.09536823764995</v>
      </c>
    </row>
    <row r="1886" spans="1:37" x14ac:dyDescent="0.25">
      <c r="A1886" s="3" t="s">
        <v>1717</v>
      </c>
      <c r="B1886" s="1" t="s">
        <v>2533</v>
      </c>
      <c r="C1886" s="1" t="s">
        <v>2549</v>
      </c>
      <c r="D1886" s="1" t="s">
        <v>2551</v>
      </c>
      <c r="E1886" s="9">
        <v>36014</v>
      </c>
      <c r="F1886" s="10">
        <v>73</v>
      </c>
      <c r="G1886" s="1" t="s">
        <v>2556</v>
      </c>
      <c r="H1886" s="1" t="s">
        <v>2561</v>
      </c>
      <c r="I1886" s="1" t="s">
        <v>2564</v>
      </c>
      <c r="J1886" s="11" t="s">
        <v>4251</v>
      </c>
      <c r="K1886" s="9">
        <v>45013</v>
      </c>
      <c r="L1886" s="1" t="s">
        <v>5069</v>
      </c>
      <c r="M1886" s="1" t="s">
        <v>5071</v>
      </c>
      <c r="N1886" s="11" t="s">
        <v>5161</v>
      </c>
      <c r="O1886" s="1" t="s">
        <v>5274</v>
      </c>
      <c r="P1886" s="1" t="s">
        <v>5283</v>
      </c>
      <c r="Q1886" s="1" t="s">
        <v>5287</v>
      </c>
      <c r="R1886" s="11">
        <v>184.85</v>
      </c>
      <c r="S1886" s="1" t="s">
        <v>5289</v>
      </c>
      <c r="T1886" s="1" t="s">
        <v>5293</v>
      </c>
      <c r="U1886" s="12">
        <v>0.6450038595258627</v>
      </c>
      <c r="V1886" s="11">
        <v>414.86</v>
      </c>
      <c r="W1886" s="1" t="s">
        <v>5295</v>
      </c>
      <c r="X1886" s="1" t="s">
        <v>5294</v>
      </c>
      <c r="Y1886" s="10">
        <v>12</v>
      </c>
      <c r="Z1886" s="10">
        <v>3</v>
      </c>
      <c r="AA1886" s="1" t="s">
        <v>5297</v>
      </c>
      <c r="AB1886" s="1">
        <v>2</v>
      </c>
      <c r="AC1886" s="10">
        <v>8</v>
      </c>
      <c r="AD1886" s="10">
        <v>10</v>
      </c>
      <c r="AE1886" s="1" t="s">
        <v>5303</v>
      </c>
      <c r="AF1886" s="1" t="s">
        <v>5294</v>
      </c>
      <c r="AG1886" s="1">
        <v>3</v>
      </c>
      <c r="AH1886" s="17">
        <f t="shared" si="116"/>
        <v>599.71</v>
      </c>
      <c r="AI1886" s="1" t="str">
        <f t="shared" si="117"/>
        <v>Adulto Mayor</v>
      </c>
      <c r="AJ1886" s="17">
        <f t="shared" si="118"/>
        <v>386.81526459625513</v>
      </c>
      <c r="AK1886" s="17">
        <f t="shared" si="119"/>
        <v>212.8947354037449</v>
      </c>
    </row>
    <row r="1887" spans="1:37" x14ac:dyDescent="0.25">
      <c r="A1887" s="3" t="s">
        <v>1719</v>
      </c>
      <c r="B1887" s="1" t="s">
        <v>2537</v>
      </c>
      <c r="C1887" s="1" t="s">
        <v>2550</v>
      </c>
      <c r="D1887" s="1" t="s">
        <v>2552</v>
      </c>
      <c r="E1887" s="9">
        <v>37157</v>
      </c>
      <c r="F1887" s="10">
        <v>88</v>
      </c>
      <c r="G1887" s="1" t="s">
        <v>2556</v>
      </c>
      <c r="H1887" s="1" t="s">
        <v>2560</v>
      </c>
      <c r="I1887" s="1" t="s">
        <v>2564</v>
      </c>
      <c r="J1887" s="11" t="s">
        <v>4253</v>
      </c>
      <c r="K1887" s="9">
        <v>45526</v>
      </c>
      <c r="L1887" s="1" t="s">
        <v>5068</v>
      </c>
      <c r="M1887" s="1" t="s">
        <v>5074</v>
      </c>
      <c r="N1887" s="11" t="s">
        <v>5104</v>
      </c>
      <c r="O1887" s="1" t="s">
        <v>5275</v>
      </c>
      <c r="P1887" s="1" t="s">
        <v>5282</v>
      </c>
      <c r="Q1887" s="1" t="s">
        <v>5285</v>
      </c>
      <c r="R1887" s="11">
        <v>1492.22</v>
      </c>
      <c r="S1887" s="1" t="s">
        <v>5289</v>
      </c>
      <c r="T1887" s="1" t="s">
        <v>5293</v>
      </c>
      <c r="U1887" s="12">
        <v>0.80568348065185014</v>
      </c>
      <c r="V1887" s="11">
        <v>451.57</v>
      </c>
      <c r="W1887" s="1" t="s">
        <v>5294</v>
      </c>
      <c r="X1887" s="1" t="s">
        <v>5295</v>
      </c>
      <c r="Y1887" s="10">
        <v>244</v>
      </c>
      <c r="Z1887" s="10">
        <v>9</v>
      </c>
      <c r="AA1887" s="1" t="s">
        <v>5297</v>
      </c>
      <c r="AB1887" s="1">
        <v>3</v>
      </c>
      <c r="AC1887" s="10">
        <v>8</v>
      </c>
      <c r="AD1887" s="10">
        <v>4</v>
      </c>
      <c r="AE1887" s="1" t="s">
        <v>5302</v>
      </c>
      <c r="AF1887" s="1" t="s">
        <v>5295</v>
      </c>
      <c r="AG1887" s="1">
        <v>5</v>
      </c>
      <c r="AH1887" s="17">
        <f t="shared" si="116"/>
        <v>1943.79</v>
      </c>
      <c r="AI1887" s="1" t="str">
        <f t="shared" si="117"/>
        <v>Adulto Mayor</v>
      </c>
      <c r="AJ1887" s="17">
        <f t="shared" si="118"/>
        <v>1566.0794928562598</v>
      </c>
      <c r="AK1887" s="17">
        <f t="shared" si="119"/>
        <v>377.71050714374019</v>
      </c>
    </row>
    <row r="1888" spans="1:37" x14ac:dyDescent="0.25">
      <c r="A1888" s="4" t="s">
        <v>1720</v>
      </c>
      <c r="B1888" s="2" t="s">
        <v>2537</v>
      </c>
      <c r="C1888" s="2" t="s">
        <v>2545</v>
      </c>
      <c r="D1888" s="2" t="s">
        <v>2552</v>
      </c>
      <c r="E1888" s="13">
        <v>42771</v>
      </c>
      <c r="F1888" s="14">
        <v>93</v>
      </c>
      <c r="G1888" s="2" t="s">
        <v>2555</v>
      </c>
      <c r="H1888" s="2" t="s">
        <v>2560</v>
      </c>
      <c r="I1888" s="2" t="s">
        <v>2564</v>
      </c>
      <c r="J1888" s="15" t="s">
        <v>4254</v>
      </c>
      <c r="K1888" s="13">
        <v>45243</v>
      </c>
      <c r="L1888" s="2" t="s">
        <v>5067</v>
      </c>
      <c r="M1888" s="2" t="s">
        <v>2563</v>
      </c>
      <c r="N1888" s="15" t="s">
        <v>5180</v>
      </c>
      <c r="O1888" s="2" t="s">
        <v>5274</v>
      </c>
      <c r="P1888" s="2" t="s">
        <v>5282</v>
      </c>
      <c r="Q1888" s="2" t="s">
        <v>5287</v>
      </c>
      <c r="R1888" s="15">
        <v>803.18</v>
      </c>
      <c r="S1888" s="2" t="s">
        <v>5288</v>
      </c>
      <c r="T1888" s="2" t="s">
        <v>5293</v>
      </c>
      <c r="U1888" s="16">
        <v>0.65710697348371017</v>
      </c>
      <c r="V1888" s="15">
        <v>698.63</v>
      </c>
      <c r="W1888" s="2" t="s">
        <v>5294</v>
      </c>
      <c r="X1888" s="2" t="s">
        <v>5295</v>
      </c>
      <c r="Y1888" s="14">
        <v>91</v>
      </c>
      <c r="Z1888" s="14">
        <v>6</v>
      </c>
      <c r="AA1888" s="2" t="s">
        <v>5296</v>
      </c>
      <c r="AB1888" s="2">
        <v>4</v>
      </c>
      <c r="AC1888" s="14">
        <v>6</v>
      </c>
      <c r="AD1888" s="14">
        <v>9</v>
      </c>
      <c r="AE1888" s="2" t="s">
        <v>5302</v>
      </c>
      <c r="AF1888" s="2" t="s">
        <v>5295</v>
      </c>
      <c r="AG1888" s="2">
        <v>5</v>
      </c>
      <c r="AH1888" s="23">
        <f t="shared" si="116"/>
        <v>1501.81</v>
      </c>
      <c r="AI1888" s="2" t="str">
        <f t="shared" si="117"/>
        <v>Adulto Mayor</v>
      </c>
      <c r="AJ1888" s="23">
        <f t="shared" si="118"/>
        <v>986.84982384757075</v>
      </c>
      <c r="AK1888" s="17">
        <f t="shared" si="119"/>
        <v>514.9601761524292</v>
      </c>
    </row>
    <row r="1889" spans="1:37" x14ac:dyDescent="0.25">
      <c r="A1889" s="3" t="s">
        <v>1721</v>
      </c>
      <c r="B1889" s="1" t="s">
        <v>2538</v>
      </c>
      <c r="C1889" s="1" t="s">
        <v>2550</v>
      </c>
      <c r="D1889" s="1" t="s">
        <v>2551</v>
      </c>
      <c r="E1889" s="9">
        <v>39900</v>
      </c>
      <c r="F1889" s="10">
        <v>81</v>
      </c>
      <c r="G1889" s="1" t="s">
        <v>2556</v>
      </c>
      <c r="H1889" s="1" t="s">
        <v>2560</v>
      </c>
      <c r="I1889" s="1" t="s">
        <v>2563</v>
      </c>
      <c r="J1889" s="11" t="s">
        <v>4255</v>
      </c>
      <c r="K1889" s="9">
        <v>45321</v>
      </c>
      <c r="L1889" s="1" t="s">
        <v>5069</v>
      </c>
      <c r="M1889" s="1" t="s">
        <v>5073</v>
      </c>
      <c r="N1889" s="11" t="s">
        <v>5172</v>
      </c>
      <c r="O1889" s="1" t="s">
        <v>5276</v>
      </c>
      <c r="P1889" s="1" t="s">
        <v>5282</v>
      </c>
      <c r="Q1889" s="1" t="s">
        <v>5287</v>
      </c>
      <c r="R1889" s="11">
        <v>2086.61</v>
      </c>
      <c r="S1889" s="1" t="s">
        <v>5290</v>
      </c>
      <c r="T1889" s="1" t="s">
        <v>5291</v>
      </c>
      <c r="U1889" s="12">
        <v>0.83418434641232408</v>
      </c>
      <c r="V1889" s="11">
        <v>252.7</v>
      </c>
      <c r="W1889" s="1" t="s">
        <v>5294</v>
      </c>
      <c r="X1889" s="1" t="s">
        <v>5294</v>
      </c>
      <c r="Y1889" s="10">
        <v>197</v>
      </c>
      <c r="Z1889" s="10">
        <v>9</v>
      </c>
      <c r="AA1889" s="1" t="s">
        <v>5297</v>
      </c>
      <c r="AB1889" s="1">
        <v>1</v>
      </c>
      <c r="AC1889" s="10">
        <v>5</v>
      </c>
      <c r="AD1889" s="10">
        <v>8</v>
      </c>
      <c r="AE1889" s="1" t="s">
        <v>5299</v>
      </c>
      <c r="AF1889" s="1" t="s">
        <v>5295</v>
      </c>
      <c r="AG1889" s="1">
        <v>1</v>
      </c>
      <c r="AH1889" s="17">
        <f t="shared" si="116"/>
        <v>2339.31</v>
      </c>
      <c r="AI1889" s="1" t="str">
        <f t="shared" si="117"/>
        <v>Adulto Mayor</v>
      </c>
      <c r="AJ1889" s="17">
        <f t="shared" si="118"/>
        <v>1951.4157834058137</v>
      </c>
      <c r="AK1889" s="17">
        <f t="shared" si="119"/>
        <v>387.89421659418622</v>
      </c>
    </row>
    <row r="1890" spans="1:37" x14ac:dyDescent="0.25">
      <c r="A1890" s="4" t="s">
        <v>1722</v>
      </c>
      <c r="B1890" s="2" t="s">
        <v>2535</v>
      </c>
      <c r="C1890" s="2" t="s">
        <v>2545</v>
      </c>
      <c r="D1890" s="2" t="s">
        <v>2551</v>
      </c>
      <c r="E1890" s="13">
        <v>34472</v>
      </c>
      <c r="F1890" s="14">
        <v>84</v>
      </c>
      <c r="G1890" s="2" t="s">
        <v>2553</v>
      </c>
      <c r="H1890" s="2" t="s">
        <v>2560</v>
      </c>
      <c r="I1890" s="2" t="s">
        <v>2563</v>
      </c>
      <c r="J1890" s="15" t="s">
        <v>4256</v>
      </c>
      <c r="K1890" s="13">
        <v>45424</v>
      </c>
      <c r="L1890" s="2" t="s">
        <v>5069</v>
      </c>
      <c r="M1890" s="2" t="s">
        <v>5072</v>
      </c>
      <c r="N1890" s="15" t="s">
        <v>5087</v>
      </c>
      <c r="O1890" s="2" t="s">
        <v>5278</v>
      </c>
      <c r="P1890" s="2" t="s">
        <v>5280</v>
      </c>
      <c r="Q1890" s="2" t="s">
        <v>5285</v>
      </c>
      <c r="R1890" s="15">
        <v>1978.98</v>
      </c>
      <c r="S1890" s="2" t="s">
        <v>5289</v>
      </c>
      <c r="T1890" s="2" t="s">
        <v>5293</v>
      </c>
      <c r="U1890" s="16">
        <v>0.63668552678340851</v>
      </c>
      <c r="V1890" s="15">
        <v>476.04</v>
      </c>
      <c r="W1890" s="2" t="s">
        <v>5294</v>
      </c>
      <c r="X1890" s="2" t="s">
        <v>5294</v>
      </c>
      <c r="Y1890" s="14">
        <v>115</v>
      </c>
      <c r="Z1890" s="14">
        <v>9</v>
      </c>
      <c r="AA1890" s="2" t="s">
        <v>5298</v>
      </c>
      <c r="AB1890" s="2">
        <v>1</v>
      </c>
      <c r="AC1890" s="14">
        <v>8</v>
      </c>
      <c r="AD1890" s="14">
        <v>3</v>
      </c>
      <c r="AE1890" s="2" t="s">
        <v>5301</v>
      </c>
      <c r="AF1890" s="2" t="s">
        <v>5295</v>
      </c>
      <c r="AG1890" s="2">
        <v>5</v>
      </c>
      <c r="AH1890" s="23">
        <f t="shared" si="116"/>
        <v>2455.02</v>
      </c>
      <c r="AI1890" s="2" t="str">
        <f t="shared" si="117"/>
        <v>Adulto Mayor</v>
      </c>
      <c r="AJ1890" s="23">
        <f t="shared" si="118"/>
        <v>1563.0757019638036</v>
      </c>
      <c r="AK1890" s="17">
        <f t="shared" si="119"/>
        <v>891.94429803619641</v>
      </c>
    </row>
    <row r="1891" spans="1:37" x14ac:dyDescent="0.25">
      <c r="A1891" s="3" t="s">
        <v>1723</v>
      </c>
      <c r="B1891" s="1" t="s">
        <v>2541</v>
      </c>
      <c r="C1891" s="1" t="s">
        <v>2548</v>
      </c>
      <c r="D1891" s="1" t="s">
        <v>2552</v>
      </c>
      <c r="E1891" s="9">
        <v>35572</v>
      </c>
      <c r="F1891" s="10">
        <v>71</v>
      </c>
      <c r="G1891" s="1" t="s">
        <v>2555</v>
      </c>
      <c r="H1891" s="1" t="s">
        <v>2562</v>
      </c>
      <c r="I1891" s="1" t="s">
        <v>2566</v>
      </c>
      <c r="J1891" s="11" t="s">
        <v>4257</v>
      </c>
      <c r="K1891" s="9">
        <v>45040</v>
      </c>
      <c r="L1891" s="1" t="s">
        <v>5069</v>
      </c>
      <c r="M1891" s="1" t="s">
        <v>5071</v>
      </c>
      <c r="N1891" s="11" t="s">
        <v>5231</v>
      </c>
      <c r="O1891" s="1" t="s">
        <v>5277</v>
      </c>
      <c r="P1891" s="1" t="s">
        <v>5282</v>
      </c>
      <c r="Q1891" s="1" t="s">
        <v>5285</v>
      </c>
      <c r="R1891" s="11">
        <v>1648.96</v>
      </c>
      <c r="S1891" s="1" t="s">
        <v>5290</v>
      </c>
      <c r="T1891" s="1" t="s">
        <v>5293</v>
      </c>
      <c r="U1891" s="12">
        <v>0.1589730168742893</v>
      </c>
      <c r="V1891" s="11">
        <v>528.99</v>
      </c>
      <c r="W1891" s="1" t="s">
        <v>5294</v>
      </c>
      <c r="X1891" s="1" t="s">
        <v>5295</v>
      </c>
      <c r="Y1891" s="10">
        <v>130</v>
      </c>
      <c r="Z1891" s="10">
        <v>9</v>
      </c>
      <c r="AA1891" s="1" t="s">
        <v>5298</v>
      </c>
      <c r="AB1891" s="1">
        <v>1</v>
      </c>
      <c r="AC1891" s="10">
        <v>3</v>
      </c>
      <c r="AD1891" s="10">
        <v>9</v>
      </c>
      <c r="AE1891" s="1" t="s">
        <v>5302</v>
      </c>
      <c r="AF1891" s="1" t="s">
        <v>5294</v>
      </c>
      <c r="AG1891" s="1">
        <v>0</v>
      </c>
      <c r="AH1891" s="17">
        <f t="shared" si="116"/>
        <v>2177.9499999999998</v>
      </c>
      <c r="AI1891" s="1" t="str">
        <f t="shared" si="117"/>
        <v>Adulto Mayor</v>
      </c>
      <c r="AJ1891" s="17">
        <f t="shared" si="118"/>
        <v>346.23528210135834</v>
      </c>
      <c r="AK1891" s="17">
        <f t="shared" si="119"/>
        <v>1831.7147178986415</v>
      </c>
    </row>
    <row r="1892" spans="1:37" x14ac:dyDescent="0.25">
      <c r="A1892" s="4" t="s">
        <v>1726</v>
      </c>
      <c r="B1892" s="2" t="s">
        <v>2534</v>
      </c>
      <c r="C1892" s="2" t="s">
        <v>2546</v>
      </c>
      <c r="D1892" s="2" t="s">
        <v>2551</v>
      </c>
      <c r="E1892" s="13">
        <v>29305</v>
      </c>
      <c r="F1892" s="14">
        <v>92</v>
      </c>
      <c r="G1892" s="2" t="s">
        <v>2553</v>
      </c>
      <c r="H1892" s="2" t="s">
        <v>2560</v>
      </c>
      <c r="I1892" s="2" t="s">
        <v>2566</v>
      </c>
      <c r="J1892" s="15" t="s">
        <v>4260</v>
      </c>
      <c r="K1892" s="13">
        <v>45022</v>
      </c>
      <c r="L1892" s="2" t="s">
        <v>5069</v>
      </c>
      <c r="M1892" s="2" t="s">
        <v>2563</v>
      </c>
      <c r="N1892" s="15" t="s">
        <v>5202</v>
      </c>
      <c r="O1892" s="2" t="s">
        <v>5277</v>
      </c>
      <c r="P1892" s="2" t="s">
        <v>5281</v>
      </c>
      <c r="Q1892" s="2" t="s">
        <v>5287</v>
      </c>
      <c r="R1892" s="15">
        <v>2143.62</v>
      </c>
      <c r="S1892" s="2" t="s">
        <v>5289</v>
      </c>
      <c r="T1892" s="2" t="s">
        <v>5293</v>
      </c>
      <c r="U1892" s="16">
        <v>9.3915470736901652E-2</v>
      </c>
      <c r="V1892" s="15">
        <v>472.75</v>
      </c>
      <c r="W1892" s="2" t="s">
        <v>5295</v>
      </c>
      <c r="X1892" s="2" t="s">
        <v>5295</v>
      </c>
      <c r="Y1892" s="14">
        <v>107</v>
      </c>
      <c r="Z1892" s="14">
        <v>4</v>
      </c>
      <c r="AA1892" s="2" t="s">
        <v>5297</v>
      </c>
      <c r="AB1892" s="2">
        <v>4</v>
      </c>
      <c r="AC1892" s="14">
        <v>0</v>
      </c>
      <c r="AD1892" s="14">
        <v>8</v>
      </c>
      <c r="AE1892" s="2" t="s">
        <v>5299</v>
      </c>
      <c r="AF1892" s="2" t="s">
        <v>5295</v>
      </c>
      <c r="AG1892" s="2">
        <v>2</v>
      </c>
      <c r="AH1892" s="23">
        <f t="shared" si="116"/>
        <v>2616.37</v>
      </c>
      <c r="AI1892" s="2" t="str">
        <f t="shared" si="117"/>
        <v>Adulto Mayor</v>
      </c>
      <c r="AJ1892" s="23">
        <f t="shared" si="118"/>
        <v>245.71762017190736</v>
      </c>
      <c r="AK1892" s="17">
        <f t="shared" si="119"/>
        <v>2370.6523798280923</v>
      </c>
    </row>
    <row r="1893" spans="1:37" x14ac:dyDescent="0.25">
      <c r="A1893" s="3" t="s">
        <v>1727</v>
      </c>
      <c r="B1893" s="1" t="s">
        <v>2539</v>
      </c>
      <c r="C1893" s="1" t="s">
        <v>2544</v>
      </c>
      <c r="D1893" s="1" t="s">
        <v>2552</v>
      </c>
      <c r="E1893" s="9">
        <v>22241</v>
      </c>
      <c r="F1893" s="10">
        <v>83</v>
      </c>
      <c r="G1893" s="1" t="s">
        <v>2553</v>
      </c>
      <c r="H1893" s="1" t="s">
        <v>2562</v>
      </c>
      <c r="I1893" s="1" t="s">
        <v>2564</v>
      </c>
      <c r="J1893" s="11" t="s">
        <v>4261</v>
      </c>
      <c r="K1893" s="9">
        <v>45165</v>
      </c>
      <c r="L1893" s="1" t="s">
        <v>5069</v>
      </c>
      <c r="M1893" s="1" t="s">
        <v>5071</v>
      </c>
      <c r="N1893" s="11" t="s">
        <v>5155</v>
      </c>
      <c r="O1893" s="1" t="s">
        <v>5277</v>
      </c>
      <c r="P1893" s="1" t="s">
        <v>5281</v>
      </c>
      <c r="Q1893" s="1" t="s">
        <v>5285</v>
      </c>
      <c r="R1893" s="11">
        <v>851</v>
      </c>
      <c r="S1893" s="1" t="s">
        <v>5290</v>
      </c>
      <c r="T1893" s="1" t="s">
        <v>5288</v>
      </c>
      <c r="U1893" s="12">
        <v>0.69230665749437015</v>
      </c>
      <c r="V1893" s="11">
        <v>16.739999999999998</v>
      </c>
      <c r="W1893" s="1" t="s">
        <v>5294</v>
      </c>
      <c r="X1893" s="1" t="s">
        <v>5295</v>
      </c>
      <c r="Y1893" s="10">
        <v>15</v>
      </c>
      <c r="Z1893" s="10">
        <v>1</v>
      </c>
      <c r="AA1893" s="1" t="s">
        <v>5297</v>
      </c>
      <c r="AB1893" s="1">
        <v>4</v>
      </c>
      <c r="AC1893" s="10">
        <v>9</v>
      </c>
      <c r="AD1893" s="10">
        <v>5</v>
      </c>
      <c r="AE1893" s="1" t="s">
        <v>5302</v>
      </c>
      <c r="AF1893" s="1" t="s">
        <v>5295</v>
      </c>
      <c r="AG1893" s="1">
        <v>0</v>
      </c>
      <c r="AH1893" s="17">
        <f t="shared" si="116"/>
        <v>867.74</v>
      </c>
      <c r="AI1893" s="1" t="str">
        <f t="shared" si="117"/>
        <v>Adulto Mayor</v>
      </c>
      <c r="AJ1893" s="17">
        <f t="shared" si="118"/>
        <v>600.74217897416474</v>
      </c>
      <c r="AK1893" s="17">
        <f t="shared" si="119"/>
        <v>266.99782102583526</v>
      </c>
    </row>
    <row r="1894" spans="1:37" x14ac:dyDescent="0.25">
      <c r="A1894" s="3" t="s">
        <v>1729</v>
      </c>
      <c r="B1894" s="1" t="s">
        <v>2540</v>
      </c>
      <c r="C1894" s="1" t="s">
        <v>2547</v>
      </c>
      <c r="D1894" s="1" t="s">
        <v>2551</v>
      </c>
      <c r="E1894" s="9">
        <v>31530</v>
      </c>
      <c r="F1894" s="10">
        <v>84</v>
      </c>
      <c r="G1894" s="1" t="s">
        <v>2554</v>
      </c>
      <c r="H1894" s="1" t="s">
        <v>2562</v>
      </c>
      <c r="I1894" s="1" t="s">
        <v>2564</v>
      </c>
      <c r="J1894" s="11" t="s">
        <v>4263</v>
      </c>
      <c r="K1894" s="9">
        <v>44943</v>
      </c>
      <c r="L1894" s="1" t="s">
        <v>5068</v>
      </c>
      <c r="M1894" s="1" t="s">
        <v>5072</v>
      </c>
      <c r="N1894" s="11" t="s">
        <v>5228</v>
      </c>
      <c r="O1894" s="1" t="s">
        <v>5276</v>
      </c>
      <c r="P1894" s="1" t="s">
        <v>5280</v>
      </c>
      <c r="Q1894" s="1" t="s">
        <v>5287</v>
      </c>
      <c r="R1894" s="11">
        <v>511</v>
      </c>
      <c r="S1894" s="1" t="s">
        <v>5290</v>
      </c>
      <c r="T1894" s="1" t="s">
        <v>5288</v>
      </c>
      <c r="U1894" s="12">
        <v>0.58975492178027045</v>
      </c>
      <c r="V1894" s="11">
        <v>88.85</v>
      </c>
      <c r="W1894" s="1" t="s">
        <v>5294</v>
      </c>
      <c r="X1894" s="1" t="s">
        <v>5295</v>
      </c>
      <c r="Y1894" s="10">
        <v>55</v>
      </c>
      <c r="Z1894" s="10">
        <v>8</v>
      </c>
      <c r="AA1894" s="1" t="s">
        <v>5298</v>
      </c>
      <c r="AB1894" s="1">
        <v>3</v>
      </c>
      <c r="AC1894" s="10">
        <v>4</v>
      </c>
      <c r="AD1894" s="10">
        <v>2</v>
      </c>
      <c r="AE1894" s="1" t="s">
        <v>5299</v>
      </c>
      <c r="AF1894" s="1" t="s">
        <v>5294</v>
      </c>
      <c r="AG1894" s="1">
        <v>5</v>
      </c>
      <c r="AH1894" s="17">
        <f t="shared" si="116"/>
        <v>599.85</v>
      </c>
      <c r="AI1894" s="1" t="str">
        <f t="shared" si="117"/>
        <v>Adulto Mayor</v>
      </c>
      <c r="AJ1894" s="17">
        <f t="shared" si="118"/>
        <v>353.76448982989524</v>
      </c>
      <c r="AK1894" s="17">
        <f t="shared" si="119"/>
        <v>246.08551017010478</v>
      </c>
    </row>
    <row r="1895" spans="1:37" x14ac:dyDescent="0.25">
      <c r="A1895" s="4" t="s">
        <v>1734</v>
      </c>
      <c r="B1895" s="2" t="s">
        <v>2541</v>
      </c>
      <c r="C1895" s="2" t="s">
        <v>2543</v>
      </c>
      <c r="D1895" s="2" t="s">
        <v>2552</v>
      </c>
      <c r="E1895" s="13">
        <v>21404</v>
      </c>
      <c r="F1895" s="14">
        <v>70</v>
      </c>
      <c r="G1895" s="2" t="s">
        <v>2554</v>
      </c>
      <c r="H1895" s="2" t="s">
        <v>2560</v>
      </c>
      <c r="I1895" s="2" t="s">
        <v>2566</v>
      </c>
      <c r="J1895" s="15" t="s">
        <v>4268</v>
      </c>
      <c r="K1895" s="13">
        <v>45208</v>
      </c>
      <c r="L1895" s="2" t="s">
        <v>5069</v>
      </c>
      <c r="M1895" s="2" t="s">
        <v>5073</v>
      </c>
      <c r="N1895" s="15" t="s">
        <v>5093</v>
      </c>
      <c r="O1895" s="2" t="s">
        <v>5277</v>
      </c>
      <c r="P1895" s="2" t="s">
        <v>5283</v>
      </c>
      <c r="Q1895" s="2" t="s">
        <v>5287</v>
      </c>
      <c r="R1895" s="15">
        <v>753.34</v>
      </c>
      <c r="S1895" s="2" t="s">
        <v>5289</v>
      </c>
      <c r="T1895" s="2" t="s">
        <v>5293</v>
      </c>
      <c r="U1895" s="16">
        <v>0.68335297046530519</v>
      </c>
      <c r="V1895" s="15">
        <v>352.12</v>
      </c>
      <c r="W1895" s="2" t="s">
        <v>5295</v>
      </c>
      <c r="X1895" s="2" t="s">
        <v>5294</v>
      </c>
      <c r="Y1895" s="14">
        <v>42</v>
      </c>
      <c r="Z1895" s="14">
        <v>11</v>
      </c>
      <c r="AA1895" s="2" t="s">
        <v>5297</v>
      </c>
      <c r="AB1895" s="2">
        <v>2</v>
      </c>
      <c r="AC1895" s="14">
        <v>2</v>
      </c>
      <c r="AD1895" s="14">
        <v>7</v>
      </c>
      <c r="AE1895" s="2" t="s">
        <v>5300</v>
      </c>
      <c r="AF1895" s="2" t="s">
        <v>5295</v>
      </c>
      <c r="AG1895" s="2">
        <v>3</v>
      </c>
      <c r="AH1895" s="23">
        <f t="shared" si="116"/>
        <v>1105.46</v>
      </c>
      <c r="AI1895" s="2" t="str">
        <f t="shared" si="117"/>
        <v>Adulto Mayor</v>
      </c>
      <c r="AJ1895" s="23">
        <f t="shared" si="118"/>
        <v>755.41937473057635</v>
      </c>
      <c r="AK1895" s="17">
        <f t="shared" si="119"/>
        <v>350.04062526942369</v>
      </c>
    </row>
    <row r="1896" spans="1:37" x14ac:dyDescent="0.25">
      <c r="A1896" s="4" t="s">
        <v>1738</v>
      </c>
      <c r="B1896" s="2" t="s">
        <v>2537</v>
      </c>
      <c r="C1896" s="2" t="s">
        <v>2548</v>
      </c>
      <c r="D1896" s="2" t="s">
        <v>2551</v>
      </c>
      <c r="E1896" s="13">
        <v>25600</v>
      </c>
      <c r="F1896" s="14">
        <v>86</v>
      </c>
      <c r="G1896" s="2" t="s">
        <v>2556</v>
      </c>
      <c r="H1896" s="2" t="s">
        <v>2558</v>
      </c>
      <c r="I1896" s="2" t="s">
        <v>2566</v>
      </c>
      <c r="J1896" s="15" t="s">
        <v>4272</v>
      </c>
      <c r="K1896" s="13">
        <v>44995</v>
      </c>
      <c r="L1896" s="2" t="s">
        <v>5067</v>
      </c>
      <c r="M1896" s="2" t="s">
        <v>5072</v>
      </c>
      <c r="N1896" s="15" t="s">
        <v>5156</v>
      </c>
      <c r="O1896" s="2" t="s">
        <v>5275</v>
      </c>
      <c r="P1896" s="2" t="s">
        <v>5279</v>
      </c>
      <c r="Q1896" s="2" t="s">
        <v>5285</v>
      </c>
      <c r="R1896" s="15">
        <v>1801.89</v>
      </c>
      <c r="S1896" s="2" t="s">
        <v>5288</v>
      </c>
      <c r="T1896" s="2" t="s">
        <v>5291</v>
      </c>
      <c r="U1896" s="16">
        <v>0.25448254996002151</v>
      </c>
      <c r="V1896" s="15">
        <v>183.77</v>
      </c>
      <c r="W1896" s="2" t="s">
        <v>5294</v>
      </c>
      <c r="X1896" s="2" t="s">
        <v>5295</v>
      </c>
      <c r="Y1896" s="14">
        <v>143</v>
      </c>
      <c r="Z1896" s="14">
        <v>12</v>
      </c>
      <c r="AA1896" s="2" t="s">
        <v>5298</v>
      </c>
      <c r="AB1896" s="2">
        <v>3</v>
      </c>
      <c r="AC1896" s="14">
        <v>0</v>
      </c>
      <c r="AD1896" s="14">
        <v>5</v>
      </c>
      <c r="AE1896" s="2" t="s">
        <v>5300</v>
      </c>
      <c r="AF1896" s="2" t="s">
        <v>5295</v>
      </c>
      <c r="AG1896" s="2">
        <v>5</v>
      </c>
      <c r="AH1896" s="23">
        <f t="shared" si="116"/>
        <v>1985.66</v>
      </c>
      <c r="AI1896" s="2" t="str">
        <f t="shared" si="117"/>
        <v>Adulto Mayor</v>
      </c>
      <c r="AJ1896" s="23">
        <f t="shared" si="118"/>
        <v>505.31582015361636</v>
      </c>
      <c r="AK1896" s="17">
        <f t="shared" si="119"/>
        <v>1480.3441798463837</v>
      </c>
    </row>
    <row r="1897" spans="1:37" x14ac:dyDescent="0.25">
      <c r="A1897" s="3" t="s">
        <v>1739</v>
      </c>
      <c r="B1897" s="1" t="s">
        <v>2536</v>
      </c>
      <c r="C1897" s="1" t="s">
        <v>2546</v>
      </c>
      <c r="D1897" s="1" t="s">
        <v>2551</v>
      </c>
      <c r="E1897" s="9">
        <v>24328</v>
      </c>
      <c r="F1897" s="10">
        <v>81</v>
      </c>
      <c r="G1897" s="1" t="s">
        <v>2557</v>
      </c>
      <c r="H1897" s="1" t="s">
        <v>2558</v>
      </c>
      <c r="I1897" s="1" t="s">
        <v>2563</v>
      </c>
      <c r="J1897" s="11" t="s">
        <v>4273</v>
      </c>
      <c r="K1897" s="9">
        <v>45343</v>
      </c>
      <c r="L1897" s="1" t="s">
        <v>5068</v>
      </c>
      <c r="M1897" s="1" t="s">
        <v>2563</v>
      </c>
      <c r="N1897" s="11" t="s">
        <v>5209</v>
      </c>
      <c r="O1897" s="1" t="s">
        <v>5274</v>
      </c>
      <c r="P1897" s="1" t="s">
        <v>5283</v>
      </c>
      <c r="Q1897" s="1" t="s">
        <v>5287</v>
      </c>
      <c r="R1897" s="11">
        <v>1784.93</v>
      </c>
      <c r="S1897" s="1" t="s">
        <v>5290</v>
      </c>
      <c r="T1897" s="1" t="s">
        <v>5293</v>
      </c>
      <c r="U1897" s="12">
        <v>2.93724636248055E-2</v>
      </c>
      <c r="V1897" s="11">
        <v>562.65</v>
      </c>
      <c r="W1897" s="1" t="s">
        <v>5295</v>
      </c>
      <c r="X1897" s="1" t="s">
        <v>5294</v>
      </c>
      <c r="Y1897" s="10">
        <v>227</v>
      </c>
      <c r="Z1897" s="10">
        <v>11</v>
      </c>
      <c r="AA1897" s="1" t="s">
        <v>5297</v>
      </c>
      <c r="AB1897" s="1">
        <v>1</v>
      </c>
      <c r="AC1897" s="10">
        <v>0</v>
      </c>
      <c r="AD1897" s="10">
        <v>10</v>
      </c>
      <c r="AE1897" s="1" t="s">
        <v>5301</v>
      </c>
      <c r="AF1897" s="1" t="s">
        <v>5294</v>
      </c>
      <c r="AG1897" s="1">
        <v>1</v>
      </c>
      <c r="AH1897" s="17">
        <f t="shared" si="116"/>
        <v>2347.58</v>
      </c>
      <c r="AI1897" s="1" t="str">
        <f t="shared" si="117"/>
        <v>Adulto Mayor</v>
      </c>
      <c r="AJ1897" s="17">
        <f t="shared" si="118"/>
        <v>68.954208156320888</v>
      </c>
      <c r="AK1897" s="17">
        <f t="shared" si="119"/>
        <v>2278.6257918436791</v>
      </c>
    </row>
    <row r="1898" spans="1:37" x14ac:dyDescent="0.25">
      <c r="A1898" s="4" t="s">
        <v>1740</v>
      </c>
      <c r="B1898" s="2" t="s">
        <v>2535</v>
      </c>
      <c r="C1898" s="2" t="s">
        <v>2547</v>
      </c>
      <c r="D1898" s="2" t="s">
        <v>2551</v>
      </c>
      <c r="E1898" s="13">
        <v>37349</v>
      </c>
      <c r="F1898" s="14">
        <v>86</v>
      </c>
      <c r="G1898" s="2" t="s">
        <v>2557</v>
      </c>
      <c r="H1898" s="2" t="s">
        <v>2558</v>
      </c>
      <c r="I1898" s="2" t="s">
        <v>2565</v>
      </c>
      <c r="J1898" s="15" t="s">
        <v>4274</v>
      </c>
      <c r="K1898" s="13">
        <v>45067</v>
      </c>
      <c r="L1898" s="2" t="s">
        <v>5068</v>
      </c>
      <c r="M1898" s="2" t="s">
        <v>5074</v>
      </c>
      <c r="N1898" s="15" t="s">
        <v>5178</v>
      </c>
      <c r="O1898" s="2" t="s">
        <v>5275</v>
      </c>
      <c r="P1898" s="2" t="s">
        <v>5283</v>
      </c>
      <c r="Q1898" s="2" t="s">
        <v>5286</v>
      </c>
      <c r="R1898" s="15">
        <v>1758.28</v>
      </c>
      <c r="S1898" s="2" t="s">
        <v>5289</v>
      </c>
      <c r="T1898" s="2" t="s">
        <v>5288</v>
      </c>
      <c r="U1898" s="16">
        <v>0.41055780330716202</v>
      </c>
      <c r="V1898" s="15">
        <v>460.23</v>
      </c>
      <c r="W1898" s="2" t="s">
        <v>5295</v>
      </c>
      <c r="X1898" s="2" t="s">
        <v>5294</v>
      </c>
      <c r="Y1898" s="14">
        <v>203</v>
      </c>
      <c r="Z1898" s="14">
        <v>11</v>
      </c>
      <c r="AA1898" s="2" t="s">
        <v>5298</v>
      </c>
      <c r="AB1898" s="2">
        <v>2</v>
      </c>
      <c r="AC1898" s="14">
        <v>4</v>
      </c>
      <c r="AD1898" s="14">
        <v>10</v>
      </c>
      <c r="AE1898" s="2" t="s">
        <v>5302</v>
      </c>
      <c r="AF1898" s="2" t="s">
        <v>5294</v>
      </c>
      <c r="AG1898" s="2">
        <v>4</v>
      </c>
      <c r="AH1898" s="23">
        <f t="shared" si="116"/>
        <v>2218.5100000000002</v>
      </c>
      <c r="AI1898" s="2" t="str">
        <f t="shared" si="117"/>
        <v>Adulto Mayor</v>
      </c>
      <c r="AJ1898" s="23">
        <f t="shared" si="118"/>
        <v>910.82659221497215</v>
      </c>
      <c r="AK1898" s="17">
        <f t="shared" si="119"/>
        <v>1307.6834077850281</v>
      </c>
    </row>
    <row r="1899" spans="1:37" x14ac:dyDescent="0.25">
      <c r="A1899" s="3" t="s">
        <v>1745</v>
      </c>
      <c r="B1899" s="1" t="s">
        <v>2533</v>
      </c>
      <c r="C1899" s="1" t="s">
        <v>2544</v>
      </c>
      <c r="D1899" s="1" t="s">
        <v>2551</v>
      </c>
      <c r="E1899" s="9">
        <v>42484</v>
      </c>
      <c r="F1899" s="10">
        <v>88</v>
      </c>
      <c r="G1899" s="1" t="s">
        <v>2556</v>
      </c>
      <c r="H1899" s="1" t="s">
        <v>2560</v>
      </c>
      <c r="I1899" s="1" t="s">
        <v>2563</v>
      </c>
      <c r="J1899" s="11" t="s">
        <v>4279</v>
      </c>
      <c r="K1899" s="9">
        <v>45434</v>
      </c>
      <c r="L1899" s="1" t="s">
        <v>5069</v>
      </c>
      <c r="M1899" s="1" t="s">
        <v>5073</v>
      </c>
      <c r="N1899" s="11" t="s">
        <v>5173</v>
      </c>
      <c r="O1899" s="1" t="s">
        <v>5278</v>
      </c>
      <c r="P1899" s="1" t="s">
        <v>5282</v>
      </c>
      <c r="Q1899" s="1" t="s">
        <v>5285</v>
      </c>
      <c r="R1899" s="11">
        <v>2030.25</v>
      </c>
      <c r="S1899" s="1" t="s">
        <v>5289</v>
      </c>
      <c r="T1899" s="1" t="s">
        <v>5293</v>
      </c>
      <c r="U1899" s="12">
        <v>0.56758638488632496</v>
      </c>
      <c r="V1899" s="11">
        <v>657.64</v>
      </c>
      <c r="W1899" s="1" t="s">
        <v>5294</v>
      </c>
      <c r="X1899" s="1" t="s">
        <v>5294</v>
      </c>
      <c r="Y1899" s="10">
        <v>185</v>
      </c>
      <c r="Z1899" s="10">
        <v>9</v>
      </c>
      <c r="AA1899" s="1" t="s">
        <v>5298</v>
      </c>
      <c r="AB1899" s="1">
        <v>3</v>
      </c>
      <c r="AC1899" s="10">
        <v>9</v>
      </c>
      <c r="AD1899" s="10">
        <v>4</v>
      </c>
      <c r="AE1899" s="1" t="s">
        <v>5301</v>
      </c>
      <c r="AF1899" s="1" t="s">
        <v>5294</v>
      </c>
      <c r="AG1899" s="1">
        <v>1</v>
      </c>
      <c r="AH1899" s="17">
        <f t="shared" si="116"/>
        <v>2687.89</v>
      </c>
      <c r="AI1899" s="1" t="str">
        <f t="shared" si="117"/>
        <v>Adulto Mayor</v>
      </c>
      <c r="AJ1899" s="17">
        <f t="shared" si="118"/>
        <v>1525.6097680721039</v>
      </c>
      <c r="AK1899" s="17">
        <f t="shared" si="119"/>
        <v>1162.280231927896</v>
      </c>
    </row>
    <row r="1900" spans="1:37" x14ac:dyDescent="0.25">
      <c r="A1900" s="3" t="s">
        <v>1749</v>
      </c>
      <c r="B1900" s="1" t="s">
        <v>2533</v>
      </c>
      <c r="C1900" s="1" t="s">
        <v>2548</v>
      </c>
      <c r="D1900" s="1" t="s">
        <v>2552</v>
      </c>
      <c r="E1900" s="9">
        <v>38473</v>
      </c>
      <c r="F1900" s="10">
        <v>66</v>
      </c>
      <c r="G1900" s="1" t="s">
        <v>2553</v>
      </c>
      <c r="H1900" s="1" t="s">
        <v>2562</v>
      </c>
      <c r="I1900" s="1" t="s">
        <v>2566</v>
      </c>
      <c r="J1900" s="11" t="s">
        <v>4283</v>
      </c>
      <c r="K1900" s="9">
        <v>44964</v>
      </c>
      <c r="L1900" s="1" t="s">
        <v>5068</v>
      </c>
      <c r="M1900" s="1" t="s">
        <v>5071</v>
      </c>
      <c r="N1900" s="11" t="s">
        <v>5234</v>
      </c>
      <c r="O1900" s="1" t="s">
        <v>5277</v>
      </c>
      <c r="P1900" s="1" t="s">
        <v>5279</v>
      </c>
      <c r="Q1900" s="1" t="s">
        <v>5287</v>
      </c>
      <c r="R1900" s="11">
        <v>2285.89</v>
      </c>
      <c r="S1900" s="1" t="s">
        <v>5290</v>
      </c>
      <c r="T1900" s="1" t="s">
        <v>5293</v>
      </c>
      <c r="U1900" s="12">
        <v>0.3691702575636906</v>
      </c>
      <c r="V1900" s="11">
        <v>153.47</v>
      </c>
      <c r="W1900" s="1" t="s">
        <v>5295</v>
      </c>
      <c r="X1900" s="1" t="s">
        <v>5294</v>
      </c>
      <c r="Y1900" s="10">
        <v>39</v>
      </c>
      <c r="Z1900" s="10">
        <v>8</v>
      </c>
      <c r="AA1900" s="1" t="s">
        <v>5296</v>
      </c>
      <c r="AB1900" s="1">
        <v>3</v>
      </c>
      <c r="AC1900" s="10">
        <v>1</v>
      </c>
      <c r="AD1900" s="10">
        <v>4</v>
      </c>
      <c r="AE1900" s="1" t="s">
        <v>5299</v>
      </c>
      <c r="AF1900" s="1" t="s">
        <v>5294</v>
      </c>
      <c r="AG1900" s="1">
        <v>5</v>
      </c>
      <c r="AH1900" s="17">
        <f t="shared" si="116"/>
        <v>2439.3599999999997</v>
      </c>
      <c r="AI1900" s="1" t="str">
        <f t="shared" si="117"/>
        <v>Adulto Mayor</v>
      </c>
      <c r="AJ1900" s="17">
        <f t="shared" si="118"/>
        <v>900.5391594905642</v>
      </c>
      <c r="AK1900" s="17">
        <f t="shared" si="119"/>
        <v>1538.8208405094356</v>
      </c>
    </row>
    <row r="1901" spans="1:37" x14ac:dyDescent="0.25">
      <c r="A1901" s="4" t="s">
        <v>1750</v>
      </c>
      <c r="B1901" s="2" t="s">
        <v>2542</v>
      </c>
      <c r="C1901" s="2" t="s">
        <v>2547</v>
      </c>
      <c r="D1901" s="2" t="s">
        <v>2552</v>
      </c>
      <c r="E1901" s="13">
        <v>39898</v>
      </c>
      <c r="F1901" s="14">
        <v>91</v>
      </c>
      <c r="G1901" s="2" t="s">
        <v>2557</v>
      </c>
      <c r="H1901" s="2" t="s">
        <v>2561</v>
      </c>
      <c r="I1901" s="2" t="s">
        <v>2563</v>
      </c>
      <c r="J1901" s="15" t="s">
        <v>4284</v>
      </c>
      <c r="K1901" s="13">
        <v>45378</v>
      </c>
      <c r="L1901" s="2" t="s">
        <v>5067</v>
      </c>
      <c r="M1901" s="2" t="s">
        <v>5070</v>
      </c>
      <c r="N1901" s="15" t="s">
        <v>5098</v>
      </c>
      <c r="O1901" s="2" t="s">
        <v>5276</v>
      </c>
      <c r="P1901" s="2" t="s">
        <v>5283</v>
      </c>
      <c r="Q1901" s="2" t="s">
        <v>5284</v>
      </c>
      <c r="R1901" s="15">
        <v>298.49</v>
      </c>
      <c r="S1901" s="2" t="s">
        <v>5290</v>
      </c>
      <c r="T1901" s="2" t="s">
        <v>5292</v>
      </c>
      <c r="U1901" s="16">
        <v>0.21062691705296119</v>
      </c>
      <c r="V1901" s="15">
        <v>340.52</v>
      </c>
      <c r="W1901" s="2" t="s">
        <v>5294</v>
      </c>
      <c r="X1901" s="2" t="s">
        <v>5295</v>
      </c>
      <c r="Y1901" s="14">
        <v>141</v>
      </c>
      <c r="Z1901" s="14">
        <v>1</v>
      </c>
      <c r="AA1901" s="2" t="s">
        <v>5297</v>
      </c>
      <c r="AB1901" s="2">
        <v>1</v>
      </c>
      <c r="AC1901" s="14">
        <v>3</v>
      </c>
      <c r="AD1901" s="14">
        <v>5</v>
      </c>
      <c r="AE1901" s="2" t="s">
        <v>5303</v>
      </c>
      <c r="AF1901" s="2" t="s">
        <v>5295</v>
      </c>
      <c r="AG1901" s="2">
        <v>3</v>
      </c>
      <c r="AH1901" s="23">
        <f t="shared" si="116"/>
        <v>639.01</v>
      </c>
      <c r="AI1901" s="2" t="str">
        <f t="shared" si="117"/>
        <v>Adulto Mayor</v>
      </c>
      <c r="AJ1901" s="23">
        <f t="shared" si="118"/>
        <v>134.59270626601273</v>
      </c>
      <c r="AK1901" s="17">
        <f t="shared" si="119"/>
        <v>504.41729373398726</v>
      </c>
    </row>
    <row r="1902" spans="1:37" x14ac:dyDescent="0.25">
      <c r="A1902" s="3" t="s">
        <v>1755</v>
      </c>
      <c r="B1902" s="1" t="s">
        <v>2540</v>
      </c>
      <c r="C1902" s="1" t="s">
        <v>2546</v>
      </c>
      <c r="D1902" s="1" t="s">
        <v>2551</v>
      </c>
      <c r="E1902" s="9">
        <v>29122</v>
      </c>
      <c r="F1902" s="10">
        <v>92</v>
      </c>
      <c r="G1902" s="1" t="s">
        <v>2557</v>
      </c>
      <c r="H1902" s="1" t="s">
        <v>2561</v>
      </c>
      <c r="I1902" s="1" t="s">
        <v>2563</v>
      </c>
      <c r="J1902" s="11" t="s">
        <v>4289</v>
      </c>
      <c r="K1902" s="9">
        <v>45124</v>
      </c>
      <c r="L1902" s="1" t="s">
        <v>5069</v>
      </c>
      <c r="M1902" s="1" t="s">
        <v>2563</v>
      </c>
      <c r="N1902" s="11" t="s">
        <v>5164</v>
      </c>
      <c r="O1902" s="1" t="s">
        <v>5274</v>
      </c>
      <c r="P1902" s="1" t="s">
        <v>5281</v>
      </c>
      <c r="Q1902" s="1" t="s">
        <v>5286</v>
      </c>
      <c r="R1902" s="11">
        <v>1346.92</v>
      </c>
      <c r="S1902" s="1" t="s">
        <v>5288</v>
      </c>
      <c r="T1902" s="1" t="s">
        <v>5291</v>
      </c>
      <c r="U1902" s="12">
        <v>0.91962607122243312</v>
      </c>
      <c r="V1902" s="11">
        <v>591.44000000000005</v>
      </c>
      <c r="W1902" s="1" t="s">
        <v>5294</v>
      </c>
      <c r="X1902" s="1" t="s">
        <v>5295</v>
      </c>
      <c r="Y1902" s="10">
        <v>38</v>
      </c>
      <c r="Z1902" s="10">
        <v>10</v>
      </c>
      <c r="AA1902" s="1" t="s">
        <v>5297</v>
      </c>
      <c r="AB1902" s="1">
        <v>1</v>
      </c>
      <c r="AC1902" s="10">
        <v>6</v>
      </c>
      <c r="AD1902" s="10">
        <v>9</v>
      </c>
      <c r="AE1902" s="1" t="s">
        <v>5302</v>
      </c>
      <c r="AF1902" s="1" t="s">
        <v>5295</v>
      </c>
      <c r="AG1902" s="1">
        <v>2</v>
      </c>
      <c r="AH1902" s="17">
        <f t="shared" si="116"/>
        <v>1938.3600000000001</v>
      </c>
      <c r="AI1902" s="1" t="str">
        <f t="shared" si="117"/>
        <v>Adulto Mayor</v>
      </c>
      <c r="AJ1902" s="17">
        <f t="shared" si="118"/>
        <v>1782.5663914147156</v>
      </c>
      <c r="AK1902" s="17">
        <f t="shared" si="119"/>
        <v>155.79360858528457</v>
      </c>
    </row>
    <row r="1903" spans="1:37" x14ac:dyDescent="0.25">
      <c r="A1903" s="4" t="s">
        <v>1758</v>
      </c>
      <c r="B1903" s="2" t="s">
        <v>2535</v>
      </c>
      <c r="C1903" s="2" t="s">
        <v>2546</v>
      </c>
      <c r="D1903" s="2" t="s">
        <v>2551</v>
      </c>
      <c r="E1903" s="13">
        <v>39220</v>
      </c>
      <c r="F1903" s="14">
        <v>89</v>
      </c>
      <c r="G1903" s="2" t="s">
        <v>2553</v>
      </c>
      <c r="H1903" s="2" t="s">
        <v>2561</v>
      </c>
      <c r="I1903" s="2" t="s">
        <v>2564</v>
      </c>
      <c r="J1903" s="15" t="s">
        <v>4292</v>
      </c>
      <c r="K1903" s="13">
        <v>44967</v>
      </c>
      <c r="L1903" s="2" t="s">
        <v>5069</v>
      </c>
      <c r="M1903" s="2" t="s">
        <v>5071</v>
      </c>
      <c r="N1903" s="15" t="s">
        <v>5188</v>
      </c>
      <c r="O1903" s="2" t="s">
        <v>5274</v>
      </c>
      <c r="P1903" s="2" t="s">
        <v>5283</v>
      </c>
      <c r="Q1903" s="2" t="s">
        <v>5284</v>
      </c>
      <c r="R1903" s="15">
        <v>680.66</v>
      </c>
      <c r="S1903" s="2" t="s">
        <v>5289</v>
      </c>
      <c r="T1903" s="2" t="s">
        <v>5288</v>
      </c>
      <c r="U1903" s="16">
        <v>0.8577991842740782</v>
      </c>
      <c r="V1903" s="15">
        <v>526.69000000000005</v>
      </c>
      <c r="W1903" s="2" t="s">
        <v>5295</v>
      </c>
      <c r="X1903" s="2" t="s">
        <v>5294</v>
      </c>
      <c r="Y1903" s="14">
        <v>64</v>
      </c>
      <c r="Z1903" s="14">
        <v>8</v>
      </c>
      <c r="AA1903" s="2" t="s">
        <v>5298</v>
      </c>
      <c r="AB1903" s="2">
        <v>3</v>
      </c>
      <c r="AC1903" s="14">
        <v>3</v>
      </c>
      <c r="AD1903" s="14">
        <v>8</v>
      </c>
      <c r="AE1903" s="2" t="s">
        <v>5301</v>
      </c>
      <c r="AF1903" s="2" t="s">
        <v>5295</v>
      </c>
      <c r="AG1903" s="2">
        <v>4</v>
      </c>
      <c r="AH1903" s="23">
        <f t="shared" si="116"/>
        <v>1207.3499999999999</v>
      </c>
      <c r="AI1903" s="2" t="str">
        <f t="shared" si="117"/>
        <v>Adulto Mayor</v>
      </c>
      <c r="AJ1903" s="23">
        <f t="shared" si="118"/>
        <v>1035.6638451333083</v>
      </c>
      <c r="AK1903" s="17">
        <f t="shared" si="119"/>
        <v>171.6861548666916</v>
      </c>
    </row>
    <row r="1904" spans="1:37" x14ac:dyDescent="0.25">
      <c r="A1904" s="4" t="s">
        <v>1760</v>
      </c>
      <c r="B1904" s="2" t="s">
        <v>2539</v>
      </c>
      <c r="C1904" s="2" t="s">
        <v>2543</v>
      </c>
      <c r="D1904" s="2" t="s">
        <v>2552</v>
      </c>
      <c r="E1904" s="13">
        <v>24736</v>
      </c>
      <c r="F1904" s="14">
        <v>90</v>
      </c>
      <c r="G1904" s="2" t="s">
        <v>2554</v>
      </c>
      <c r="H1904" s="2" t="s">
        <v>2562</v>
      </c>
      <c r="I1904" s="2" t="s">
        <v>2565</v>
      </c>
      <c r="J1904" s="15" t="s">
        <v>4294</v>
      </c>
      <c r="K1904" s="13">
        <v>45574</v>
      </c>
      <c r="L1904" s="2" t="s">
        <v>5069</v>
      </c>
      <c r="M1904" s="2" t="s">
        <v>5071</v>
      </c>
      <c r="N1904" s="15" t="s">
        <v>5132</v>
      </c>
      <c r="O1904" s="2" t="s">
        <v>5274</v>
      </c>
      <c r="P1904" s="2" t="s">
        <v>5279</v>
      </c>
      <c r="Q1904" s="2" t="s">
        <v>5285</v>
      </c>
      <c r="R1904" s="15">
        <v>564.65</v>
      </c>
      <c r="S1904" s="2" t="s">
        <v>5290</v>
      </c>
      <c r="T1904" s="2" t="s">
        <v>5293</v>
      </c>
      <c r="U1904" s="16">
        <v>0.63795363172542552</v>
      </c>
      <c r="V1904" s="15">
        <v>563.73</v>
      </c>
      <c r="W1904" s="2" t="s">
        <v>5294</v>
      </c>
      <c r="X1904" s="2" t="s">
        <v>5295</v>
      </c>
      <c r="Y1904" s="14">
        <v>204</v>
      </c>
      <c r="Z1904" s="14">
        <v>2</v>
      </c>
      <c r="AA1904" s="2" t="s">
        <v>5297</v>
      </c>
      <c r="AB1904" s="2">
        <v>3</v>
      </c>
      <c r="AC1904" s="14">
        <v>5</v>
      </c>
      <c r="AD1904" s="14">
        <v>1</v>
      </c>
      <c r="AE1904" s="2" t="s">
        <v>5302</v>
      </c>
      <c r="AF1904" s="2" t="s">
        <v>5294</v>
      </c>
      <c r="AG1904" s="2">
        <v>3</v>
      </c>
      <c r="AH1904" s="23">
        <f t="shared" si="116"/>
        <v>1128.3800000000001</v>
      </c>
      <c r="AI1904" s="2" t="str">
        <f t="shared" si="117"/>
        <v>Adulto Mayor</v>
      </c>
      <c r="AJ1904" s="23">
        <f t="shared" si="118"/>
        <v>719.8541189663357</v>
      </c>
      <c r="AK1904" s="17">
        <f t="shared" si="119"/>
        <v>408.5258810336644</v>
      </c>
    </row>
    <row r="1905" spans="1:37" x14ac:dyDescent="0.25">
      <c r="A1905" s="4" t="s">
        <v>1766</v>
      </c>
      <c r="B1905" s="2" t="s">
        <v>2542</v>
      </c>
      <c r="C1905" s="2" t="s">
        <v>2550</v>
      </c>
      <c r="D1905" s="2" t="s">
        <v>2551</v>
      </c>
      <c r="E1905" s="13">
        <v>41862</v>
      </c>
      <c r="F1905" s="14">
        <v>71</v>
      </c>
      <c r="G1905" s="2" t="s">
        <v>2557</v>
      </c>
      <c r="H1905" s="2" t="s">
        <v>2562</v>
      </c>
      <c r="I1905" s="2" t="s">
        <v>2566</v>
      </c>
      <c r="J1905" s="15" t="s">
        <v>4300</v>
      </c>
      <c r="K1905" s="13">
        <v>45203</v>
      </c>
      <c r="L1905" s="2" t="s">
        <v>5067</v>
      </c>
      <c r="M1905" s="2" t="s">
        <v>5073</v>
      </c>
      <c r="N1905" s="15" t="s">
        <v>5221</v>
      </c>
      <c r="O1905" s="2" t="s">
        <v>5275</v>
      </c>
      <c r="P1905" s="2" t="s">
        <v>5283</v>
      </c>
      <c r="Q1905" s="2" t="s">
        <v>5286</v>
      </c>
      <c r="R1905" s="15">
        <v>2639.55</v>
      </c>
      <c r="S1905" s="2" t="s">
        <v>5288</v>
      </c>
      <c r="T1905" s="2" t="s">
        <v>5288</v>
      </c>
      <c r="U1905" s="16">
        <v>0.24050386498131679</v>
      </c>
      <c r="V1905" s="15">
        <v>4.67</v>
      </c>
      <c r="W1905" s="2" t="s">
        <v>5294</v>
      </c>
      <c r="X1905" s="2" t="s">
        <v>5295</v>
      </c>
      <c r="Y1905" s="14">
        <v>228</v>
      </c>
      <c r="Z1905" s="14">
        <v>5</v>
      </c>
      <c r="AA1905" s="2" t="s">
        <v>5296</v>
      </c>
      <c r="AB1905" s="2">
        <v>1</v>
      </c>
      <c r="AC1905" s="14">
        <v>1</v>
      </c>
      <c r="AD1905" s="14">
        <v>7</v>
      </c>
      <c r="AE1905" s="2" t="s">
        <v>5299</v>
      </c>
      <c r="AF1905" s="2" t="s">
        <v>5294</v>
      </c>
      <c r="AG1905" s="2">
        <v>5</v>
      </c>
      <c r="AH1905" s="23">
        <f t="shared" si="116"/>
        <v>2644.2200000000003</v>
      </c>
      <c r="AI1905" s="2" t="str">
        <f t="shared" si="117"/>
        <v>Adulto Mayor</v>
      </c>
      <c r="AJ1905" s="23">
        <f t="shared" si="118"/>
        <v>635.94512986089751</v>
      </c>
      <c r="AK1905" s="17">
        <f t="shared" si="119"/>
        <v>2008.2748701391029</v>
      </c>
    </row>
    <row r="1906" spans="1:37" x14ac:dyDescent="0.25">
      <c r="A1906" s="4" t="s">
        <v>1770</v>
      </c>
      <c r="B1906" s="2" t="s">
        <v>2536</v>
      </c>
      <c r="C1906" s="2" t="s">
        <v>2549</v>
      </c>
      <c r="D1906" s="2" t="s">
        <v>2551</v>
      </c>
      <c r="E1906" s="13">
        <v>32180</v>
      </c>
      <c r="F1906" s="14">
        <v>69</v>
      </c>
      <c r="G1906" s="2" t="s">
        <v>2556</v>
      </c>
      <c r="H1906" s="2" t="s">
        <v>2560</v>
      </c>
      <c r="I1906" s="2" t="s">
        <v>2563</v>
      </c>
      <c r="J1906" s="15" t="s">
        <v>4304</v>
      </c>
      <c r="K1906" s="13">
        <v>45053</v>
      </c>
      <c r="L1906" s="2" t="s">
        <v>5069</v>
      </c>
      <c r="M1906" s="2" t="s">
        <v>2563</v>
      </c>
      <c r="N1906" s="15" t="s">
        <v>5095</v>
      </c>
      <c r="O1906" s="2" t="s">
        <v>5275</v>
      </c>
      <c r="P1906" s="2" t="s">
        <v>5280</v>
      </c>
      <c r="Q1906" s="2" t="s">
        <v>5286</v>
      </c>
      <c r="R1906" s="15">
        <v>2508.5300000000002</v>
      </c>
      <c r="S1906" s="2" t="s">
        <v>5289</v>
      </c>
      <c r="T1906" s="2" t="s">
        <v>5291</v>
      </c>
      <c r="U1906" s="16">
        <v>9.7331967079200554E-3</v>
      </c>
      <c r="V1906" s="15">
        <v>448.41</v>
      </c>
      <c r="W1906" s="2" t="s">
        <v>5295</v>
      </c>
      <c r="X1906" s="2" t="s">
        <v>5295</v>
      </c>
      <c r="Y1906" s="14">
        <v>2</v>
      </c>
      <c r="Z1906" s="14">
        <v>1</v>
      </c>
      <c r="AA1906" s="2" t="s">
        <v>5298</v>
      </c>
      <c r="AB1906" s="2">
        <v>2</v>
      </c>
      <c r="AC1906" s="14">
        <v>6</v>
      </c>
      <c r="AD1906" s="14">
        <v>10</v>
      </c>
      <c r="AE1906" s="2" t="s">
        <v>5299</v>
      </c>
      <c r="AF1906" s="2" t="s">
        <v>5294</v>
      </c>
      <c r="AG1906" s="2">
        <v>5</v>
      </c>
      <c r="AH1906" s="23">
        <f t="shared" si="116"/>
        <v>2956.94</v>
      </c>
      <c r="AI1906" s="2" t="str">
        <f t="shared" si="117"/>
        <v>Adulto Mayor</v>
      </c>
      <c r="AJ1906" s="23">
        <f t="shared" si="118"/>
        <v>28.780478673517131</v>
      </c>
      <c r="AK1906" s="17">
        <f t="shared" si="119"/>
        <v>2928.1595213264827</v>
      </c>
    </row>
    <row r="1907" spans="1:37" x14ac:dyDescent="0.25">
      <c r="A1907" s="4" t="s">
        <v>1774</v>
      </c>
      <c r="B1907" s="2" t="s">
        <v>2539</v>
      </c>
      <c r="C1907" s="2" t="s">
        <v>2545</v>
      </c>
      <c r="D1907" s="2" t="s">
        <v>2551</v>
      </c>
      <c r="E1907" s="13">
        <v>25506</v>
      </c>
      <c r="F1907" s="14">
        <v>80</v>
      </c>
      <c r="G1907" s="2" t="s">
        <v>2554</v>
      </c>
      <c r="H1907" s="2" t="s">
        <v>2558</v>
      </c>
      <c r="I1907" s="2" t="s">
        <v>2566</v>
      </c>
      <c r="J1907" s="15" t="s">
        <v>4308</v>
      </c>
      <c r="K1907" s="13">
        <v>45403</v>
      </c>
      <c r="L1907" s="2" t="s">
        <v>5068</v>
      </c>
      <c r="M1907" s="2" t="s">
        <v>5074</v>
      </c>
      <c r="N1907" s="15" t="s">
        <v>5137</v>
      </c>
      <c r="O1907" s="2" t="s">
        <v>5278</v>
      </c>
      <c r="P1907" s="2" t="s">
        <v>5283</v>
      </c>
      <c r="Q1907" s="2" t="s">
        <v>5287</v>
      </c>
      <c r="R1907" s="15">
        <v>2707.76</v>
      </c>
      <c r="S1907" s="2" t="s">
        <v>5289</v>
      </c>
      <c r="T1907" s="2" t="s">
        <v>5291</v>
      </c>
      <c r="U1907" s="16">
        <v>0.73673065229898504</v>
      </c>
      <c r="V1907" s="15">
        <v>134.5</v>
      </c>
      <c r="W1907" s="2" t="s">
        <v>5295</v>
      </c>
      <c r="X1907" s="2" t="s">
        <v>5295</v>
      </c>
      <c r="Y1907" s="14">
        <v>15</v>
      </c>
      <c r="Z1907" s="14">
        <v>9</v>
      </c>
      <c r="AA1907" s="2" t="s">
        <v>5297</v>
      </c>
      <c r="AB1907" s="2">
        <v>2</v>
      </c>
      <c r="AC1907" s="14">
        <v>2</v>
      </c>
      <c r="AD1907" s="14">
        <v>7</v>
      </c>
      <c r="AE1907" s="2" t="s">
        <v>5299</v>
      </c>
      <c r="AF1907" s="2" t="s">
        <v>5294</v>
      </c>
      <c r="AG1907" s="2">
        <v>4</v>
      </c>
      <c r="AH1907" s="23">
        <f t="shared" si="116"/>
        <v>2842.26</v>
      </c>
      <c r="AI1907" s="2" t="str">
        <f t="shared" si="117"/>
        <v>Adulto Mayor</v>
      </c>
      <c r="AJ1907" s="23">
        <f t="shared" si="118"/>
        <v>2093.9800638033134</v>
      </c>
      <c r="AK1907" s="17">
        <f t="shared" si="119"/>
        <v>748.27993619668678</v>
      </c>
    </row>
    <row r="1908" spans="1:37" x14ac:dyDescent="0.25">
      <c r="A1908" s="4" t="s">
        <v>1776</v>
      </c>
      <c r="B1908" s="2" t="s">
        <v>2533</v>
      </c>
      <c r="C1908" s="2" t="s">
        <v>2549</v>
      </c>
      <c r="D1908" s="2" t="s">
        <v>2551</v>
      </c>
      <c r="E1908" s="13">
        <v>27396</v>
      </c>
      <c r="F1908" s="14">
        <v>91</v>
      </c>
      <c r="G1908" s="2" t="s">
        <v>2556</v>
      </c>
      <c r="H1908" s="2" t="s">
        <v>2560</v>
      </c>
      <c r="I1908" s="2" t="s">
        <v>2566</v>
      </c>
      <c r="J1908" s="15" t="s">
        <v>4310</v>
      </c>
      <c r="K1908" s="13">
        <v>44934</v>
      </c>
      <c r="L1908" s="2" t="s">
        <v>5067</v>
      </c>
      <c r="M1908" s="2" t="s">
        <v>5074</v>
      </c>
      <c r="N1908" s="15" t="s">
        <v>5272</v>
      </c>
      <c r="O1908" s="2" t="s">
        <v>5277</v>
      </c>
      <c r="P1908" s="2" t="s">
        <v>5280</v>
      </c>
      <c r="Q1908" s="2" t="s">
        <v>5287</v>
      </c>
      <c r="R1908" s="15">
        <v>1025.48</v>
      </c>
      <c r="S1908" s="2" t="s">
        <v>5288</v>
      </c>
      <c r="T1908" s="2" t="s">
        <v>5292</v>
      </c>
      <c r="U1908" s="16">
        <v>0.31171107845132062</v>
      </c>
      <c r="V1908" s="15">
        <v>589.35</v>
      </c>
      <c r="W1908" s="2" t="s">
        <v>5294</v>
      </c>
      <c r="X1908" s="2" t="s">
        <v>5295</v>
      </c>
      <c r="Y1908" s="14">
        <v>101</v>
      </c>
      <c r="Z1908" s="14">
        <v>4</v>
      </c>
      <c r="AA1908" s="2" t="s">
        <v>5296</v>
      </c>
      <c r="AB1908" s="2">
        <v>1</v>
      </c>
      <c r="AC1908" s="14">
        <v>2</v>
      </c>
      <c r="AD1908" s="14">
        <v>10</v>
      </c>
      <c r="AE1908" s="2" t="s">
        <v>5302</v>
      </c>
      <c r="AF1908" s="2" t="s">
        <v>5295</v>
      </c>
      <c r="AG1908" s="2">
        <v>5</v>
      </c>
      <c r="AH1908" s="23">
        <f t="shared" si="116"/>
        <v>1614.83</v>
      </c>
      <c r="AI1908" s="2" t="str">
        <f t="shared" si="117"/>
        <v>Adulto Mayor</v>
      </c>
      <c r="AJ1908" s="23">
        <f t="shared" si="118"/>
        <v>503.36040081554609</v>
      </c>
      <c r="AK1908" s="17">
        <f t="shared" si="119"/>
        <v>1111.4695991844537</v>
      </c>
    </row>
    <row r="1909" spans="1:37" x14ac:dyDescent="0.25">
      <c r="A1909" s="4" t="s">
        <v>1778</v>
      </c>
      <c r="B1909" s="2" t="s">
        <v>2538</v>
      </c>
      <c r="C1909" s="2" t="s">
        <v>2546</v>
      </c>
      <c r="D1909" s="2" t="s">
        <v>2552</v>
      </c>
      <c r="E1909" s="13">
        <v>26571</v>
      </c>
      <c r="F1909" s="14">
        <v>89</v>
      </c>
      <c r="G1909" s="2" t="s">
        <v>2555</v>
      </c>
      <c r="H1909" s="2" t="s">
        <v>2562</v>
      </c>
      <c r="I1909" s="2" t="s">
        <v>2563</v>
      </c>
      <c r="J1909" s="15" t="s">
        <v>4312</v>
      </c>
      <c r="K1909" s="13">
        <v>45239</v>
      </c>
      <c r="L1909" s="2" t="s">
        <v>5067</v>
      </c>
      <c r="M1909" s="2" t="s">
        <v>5073</v>
      </c>
      <c r="N1909" s="15" t="s">
        <v>5159</v>
      </c>
      <c r="O1909" s="2" t="s">
        <v>5277</v>
      </c>
      <c r="P1909" s="2" t="s">
        <v>5279</v>
      </c>
      <c r="Q1909" s="2" t="s">
        <v>5286</v>
      </c>
      <c r="R1909" s="15">
        <v>2414.86</v>
      </c>
      <c r="S1909" s="2" t="s">
        <v>5288</v>
      </c>
      <c r="T1909" s="2" t="s">
        <v>5288</v>
      </c>
      <c r="U1909" s="16">
        <v>0.58869246443610934</v>
      </c>
      <c r="V1909" s="15">
        <v>727.63</v>
      </c>
      <c r="W1909" s="2" t="s">
        <v>5294</v>
      </c>
      <c r="X1909" s="2" t="s">
        <v>5294</v>
      </c>
      <c r="Y1909" s="14">
        <v>221</v>
      </c>
      <c r="Z1909" s="14">
        <v>3</v>
      </c>
      <c r="AA1909" s="2" t="s">
        <v>5297</v>
      </c>
      <c r="AB1909" s="2">
        <v>4</v>
      </c>
      <c r="AC1909" s="14">
        <v>3</v>
      </c>
      <c r="AD1909" s="14">
        <v>4</v>
      </c>
      <c r="AE1909" s="2" t="s">
        <v>5299</v>
      </c>
      <c r="AF1909" s="2" t="s">
        <v>5294</v>
      </c>
      <c r="AG1909" s="2">
        <v>5</v>
      </c>
      <c r="AH1909" s="23">
        <f t="shared" si="116"/>
        <v>3142.4900000000002</v>
      </c>
      <c r="AI1909" s="2" t="str">
        <f t="shared" si="117"/>
        <v>Adulto Mayor</v>
      </c>
      <c r="AJ1909" s="23">
        <f t="shared" si="118"/>
        <v>1849.9601825658294</v>
      </c>
      <c r="AK1909" s="17">
        <f t="shared" si="119"/>
        <v>1292.5298174341708</v>
      </c>
    </row>
    <row r="1910" spans="1:37" x14ac:dyDescent="0.25">
      <c r="A1910" s="3" t="s">
        <v>1781</v>
      </c>
      <c r="B1910" s="1" t="s">
        <v>2538</v>
      </c>
      <c r="C1910" s="1" t="s">
        <v>2547</v>
      </c>
      <c r="D1910" s="1" t="s">
        <v>2551</v>
      </c>
      <c r="E1910" s="9">
        <v>30023</v>
      </c>
      <c r="F1910" s="10">
        <v>78</v>
      </c>
      <c r="G1910" s="1" t="s">
        <v>2555</v>
      </c>
      <c r="H1910" s="1" t="s">
        <v>2559</v>
      </c>
      <c r="I1910" s="1" t="s">
        <v>2563</v>
      </c>
      <c r="J1910" s="11" t="s">
        <v>4315</v>
      </c>
      <c r="K1910" s="9">
        <v>45421</v>
      </c>
      <c r="L1910" s="1" t="s">
        <v>5067</v>
      </c>
      <c r="M1910" s="1" t="s">
        <v>5074</v>
      </c>
      <c r="N1910" s="11" t="s">
        <v>5119</v>
      </c>
      <c r="O1910" s="1" t="s">
        <v>5274</v>
      </c>
      <c r="P1910" s="1" t="s">
        <v>5280</v>
      </c>
      <c r="Q1910" s="1" t="s">
        <v>5286</v>
      </c>
      <c r="R1910" s="11">
        <v>1242.93</v>
      </c>
      <c r="S1910" s="1" t="s">
        <v>5289</v>
      </c>
      <c r="T1910" s="1" t="s">
        <v>5291</v>
      </c>
      <c r="U1910" s="12">
        <v>0.38754963833685813</v>
      </c>
      <c r="V1910" s="11">
        <v>621.11</v>
      </c>
      <c r="W1910" s="1" t="s">
        <v>5295</v>
      </c>
      <c r="X1910" s="1" t="s">
        <v>5294</v>
      </c>
      <c r="Y1910" s="10">
        <v>91</v>
      </c>
      <c r="Z1910" s="10">
        <v>11</v>
      </c>
      <c r="AA1910" s="1" t="s">
        <v>5297</v>
      </c>
      <c r="AB1910" s="1">
        <v>1</v>
      </c>
      <c r="AC1910" s="10">
        <v>7</v>
      </c>
      <c r="AD1910" s="10">
        <v>5</v>
      </c>
      <c r="AE1910" s="1" t="s">
        <v>5299</v>
      </c>
      <c r="AF1910" s="1" t="s">
        <v>5294</v>
      </c>
      <c r="AG1910" s="1">
        <v>3</v>
      </c>
      <c r="AH1910" s="17">
        <f t="shared" si="116"/>
        <v>1864.04</v>
      </c>
      <c r="AI1910" s="1" t="str">
        <f t="shared" si="117"/>
        <v>Adulto Mayor</v>
      </c>
      <c r="AJ1910" s="17">
        <f t="shared" si="118"/>
        <v>722.408027845437</v>
      </c>
      <c r="AK1910" s="17">
        <f t="shared" si="119"/>
        <v>1141.6319721545628</v>
      </c>
    </row>
    <row r="1911" spans="1:37" x14ac:dyDescent="0.25">
      <c r="A1911" s="3" t="s">
        <v>1783</v>
      </c>
      <c r="B1911" s="1" t="s">
        <v>2533</v>
      </c>
      <c r="C1911" s="1" t="s">
        <v>2544</v>
      </c>
      <c r="D1911" s="1" t="s">
        <v>2552</v>
      </c>
      <c r="E1911" s="9">
        <v>21307</v>
      </c>
      <c r="F1911" s="10">
        <v>78</v>
      </c>
      <c r="G1911" s="1" t="s">
        <v>2557</v>
      </c>
      <c r="H1911" s="1" t="s">
        <v>2560</v>
      </c>
      <c r="I1911" s="1" t="s">
        <v>2564</v>
      </c>
      <c r="J1911" s="11" t="s">
        <v>4317</v>
      </c>
      <c r="K1911" s="9">
        <v>45274</v>
      </c>
      <c r="L1911" s="1" t="s">
        <v>5069</v>
      </c>
      <c r="M1911" s="1" t="s">
        <v>5073</v>
      </c>
      <c r="N1911" s="11" t="s">
        <v>5217</v>
      </c>
      <c r="O1911" s="1" t="s">
        <v>5274</v>
      </c>
      <c r="P1911" s="1" t="s">
        <v>5281</v>
      </c>
      <c r="Q1911" s="1" t="s">
        <v>5284</v>
      </c>
      <c r="R1911" s="11">
        <v>234.2</v>
      </c>
      <c r="S1911" s="1" t="s">
        <v>5290</v>
      </c>
      <c r="T1911" s="1" t="s">
        <v>5292</v>
      </c>
      <c r="U1911" s="12">
        <v>0.72385391467418936</v>
      </c>
      <c r="V1911" s="11">
        <v>237.16</v>
      </c>
      <c r="W1911" s="1" t="s">
        <v>5294</v>
      </c>
      <c r="X1911" s="1" t="s">
        <v>5295</v>
      </c>
      <c r="Y1911" s="10">
        <v>132</v>
      </c>
      <c r="Z1911" s="10">
        <v>11</v>
      </c>
      <c r="AA1911" s="1" t="s">
        <v>5296</v>
      </c>
      <c r="AB1911" s="1">
        <v>2</v>
      </c>
      <c r="AC1911" s="10">
        <v>1</v>
      </c>
      <c r="AD1911" s="10">
        <v>7</v>
      </c>
      <c r="AE1911" s="1" t="s">
        <v>5301</v>
      </c>
      <c r="AF1911" s="1" t="s">
        <v>5295</v>
      </c>
      <c r="AG1911" s="1">
        <v>1</v>
      </c>
      <c r="AH1911" s="17">
        <f t="shared" si="116"/>
        <v>471.36</v>
      </c>
      <c r="AI1911" s="1" t="str">
        <f t="shared" si="117"/>
        <v>Adulto Mayor</v>
      </c>
      <c r="AJ1911" s="17">
        <f t="shared" si="118"/>
        <v>341.19578122082589</v>
      </c>
      <c r="AK1911" s="17">
        <f t="shared" si="119"/>
        <v>130.16421877917412</v>
      </c>
    </row>
    <row r="1912" spans="1:37" x14ac:dyDescent="0.25">
      <c r="A1912" s="4" t="s">
        <v>1786</v>
      </c>
      <c r="B1912" s="2" t="s">
        <v>2537</v>
      </c>
      <c r="C1912" s="2" t="s">
        <v>2543</v>
      </c>
      <c r="D1912" s="2" t="s">
        <v>2551</v>
      </c>
      <c r="E1912" s="13">
        <v>27143</v>
      </c>
      <c r="F1912" s="14">
        <v>79</v>
      </c>
      <c r="G1912" s="2" t="s">
        <v>2553</v>
      </c>
      <c r="H1912" s="2" t="s">
        <v>2561</v>
      </c>
      <c r="I1912" s="2" t="s">
        <v>2565</v>
      </c>
      <c r="J1912" s="15" t="s">
        <v>4320</v>
      </c>
      <c r="K1912" s="13">
        <v>45083</v>
      </c>
      <c r="L1912" s="2" t="s">
        <v>5068</v>
      </c>
      <c r="M1912" s="2" t="s">
        <v>5073</v>
      </c>
      <c r="N1912" s="15" t="s">
        <v>5097</v>
      </c>
      <c r="O1912" s="2" t="s">
        <v>5277</v>
      </c>
      <c r="P1912" s="2" t="s">
        <v>5283</v>
      </c>
      <c r="Q1912" s="2" t="s">
        <v>5285</v>
      </c>
      <c r="R1912" s="15">
        <v>2088.65</v>
      </c>
      <c r="S1912" s="2" t="s">
        <v>5288</v>
      </c>
      <c r="T1912" s="2" t="s">
        <v>5292</v>
      </c>
      <c r="U1912" s="16">
        <v>0.23978192864162401</v>
      </c>
      <c r="V1912" s="15">
        <v>389.58</v>
      </c>
      <c r="W1912" s="2" t="s">
        <v>5295</v>
      </c>
      <c r="X1912" s="2" t="s">
        <v>5295</v>
      </c>
      <c r="Y1912" s="14">
        <v>147</v>
      </c>
      <c r="Z1912" s="14">
        <v>2</v>
      </c>
      <c r="AA1912" s="2" t="s">
        <v>5296</v>
      </c>
      <c r="AB1912" s="2">
        <v>2</v>
      </c>
      <c r="AC1912" s="14">
        <v>2</v>
      </c>
      <c r="AD1912" s="14">
        <v>6</v>
      </c>
      <c r="AE1912" s="2" t="s">
        <v>5299</v>
      </c>
      <c r="AF1912" s="2" t="s">
        <v>5295</v>
      </c>
      <c r="AG1912" s="2">
        <v>4</v>
      </c>
      <c r="AH1912" s="23">
        <f t="shared" si="116"/>
        <v>2478.23</v>
      </c>
      <c r="AI1912" s="2" t="str">
        <f t="shared" si="117"/>
        <v>Adulto Mayor</v>
      </c>
      <c r="AJ1912" s="23">
        <f t="shared" si="118"/>
        <v>594.2347690175319</v>
      </c>
      <c r="AK1912" s="17">
        <f t="shared" si="119"/>
        <v>1883.995230982468</v>
      </c>
    </row>
    <row r="1913" spans="1:37" x14ac:dyDescent="0.25">
      <c r="A1913" s="4" t="s">
        <v>1788</v>
      </c>
      <c r="B1913" s="2" t="s">
        <v>2533</v>
      </c>
      <c r="C1913" s="2" t="s">
        <v>2549</v>
      </c>
      <c r="D1913" s="2" t="s">
        <v>2552</v>
      </c>
      <c r="E1913" s="13">
        <v>31503</v>
      </c>
      <c r="F1913" s="14">
        <v>82</v>
      </c>
      <c r="G1913" s="2" t="s">
        <v>2554</v>
      </c>
      <c r="H1913" s="2" t="s">
        <v>2560</v>
      </c>
      <c r="I1913" s="2" t="s">
        <v>2565</v>
      </c>
      <c r="J1913" s="15" t="s">
        <v>4322</v>
      </c>
      <c r="K1913" s="13">
        <v>45447</v>
      </c>
      <c r="L1913" s="2" t="s">
        <v>5067</v>
      </c>
      <c r="M1913" s="2" t="s">
        <v>5071</v>
      </c>
      <c r="N1913" s="15" t="s">
        <v>5115</v>
      </c>
      <c r="O1913" s="2" t="s">
        <v>5276</v>
      </c>
      <c r="P1913" s="2" t="s">
        <v>5283</v>
      </c>
      <c r="Q1913" s="2" t="s">
        <v>5284</v>
      </c>
      <c r="R1913" s="15">
        <v>2374.36</v>
      </c>
      <c r="S1913" s="2" t="s">
        <v>5290</v>
      </c>
      <c r="T1913" s="2" t="s">
        <v>5292</v>
      </c>
      <c r="U1913" s="16">
        <v>0.31080008801339543</v>
      </c>
      <c r="V1913" s="15">
        <v>664.1</v>
      </c>
      <c r="W1913" s="2" t="s">
        <v>5295</v>
      </c>
      <c r="X1913" s="2" t="s">
        <v>5294</v>
      </c>
      <c r="Y1913" s="14">
        <v>164</v>
      </c>
      <c r="Z1913" s="14">
        <v>13</v>
      </c>
      <c r="AA1913" s="2" t="s">
        <v>5298</v>
      </c>
      <c r="AB1913" s="2">
        <v>1</v>
      </c>
      <c r="AC1913" s="14">
        <v>0</v>
      </c>
      <c r="AD1913" s="14">
        <v>1</v>
      </c>
      <c r="AE1913" s="2" t="s">
        <v>5299</v>
      </c>
      <c r="AF1913" s="2" t="s">
        <v>5295</v>
      </c>
      <c r="AG1913" s="2">
        <v>3</v>
      </c>
      <c r="AH1913" s="23">
        <f t="shared" si="116"/>
        <v>3038.46</v>
      </c>
      <c r="AI1913" s="2" t="str">
        <f t="shared" si="117"/>
        <v>Adulto Mayor</v>
      </c>
      <c r="AJ1913" s="23">
        <f t="shared" si="118"/>
        <v>944.35363542518144</v>
      </c>
      <c r="AK1913" s="17">
        <f t="shared" si="119"/>
        <v>2094.1063645748186</v>
      </c>
    </row>
    <row r="1914" spans="1:37" x14ac:dyDescent="0.25">
      <c r="A1914" s="3" t="s">
        <v>1789</v>
      </c>
      <c r="B1914" s="1" t="s">
        <v>2539</v>
      </c>
      <c r="C1914" s="1" t="s">
        <v>2547</v>
      </c>
      <c r="D1914" s="1" t="s">
        <v>2552</v>
      </c>
      <c r="E1914" s="9">
        <v>34580</v>
      </c>
      <c r="F1914" s="10">
        <v>78</v>
      </c>
      <c r="G1914" s="1" t="s">
        <v>2555</v>
      </c>
      <c r="H1914" s="1" t="s">
        <v>2560</v>
      </c>
      <c r="I1914" s="1" t="s">
        <v>2565</v>
      </c>
      <c r="J1914" s="11" t="s">
        <v>4323</v>
      </c>
      <c r="K1914" s="9">
        <v>45550</v>
      </c>
      <c r="L1914" s="1" t="s">
        <v>5067</v>
      </c>
      <c r="M1914" s="1" t="s">
        <v>5072</v>
      </c>
      <c r="N1914" s="11" t="s">
        <v>5096</v>
      </c>
      <c r="O1914" s="1" t="s">
        <v>5274</v>
      </c>
      <c r="P1914" s="1" t="s">
        <v>5281</v>
      </c>
      <c r="Q1914" s="1" t="s">
        <v>5285</v>
      </c>
      <c r="R1914" s="11">
        <v>1381.95</v>
      </c>
      <c r="S1914" s="1" t="s">
        <v>5288</v>
      </c>
      <c r="T1914" s="1" t="s">
        <v>5292</v>
      </c>
      <c r="U1914" s="12">
        <v>0.54745793302885482</v>
      </c>
      <c r="V1914" s="11">
        <v>455.48</v>
      </c>
      <c r="W1914" s="1" t="s">
        <v>5295</v>
      </c>
      <c r="X1914" s="1" t="s">
        <v>5295</v>
      </c>
      <c r="Y1914" s="10">
        <v>144</v>
      </c>
      <c r="Z1914" s="10">
        <v>6</v>
      </c>
      <c r="AA1914" s="1" t="s">
        <v>5298</v>
      </c>
      <c r="AB1914" s="1">
        <v>4</v>
      </c>
      <c r="AC1914" s="10">
        <v>1</v>
      </c>
      <c r="AD1914" s="10">
        <v>2</v>
      </c>
      <c r="AE1914" s="1" t="s">
        <v>5303</v>
      </c>
      <c r="AF1914" s="1" t="s">
        <v>5295</v>
      </c>
      <c r="AG1914" s="1">
        <v>0</v>
      </c>
      <c r="AH1914" s="17">
        <f t="shared" si="116"/>
        <v>1837.43</v>
      </c>
      <c r="AI1914" s="1" t="str">
        <f t="shared" si="117"/>
        <v>Adulto Mayor</v>
      </c>
      <c r="AJ1914" s="17">
        <f t="shared" si="118"/>
        <v>1005.9156298852088</v>
      </c>
      <c r="AK1914" s="17">
        <f t="shared" si="119"/>
        <v>831.51437011479129</v>
      </c>
    </row>
    <row r="1915" spans="1:37" x14ac:dyDescent="0.25">
      <c r="A1915" s="4" t="s">
        <v>1790</v>
      </c>
      <c r="B1915" s="2" t="s">
        <v>2538</v>
      </c>
      <c r="C1915" s="2" t="s">
        <v>2544</v>
      </c>
      <c r="D1915" s="2" t="s">
        <v>2551</v>
      </c>
      <c r="E1915" s="13">
        <v>27530</v>
      </c>
      <c r="F1915" s="14">
        <v>65</v>
      </c>
      <c r="G1915" s="2" t="s">
        <v>2557</v>
      </c>
      <c r="H1915" s="2" t="s">
        <v>2560</v>
      </c>
      <c r="I1915" s="2" t="s">
        <v>2566</v>
      </c>
      <c r="J1915" s="15" t="s">
        <v>4324</v>
      </c>
      <c r="K1915" s="13">
        <v>45244</v>
      </c>
      <c r="L1915" s="2" t="s">
        <v>5067</v>
      </c>
      <c r="M1915" s="2" t="s">
        <v>5070</v>
      </c>
      <c r="N1915" s="15" t="s">
        <v>5147</v>
      </c>
      <c r="O1915" s="2" t="s">
        <v>5278</v>
      </c>
      <c r="P1915" s="2" t="s">
        <v>5283</v>
      </c>
      <c r="Q1915" s="2" t="s">
        <v>5284</v>
      </c>
      <c r="R1915" s="15">
        <v>2045.03</v>
      </c>
      <c r="S1915" s="2" t="s">
        <v>5288</v>
      </c>
      <c r="T1915" s="2" t="s">
        <v>5288</v>
      </c>
      <c r="U1915" s="16">
        <v>0.66989033942803011</v>
      </c>
      <c r="V1915" s="15">
        <v>44.23</v>
      </c>
      <c r="W1915" s="2" t="s">
        <v>5294</v>
      </c>
      <c r="X1915" s="2" t="s">
        <v>5294</v>
      </c>
      <c r="Y1915" s="14">
        <v>297</v>
      </c>
      <c r="Z1915" s="14">
        <v>13</v>
      </c>
      <c r="AA1915" s="2" t="s">
        <v>5296</v>
      </c>
      <c r="AB1915" s="2">
        <v>4</v>
      </c>
      <c r="AC1915" s="14">
        <v>1</v>
      </c>
      <c r="AD1915" s="14">
        <v>6</v>
      </c>
      <c r="AE1915" s="2" t="s">
        <v>5301</v>
      </c>
      <c r="AF1915" s="2" t="s">
        <v>5294</v>
      </c>
      <c r="AG1915" s="2">
        <v>3</v>
      </c>
      <c r="AH1915" s="23">
        <f t="shared" si="116"/>
        <v>2089.2599999999998</v>
      </c>
      <c r="AI1915" s="2" t="str">
        <f t="shared" si="117"/>
        <v>Adulto Mayor</v>
      </c>
      <c r="AJ1915" s="23">
        <f t="shared" si="118"/>
        <v>1399.575090553406</v>
      </c>
      <c r="AK1915" s="17">
        <f t="shared" si="119"/>
        <v>689.68490944659379</v>
      </c>
    </row>
    <row r="1916" spans="1:37" x14ac:dyDescent="0.25">
      <c r="A1916" s="3" t="s">
        <v>1793</v>
      </c>
      <c r="B1916" s="1" t="s">
        <v>2535</v>
      </c>
      <c r="C1916" s="1" t="s">
        <v>2547</v>
      </c>
      <c r="D1916" s="1" t="s">
        <v>2551</v>
      </c>
      <c r="E1916" s="9">
        <v>31272</v>
      </c>
      <c r="F1916" s="10">
        <v>74</v>
      </c>
      <c r="G1916" s="1" t="s">
        <v>2553</v>
      </c>
      <c r="H1916" s="1" t="s">
        <v>2561</v>
      </c>
      <c r="I1916" s="1" t="s">
        <v>2566</v>
      </c>
      <c r="J1916" s="11" t="s">
        <v>4327</v>
      </c>
      <c r="K1916" s="9">
        <v>45222</v>
      </c>
      <c r="L1916" s="1" t="s">
        <v>5067</v>
      </c>
      <c r="M1916" s="1" t="s">
        <v>5070</v>
      </c>
      <c r="N1916" s="11" t="s">
        <v>5156</v>
      </c>
      <c r="O1916" s="1" t="s">
        <v>5274</v>
      </c>
      <c r="P1916" s="1" t="s">
        <v>5283</v>
      </c>
      <c r="Q1916" s="1" t="s">
        <v>5286</v>
      </c>
      <c r="R1916" s="11">
        <v>227.05</v>
      </c>
      <c r="S1916" s="1" t="s">
        <v>5290</v>
      </c>
      <c r="T1916" s="1" t="s">
        <v>5293</v>
      </c>
      <c r="U1916" s="12">
        <v>4.1530029181384383E-2</v>
      </c>
      <c r="V1916" s="11">
        <v>116.87</v>
      </c>
      <c r="W1916" s="1" t="s">
        <v>5294</v>
      </c>
      <c r="X1916" s="1" t="s">
        <v>5294</v>
      </c>
      <c r="Y1916" s="10">
        <v>95</v>
      </c>
      <c r="Z1916" s="10">
        <v>14</v>
      </c>
      <c r="AA1916" s="1" t="s">
        <v>5298</v>
      </c>
      <c r="AB1916" s="1">
        <v>1</v>
      </c>
      <c r="AC1916" s="10">
        <v>3</v>
      </c>
      <c r="AD1916" s="10">
        <v>6</v>
      </c>
      <c r="AE1916" s="1" t="s">
        <v>5300</v>
      </c>
      <c r="AF1916" s="1" t="s">
        <v>5294</v>
      </c>
      <c r="AG1916" s="1">
        <v>1</v>
      </c>
      <c r="AH1916" s="17">
        <f t="shared" si="116"/>
        <v>343.92</v>
      </c>
      <c r="AI1916" s="1" t="str">
        <f t="shared" si="117"/>
        <v>Adulto Mayor</v>
      </c>
      <c r="AJ1916" s="17">
        <f t="shared" si="118"/>
        <v>14.283007636061718</v>
      </c>
      <c r="AK1916" s="17">
        <f t="shared" si="119"/>
        <v>329.6369923639383</v>
      </c>
    </row>
    <row r="1917" spans="1:37" x14ac:dyDescent="0.25">
      <c r="A1917" s="3" t="s">
        <v>1795</v>
      </c>
      <c r="B1917" s="1" t="s">
        <v>2533</v>
      </c>
      <c r="C1917" s="1" t="s">
        <v>2547</v>
      </c>
      <c r="D1917" s="1" t="s">
        <v>2551</v>
      </c>
      <c r="E1917" s="9">
        <v>22367</v>
      </c>
      <c r="F1917" s="10">
        <v>88</v>
      </c>
      <c r="G1917" s="1" t="s">
        <v>2555</v>
      </c>
      <c r="H1917" s="1" t="s">
        <v>2562</v>
      </c>
      <c r="I1917" s="1" t="s">
        <v>2566</v>
      </c>
      <c r="J1917" s="11" t="s">
        <v>4329</v>
      </c>
      <c r="K1917" s="9">
        <v>44990</v>
      </c>
      <c r="L1917" s="1" t="s">
        <v>5068</v>
      </c>
      <c r="M1917" s="1" t="s">
        <v>5074</v>
      </c>
      <c r="N1917" s="11" t="s">
        <v>5167</v>
      </c>
      <c r="O1917" s="1" t="s">
        <v>5275</v>
      </c>
      <c r="P1917" s="1" t="s">
        <v>5280</v>
      </c>
      <c r="Q1917" s="1" t="s">
        <v>5284</v>
      </c>
      <c r="R1917" s="11">
        <v>476.79</v>
      </c>
      <c r="S1917" s="1" t="s">
        <v>5288</v>
      </c>
      <c r="T1917" s="1" t="s">
        <v>5293</v>
      </c>
      <c r="U1917" s="12">
        <v>0.20531410629454569</v>
      </c>
      <c r="V1917" s="11">
        <v>226.25</v>
      </c>
      <c r="W1917" s="1" t="s">
        <v>5295</v>
      </c>
      <c r="X1917" s="1" t="s">
        <v>5295</v>
      </c>
      <c r="Y1917" s="10">
        <v>86</v>
      </c>
      <c r="Z1917" s="10">
        <v>1</v>
      </c>
      <c r="AA1917" s="1" t="s">
        <v>5297</v>
      </c>
      <c r="AB1917" s="1">
        <v>1</v>
      </c>
      <c r="AC1917" s="10">
        <v>1</v>
      </c>
      <c r="AD1917" s="10">
        <v>7</v>
      </c>
      <c r="AE1917" s="1" t="s">
        <v>5302</v>
      </c>
      <c r="AF1917" s="1" t="s">
        <v>5295</v>
      </c>
      <c r="AG1917" s="1">
        <v>5</v>
      </c>
      <c r="AH1917" s="17">
        <f t="shared" si="116"/>
        <v>703.04</v>
      </c>
      <c r="AI1917" s="1" t="str">
        <f t="shared" si="117"/>
        <v>Adulto Mayor</v>
      </c>
      <c r="AJ1917" s="17">
        <f t="shared" si="118"/>
        <v>144.3440292893174</v>
      </c>
      <c r="AK1917" s="17">
        <f t="shared" si="119"/>
        <v>558.69597071068256</v>
      </c>
    </row>
    <row r="1918" spans="1:37" x14ac:dyDescent="0.25">
      <c r="A1918" s="4" t="s">
        <v>1798</v>
      </c>
      <c r="B1918" s="2" t="s">
        <v>2538</v>
      </c>
      <c r="C1918" s="2" t="s">
        <v>2550</v>
      </c>
      <c r="D1918" s="2" t="s">
        <v>2551</v>
      </c>
      <c r="E1918" s="13">
        <v>27077</v>
      </c>
      <c r="F1918" s="14">
        <v>92</v>
      </c>
      <c r="G1918" s="2" t="s">
        <v>2557</v>
      </c>
      <c r="H1918" s="2" t="s">
        <v>2560</v>
      </c>
      <c r="I1918" s="2" t="s">
        <v>2566</v>
      </c>
      <c r="J1918" s="15" t="s">
        <v>4332</v>
      </c>
      <c r="K1918" s="13">
        <v>45138</v>
      </c>
      <c r="L1918" s="2" t="s">
        <v>5069</v>
      </c>
      <c r="M1918" s="2" t="s">
        <v>5073</v>
      </c>
      <c r="N1918" s="15" t="s">
        <v>5123</v>
      </c>
      <c r="O1918" s="2" t="s">
        <v>5276</v>
      </c>
      <c r="P1918" s="2" t="s">
        <v>5282</v>
      </c>
      <c r="Q1918" s="2" t="s">
        <v>5285</v>
      </c>
      <c r="R1918" s="15">
        <v>2548.89</v>
      </c>
      <c r="S1918" s="2" t="s">
        <v>5290</v>
      </c>
      <c r="T1918" s="2" t="s">
        <v>5288</v>
      </c>
      <c r="U1918" s="16">
        <v>0.92412101724787143</v>
      </c>
      <c r="V1918" s="15">
        <v>85.1</v>
      </c>
      <c r="W1918" s="2" t="s">
        <v>5294</v>
      </c>
      <c r="X1918" s="2" t="s">
        <v>5295</v>
      </c>
      <c r="Y1918" s="14">
        <v>253</v>
      </c>
      <c r="Z1918" s="14">
        <v>9</v>
      </c>
      <c r="AA1918" s="2" t="s">
        <v>5298</v>
      </c>
      <c r="AB1918" s="2">
        <v>1</v>
      </c>
      <c r="AC1918" s="14">
        <v>6</v>
      </c>
      <c r="AD1918" s="14">
        <v>6</v>
      </c>
      <c r="AE1918" s="2" t="s">
        <v>5301</v>
      </c>
      <c r="AF1918" s="2" t="s">
        <v>5295</v>
      </c>
      <c r="AG1918" s="2">
        <v>1</v>
      </c>
      <c r="AH1918" s="23">
        <f t="shared" si="116"/>
        <v>2633.99</v>
      </c>
      <c r="AI1918" s="2" t="str">
        <f t="shared" si="117"/>
        <v>Adulto Mayor</v>
      </c>
      <c r="AJ1918" s="23">
        <f t="shared" si="118"/>
        <v>2434.1255182207206</v>
      </c>
      <c r="AK1918" s="17">
        <f t="shared" si="119"/>
        <v>199.86448177927923</v>
      </c>
    </row>
    <row r="1919" spans="1:37" x14ac:dyDescent="0.25">
      <c r="A1919" s="3" t="s">
        <v>1801</v>
      </c>
      <c r="B1919" s="1" t="s">
        <v>2536</v>
      </c>
      <c r="C1919" s="1" t="s">
        <v>2548</v>
      </c>
      <c r="D1919" s="1" t="s">
        <v>2551</v>
      </c>
      <c r="E1919" s="9">
        <v>37837</v>
      </c>
      <c r="F1919" s="10">
        <v>65</v>
      </c>
      <c r="G1919" s="1" t="s">
        <v>2554</v>
      </c>
      <c r="H1919" s="1" t="s">
        <v>2561</v>
      </c>
      <c r="I1919" s="1" t="s">
        <v>2563</v>
      </c>
      <c r="J1919" s="11" t="s">
        <v>4335</v>
      </c>
      <c r="K1919" s="9">
        <v>45171</v>
      </c>
      <c r="L1919" s="1" t="s">
        <v>5067</v>
      </c>
      <c r="M1919" s="1" t="s">
        <v>5074</v>
      </c>
      <c r="N1919" s="11" t="s">
        <v>5107</v>
      </c>
      <c r="O1919" s="1" t="s">
        <v>5278</v>
      </c>
      <c r="P1919" s="1" t="s">
        <v>5282</v>
      </c>
      <c r="Q1919" s="1" t="s">
        <v>5284</v>
      </c>
      <c r="R1919" s="11">
        <v>829.77</v>
      </c>
      <c r="S1919" s="1" t="s">
        <v>5289</v>
      </c>
      <c r="T1919" s="1" t="s">
        <v>5293</v>
      </c>
      <c r="U1919" s="12">
        <v>0.55488479625614728</v>
      </c>
      <c r="V1919" s="11">
        <v>140.94999999999999</v>
      </c>
      <c r="W1919" s="1" t="s">
        <v>5295</v>
      </c>
      <c r="X1919" s="1" t="s">
        <v>5295</v>
      </c>
      <c r="Y1919" s="10">
        <v>153</v>
      </c>
      <c r="Z1919" s="10">
        <v>10</v>
      </c>
      <c r="AA1919" s="1" t="s">
        <v>5298</v>
      </c>
      <c r="AB1919" s="1">
        <v>1</v>
      </c>
      <c r="AC1919" s="10">
        <v>5</v>
      </c>
      <c r="AD1919" s="10">
        <v>8</v>
      </c>
      <c r="AE1919" s="1" t="s">
        <v>5301</v>
      </c>
      <c r="AF1919" s="1" t="s">
        <v>5295</v>
      </c>
      <c r="AG1919" s="1">
        <v>5</v>
      </c>
      <c r="AH1919" s="17">
        <f t="shared" si="116"/>
        <v>970.72</v>
      </c>
      <c r="AI1919" s="1" t="str">
        <f t="shared" si="117"/>
        <v>Adulto Mayor</v>
      </c>
      <c r="AJ1919" s="17">
        <f t="shared" si="118"/>
        <v>538.6377694217673</v>
      </c>
      <c r="AK1919" s="17">
        <f t="shared" si="119"/>
        <v>432.08223057823272</v>
      </c>
    </row>
    <row r="1920" spans="1:37" x14ac:dyDescent="0.25">
      <c r="A1920" s="3" t="s">
        <v>1803</v>
      </c>
      <c r="B1920" s="1" t="s">
        <v>2535</v>
      </c>
      <c r="C1920" s="1" t="s">
        <v>2549</v>
      </c>
      <c r="D1920" s="1" t="s">
        <v>2551</v>
      </c>
      <c r="E1920" s="9">
        <v>23952</v>
      </c>
      <c r="F1920" s="10">
        <v>68</v>
      </c>
      <c r="G1920" s="1" t="s">
        <v>2556</v>
      </c>
      <c r="H1920" s="1" t="s">
        <v>2561</v>
      </c>
      <c r="I1920" s="1" t="s">
        <v>2565</v>
      </c>
      <c r="J1920" s="11" t="s">
        <v>4337</v>
      </c>
      <c r="K1920" s="9">
        <v>45225</v>
      </c>
      <c r="L1920" s="1" t="s">
        <v>5068</v>
      </c>
      <c r="M1920" s="1" t="s">
        <v>5073</v>
      </c>
      <c r="N1920" s="11" t="s">
        <v>5197</v>
      </c>
      <c r="O1920" s="1" t="s">
        <v>5274</v>
      </c>
      <c r="P1920" s="1" t="s">
        <v>5283</v>
      </c>
      <c r="Q1920" s="1" t="s">
        <v>5287</v>
      </c>
      <c r="R1920" s="11">
        <v>1622.82</v>
      </c>
      <c r="S1920" s="1" t="s">
        <v>5290</v>
      </c>
      <c r="T1920" s="1" t="s">
        <v>5292</v>
      </c>
      <c r="U1920" s="12">
        <v>0.71756694086958339</v>
      </c>
      <c r="V1920" s="11">
        <v>681.27</v>
      </c>
      <c r="W1920" s="1" t="s">
        <v>5294</v>
      </c>
      <c r="X1920" s="1" t="s">
        <v>5294</v>
      </c>
      <c r="Y1920" s="10">
        <v>209</v>
      </c>
      <c r="Z1920" s="10">
        <v>4</v>
      </c>
      <c r="AA1920" s="1" t="s">
        <v>5297</v>
      </c>
      <c r="AB1920" s="1">
        <v>4</v>
      </c>
      <c r="AC1920" s="10">
        <v>5</v>
      </c>
      <c r="AD1920" s="10">
        <v>2</v>
      </c>
      <c r="AE1920" s="1" t="s">
        <v>5302</v>
      </c>
      <c r="AF1920" s="1" t="s">
        <v>5294</v>
      </c>
      <c r="AG1920" s="1">
        <v>5</v>
      </c>
      <c r="AH1920" s="17">
        <f t="shared" si="116"/>
        <v>2304.09</v>
      </c>
      <c r="AI1920" s="1" t="str">
        <f t="shared" si="117"/>
        <v>Adulto Mayor</v>
      </c>
      <c r="AJ1920" s="17">
        <f t="shared" si="118"/>
        <v>1653.3388127881985</v>
      </c>
      <c r="AK1920" s="17">
        <f t="shared" si="119"/>
        <v>650.75118721180161</v>
      </c>
    </row>
    <row r="1921" spans="1:37" x14ac:dyDescent="0.25">
      <c r="A1921" s="4" t="s">
        <v>1804</v>
      </c>
      <c r="B1921" s="2" t="s">
        <v>2542</v>
      </c>
      <c r="C1921" s="2" t="s">
        <v>2549</v>
      </c>
      <c r="D1921" s="2" t="s">
        <v>2552</v>
      </c>
      <c r="E1921" s="13">
        <v>31834</v>
      </c>
      <c r="F1921" s="14">
        <v>71</v>
      </c>
      <c r="G1921" s="2" t="s">
        <v>2554</v>
      </c>
      <c r="H1921" s="2" t="s">
        <v>2561</v>
      </c>
      <c r="I1921" s="2" t="s">
        <v>2564</v>
      </c>
      <c r="J1921" s="15" t="s">
        <v>4338</v>
      </c>
      <c r="K1921" s="13">
        <v>45437</v>
      </c>
      <c r="L1921" s="2" t="s">
        <v>5069</v>
      </c>
      <c r="M1921" s="2" t="s">
        <v>5073</v>
      </c>
      <c r="N1921" s="15" t="s">
        <v>5237</v>
      </c>
      <c r="O1921" s="2" t="s">
        <v>5274</v>
      </c>
      <c r="P1921" s="2" t="s">
        <v>5283</v>
      </c>
      <c r="Q1921" s="2" t="s">
        <v>5285</v>
      </c>
      <c r="R1921" s="15">
        <v>2353.3000000000002</v>
      </c>
      <c r="S1921" s="2" t="s">
        <v>5290</v>
      </c>
      <c r="T1921" s="2" t="s">
        <v>5288</v>
      </c>
      <c r="U1921" s="16">
        <v>0.39398003136434301</v>
      </c>
      <c r="V1921" s="15">
        <v>168.97</v>
      </c>
      <c r="W1921" s="2" t="s">
        <v>5295</v>
      </c>
      <c r="X1921" s="2" t="s">
        <v>5294</v>
      </c>
      <c r="Y1921" s="14">
        <v>91</v>
      </c>
      <c r="Z1921" s="14">
        <v>0</v>
      </c>
      <c r="AA1921" s="2" t="s">
        <v>5297</v>
      </c>
      <c r="AB1921" s="2">
        <v>1</v>
      </c>
      <c r="AC1921" s="14">
        <v>3</v>
      </c>
      <c r="AD1921" s="14">
        <v>3</v>
      </c>
      <c r="AE1921" s="2" t="s">
        <v>5301</v>
      </c>
      <c r="AF1921" s="2" t="s">
        <v>5294</v>
      </c>
      <c r="AG1921" s="2">
        <v>2</v>
      </c>
      <c r="AH1921" s="23">
        <f t="shared" si="116"/>
        <v>2522.27</v>
      </c>
      <c r="AI1921" s="2" t="str">
        <f t="shared" si="117"/>
        <v>Adulto Mayor</v>
      </c>
      <c r="AJ1921" s="23">
        <f t="shared" si="118"/>
        <v>993.72401370934142</v>
      </c>
      <c r="AK1921" s="17">
        <f t="shared" si="119"/>
        <v>1528.5459862906587</v>
      </c>
    </row>
    <row r="1922" spans="1:37" x14ac:dyDescent="0.25">
      <c r="A1922" s="4" t="s">
        <v>1810</v>
      </c>
      <c r="B1922" s="2" t="s">
        <v>2541</v>
      </c>
      <c r="C1922" s="2" t="s">
        <v>2543</v>
      </c>
      <c r="D1922" s="2" t="s">
        <v>2552</v>
      </c>
      <c r="E1922" s="13">
        <v>34391</v>
      </c>
      <c r="F1922" s="14">
        <v>89</v>
      </c>
      <c r="G1922" s="2" t="s">
        <v>2553</v>
      </c>
      <c r="H1922" s="2" t="s">
        <v>2560</v>
      </c>
      <c r="I1922" s="2" t="s">
        <v>2563</v>
      </c>
      <c r="J1922" s="15" t="s">
        <v>4344</v>
      </c>
      <c r="K1922" s="13">
        <v>45211</v>
      </c>
      <c r="L1922" s="2" t="s">
        <v>5069</v>
      </c>
      <c r="M1922" s="2" t="s">
        <v>5071</v>
      </c>
      <c r="N1922" s="15" t="s">
        <v>5152</v>
      </c>
      <c r="O1922" s="2" t="s">
        <v>5277</v>
      </c>
      <c r="P1922" s="2" t="s">
        <v>5281</v>
      </c>
      <c r="Q1922" s="2" t="s">
        <v>5286</v>
      </c>
      <c r="R1922" s="15">
        <v>167.62</v>
      </c>
      <c r="S1922" s="2" t="s">
        <v>5290</v>
      </c>
      <c r="T1922" s="2" t="s">
        <v>5293</v>
      </c>
      <c r="U1922" s="16">
        <v>0.73276270377441266</v>
      </c>
      <c r="V1922" s="15">
        <v>764.97</v>
      </c>
      <c r="W1922" s="2" t="s">
        <v>5294</v>
      </c>
      <c r="X1922" s="2" t="s">
        <v>5295</v>
      </c>
      <c r="Y1922" s="14">
        <v>257</v>
      </c>
      <c r="Z1922" s="14">
        <v>7</v>
      </c>
      <c r="AA1922" s="2" t="s">
        <v>5298</v>
      </c>
      <c r="AB1922" s="2">
        <v>1</v>
      </c>
      <c r="AC1922" s="14">
        <v>0</v>
      </c>
      <c r="AD1922" s="14">
        <v>6</v>
      </c>
      <c r="AE1922" s="2" t="s">
        <v>5299</v>
      </c>
      <c r="AF1922" s="2" t="s">
        <v>5294</v>
      </c>
      <c r="AG1922" s="2">
        <v>0</v>
      </c>
      <c r="AH1922" s="23">
        <f t="shared" ref="AH1922:AH1985" si="120">R1922+V1922</f>
        <v>932.59</v>
      </c>
      <c r="AI1922" s="2" t="str">
        <f t="shared" ref="AI1922:AI1985" si="121">IF(F1922&lt;15,"Niño",IF(F1922&lt;65,"Adulto","Adulto Mayor"))</f>
        <v>Adulto Mayor</v>
      </c>
      <c r="AJ1922" s="23">
        <f t="shared" ref="AJ1922:AJ1985" si="122">AH1922*U1922</f>
        <v>683.36716991297953</v>
      </c>
      <c r="AK1922" s="17">
        <f t="shared" si="119"/>
        <v>249.2228300870205</v>
      </c>
    </row>
    <row r="1923" spans="1:37" x14ac:dyDescent="0.25">
      <c r="A1923" s="3" t="s">
        <v>1821</v>
      </c>
      <c r="B1923" s="1" t="s">
        <v>2534</v>
      </c>
      <c r="C1923" s="1" t="s">
        <v>2546</v>
      </c>
      <c r="D1923" s="1" t="s">
        <v>2552</v>
      </c>
      <c r="E1923" s="9">
        <v>21818</v>
      </c>
      <c r="F1923" s="10">
        <v>91</v>
      </c>
      <c r="G1923" s="1" t="s">
        <v>2553</v>
      </c>
      <c r="H1923" s="1" t="s">
        <v>2561</v>
      </c>
      <c r="I1923" s="1" t="s">
        <v>2564</v>
      </c>
      <c r="J1923" s="11" t="s">
        <v>4355</v>
      </c>
      <c r="K1923" s="9">
        <v>44970</v>
      </c>
      <c r="L1923" s="1" t="s">
        <v>5069</v>
      </c>
      <c r="M1923" s="1" t="s">
        <v>5074</v>
      </c>
      <c r="N1923" s="11" t="s">
        <v>5225</v>
      </c>
      <c r="O1923" s="1" t="s">
        <v>5277</v>
      </c>
      <c r="P1923" s="1" t="s">
        <v>5281</v>
      </c>
      <c r="Q1923" s="1" t="s">
        <v>5284</v>
      </c>
      <c r="R1923" s="11">
        <v>1264.9000000000001</v>
      </c>
      <c r="S1923" s="1" t="s">
        <v>5289</v>
      </c>
      <c r="T1923" s="1" t="s">
        <v>5293</v>
      </c>
      <c r="U1923" s="12">
        <v>0.17009269834868679</v>
      </c>
      <c r="V1923" s="11">
        <v>278.49</v>
      </c>
      <c r="W1923" s="1" t="s">
        <v>5294</v>
      </c>
      <c r="X1923" s="1" t="s">
        <v>5295</v>
      </c>
      <c r="Y1923" s="10">
        <v>276</v>
      </c>
      <c r="Z1923" s="10">
        <v>10</v>
      </c>
      <c r="AA1923" s="1" t="s">
        <v>5298</v>
      </c>
      <c r="AB1923" s="1">
        <v>1</v>
      </c>
      <c r="AC1923" s="10">
        <v>0</v>
      </c>
      <c r="AD1923" s="10">
        <v>4</v>
      </c>
      <c r="AE1923" s="1" t="s">
        <v>5301</v>
      </c>
      <c r="AF1923" s="1" t="s">
        <v>5294</v>
      </c>
      <c r="AG1923" s="1">
        <v>1</v>
      </c>
      <c r="AH1923" s="17">
        <f t="shared" si="120"/>
        <v>1543.39</v>
      </c>
      <c r="AI1923" s="1" t="str">
        <f t="shared" si="121"/>
        <v>Adulto Mayor</v>
      </c>
      <c r="AJ1923" s="17">
        <f t="shared" si="122"/>
        <v>262.5193697043797</v>
      </c>
      <c r="AK1923" s="17">
        <f t="shared" ref="AK1923:AK1986" si="123">AH1923-AJ1923</f>
        <v>1280.8706302956205</v>
      </c>
    </row>
    <row r="1924" spans="1:37" x14ac:dyDescent="0.25">
      <c r="A1924" s="4" t="s">
        <v>1822</v>
      </c>
      <c r="B1924" s="2" t="s">
        <v>2541</v>
      </c>
      <c r="C1924" s="2" t="s">
        <v>2547</v>
      </c>
      <c r="D1924" s="2" t="s">
        <v>2552</v>
      </c>
      <c r="E1924" s="13">
        <v>29098</v>
      </c>
      <c r="F1924" s="14">
        <v>84</v>
      </c>
      <c r="G1924" s="2" t="s">
        <v>2557</v>
      </c>
      <c r="H1924" s="2" t="s">
        <v>2560</v>
      </c>
      <c r="I1924" s="2" t="s">
        <v>2564</v>
      </c>
      <c r="J1924" s="15" t="s">
        <v>4356</v>
      </c>
      <c r="K1924" s="13">
        <v>45263</v>
      </c>
      <c r="L1924" s="2" t="s">
        <v>5067</v>
      </c>
      <c r="M1924" s="2" t="s">
        <v>5071</v>
      </c>
      <c r="N1924" s="15" t="s">
        <v>5158</v>
      </c>
      <c r="O1924" s="2" t="s">
        <v>5275</v>
      </c>
      <c r="P1924" s="2" t="s">
        <v>5282</v>
      </c>
      <c r="Q1924" s="2" t="s">
        <v>5285</v>
      </c>
      <c r="R1924" s="15">
        <v>2436.0300000000002</v>
      </c>
      <c r="S1924" s="2" t="s">
        <v>5290</v>
      </c>
      <c r="T1924" s="2" t="s">
        <v>5291</v>
      </c>
      <c r="U1924" s="16">
        <v>0.80453597986215974</v>
      </c>
      <c r="V1924" s="15">
        <v>477.16</v>
      </c>
      <c r="W1924" s="2" t="s">
        <v>5295</v>
      </c>
      <c r="X1924" s="2" t="s">
        <v>5295</v>
      </c>
      <c r="Y1924" s="14">
        <v>274</v>
      </c>
      <c r="Z1924" s="14">
        <v>2</v>
      </c>
      <c r="AA1924" s="2" t="s">
        <v>5296</v>
      </c>
      <c r="AB1924" s="2">
        <v>2</v>
      </c>
      <c r="AC1924" s="14">
        <v>4</v>
      </c>
      <c r="AD1924" s="14">
        <v>4</v>
      </c>
      <c r="AE1924" s="2" t="s">
        <v>5300</v>
      </c>
      <c r="AF1924" s="2" t="s">
        <v>5295</v>
      </c>
      <c r="AG1924" s="2">
        <v>4</v>
      </c>
      <c r="AH1924" s="23">
        <f t="shared" si="120"/>
        <v>2913.19</v>
      </c>
      <c r="AI1924" s="2" t="str">
        <f t="shared" si="121"/>
        <v>Adulto Mayor</v>
      </c>
      <c r="AJ1924" s="23">
        <f t="shared" si="122"/>
        <v>2343.766171174645</v>
      </c>
      <c r="AK1924" s="17">
        <f t="shared" si="123"/>
        <v>569.42382882535503</v>
      </c>
    </row>
    <row r="1925" spans="1:37" x14ac:dyDescent="0.25">
      <c r="A1925" s="3" t="s">
        <v>1825</v>
      </c>
      <c r="B1925" s="1" t="s">
        <v>2540</v>
      </c>
      <c r="C1925" s="1" t="s">
        <v>2548</v>
      </c>
      <c r="D1925" s="1" t="s">
        <v>2552</v>
      </c>
      <c r="E1925" s="9">
        <v>40154</v>
      </c>
      <c r="F1925" s="10">
        <v>93</v>
      </c>
      <c r="G1925" s="1" t="s">
        <v>2557</v>
      </c>
      <c r="H1925" s="1" t="s">
        <v>2562</v>
      </c>
      <c r="I1925" s="1" t="s">
        <v>2566</v>
      </c>
      <c r="J1925" s="11" t="s">
        <v>4359</v>
      </c>
      <c r="K1925" s="9">
        <v>45259</v>
      </c>
      <c r="L1925" s="1" t="s">
        <v>5069</v>
      </c>
      <c r="M1925" s="1" t="s">
        <v>5071</v>
      </c>
      <c r="N1925" s="11" t="s">
        <v>5153</v>
      </c>
      <c r="O1925" s="1" t="s">
        <v>5275</v>
      </c>
      <c r="P1925" s="1" t="s">
        <v>5283</v>
      </c>
      <c r="Q1925" s="1" t="s">
        <v>5287</v>
      </c>
      <c r="R1925" s="11">
        <v>372.25</v>
      </c>
      <c r="S1925" s="1" t="s">
        <v>5289</v>
      </c>
      <c r="T1925" s="1" t="s">
        <v>5292</v>
      </c>
      <c r="U1925" s="12">
        <v>0.2266430278116022</v>
      </c>
      <c r="V1925" s="11">
        <v>162.74</v>
      </c>
      <c r="W1925" s="1" t="s">
        <v>5295</v>
      </c>
      <c r="X1925" s="1" t="s">
        <v>5295</v>
      </c>
      <c r="Y1925" s="10">
        <v>187</v>
      </c>
      <c r="Z1925" s="10">
        <v>7</v>
      </c>
      <c r="AA1925" s="1" t="s">
        <v>5296</v>
      </c>
      <c r="AB1925" s="1">
        <v>1</v>
      </c>
      <c r="AC1925" s="10">
        <v>6</v>
      </c>
      <c r="AD1925" s="10">
        <v>7</v>
      </c>
      <c r="AE1925" s="1" t="s">
        <v>5299</v>
      </c>
      <c r="AF1925" s="1" t="s">
        <v>5295</v>
      </c>
      <c r="AG1925" s="1">
        <v>3</v>
      </c>
      <c r="AH1925" s="17">
        <f t="shared" si="120"/>
        <v>534.99</v>
      </c>
      <c r="AI1925" s="1" t="str">
        <f t="shared" si="121"/>
        <v>Adulto Mayor</v>
      </c>
      <c r="AJ1925" s="17">
        <f t="shared" si="122"/>
        <v>121.25175344892907</v>
      </c>
      <c r="AK1925" s="17">
        <f t="shared" si="123"/>
        <v>413.73824655107092</v>
      </c>
    </row>
    <row r="1926" spans="1:37" x14ac:dyDescent="0.25">
      <c r="A1926" s="4" t="s">
        <v>1826</v>
      </c>
      <c r="B1926" s="2" t="s">
        <v>2540</v>
      </c>
      <c r="C1926" s="2" t="s">
        <v>2543</v>
      </c>
      <c r="D1926" s="2" t="s">
        <v>2552</v>
      </c>
      <c r="E1926" s="13">
        <v>33432</v>
      </c>
      <c r="F1926" s="14">
        <v>83</v>
      </c>
      <c r="G1926" s="2" t="s">
        <v>2555</v>
      </c>
      <c r="H1926" s="2" t="s">
        <v>2558</v>
      </c>
      <c r="I1926" s="2" t="s">
        <v>2565</v>
      </c>
      <c r="J1926" s="15" t="s">
        <v>4360</v>
      </c>
      <c r="K1926" s="13">
        <v>45369</v>
      </c>
      <c r="L1926" s="2" t="s">
        <v>5068</v>
      </c>
      <c r="M1926" s="2" t="s">
        <v>2563</v>
      </c>
      <c r="N1926" s="15" t="s">
        <v>5091</v>
      </c>
      <c r="O1926" s="2" t="s">
        <v>5278</v>
      </c>
      <c r="P1926" s="2" t="s">
        <v>5281</v>
      </c>
      <c r="Q1926" s="2" t="s">
        <v>5287</v>
      </c>
      <c r="R1926" s="15">
        <v>202.67</v>
      </c>
      <c r="S1926" s="2" t="s">
        <v>5290</v>
      </c>
      <c r="T1926" s="2" t="s">
        <v>5291</v>
      </c>
      <c r="U1926" s="16">
        <v>0.88837358571319824</v>
      </c>
      <c r="V1926" s="15">
        <v>788.8</v>
      </c>
      <c r="W1926" s="2" t="s">
        <v>5295</v>
      </c>
      <c r="X1926" s="2" t="s">
        <v>5294</v>
      </c>
      <c r="Y1926" s="14">
        <v>18</v>
      </c>
      <c r="Z1926" s="14">
        <v>9</v>
      </c>
      <c r="AA1926" s="2" t="s">
        <v>5297</v>
      </c>
      <c r="AB1926" s="2">
        <v>3</v>
      </c>
      <c r="AC1926" s="14">
        <v>2</v>
      </c>
      <c r="AD1926" s="14">
        <v>9</v>
      </c>
      <c r="AE1926" s="2" t="s">
        <v>5301</v>
      </c>
      <c r="AF1926" s="2" t="s">
        <v>5294</v>
      </c>
      <c r="AG1926" s="2">
        <v>0</v>
      </c>
      <c r="AH1926" s="23">
        <f t="shared" si="120"/>
        <v>991.46999999999991</v>
      </c>
      <c r="AI1926" s="2" t="str">
        <f t="shared" si="121"/>
        <v>Adulto Mayor</v>
      </c>
      <c r="AJ1926" s="23">
        <f t="shared" si="122"/>
        <v>880.79575902706461</v>
      </c>
      <c r="AK1926" s="17">
        <f t="shared" si="123"/>
        <v>110.67424097293531</v>
      </c>
    </row>
    <row r="1927" spans="1:37" x14ac:dyDescent="0.25">
      <c r="A1927" s="3" t="s">
        <v>1827</v>
      </c>
      <c r="B1927" s="1" t="s">
        <v>2539</v>
      </c>
      <c r="C1927" s="1" t="s">
        <v>2548</v>
      </c>
      <c r="D1927" s="1" t="s">
        <v>2552</v>
      </c>
      <c r="E1927" s="9">
        <v>19864</v>
      </c>
      <c r="F1927" s="10">
        <v>70</v>
      </c>
      <c r="G1927" s="1" t="s">
        <v>2554</v>
      </c>
      <c r="H1927" s="1" t="s">
        <v>2558</v>
      </c>
      <c r="I1927" s="1" t="s">
        <v>2563</v>
      </c>
      <c r="J1927" s="11" t="s">
        <v>4361</v>
      </c>
      <c r="K1927" s="9">
        <v>44954</v>
      </c>
      <c r="L1927" s="1" t="s">
        <v>5069</v>
      </c>
      <c r="M1927" s="1" t="s">
        <v>5072</v>
      </c>
      <c r="N1927" s="11" t="s">
        <v>5146</v>
      </c>
      <c r="O1927" s="1" t="s">
        <v>5276</v>
      </c>
      <c r="P1927" s="1" t="s">
        <v>5282</v>
      </c>
      <c r="Q1927" s="1" t="s">
        <v>5285</v>
      </c>
      <c r="R1927" s="11">
        <v>1227.58</v>
      </c>
      <c r="S1927" s="1" t="s">
        <v>5288</v>
      </c>
      <c r="T1927" s="1" t="s">
        <v>5293</v>
      </c>
      <c r="U1927" s="12">
        <v>0.28031918545405499</v>
      </c>
      <c r="V1927" s="11">
        <v>733.15</v>
      </c>
      <c r="W1927" s="1" t="s">
        <v>5294</v>
      </c>
      <c r="X1927" s="1" t="s">
        <v>5294</v>
      </c>
      <c r="Y1927" s="10">
        <v>243</v>
      </c>
      <c r="Z1927" s="10">
        <v>13</v>
      </c>
      <c r="AA1927" s="1" t="s">
        <v>5298</v>
      </c>
      <c r="AB1927" s="1">
        <v>2</v>
      </c>
      <c r="AC1927" s="10">
        <v>5</v>
      </c>
      <c r="AD1927" s="10">
        <v>1</v>
      </c>
      <c r="AE1927" s="1" t="s">
        <v>5300</v>
      </c>
      <c r="AF1927" s="1" t="s">
        <v>5294</v>
      </c>
      <c r="AG1927" s="1">
        <v>0</v>
      </c>
      <c r="AH1927" s="17">
        <f t="shared" si="120"/>
        <v>1960.73</v>
      </c>
      <c r="AI1927" s="1" t="str">
        <f t="shared" si="121"/>
        <v>Adulto Mayor</v>
      </c>
      <c r="AJ1927" s="17">
        <f t="shared" si="122"/>
        <v>549.6302364953292</v>
      </c>
      <c r="AK1927" s="17">
        <f t="shared" si="123"/>
        <v>1411.0997635046708</v>
      </c>
    </row>
    <row r="1928" spans="1:37" x14ac:dyDescent="0.25">
      <c r="A1928" s="4" t="s">
        <v>1832</v>
      </c>
      <c r="B1928" s="2" t="s">
        <v>2536</v>
      </c>
      <c r="C1928" s="2" t="s">
        <v>2543</v>
      </c>
      <c r="D1928" s="2" t="s">
        <v>2552</v>
      </c>
      <c r="E1928" s="13">
        <v>26292</v>
      </c>
      <c r="F1928" s="14">
        <v>86</v>
      </c>
      <c r="G1928" s="2" t="s">
        <v>2555</v>
      </c>
      <c r="H1928" s="2" t="s">
        <v>2561</v>
      </c>
      <c r="I1928" s="2" t="s">
        <v>2564</v>
      </c>
      <c r="J1928" s="15" t="s">
        <v>4366</v>
      </c>
      <c r="K1928" s="13">
        <v>44934</v>
      </c>
      <c r="L1928" s="2" t="s">
        <v>5069</v>
      </c>
      <c r="M1928" s="2" t="s">
        <v>2563</v>
      </c>
      <c r="N1928" s="15" t="s">
        <v>5214</v>
      </c>
      <c r="O1928" s="2" t="s">
        <v>5275</v>
      </c>
      <c r="P1928" s="2" t="s">
        <v>5283</v>
      </c>
      <c r="Q1928" s="2" t="s">
        <v>5286</v>
      </c>
      <c r="R1928" s="15">
        <v>600.71</v>
      </c>
      <c r="S1928" s="2" t="s">
        <v>5290</v>
      </c>
      <c r="T1928" s="2" t="s">
        <v>5291</v>
      </c>
      <c r="U1928" s="16">
        <v>0.97219172855450331</v>
      </c>
      <c r="V1928" s="15">
        <v>281.37</v>
      </c>
      <c r="W1928" s="2" t="s">
        <v>5295</v>
      </c>
      <c r="X1928" s="2" t="s">
        <v>5294</v>
      </c>
      <c r="Y1928" s="14">
        <v>237</v>
      </c>
      <c r="Z1928" s="14">
        <v>1</v>
      </c>
      <c r="AA1928" s="2" t="s">
        <v>5298</v>
      </c>
      <c r="AB1928" s="2">
        <v>2</v>
      </c>
      <c r="AC1928" s="14">
        <v>0</v>
      </c>
      <c r="AD1928" s="14">
        <v>1</v>
      </c>
      <c r="AE1928" s="2" t="s">
        <v>5299</v>
      </c>
      <c r="AF1928" s="2" t="s">
        <v>5295</v>
      </c>
      <c r="AG1928" s="2">
        <v>0</v>
      </c>
      <c r="AH1928" s="23">
        <f t="shared" si="120"/>
        <v>882.08</v>
      </c>
      <c r="AI1928" s="2" t="str">
        <f t="shared" si="121"/>
        <v>Adulto Mayor</v>
      </c>
      <c r="AJ1928" s="23">
        <f t="shared" si="122"/>
        <v>857.55087992335632</v>
      </c>
      <c r="AK1928" s="17">
        <f t="shared" si="123"/>
        <v>24.529120076643721</v>
      </c>
    </row>
    <row r="1929" spans="1:37" x14ac:dyDescent="0.25">
      <c r="A1929" s="4" t="s">
        <v>1834</v>
      </c>
      <c r="B1929" s="2" t="s">
        <v>2541</v>
      </c>
      <c r="C1929" s="2" t="s">
        <v>2549</v>
      </c>
      <c r="D1929" s="2" t="s">
        <v>2551</v>
      </c>
      <c r="E1929" s="13">
        <v>39019</v>
      </c>
      <c r="F1929" s="14">
        <v>74</v>
      </c>
      <c r="G1929" s="2" t="s">
        <v>2555</v>
      </c>
      <c r="H1929" s="2" t="s">
        <v>2559</v>
      </c>
      <c r="I1929" s="2" t="s">
        <v>2564</v>
      </c>
      <c r="J1929" s="15" t="s">
        <v>4368</v>
      </c>
      <c r="K1929" s="13">
        <v>45406</v>
      </c>
      <c r="L1929" s="2" t="s">
        <v>5068</v>
      </c>
      <c r="M1929" s="2" t="s">
        <v>5072</v>
      </c>
      <c r="N1929" s="15" t="s">
        <v>5095</v>
      </c>
      <c r="O1929" s="2" t="s">
        <v>5274</v>
      </c>
      <c r="P1929" s="2" t="s">
        <v>5280</v>
      </c>
      <c r="Q1929" s="2" t="s">
        <v>5287</v>
      </c>
      <c r="R1929" s="15">
        <v>1285.1400000000001</v>
      </c>
      <c r="S1929" s="2" t="s">
        <v>5288</v>
      </c>
      <c r="T1929" s="2" t="s">
        <v>5292</v>
      </c>
      <c r="U1929" s="16">
        <v>0.1147549931901635</v>
      </c>
      <c r="V1929" s="15">
        <v>461.3</v>
      </c>
      <c r="W1929" s="2" t="s">
        <v>5294</v>
      </c>
      <c r="X1929" s="2" t="s">
        <v>5295</v>
      </c>
      <c r="Y1929" s="14">
        <v>73</v>
      </c>
      <c r="Z1929" s="14">
        <v>6</v>
      </c>
      <c r="AA1929" s="2" t="s">
        <v>5297</v>
      </c>
      <c r="AB1929" s="2">
        <v>3</v>
      </c>
      <c r="AC1929" s="14">
        <v>3</v>
      </c>
      <c r="AD1929" s="14">
        <v>4</v>
      </c>
      <c r="AE1929" s="2" t="s">
        <v>5303</v>
      </c>
      <c r="AF1929" s="2" t="s">
        <v>5295</v>
      </c>
      <c r="AG1929" s="2">
        <v>1</v>
      </c>
      <c r="AH1929" s="23">
        <f t="shared" si="120"/>
        <v>1746.44</v>
      </c>
      <c r="AI1929" s="2" t="str">
        <f t="shared" si="121"/>
        <v>Adulto Mayor</v>
      </c>
      <c r="AJ1929" s="23">
        <f t="shared" si="122"/>
        <v>200.41271030702913</v>
      </c>
      <c r="AK1929" s="17">
        <f t="shared" si="123"/>
        <v>1546.027289692971</v>
      </c>
    </row>
    <row r="1930" spans="1:37" x14ac:dyDescent="0.25">
      <c r="A1930" s="3" t="s">
        <v>1835</v>
      </c>
      <c r="B1930" s="1" t="s">
        <v>2539</v>
      </c>
      <c r="C1930" s="1" t="s">
        <v>2547</v>
      </c>
      <c r="D1930" s="1" t="s">
        <v>2552</v>
      </c>
      <c r="E1930" s="9">
        <v>38630</v>
      </c>
      <c r="F1930" s="10">
        <v>74</v>
      </c>
      <c r="G1930" s="1" t="s">
        <v>2556</v>
      </c>
      <c r="H1930" s="1" t="s">
        <v>2559</v>
      </c>
      <c r="I1930" s="1" t="s">
        <v>2564</v>
      </c>
      <c r="J1930" s="11" t="s">
        <v>4369</v>
      </c>
      <c r="K1930" s="9">
        <v>45156</v>
      </c>
      <c r="L1930" s="1" t="s">
        <v>5068</v>
      </c>
      <c r="M1930" s="1" t="s">
        <v>2563</v>
      </c>
      <c r="N1930" s="11" t="s">
        <v>5176</v>
      </c>
      <c r="O1930" s="1" t="s">
        <v>5274</v>
      </c>
      <c r="P1930" s="1" t="s">
        <v>5281</v>
      </c>
      <c r="Q1930" s="1" t="s">
        <v>5284</v>
      </c>
      <c r="R1930" s="11">
        <v>321.17</v>
      </c>
      <c r="S1930" s="1" t="s">
        <v>5289</v>
      </c>
      <c r="T1930" s="1" t="s">
        <v>5293</v>
      </c>
      <c r="U1930" s="12">
        <v>0.19881397608004631</v>
      </c>
      <c r="V1930" s="11">
        <v>658.63</v>
      </c>
      <c r="W1930" s="1" t="s">
        <v>5295</v>
      </c>
      <c r="X1930" s="1" t="s">
        <v>5294</v>
      </c>
      <c r="Y1930" s="10">
        <v>244</v>
      </c>
      <c r="Z1930" s="10">
        <v>14</v>
      </c>
      <c r="AA1930" s="1" t="s">
        <v>5296</v>
      </c>
      <c r="AB1930" s="1">
        <v>2</v>
      </c>
      <c r="AC1930" s="10">
        <v>6</v>
      </c>
      <c r="AD1930" s="10">
        <v>4</v>
      </c>
      <c r="AE1930" s="1" t="s">
        <v>5302</v>
      </c>
      <c r="AF1930" s="1" t="s">
        <v>5295</v>
      </c>
      <c r="AG1930" s="1">
        <v>5</v>
      </c>
      <c r="AH1930" s="17">
        <f t="shared" si="120"/>
        <v>979.8</v>
      </c>
      <c r="AI1930" s="1" t="str">
        <f t="shared" si="121"/>
        <v>Adulto Mayor</v>
      </c>
      <c r="AJ1930" s="17">
        <f t="shared" si="122"/>
        <v>194.79793376322937</v>
      </c>
      <c r="AK1930" s="17">
        <f t="shared" si="123"/>
        <v>785.00206623677059</v>
      </c>
    </row>
    <row r="1931" spans="1:37" x14ac:dyDescent="0.25">
      <c r="A1931" s="3" t="s">
        <v>1837</v>
      </c>
      <c r="B1931" s="1" t="s">
        <v>2533</v>
      </c>
      <c r="C1931" s="1" t="s">
        <v>2543</v>
      </c>
      <c r="D1931" s="1" t="s">
        <v>2552</v>
      </c>
      <c r="E1931" s="9">
        <v>26036</v>
      </c>
      <c r="F1931" s="10">
        <v>80</v>
      </c>
      <c r="G1931" s="1" t="s">
        <v>2557</v>
      </c>
      <c r="H1931" s="1" t="s">
        <v>2562</v>
      </c>
      <c r="I1931" s="1" t="s">
        <v>2563</v>
      </c>
      <c r="J1931" s="11" t="s">
        <v>4371</v>
      </c>
      <c r="K1931" s="9">
        <v>45154</v>
      </c>
      <c r="L1931" s="1" t="s">
        <v>5067</v>
      </c>
      <c r="M1931" s="1" t="s">
        <v>5072</v>
      </c>
      <c r="N1931" s="11" t="s">
        <v>5218</v>
      </c>
      <c r="O1931" s="1" t="s">
        <v>5278</v>
      </c>
      <c r="P1931" s="1" t="s">
        <v>5283</v>
      </c>
      <c r="Q1931" s="1" t="s">
        <v>5284</v>
      </c>
      <c r="R1931" s="11">
        <v>1102.99</v>
      </c>
      <c r="S1931" s="1" t="s">
        <v>5290</v>
      </c>
      <c r="T1931" s="1" t="s">
        <v>5292</v>
      </c>
      <c r="U1931" s="12">
        <v>0.54417052661502696</v>
      </c>
      <c r="V1931" s="11">
        <v>245.62</v>
      </c>
      <c r="W1931" s="1" t="s">
        <v>5295</v>
      </c>
      <c r="X1931" s="1" t="s">
        <v>5295</v>
      </c>
      <c r="Y1931" s="10">
        <v>152</v>
      </c>
      <c r="Z1931" s="10">
        <v>6</v>
      </c>
      <c r="AA1931" s="1" t="s">
        <v>5298</v>
      </c>
      <c r="AB1931" s="1">
        <v>4</v>
      </c>
      <c r="AC1931" s="10">
        <v>4</v>
      </c>
      <c r="AD1931" s="10">
        <v>5</v>
      </c>
      <c r="AE1931" s="1" t="s">
        <v>5299</v>
      </c>
      <c r="AF1931" s="1" t="s">
        <v>5294</v>
      </c>
      <c r="AG1931" s="1">
        <v>5</v>
      </c>
      <c r="AH1931" s="17">
        <f t="shared" si="120"/>
        <v>1348.6100000000001</v>
      </c>
      <c r="AI1931" s="1" t="str">
        <f t="shared" si="121"/>
        <v>Adulto Mayor</v>
      </c>
      <c r="AJ1931" s="17">
        <f t="shared" si="122"/>
        <v>733.87381389829159</v>
      </c>
      <c r="AK1931" s="17">
        <f t="shared" si="123"/>
        <v>614.73618610170854</v>
      </c>
    </row>
    <row r="1932" spans="1:37" x14ac:dyDescent="0.25">
      <c r="A1932" s="4" t="s">
        <v>1838</v>
      </c>
      <c r="B1932" s="2" t="s">
        <v>2541</v>
      </c>
      <c r="C1932" s="2" t="s">
        <v>2548</v>
      </c>
      <c r="D1932" s="2" t="s">
        <v>2551</v>
      </c>
      <c r="E1932" s="13">
        <v>32819</v>
      </c>
      <c r="F1932" s="14">
        <v>65</v>
      </c>
      <c r="G1932" s="2" t="s">
        <v>2554</v>
      </c>
      <c r="H1932" s="2" t="s">
        <v>2559</v>
      </c>
      <c r="I1932" s="2" t="s">
        <v>2565</v>
      </c>
      <c r="J1932" s="15" t="s">
        <v>4372</v>
      </c>
      <c r="K1932" s="13">
        <v>45430</v>
      </c>
      <c r="L1932" s="2" t="s">
        <v>5069</v>
      </c>
      <c r="M1932" s="2" t="s">
        <v>5072</v>
      </c>
      <c r="N1932" s="15" t="s">
        <v>5124</v>
      </c>
      <c r="O1932" s="2" t="s">
        <v>5278</v>
      </c>
      <c r="P1932" s="2" t="s">
        <v>5282</v>
      </c>
      <c r="Q1932" s="2" t="s">
        <v>5285</v>
      </c>
      <c r="R1932" s="15">
        <v>204.35</v>
      </c>
      <c r="S1932" s="2" t="s">
        <v>5290</v>
      </c>
      <c r="T1932" s="2" t="s">
        <v>5291</v>
      </c>
      <c r="U1932" s="16">
        <v>0.18179679823968409</v>
      </c>
      <c r="V1932" s="15">
        <v>73.41</v>
      </c>
      <c r="W1932" s="2" t="s">
        <v>5295</v>
      </c>
      <c r="X1932" s="2" t="s">
        <v>5295</v>
      </c>
      <c r="Y1932" s="14">
        <v>143</v>
      </c>
      <c r="Z1932" s="14">
        <v>5</v>
      </c>
      <c r="AA1932" s="2" t="s">
        <v>5298</v>
      </c>
      <c r="AB1932" s="2">
        <v>3</v>
      </c>
      <c r="AC1932" s="14">
        <v>5</v>
      </c>
      <c r="AD1932" s="14">
        <v>7</v>
      </c>
      <c r="AE1932" s="2" t="s">
        <v>5301</v>
      </c>
      <c r="AF1932" s="2" t="s">
        <v>5294</v>
      </c>
      <c r="AG1932" s="2">
        <v>0</v>
      </c>
      <c r="AH1932" s="23">
        <f t="shared" si="120"/>
        <v>277.76</v>
      </c>
      <c r="AI1932" s="2" t="str">
        <f t="shared" si="121"/>
        <v>Adulto Mayor</v>
      </c>
      <c r="AJ1932" s="23">
        <f t="shared" si="122"/>
        <v>50.495878679054648</v>
      </c>
      <c r="AK1932" s="17">
        <f t="shared" si="123"/>
        <v>227.26412132094535</v>
      </c>
    </row>
    <row r="1933" spans="1:37" x14ac:dyDescent="0.25">
      <c r="A1933" s="3" t="s">
        <v>1845</v>
      </c>
      <c r="B1933" s="1" t="s">
        <v>2534</v>
      </c>
      <c r="C1933" s="1" t="s">
        <v>2543</v>
      </c>
      <c r="D1933" s="1" t="s">
        <v>2551</v>
      </c>
      <c r="E1933" s="9">
        <v>35231</v>
      </c>
      <c r="F1933" s="10">
        <v>85</v>
      </c>
      <c r="G1933" s="1" t="s">
        <v>2553</v>
      </c>
      <c r="H1933" s="1" t="s">
        <v>2561</v>
      </c>
      <c r="I1933" s="1" t="s">
        <v>2564</v>
      </c>
      <c r="J1933" s="11" t="s">
        <v>4379</v>
      </c>
      <c r="K1933" s="9">
        <v>45099</v>
      </c>
      <c r="L1933" s="1" t="s">
        <v>5069</v>
      </c>
      <c r="M1933" s="1" t="s">
        <v>5074</v>
      </c>
      <c r="N1933" s="11" t="s">
        <v>5212</v>
      </c>
      <c r="O1933" s="1" t="s">
        <v>5276</v>
      </c>
      <c r="P1933" s="1" t="s">
        <v>5280</v>
      </c>
      <c r="Q1933" s="1" t="s">
        <v>5286</v>
      </c>
      <c r="R1933" s="11">
        <v>2439.9299999999998</v>
      </c>
      <c r="S1933" s="1" t="s">
        <v>5288</v>
      </c>
      <c r="T1933" s="1" t="s">
        <v>5291</v>
      </c>
      <c r="U1933" s="12">
        <v>6.0117737584838182E-2</v>
      </c>
      <c r="V1933" s="11">
        <v>127.09</v>
      </c>
      <c r="W1933" s="1" t="s">
        <v>5295</v>
      </c>
      <c r="X1933" s="1" t="s">
        <v>5294</v>
      </c>
      <c r="Y1933" s="10">
        <v>51</v>
      </c>
      <c r="Z1933" s="10">
        <v>2</v>
      </c>
      <c r="AA1933" s="1" t="s">
        <v>5296</v>
      </c>
      <c r="AB1933" s="1">
        <v>2</v>
      </c>
      <c r="AC1933" s="10">
        <v>3</v>
      </c>
      <c r="AD1933" s="10">
        <v>6</v>
      </c>
      <c r="AE1933" s="1" t="s">
        <v>5299</v>
      </c>
      <c r="AF1933" s="1" t="s">
        <v>5295</v>
      </c>
      <c r="AG1933" s="1">
        <v>5</v>
      </c>
      <c r="AH1933" s="17">
        <f t="shared" si="120"/>
        <v>2567.02</v>
      </c>
      <c r="AI1933" s="1" t="str">
        <f t="shared" si="121"/>
        <v>Adulto Mayor</v>
      </c>
      <c r="AJ1933" s="17">
        <f t="shared" si="122"/>
        <v>154.3234347350313</v>
      </c>
      <c r="AK1933" s="17">
        <f t="shared" si="123"/>
        <v>2412.6965652649687</v>
      </c>
    </row>
    <row r="1934" spans="1:37" x14ac:dyDescent="0.25">
      <c r="A1934" s="4" t="s">
        <v>1848</v>
      </c>
      <c r="B1934" s="2" t="s">
        <v>2541</v>
      </c>
      <c r="C1934" s="2" t="s">
        <v>2546</v>
      </c>
      <c r="D1934" s="2" t="s">
        <v>2551</v>
      </c>
      <c r="E1934" s="13">
        <v>31176</v>
      </c>
      <c r="F1934" s="14">
        <v>85</v>
      </c>
      <c r="G1934" s="2" t="s">
        <v>2557</v>
      </c>
      <c r="H1934" s="2" t="s">
        <v>2561</v>
      </c>
      <c r="I1934" s="2" t="s">
        <v>2564</v>
      </c>
      <c r="J1934" s="15" t="s">
        <v>4382</v>
      </c>
      <c r="K1934" s="13">
        <v>45556</v>
      </c>
      <c r="L1934" s="2" t="s">
        <v>5067</v>
      </c>
      <c r="M1934" s="2" t="s">
        <v>5070</v>
      </c>
      <c r="N1934" s="15" t="s">
        <v>5209</v>
      </c>
      <c r="O1934" s="2" t="s">
        <v>5276</v>
      </c>
      <c r="P1934" s="2" t="s">
        <v>5281</v>
      </c>
      <c r="Q1934" s="2" t="s">
        <v>5285</v>
      </c>
      <c r="R1934" s="15">
        <v>2150.2399999999998</v>
      </c>
      <c r="S1934" s="2" t="s">
        <v>5288</v>
      </c>
      <c r="T1934" s="2" t="s">
        <v>5288</v>
      </c>
      <c r="U1934" s="16">
        <v>0.48038382472157082</v>
      </c>
      <c r="V1934" s="15">
        <v>52.86</v>
      </c>
      <c r="W1934" s="2" t="s">
        <v>5294</v>
      </c>
      <c r="X1934" s="2" t="s">
        <v>5294</v>
      </c>
      <c r="Y1934" s="14">
        <v>226</v>
      </c>
      <c r="Z1934" s="14">
        <v>8</v>
      </c>
      <c r="AA1934" s="2" t="s">
        <v>5296</v>
      </c>
      <c r="AB1934" s="2">
        <v>2</v>
      </c>
      <c r="AC1934" s="14">
        <v>7</v>
      </c>
      <c r="AD1934" s="14">
        <v>8</v>
      </c>
      <c r="AE1934" s="2" t="s">
        <v>5301</v>
      </c>
      <c r="AF1934" s="2" t="s">
        <v>5294</v>
      </c>
      <c r="AG1934" s="2">
        <v>1</v>
      </c>
      <c r="AH1934" s="23">
        <f t="shared" si="120"/>
        <v>2203.1</v>
      </c>
      <c r="AI1934" s="2" t="str">
        <f t="shared" si="121"/>
        <v>Adulto Mayor</v>
      </c>
      <c r="AJ1934" s="23">
        <f t="shared" si="122"/>
        <v>1058.3336042440926</v>
      </c>
      <c r="AK1934" s="17">
        <f t="shared" si="123"/>
        <v>1144.7663957559073</v>
      </c>
    </row>
    <row r="1935" spans="1:37" x14ac:dyDescent="0.25">
      <c r="A1935" s="4" t="s">
        <v>1854</v>
      </c>
      <c r="B1935" s="2" t="s">
        <v>2538</v>
      </c>
      <c r="C1935" s="2" t="s">
        <v>2547</v>
      </c>
      <c r="D1935" s="2" t="s">
        <v>2551</v>
      </c>
      <c r="E1935" s="13">
        <v>34070</v>
      </c>
      <c r="F1935" s="14">
        <v>71</v>
      </c>
      <c r="G1935" s="2" t="s">
        <v>2553</v>
      </c>
      <c r="H1935" s="2" t="s">
        <v>2558</v>
      </c>
      <c r="I1935" s="2" t="s">
        <v>2566</v>
      </c>
      <c r="J1935" s="15" t="s">
        <v>4388</v>
      </c>
      <c r="K1935" s="13">
        <v>45005</v>
      </c>
      <c r="L1935" s="2" t="s">
        <v>5067</v>
      </c>
      <c r="M1935" s="2" t="s">
        <v>5071</v>
      </c>
      <c r="N1935" s="15" t="s">
        <v>5164</v>
      </c>
      <c r="O1935" s="2" t="s">
        <v>5274</v>
      </c>
      <c r="P1935" s="2" t="s">
        <v>5280</v>
      </c>
      <c r="Q1935" s="2" t="s">
        <v>5285</v>
      </c>
      <c r="R1935" s="15">
        <v>2411.5100000000002</v>
      </c>
      <c r="S1935" s="2" t="s">
        <v>5290</v>
      </c>
      <c r="T1935" s="2" t="s">
        <v>5292</v>
      </c>
      <c r="U1935" s="16">
        <v>0.121403850225688</v>
      </c>
      <c r="V1935" s="15">
        <v>209.05</v>
      </c>
      <c r="W1935" s="2" t="s">
        <v>5295</v>
      </c>
      <c r="X1935" s="2" t="s">
        <v>5295</v>
      </c>
      <c r="Y1935" s="14">
        <v>249</v>
      </c>
      <c r="Z1935" s="14">
        <v>13</v>
      </c>
      <c r="AA1935" s="2" t="s">
        <v>5296</v>
      </c>
      <c r="AB1935" s="2">
        <v>1</v>
      </c>
      <c r="AC1935" s="14">
        <v>7</v>
      </c>
      <c r="AD1935" s="14">
        <v>3</v>
      </c>
      <c r="AE1935" s="2" t="s">
        <v>5300</v>
      </c>
      <c r="AF1935" s="2" t="s">
        <v>5295</v>
      </c>
      <c r="AG1935" s="2">
        <v>0</v>
      </c>
      <c r="AH1935" s="23">
        <f t="shared" si="120"/>
        <v>2620.5600000000004</v>
      </c>
      <c r="AI1935" s="2" t="str">
        <f t="shared" si="121"/>
        <v>Adulto Mayor</v>
      </c>
      <c r="AJ1935" s="23">
        <f t="shared" si="122"/>
        <v>318.146073747429</v>
      </c>
      <c r="AK1935" s="17">
        <f t="shared" si="123"/>
        <v>2302.4139262525714</v>
      </c>
    </row>
    <row r="1936" spans="1:37" x14ac:dyDescent="0.25">
      <c r="A1936" s="3" t="s">
        <v>1855</v>
      </c>
      <c r="B1936" s="1" t="s">
        <v>2538</v>
      </c>
      <c r="C1936" s="1" t="s">
        <v>2550</v>
      </c>
      <c r="D1936" s="1" t="s">
        <v>2552</v>
      </c>
      <c r="E1936" s="9">
        <v>20987</v>
      </c>
      <c r="F1936" s="10">
        <v>81</v>
      </c>
      <c r="G1936" s="1" t="s">
        <v>2554</v>
      </c>
      <c r="H1936" s="1" t="s">
        <v>2561</v>
      </c>
      <c r="I1936" s="1" t="s">
        <v>2564</v>
      </c>
      <c r="J1936" s="11" t="s">
        <v>4389</v>
      </c>
      <c r="K1936" s="9">
        <v>45326</v>
      </c>
      <c r="L1936" s="1" t="s">
        <v>5068</v>
      </c>
      <c r="M1936" s="1" t="s">
        <v>5070</v>
      </c>
      <c r="N1936" s="11" t="s">
        <v>5142</v>
      </c>
      <c r="O1936" s="1" t="s">
        <v>5274</v>
      </c>
      <c r="P1936" s="1" t="s">
        <v>5279</v>
      </c>
      <c r="Q1936" s="1" t="s">
        <v>5285</v>
      </c>
      <c r="R1936" s="11">
        <v>2781.58</v>
      </c>
      <c r="S1936" s="1" t="s">
        <v>5289</v>
      </c>
      <c r="T1936" s="1" t="s">
        <v>5292</v>
      </c>
      <c r="U1936" s="12">
        <v>0.93682927724484366</v>
      </c>
      <c r="V1936" s="11">
        <v>467.07</v>
      </c>
      <c r="W1936" s="1" t="s">
        <v>5295</v>
      </c>
      <c r="X1936" s="1" t="s">
        <v>5295</v>
      </c>
      <c r="Y1936" s="10">
        <v>249</v>
      </c>
      <c r="Z1936" s="10">
        <v>13</v>
      </c>
      <c r="AA1936" s="1" t="s">
        <v>5297</v>
      </c>
      <c r="AB1936" s="1">
        <v>1</v>
      </c>
      <c r="AC1936" s="10">
        <v>7</v>
      </c>
      <c r="AD1936" s="10">
        <v>9</v>
      </c>
      <c r="AE1936" s="1" t="s">
        <v>5302</v>
      </c>
      <c r="AF1936" s="1" t="s">
        <v>5294</v>
      </c>
      <c r="AG1936" s="1">
        <v>3</v>
      </c>
      <c r="AH1936" s="17">
        <f t="shared" si="120"/>
        <v>3248.65</v>
      </c>
      <c r="AI1936" s="1" t="str">
        <f t="shared" si="121"/>
        <v>Adulto Mayor</v>
      </c>
      <c r="AJ1936" s="17">
        <f t="shared" si="122"/>
        <v>3043.4304315214613</v>
      </c>
      <c r="AK1936" s="17">
        <f t="shared" si="123"/>
        <v>205.2195684785388</v>
      </c>
    </row>
    <row r="1937" spans="1:37" x14ac:dyDescent="0.25">
      <c r="A1937" s="4" t="s">
        <v>1856</v>
      </c>
      <c r="B1937" s="2" t="s">
        <v>2537</v>
      </c>
      <c r="C1937" s="2" t="s">
        <v>2544</v>
      </c>
      <c r="D1937" s="2" t="s">
        <v>2551</v>
      </c>
      <c r="E1937" s="13">
        <v>30073</v>
      </c>
      <c r="F1937" s="14">
        <v>65</v>
      </c>
      <c r="G1937" s="2" t="s">
        <v>2556</v>
      </c>
      <c r="H1937" s="2" t="s">
        <v>2561</v>
      </c>
      <c r="I1937" s="2" t="s">
        <v>2564</v>
      </c>
      <c r="J1937" s="15" t="s">
        <v>4390</v>
      </c>
      <c r="K1937" s="13">
        <v>45430</v>
      </c>
      <c r="L1937" s="2" t="s">
        <v>5069</v>
      </c>
      <c r="M1937" s="2" t="s">
        <v>2563</v>
      </c>
      <c r="N1937" s="15" t="s">
        <v>5195</v>
      </c>
      <c r="O1937" s="2" t="s">
        <v>5274</v>
      </c>
      <c r="P1937" s="2" t="s">
        <v>5283</v>
      </c>
      <c r="Q1937" s="2" t="s">
        <v>5284</v>
      </c>
      <c r="R1937" s="15">
        <v>978.92</v>
      </c>
      <c r="S1937" s="2" t="s">
        <v>5288</v>
      </c>
      <c r="T1937" s="2" t="s">
        <v>5291</v>
      </c>
      <c r="U1937" s="16">
        <v>0.57729022363664484</v>
      </c>
      <c r="V1937" s="15">
        <v>59.7</v>
      </c>
      <c r="W1937" s="2" t="s">
        <v>5294</v>
      </c>
      <c r="X1937" s="2" t="s">
        <v>5294</v>
      </c>
      <c r="Y1937" s="14">
        <v>209</v>
      </c>
      <c r="Z1937" s="14">
        <v>0</v>
      </c>
      <c r="AA1937" s="2" t="s">
        <v>5298</v>
      </c>
      <c r="AB1937" s="2">
        <v>2</v>
      </c>
      <c r="AC1937" s="14">
        <v>0</v>
      </c>
      <c r="AD1937" s="14">
        <v>4</v>
      </c>
      <c r="AE1937" s="2" t="s">
        <v>5300</v>
      </c>
      <c r="AF1937" s="2" t="s">
        <v>5294</v>
      </c>
      <c r="AG1937" s="2">
        <v>3</v>
      </c>
      <c r="AH1937" s="23">
        <f t="shared" si="120"/>
        <v>1038.6199999999999</v>
      </c>
      <c r="AI1937" s="2" t="str">
        <f t="shared" si="121"/>
        <v>Adulto Mayor</v>
      </c>
      <c r="AJ1937" s="23">
        <f t="shared" si="122"/>
        <v>599.585172073492</v>
      </c>
      <c r="AK1937" s="17">
        <f t="shared" si="123"/>
        <v>439.03482792650789</v>
      </c>
    </row>
    <row r="1938" spans="1:37" x14ac:dyDescent="0.25">
      <c r="A1938" s="4" t="s">
        <v>1858</v>
      </c>
      <c r="B1938" s="2" t="s">
        <v>2540</v>
      </c>
      <c r="C1938" s="2" t="s">
        <v>2549</v>
      </c>
      <c r="D1938" s="2" t="s">
        <v>2551</v>
      </c>
      <c r="E1938" s="13">
        <v>39988</v>
      </c>
      <c r="F1938" s="14">
        <v>70</v>
      </c>
      <c r="G1938" s="2" t="s">
        <v>2557</v>
      </c>
      <c r="H1938" s="2" t="s">
        <v>2561</v>
      </c>
      <c r="I1938" s="2" t="s">
        <v>2565</v>
      </c>
      <c r="J1938" s="15" t="s">
        <v>4392</v>
      </c>
      <c r="K1938" s="13">
        <v>45271</v>
      </c>
      <c r="L1938" s="2" t="s">
        <v>5067</v>
      </c>
      <c r="M1938" s="2" t="s">
        <v>5071</v>
      </c>
      <c r="N1938" s="15" t="s">
        <v>5079</v>
      </c>
      <c r="O1938" s="2" t="s">
        <v>5275</v>
      </c>
      <c r="P1938" s="2" t="s">
        <v>5281</v>
      </c>
      <c r="Q1938" s="2" t="s">
        <v>5287</v>
      </c>
      <c r="R1938" s="15">
        <v>2443.81</v>
      </c>
      <c r="S1938" s="2" t="s">
        <v>5288</v>
      </c>
      <c r="T1938" s="2" t="s">
        <v>5291</v>
      </c>
      <c r="U1938" s="16">
        <v>0.2206455609016281</v>
      </c>
      <c r="V1938" s="15">
        <v>192.36</v>
      </c>
      <c r="W1938" s="2" t="s">
        <v>5294</v>
      </c>
      <c r="X1938" s="2" t="s">
        <v>5295</v>
      </c>
      <c r="Y1938" s="14">
        <v>98</v>
      </c>
      <c r="Z1938" s="14">
        <v>10</v>
      </c>
      <c r="AA1938" s="2" t="s">
        <v>5296</v>
      </c>
      <c r="AB1938" s="2">
        <v>1</v>
      </c>
      <c r="AC1938" s="14">
        <v>3</v>
      </c>
      <c r="AD1938" s="14">
        <v>4</v>
      </c>
      <c r="AE1938" s="2" t="s">
        <v>5299</v>
      </c>
      <c r="AF1938" s="2" t="s">
        <v>5294</v>
      </c>
      <c r="AG1938" s="2">
        <v>3</v>
      </c>
      <c r="AH1938" s="23">
        <f t="shared" si="120"/>
        <v>2636.17</v>
      </c>
      <c r="AI1938" s="2" t="str">
        <f t="shared" si="121"/>
        <v>Adulto Mayor</v>
      </c>
      <c r="AJ1938" s="23">
        <f t="shared" si="122"/>
        <v>581.65920828204491</v>
      </c>
      <c r="AK1938" s="17">
        <f t="shared" si="123"/>
        <v>2054.5107917179553</v>
      </c>
    </row>
    <row r="1939" spans="1:37" x14ac:dyDescent="0.25">
      <c r="A1939" s="3" t="s">
        <v>1865</v>
      </c>
      <c r="B1939" s="1" t="s">
        <v>2535</v>
      </c>
      <c r="C1939" s="1" t="s">
        <v>2546</v>
      </c>
      <c r="D1939" s="1" t="s">
        <v>2552</v>
      </c>
      <c r="E1939" s="9">
        <v>36252</v>
      </c>
      <c r="F1939" s="10">
        <v>76</v>
      </c>
      <c r="G1939" s="1" t="s">
        <v>2556</v>
      </c>
      <c r="H1939" s="1" t="s">
        <v>2558</v>
      </c>
      <c r="I1939" s="1" t="s">
        <v>2565</v>
      </c>
      <c r="J1939" s="11" t="s">
        <v>4399</v>
      </c>
      <c r="K1939" s="9">
        <v>45305</v>
      </c>
      <c r="L1939" s="1" t="s">
        <v>5068</v>
      </c>
      <c r="M1939" s="1" t="s">
        <v>2563</v>
      </c>
      <c r="N1939" s="11" t="s">
        <v>5249</v>
      </c>
      <c r="O1939" s="1" t="s">
        <v>5274</v>
      </c>
      <c r="P1939" s="1" t="s">
        <v>5281</v>
      </c>
      <c r="Q1939" s="1" t="s">
        <v>5284</v>
      </c>
      <c r="R1939" s="11">
        <v>851.88</v>
      </c>
      <c r="S1939" s="1" t="s">
        <v>5288</v>
      </c>
      <c r="T1939" s="1" t="s">
        <v>5288</v>
      </c>
      <c r="U1939" s="12">
        <v>2.3786016135706189E-3</v>
      </c>
      <c r="V1939" s="11">
        <v>257.49</v>
      </c>
      <c r="W1939" s="1" t="s">
        <v>5294</v>
      </c>
      <c r="X1939" s="1" t="s">
        <v>5294</v>
      </c>
      <c r="Y1939" s="10">
        <v>246</v>
      </c>
      <c r="Z1939" s="10">
        <v>11</v>
      </c>
      <c r="AA1939" s="1" t="s">
        <v>5297</v>
      </c>
      <c r="AB1939" s="1">
        <v>2</v>
      </c>
      <c r="AC1939" s="10">
        <v>7</v>
      </c>
      <c r="AD1939" s="10">
        <v>8</v>
      </c>
      <c r="AE1939" s="1" t="s">
        <v>5299</v>
      </c>
      <c r="AF1939" s="1" t="s">
        <v>5295</v>
      </c>
      <c r="AG1939" s="1">
        <v>3</v>
      </c>
      <c r="AH1939" s="17">
        <f t="shared" si="120"/>
        <v>1109.3699999999999</v>
      </c>
      <c r="AI1939" s="1" t="str">
        <f t="shared" si="121"/>
        <v>Adulto Mayor</v>
      </c>
      <c r="AJ1939" s="17">
        <f t="shared" si="122"/>
        <v>2.6387492720468373</v>
      </c>
      <c r="AK1939" s="17">
        <f t="shared" si="123"/>
        <v>1106.731250727953</v>
      </c>
    </row>
    <row r="1940" spans="1:37" x14ac:dyDescent="0.25">
      <c r="A1940" s="4" t="s">
        <v>1866</v>
      </c>
      <c r="B1940" s="2" t="s">
        <v>2542</v>
      </c>
      <c r="C1940" s="2" t="s">
        <v>2550</v>
      </c>
      <c r="D1940" s="2" t="s">
        <v>2552</v>
      </c>
      <c r="E1940" s="13">
        <v>34836</v>
      </c>
      <c r="F1940" s="14">
        <v>94</v>
      </c>
      <c r="G1940" s="2" t="s">
        <v>2553</v>
      </c>
      <c r="H1940" s="2" t="s">
        <v>2562</v>
      </c>
      <c r="I1940" s="2" t="s">
        <v>2566</v>
      </c>
      <c r="J1940" s="15" t="s">
        <v>4400</v>
      </c>
      <c r="K1940" s="13">
        <v>45413</v>
      </c>
      <c r="L1940" s="2" t="s">
        <v>5068</v>
      </c>
      <c r="M1940" s="2" t="s">
        <v>2563</v>
      </c>
      <c r="N1940" s="15" t="s">
        <v>5132</v>
      </c>
      <c r="O1940" s="2" t="s">
        <v>5277</v>
      </c>
      <c r="P1940" s="2" t="s">
        <v>5283</v>
      </c>
      <c r="Q1940" s="2" t="s">
        <v>5287</v>
      </c>
      <c r="R1940" s="15">
        <v>1410.9</v>
      </c>
      <c r="S1940" s="2" t="s">
        <v>5289</v>
      </c>
      <c r="T1940" s="2" t="s">
        <v>5288</v>
      </c>
      <c r="U1940" s="16">
        <v>0.1090305145904539</v>
      </c>
      <c r="V1940" s="15">
        <v>664.18</v>
      </c>
      <c r="W1940" s="2" t="s">
        <v>5295</v>
      </c>
      <c r="X1940" s="2" t="s">
        <v>5295</v>
      </c>
      <c r="Y1940" s="14">
        <v>5</v>
      </c>
      <c r="Z1940" s="14">
        <v>9</v>
      </c>
      <c r="AA1940" s="2" t="s">
        <v>5297</v>
      </c>
      <c r="AB1940" s="2">
        <v>4</v>
      </c>
      <c r="AC1940" s="14">
        <v>6</v>
      </c>
      <c r="AD1940" s="14">
        <v>5</v>
      </c>
      <c r="AE1940" s="2" t="s">
        <v>5301</v>
      </c>
      <c r="AF1940" s="2" t="s">
        <v>5295</v>
      </c>
      <c r="AG1940" s="2">
        <v>5</v>
      </c>
      <c r="AH1940" s="23">
        <f t="shared" si="120"/>
        <v>2075.08</v>
      </c>
      <c r="AI1940" s="2" t="str">
        <f t="shared" si="121"/>
        <v>Adulto Mayor</v>
      </c>
      <c r="AJ1940" s="23">
        <f t="shared" si="122"/>
        <v>226.24704021635907</v>
      </c>
      <c r="AK1940" s="17">
        <f t="shared" si="123"/>
        <v>1848.8329597836409</v>
      </c>
    </row>
    <row r="1941" spans="1:37" x14ac:dyDescent="0.25">
      <c r="A1941" s="4" t="s">
        <v>1874</v>
      </c>
      <c r="B1941" s="2" t="s">
        <v>2542</v>
      </c>
      <c r="C1941" s="2" t="s">
        <v>2544</v>
      </c>
      <c r="D1941" s="2" t="s">
        <v>2552</v>
      </c>
      <c r="E1941" s="13">
        <v>42052</v>
      </c>
      <c r="F1941" s="14">
        <v>77</v>
      </c>
      <c r="G1941" s="2" t="s">
        <v>2557</v>
      </c>
      <c r="H1941" s="2" t="s">
        <v>2561</v>
      </c>
      <c r="I1941" s="2" t="s">
        <v>2563</v>
      </c>
      <c r="J1941" s="15" t="s">
        <v>4408</v>
      </c>
      <c r="K1941" s="13">
        <v>45207</v>
      </c>
      <c r="L1941" s="2" t="s">
        <v>5069</v>
      </c>
      <c r="M1941" s="2" t="s">
        <v>5072</v>
      </c>
      <c r="N1941" s="15" t="s">
        <v>5144</v>
      </c>
      <c r="O1941" s="2" t="s">
        <v>5274</v>
      </c>
      <c r="P1941" s="2" t="s">
        <v>5283</v>
      </c>
      <c r="Q1941" s="2" t="s">
        <v>5287</v>
      </c>
      <c r="R1941" s="15">
        <v>2999.92</v>
      </c>
      <c r="S1941" s="2" t="s">
        <v>5289</v>
      </c>
      <c r="T1941" s="2" t="s">
        <v>5292</v>
      </c>
      <c r="U1941" s="16">
        <v>0.28929221463099541</v>
      </c>
      <c r="V1941" s="15">
        <v>73.650000000000006</v>
      </c>
      <c r="W1941" s="2" t="s">
        <v>5294</v>
      </c>
      <c r="X1941" s="2" t="s">
        <v>5295</v>
      </c>
      <c r="Y1941" s="14">
        <v>287</v>
      </c>
      <c r="Z1941" s="14">
        <v>4</v>
      </c>
      <c r="AA1941" s="2" t="s">
        <v>5297</v>
      </c>
      <c r="AB1941" s="2">
        <v>1</v>
      </c>
      <c r="AC1941" s="14">
        <v>2</v>
      </c>
      <c r="AD1941" s="14">
        <v>8</v>
      </c>
      <c r="AE1941" s="2" t="s">
        <v>5303</v>
      </c>
      <c r="AF1941" s="2" t="s">
        <v>5295</v>
      </c>
      <c r="AG1941" s="2">
        <v>0</v>
      </c>
      <c r="AH1941" s="23">
        <f t="shared" si="120"/>
        <v>3073.57</v>
      </c>
      <c r="AI1941" s="2" t="str">
        <f t="shared" si="121"/>
        <v>Adulto Mayor</v>
      </c>
      <c r="AJ1941" s="23">
        <f t="shared" si="122"/>
        <v>889.1598721233886</v>
      </c>
      <c r="AK1941" s="17">
        <f t="shared" si="123"/>
        <v>2184.4101278766116</v>
      </c>
    </row>
    <row r="1942" spans="1:37" x14ac:dyDescent="0.25">
      <c r="A1942" s="3" t="s">
        <v>1883</v>
      </c>
      <c r="B1942" s="1" t="s">
        <v>2541</v>
      </c>
      <c r="C1942" s="1" t="s">
        <v>2550</v>
      </c>
      <c r="D1942" s="1" t="s">
        <v>2551</v>
      </c>
      <c r="E1942" s="9">
        <v>19847</v>
      </c>
      <c r="F1942" s="10">
        <v>75</v>
      </c>
      <c r="G1942" s="1" t="s">
        <v>2555</v>
      </c>
      <c r="H1942" s="1" t="s">
        <v>2560</v>
      </c>
      <c r="I1942" s="1" t="s">
        <v>2564</v>
      </c>
      <c r="J1942" s="11" t="s">
        <v>4417</v>
      </c>
      <c r="K1942" s="9">
        <v>45112</v>
      </c>
      <c r="L1942" s="1" t="s">
        <v>5068</v>
      </c>
      <c r="M1942" s="1" t="s">
        <v>5070</v>
      </c>
      <c r="N1942" s="11" t="s">
        <v>5196</v>
      </c>
      <c r="O1942" s="1" t="s">
        <v>5274</v>
      </c>
      <c r="P1942" s="1" t="s">
        <v>5280</v>
      </c>
      <c r="Q1942" s="1" t="s">
        <v>5284</v>
      </c>
      <c r="R1942" s="11">
        <v>471.66</v>
      </c>
      <c r="S1942" s="1" t="s">
        <v>5289</v>
      </c>
      <c r="T1942" s="1" t="s">
        <v>5293</v>
      </c>
      <c r="U1942" s="12">
        <v>3.3641005584563621E-2</v>
      </c>
      <c r="V1942" s="11">
        <v>394.37</v>
      </c>
      <c r="W1942" s="1" t="s">
        <v>5294</v>
      </c>
      <c r="X1942" s="1" t="s">
        <v>5294</v>
      </c>
      <c r="Y1942" s="10">
        <v>245</v>
      </c>
      <c r="Z1942" s="10">
        <v>5</v>
      </c>
      <c r="AA1942" s="1" t="s">
        <v>5297</v>
      </c>
      <c r="AB1942" s="1">
        <v>3</v>
      </c>
      <c r="AC1942" s="10">
        <v>5</v>
      </c>
      <c r="AD1942" s="10">
        <v>8</v>
      </c>
      <c r="AE1942" s="1" t="s">
        <v>5300</v>
      </c>
      <c r="AF1942" s="1" t="s">
        <v>5294</v>
      </c>
      <c r="AG1942" s="1">
        <v>3</v>
      </c>
      <c r="AH1942" s="17">
        <f t="shared" si="120"/>
        <v>866.03</v>
      </c>
      <c r="AI1942" s="1" t="str">
        <f t="shared" si="121"/>
        <v>Adulto Mayor</v>
      </c>
      <c r="AJ1942" s="17">
        <f t="shared" si="122"/>
        <v>29.134120066399632</v>
      </c>
      <c r="AK1942" s="17">
        <f t="shared" si="123"/>
        <v>836.89587993360033</v>
      </c>
    </row>
    <row r="1943" spans="1:37" x14ac:dyDescent="0.25">
      <c r="A1943" s="4" t="s">
        <v>1884</v>
      </c>
      <c r="B1943" s="2" t="s">
        <v>2539</v>
      </c>
      <c r="C1943" s="2" t="s">
        <v>2544</v>
      </c>
      <c r="D1943" s="2" t="s">
        <v>2551</v>
      </c>
      <c r="E1943" s="13">
        <v>29413</v>
      </c>
      <c r="F1943" s="14">
        <v>75</v>
      </c>
      <c r="G1943" s="2" t="s">
        <v>2557</v>
      </c>
      <c r="H1943" s="2" t="s">
        <v>2559</v>
      </c>
      <c r="I1943" s="2" t="s">
        <v>2564</v>
      </c>
      <c r="J1943" s="15" t="s">
        <v>4418</v>
      </c>
      <c r="K1943" s="13">
        <v>45457</v>
      </c>
      <c r="L1943" s="2" t="s">
        <v>5069</v>
      </c>
      <c r="M1943" s="2" t="s">
        <v>5071</v>
      </c>
      <c r="N1943" s="15" t="s">
        <v>5083</v>
      </c>
      <c r="O1943" s="2" t="s">
        <v>5278</v>
      </c>
      <c r="P1943" s="2" t="s">
        <v>5282</v>
      </c>
      <c r="Q1943" s="2" t="s">
        <v>5286</v>
      </c>
      <c r="R1943" s="15">
        <v>1991.66</v>
      </c>
      <c r="S1943" s="2" t="s">
        <v>5290</v>
      </c>
      <c r="T1943" s="2" t="s">
        <v>5292</v>
      </c>
      <c r="U1943" s="16">
        <v>0.12131230385275341</v>
      </c>
      <c r="V1943" s="15">
        <v>521.63</v>
      </c>
      <c r="W1943" s="2" t="s">
        <v>5295</v>
      </c>
      <c r="X1943" s="2" t="s">
        <v>5294</v>
      </c>
      <c r="Y1943" s="14">
        <v>209</v>
      </c>
      <c r="Z1943" s="14">
        <v>5</v>
      </c>
      <c r="AA1943" s="2" t="s">
        <v>5298</v>
      </c>
      <c r="AB1943" s="2">
        <v>2</v>
      </c>
      <c r="AC1943" s="14">
        <v>8</v>
      </c>
      <c r="AD1943" s="14">
        <v>9</v>
      </c>
      <c r="AE1943" s="2" t="s">
        <v>5301</v>
      </c>
      <c r="AF1943" s="2" t="s">
        <v>5295</v>
      </c>
      <c r="AG1943" s="2">
        <v>4</v>
      </c>
      <c r="AH1943" s="23">
        <f t="shared" si="120"/>
        <v>2513.29</v>
      </c>
      <c r="AI1943" s="2" t="str">
        <f t="shared" si="121"/>
        <v>Adulto Mayor</v>
      </c>
      <c r="AJ1943" s="23">
        <f t="shared" si="122"/>
        <v>304.89300015008661</v>
      </c>
      <c r="AK1943" s="17">
        <f t="shared" si="123"/>
        <v>2208.3969998499133</v>
      </c>
    </row>
    <row r="1944" spans="1:37" x14ac:dyDescent="0.25">
      <c r="A1944" s="4" t="s">
        <v>1886</v>
      </c>
      <c r="B1944" s="2" t="s">
        <v>2540</v>
      </c>
      <c r="C1944" s="2" t="s">
        <v>2543</v>
      </c>
      <c r="D1944" s="2" t="s">
        <v>2551</v>
      </c>
      <c r="E1944" s="13">
        <v>23066</v>
      </c>
      <c r="F1944" s="14">
        <v>86</v>
      </c>
      <c r="G1944" s="2" t="s">
        <v>2554</v>
      </c>
      <c r="H1944" s="2" t="s">
        <v>2562</v>
      </c>
      <c r="I1944" s="2" t="s">
        <v>2564</v>
      </c>
      <c r="J1944" s="15" t="s">
        <v>4420</v>
      </c>
      <c r="K1944" s="13">
        <v>45477</v>
      </c>
      <c r="L1944" s="2" t="s">
        <v>5068</v>
      </c>
      <c r="M1944" s="2" t="s">
        <v>5073</v>
      </c>
      <c r="N1944" s="15" t="s">
        <v>5185</v>
      </c>
      <c r="O1944" s="2" t="s">
        <v>5278</v>
      </c>
      <c r="P1944" s="2" t="s">
        <v>5279</v>
      </c>
      <c r="Q1944" s="2" t="s">
        <v>5285</v>
      </c>
      <c r="R1944" s="15">
        <v>1954.41</v>
      </c>
      <c r="S1944" s="2" t="s">
        <v>5290</v>
      </c>
      <c r="T1944" s="2" t="s">
        <v>5292</v>
      </c>
      <c r="U1944" s="16">
        <v>0.99311053182278297</v>
      </c>
      <c r="V1944" s="15">
        <v>562.01</v>
      </c>
      <c r="W1944" s="2" t="s">
        <v>5294</v>
      </c>
      <c r="X1944" s="2" t="s">
        <v>5295</v>
      </c>
      <c r="Y1944" s="14">
        <v>169</v>
      </c>
      <c r="Z1944" s="14">
        <v>8</v>
      </c>
      <c r="AA1944" s="2" t="s">
        <v>5297</v>
      </c>
      <c r="AB1944" s="2">
        <v>2</v>
      </c>
      <c r="AC1944" s="14">
        <v>4</v>
      </c>
      <c r="AD1944" s="14">
        <v>5</v>
      </c>
      <c r="AE1944" s="2" t="s">
        <v>5303</v>
      </c>
      <c r="AF1944" s="2" t="s">
        <v>5294</v>
      </c>
      <c r="AG1944" s="2">
        <v>2</v>
      </c>
      <c r="AH1944" s="23">
        <f t="shared" si="120"/>
        <v>2516.42</v>
      </c>
      <c r="AI1944" s="2" t="str">
        <f t="shared" si="121"/>
        <v>Adulto Mayor</v>
      </c>
      <c r="AJ1944" s="23">
        <f t="shared" si="122"/>
        <v>2499.0832044894878</v>
      </c>
      <c r="AK1944" s="17">
        <f t="shared" si="123"/>
        <v>17.336795510512275</v>
      </c>
    </row>
    <row r="1945" spans="1:37" x14ac:dyDescent="0.25">
      <c r="A1945" s="3" t="s">
        <v>1889</v>
      </c>
      <c r="B1945" s="1" t="s">
        <v>2533</v>
      </c>
      <c r="C1945" s="1" t="s">
        <v>2544</v>
      </c>
      <c r="D1945" s="1" t="s">
        <v>2552</v>
      </c>
      <c r="E1945" s="9">
        <v>40332</v>
      </c>
      <c r="F1945" s="10">
        <v>73</v>
      </c>
      <c r="G1945" s="1" t="s">
        <v>2557</v>
      </c>
      <c r="H1945" s="1" t="s">
        <v>2562</v>
      </c>
      <c r="I1945" s="1" t="s">
        <v>2566</v>
      </c>
      <c r="J1945" s="11" t="s">
        <v>4423</v>
      </c>
      <c r="K1945" s="9">
        <v>45417</v>
      </c>
      <c r="L1945" s="1" t="s">
        <v>5069</v>
      </c>
      <c r="M1945" s="1" t="s">
        <v>5070</v>
      </c>
      <c r="N1945" s="11" t="s">
        <v>5135</v>
      </c>
      <c r="O1945" s="1" t="s">
        <v>5274</v>
      </c>
      <c r="P1945" s="1" t="s">
        <v>5281</v>
      </c>
      <c r="Q1945" s="1" t="s">
        <v>5284</v>
      </c>
      <c r="R1945" s="11">
        <v>2369.6799999999998</v>
      </c>
      <c r="S1945" s="1" t="s">
        <v>5288</v>
      </c>
      <c r="T1945" s="1" t="s">
        <v>5292</v>
      </c>
      <c r="U1945" s="12">
        <v>0.1837787709612333</v>
      </c>
      <c r="V1945" s="11">
        <v>227.55</v>
      </c>
      <c r="W1945" s="1" t="s">
        <v>5294</v>
      </c>
      <c r="X1945" s="1" t="s">
        <v>5294</v>
      </c>
      <c r="Y1945" s="10">
        <v>233</v>
      </c>
      <c r="Z1945" s="10">
        <v>6</v>
      </c>
      <c r="AA1945" s="1" t="s">
        <v>5297</v>
      </c>
      <c r="AB1945" s="1">
        <v>3</v>
      </c>
      <c r="AC1945" s="10">
        <v>3</v>
      </c>
      <c r="AD1945" s="10">
        <v>9</v>
      </c>
      <c r="AE1945" s="1" t="s">
        <v>5303</v>
      </c>
      <c r="AF1945" s="1" t="s">
        <v>5294</v>
      </c>
      <c r="AG1945" s="1">
        <v>2</v>
      </c>
      <c r="AH1945" s="17">
        <f t="shared" si="120"/>
        <v>2597.23</v>
      </c>
      <c r="AI1945" s="1" t="str">
        <f t="shared" si="121"/>
        <v>Adulto Mayor</v>
      </c>
      <c r="AJ1945" s="17">
        <f t="shared" si="122"/>
        <v>477.31573730364397</v>
      </c>
      <c r="AK1945" s="17">
        <f t="shared" si="123"/>
        <v>2119.9142626963562</v>
      </c>
    </row>
    <row r="1946" spans="1:37" x14ac:dyDescent="0.25">
      <c r="A1946" s="4" t="s">
        <v>1890</v>
      </c>
      <c r="B1946" s="2" t="s">
        <v>2535</v>
      </c>
      <c r="C1946" s="2" t="s">
        <v>2549</v>
      </c>
      <c r="D1946" s="2" t="s">
        <v>2552</v>
      </c>
      <c r="E1946" s="13">
        <v>26017</v>
      </c>
      <c r="F1946" s="14">
        <v>84</v>
      </c>
      <c r="G1946" s="2" t="s">
        <v>2556</v>
      </c>
      <c r="H1946" s="2" t="s">
        <v>2562</v>
      </c>
      <c r="I1946" s="2" t="s">
        <v>2565</v>
      </c>
      <c r="J1946" s="15" t="s">
        <v>4424</v>
      </c>
      <c r="K1946" s="13">
        <v>45226</v>
      </c>
      <c r="L1946" s="2" t="s">
        <v>5067</v>
      </c>
      <c r="M1946" s="2" t="s">
        <v>5070</v>
      </c>
      <c r="N1946" s="15" t="s">
        <v>5222</v>
      </c>
      <c r="O1946" s="2" t="s">
        <v>5276</v>
      </c>
      <c r="P1946" s="2" t="s">
        <v>5281</v>
      </c>
      <c r="Q1946" s="2" t="s">
        <v>5286</v>
      </c>
      <c r="R1946" s="15">
        <v>642.84</v>
      </c>
      <c r="S1946" s="2" t="s">
        <v>5288</v>
      </c>
      <c r="T1946" s="2" t="s">
        <v>5292</v>
      </c>
      <c r="U1946" s="16">
        <v>0.5376820085536167</v>
      </c>
      <c r="V1946" s="15">
        <v>735.28</v>
      </c>
      <c r="W1946" s="2" t="s">
        <v>5294</v>
      </c>
      <c r="X1946" s="2" t="s">
        <v>5295</v>
      </c>
      <c r="Y1946" s="14">
        <v>14</v>
      </c>
      <c r="Z1946" s="14">
        <v>10</v>
      </c>
      <c r="AA1946" s="2" t="s">
        <v>5296</v>
      </c>
      <c r="AB1946" s="2">
        <v>2</v>
      </c>
      <c r="AC1946" s="14">
        <v>9</v>
      </c>
      <c r="AD1946" s="14">
        <v>9</v>
      </c>
      <c r="AE1946" s="2" t="s">
        <v>5300</v>
      </c>
      <c r="AF1946" s="2" t="s">
        <v>5294</v>
      </c>
      <c r="AG1946" s="2">
        <v>0</v>
      </c>
      <c r="AH1946" s="23">
        <f t="shared" si="120"/>
        <v>1378.12</v>
      </c>
      <c r="AI1946" s="2" t="str">
        <f t="shared" si="121"/>
        <v>Adulto Mayor</v>
      </c>
      <c r="AJ1946" s="23">
        <f t="shared" si="122"/>
        <v>740.99032962791023</v>
      </c>
      <c r="AK1946" s="17">
        <f t="shared" si="123"/>
        <v>637.12967037208966</v>
      </c>
    </row>
    <row r="1947" spans="1:37" x14ac:dyDescent="0.25">
      <c r="A1947" s="3" t="s">
        <v>1893</v>
      </c>
      <c r="B1947" s="1" t="s">
        <v>2534</v>
      </c>
      <c r="C1947" s="1" t="s">
        <v>2550</v>
      </c>
      <c r="D1947" s="1" t="s">
        <v>2551</v>
      </c>
      <c r="E1947" s="9">
        <v>19612</v>
      </c>
      <c r="F1947" s="10">
        <v>74</v>
      </c>
      <c r="G1947" s="1" t="s">
        <v>2553</v>
      </c>
      <c r="H1947" s="1" t="s">
        <v>2559</v>
      </c>
      <c r="I1947" s="1" t="s">
        <v>2563</v>
      </c>
      <c r="J1947" s="11" t="s">
        <v>4427</v>
      </c>
      <c r="K1947" s="9">
        <v>45431</v>
      </c>
      <c r="L1947" s="1" t="s">
        <v>5068</v>
      </c>
      <c r="M1947" s="1" t="s">
        <v>5072</v>
      </c>
      <c r="N1947" s="11" t="s">
        <v>5220</v>
      </c>
      <c r="O1947" s="1" t="s">
        <v>5277</v>
      </c>
      <c r="P1947" s="1" t="s">
        <v>5282</v>
      </c>
      <c r="Q1947" s="1" t="s">
        <v>5285</v>
      </c>
      <c r="R1947" s="11">
        <v>667.87</v>
      </c>
      <c r="S1947" s="1" t="s">
        <v>5290</v>
      </c>
      <c r="T1947" s="1" t="s">
        <v>5292</v>
      </c>
      <c r="U1947" s="12">
        <v>0.57472649832443612</v>
      </c>
      <c r="V1947" s="11">
        <v>613.59</v>
      </c>
      <c r="W1947" s="1" t="s">
        <v>5295</v>
      </c>
      <c r="X1947" s="1" t="s">
        <v>5294</v>
      </c>
      <c r="Y1947" s="10">
        <v>23</v>
      </c>
      <c r="Z1947" s="10">
        <v>8</v>
      </c>
      <c r="AA1947" s="1" t="s">
        <v>5297</v>
      </c>
      <c r="AB1947" s="1">
        <v>2</v>
      </c>
      <c r="AC1947" s="10">
        <v>1</v>
      </c>
      <c r="AD1947" s="10">
        <v>2</v>
      </c>
      <c r="AE1947" s="1" t="s">
        <v>5300</v>
      </c>
      <c r="AF1947" s="1" t="s">
        <v>5294</v>
      </c>
      <c r="AG1947" s="1">
        <v>5</v>
      </c>
      <c r="AH1947" s="17">
        <f t="shared" si="120"/>
        <v>1281.46</v>
      </c>
      <c r="AI1947" s="1" t="str">
        <f t="shared" si="121"/>
        <v>Adulto Mayor</v>
      </c>
      <c r="AJ1947" s="17">
        <f t="shared" si="122"/>
        <v>736.4890185428319</v>
      </c>
      <c r="AK1947" s="17">
        <f t="shared" si="123"/>
        <v>544.97098145716814</v>
      </c>
    </row>
    <row r="1948" spans="1:37" x14ac:dyDescent="0.25">
      <c r="A1948" s="3" t="s">
        <v>1897</v>
      </c>
      <c r="B1948" s="1" t="s">
        <v>2534</v>
      </c>
      <c r="C1948" s="1" t="s">
        <v>2550</v>
      </c>
      <c r="D1948" s="1" t="s">
        <v>2551</v>
      </c>
      <c r="E1948" s="9">
        <v>22375</v>
      </c>
      <c r="F1948" s="10">
        <v>73</v>
      </c>
      <c r="G1948" s="1" t="s">
        <v>2553</v>
      </c>
      <c r="H1948" s="1" t="s">
        <v>2559</v>
      </c>
      <c r="I1948" s="1" t="s">
        <v>2565</v>
      </c>
      <c r="J1948" s="11" t="s">
        <v>4431</v>
      </c>
      <c r="K1948" s="9">
        <v>45567</v>
      </c>
      <c r="L1948" s="1" t="s">
        <v>5069</v>
      </c>
      <c r="M1948" s="1" t="s">
        <v>5073</v>
      </c>
      <c r="N1948" s="11" t="s">
        <v>5223</v>
      </c>
      <c r="O1948" s="1" t="s">
        <v>5274</v>
      </c>
      <c r="P1948" s="1" t="s">
        <v>5282</v>
      </c>
      <c r="Q1948" s="1" t="s">
        <v>5284</v>
      </c>
      <c r="R1948" s="11">
        <v>1718.85</v>
      </c>
      <c r="S1948" s="1" t="s">
        <v>5289</v>
      </c>
      <c r="T1948" s="1" t="s">
        <v>5288</v>
      </c>
      <c r="U1948" s="12">
        <v>0.85906121041839423</v>
      </c>
      <c r="V1948" s="11">
        <v>403.85</v>
      </c>
      <c r="W1948" s="1" t="s">
        <v>5294</v>
      </c>
      <c r="X1948" s="1" t="s">
        <v>5295</v>
      </c>
      <c r="Y1948" s="10">
        <v>121</v>
      </c>
      <c r="Z1948" s="10">
        <v>6</v>
      </c>
      <c r="AA1948" s="1" t="s">
        <v>5296</v>
      </c>
      <c r="AB1948" s="1">
        <v>2</v>
      </c>
      <c r="AC1948" s="10">
        <v>4</v>
      </c>
      <c r="AD1948" s="10">
        <v>2</v>
      </c>
      <c r="AE1948" s="1" t="s">
        <v>5301</v>
      </c>
      <c r="AF1948" s="1" t="s">
        <v>5294</v>
      </c>
      <c r="AG1948" s="1">
        <v>2</v>
      </c>
      <c r="AH1948" s="17">
        <f t="shared" si="120"/>
        <v>2122.6999999999998</v>
      </c>
      <c r="AI1948" s="1" t="str">
        <f t="shared" si="121"/>
        <v>Adulto Mayor</v>
      </c>
      <c r="AJ1948" s="17">
        <f t="shared" si="122"/>
        <v>1823.5292313551254</v>
      </c>
      <c r="AK1948" s="17">
        <f t="shared" si="123"/>
        <v>299.17076864487444</v>
      </c>
    </row>
    <row r="1949" spans="1:37" x14ac:dyDescent="0.25">
      <c r="A1949" s="4" t="s">
        <v>1900</v>
      </c>
      <c r="B1949" s="2" t="s">
        <v>2533</v>
      </c>
      <c r="C1949" s="2" t="s">
        <v>2545</v>
      </c>
      <c r="D1949" s="2" t="s">
        <v>2552</v>
      </c>
      <c r="E1949" s="13">
        <v>27716</v>
      </c>
      <c r="F1949" s="14">
        <v>69</v>
      </c>
      <c r="G1949" s="2" t="s">
        <v>2556</v>
      </c>
      <c r="H1949" s="2" t="s">
        <v>2561</v>
      </c>
      <c r="I1949" s="2" t="s">
        <v>2563</v>
      </c>
      <c r="J1949" s="15" t="s">
        <v>4434</v>
      </c>
      <c r="K1949" s="13">
        <v>45034</v>
      </c>
      <c r="L1949" s="2" t="s">
        <v>5067</v>
      </c>
      <c r="M1949" s="2" t="s">
        <v>5073</v>
      </c>
      <c r="N1949" s="15" t="s">
        <v>5272</v>
      </c>
      <c r="O1949" s="2" t="s">
        <v>5278</v>
      </c>
      <c r="P1949" s="2" t="s">
        <v>5283</v>
      </c>
      <c r="Q1949" s="2" t="s">
        <v>5287</v>
      </c>
      <c r="R1949" s="15">
        <v>1651.45</v>
      </c>
      <c r="S1949" s="2" t="s">
        <v>5289</v>
      </c>
      <c r="T1949" s="2" t="s">
        <v>5292</v>
      </c>
      <c r="U1949" s="16">
        <v>0.54866813999433217</v>
      </c>
      <c r="V1949" s="15">
        <v>758.75</v>
      </c>
      <c r="W1949" s="2" t="s">
        <v>5295</v>
      </c>
      <c r="X1949" s="2" t="s">
        <v>5295</v>
      </c>
      <c r="Y1949" s="14">
        <v>207</v>
      </c>
      <c r="Z1949" s="14">
        <v>7</v>
      </c>
      <c r="AA1949" s="2" t="s">
        <v>5296</v>
      </c>
      <c r="AB1949" s="2">
        <v>1</v>
      </c>
      <c r="AC1949" s="14">
        <v>0</v>
      </c>
      <c r="AD1949" s="14">
        <v>5</v>
      </c>
      <c r="AE1949" s="2" t="s">
        <v>5302</v>
      </c>
      <c r="AF1949" s="2" t="s">
        <v>5294</v>
      </c>
      <c r="AG1949" s="2">
        <v>2</v>
      </c>
      <c r="AH1949" s="23">
        <f t="shared" si="120"/>
        <v>2410.1999999999998</v>
      </c>
      <c r="AI1949" s="2" t="str">
        <f t="shared" si="121"/>
        <v>Adulto Mayor</v>
      </c>
      <c r="AJ1949" s="23">
        <f t="shared" si="122"/>
        <v>1322.3999510143392</v>
      </c>
      <c r="AK1949" s="17">
        <f t="shared" si="123"/>
        <v>1087.8000489856606</v>
      </c>
    </row>
    <row r="1950" spans="1:37" x14ac:dyDescent="0.25">
      <c r="A1950" s="4" t="s">
        <v>1902</v>
      </c>
      <c r="B1950" s="2" t="s">
        <v>2539</v>
      </c>
      <c r="C1950" s="2" t="s">
        <v>2544</v>
      </c>
      <c r="D1950" s="2" t="s">
        <v>2552</v>
      </c>
      <c r="E1950" s="13">
        <v>40932</v>
      </c>
      <c r="F1950" s="14">
        <v>75</v>
      </c>
      <c r="G1950" s="2" t="s">
        <v>2557</v>
      </c>
      <c r="H1950" s="2" t="s">
        <v>2562</v>
      </c>
      <c r="I1950" s="2" t="s">
        <v>2566</v>
      </c>
      <c r="J1950" s="15" t="s">
        <v>4436</v>
      </c>
      <c r="K1950" s="13">
        <v>45398</v>
      </c>
      <c r="L1950" s="2" t="s">
        <v>5069</v>
      </c>
      <c r="M1950" s="2" t="s">
        <v>5070</v>
      </c>
      <c r="N1950" s="15" t="s">
        <v>5258</v>
      </c>
      <c r="O1950" s="2" t="s">
        <v>5275</v>
      </c>
      <c r="P1950" s="2" t="s">
        <v>5279</v>
      </c>
      <c r="Q1950" s="2" t="s">
        <v>5287</v>
      </c>
      <c r="R1950" s="15">
        <v>2388.2800000000002</v>
      </c>
      <c r="S1950" s="2" t="s">
        <v>5289</v>
      </c>
      <c r="T1950" s="2" t="s">
        <v>5288</v>
      </c>
      <c r="U1950" s="16">
        <v>0.28764043183986959</v>
      </c>
      <c r="V1950" s="15">
        <v>433.91</v>
      </c>
      <c r="W1950" s="2" t="s">
        <v>5294</v>
      </c>
      <c r="X1950" s="2" t="s">
        <v>5294</v>
      </c>
      <c r="Y1950" s="14">
        <v>40</v>
      </c>
      <c r="Z1950" s="14">
        <v>0</v>
      </c>
      <c r="AA1950" s="2" t="s">
        <v>5296</v>
      </c>
      <c r="AB1950" s="2">
        <v>1</v>
      </c>
      <c r="AC1950" s="14">
        <v>2</v>
      </c>
      <c r="AD1950" s="14">
        <v>10</v>
      </c>
      <c r="AE1950" s="2" t="s">
        <v>5303</v>
      </c>
      <c r="AF1950" s="2" t="s">
        <v>5294</v>
      </c>
      <c r="AG1950" s="2">
        <v>2</v>
      </c>
      <c r="AH1950" s="23">
        <f t="shared" si="120"/>
        <v>2822.19</v>
      </c>
      <c r="AI1950" s="2" t="str">
        <f t="shared" si="121"/>
        <v>Adulto Mayor</v>
      </c>
      <c r="AJ1950" s="23">
        <f t="shared" si="122"/>
        <v>811.77595033416162</v>
      </c>
      <c r="AK1950" s="17">
        <f t="shared" si="123"/>
        <v>2010.4140496658383</v>
      </c>
    </row>
    <row r="1951" spans="1:37" x14ac:dyDescent="0.25">
      <c r="A1951" s="4" t="s">
        <v>1904</v>
      </c>
      <c r="B1951" s="2" t="s">
        <v>2534</v>
      </c>
      <c r="C1951" s="2" t="s">
        <v>2546</v>
      </c>
      <c r="D1951" s="2" t="s">
        <v>2552</v>
      </c>
      <c r="E1951" s="13">
        <v>21165</v>
      </c>
      <c r="F1951" s="14">
        <v>65</v>
      </c>
      <c r="G1951" s="2" t="s">
        <v>2553</v>
      </c>
      <c r="H1951" s="2" t="s">
        <v>2561</v>
      </c>
      <c r="I1951" s="2" t="s">
        <v>2564</v>
      </c>
      <c r="J1951" s="15" t="s">
        <v>4438</v>
      </c>
      <c r="K1951" s="13">
        <v>45065</v>
      </c>
      <c r="L1951" s="2" t="s">
        <v>5068</v>
      </c>
      <c r="M1951" s="2" t="s">
        <v>2563</v>
      </c>
      <c r="N1951" s="15" t="s">
        <v>5219</v>
      </c>
      <c r="O1951" s="2" t="s">
        <v>5276</v>
      </c>
      <c r="P1951" s="2" t="s">
        <v>5280</v>
      </c>
      <c r="Q1951" s="2" t="s">
        <v>5287</v>
      </c>
      <c r="R1951" s="15">
        <v>1122.93</v>
      </c>
      <c r="S1951" s="2" t="s">
        <v>5290</v>
      </c>
      <c r="T1951" s="2" t="s">
        <v>5291</v>
      </c>
      <c r="U1951" s="16">
        <v>0.1292742129686707</v>
      </c>
      <c r="V1951" s="15">
        <v>294.41000000000003</v>
      </c>
      <c r="W1951" s="2" t="s">
        <v>5295</v>
      </c>
      <c r="X1951" s="2" t="s">
        <v>5295</v>
      </c>
      <c r="Y1951" s="14">
        <v>43</v>
      </c>
      <c r="Z1951" s="14">
        <v>9</v>
      </c>
      <c r="AA1951" s="2" t="s">
        <v>5297</v>
      </c>
      <c r="AB1951" s="2">
        <v>3</v>
      </c>
      <c r="AC1951" s="14">
        <v>4</v>
      </c>
      <c r="AD1951" s="14">
        <v>2</v>
      </c>
      <c r="AE1951" s="2" t="s">
        <v>5301</v>
      </c>
      <c r="AF1951" s="2" t="s">
        <v>5295</v>
      </c>
      <c r="AG1951" s="2">
        <v>2</v>
      </c>
      <c r="AH1951" s="23">
        <f t="shared" si="120"/>
        <v>1417.3400000000001</v>
      </c>
      <c r="AI1951" s="2" t="str">
        <f t="shared" si="121"/>
        <v>Adulto Mayor</v>
      </c>
      <c r="AJ1951" s="23">
        <f t="shared" si="122"/>
        <v>183.22551300901574</v>
      </c>
      <c r="AK1951" s="17">
        <f t="shared" si="123"/>
        <v>1234.1144869909845</v>
      </c>
    </row>
    <row r="1952" spans="1:37" x14ac:dyDescent="0.25">
      <c r="A1952" s="3" t="s">
        <v>1911</v>
      </c>
      <c r="B1952" s="1" t="s">
        <v>2540</v>
      </c>
      <c r="C1952" s="1" t="s">
        <v>2548</v>
      </c>
      <c r="D1952" s="1" t="s">
        <v>2551</v>
      </c>
      <c r="E1952" s="9">
        <v>39861</v>
      </c>
      <c r="F1952" s="10">
        <v>90</v>
      </c>
      <c r="G1952" s="1" t="s">
        <v>2556</v>
      </c>
      <c r="H1952" s="1" t="s">
        <v>2559</v>
      </c>
      <c r="I1952" s="1" t="s">
        <v>2565</v>
      </c>
      <c r="J1952" s="11" t="s">
        <v>4445</v>
      </c>
      <c r="K1952" s="9">
        <v>45120</v>
      </c>
      <c r="L1952" s="1" t="s">
        <v>5069</v>
      </c>
      <c r="M1952" s="1" t="s">
        <v>5070</v>
      </c>
      <c r="N1952" s="11" t="s">
        <v>5227</v>
      </c>
      <c r="O1952" s="1" t="s">
        <v>5274</v>
      </c>
      <c r="P1952" s="1" t="s">
        <v>5283</v>
      </c>
      <c r="Q1952" s="1" t="s">
        <v>5284</v>
      </c>
      <c r="R1952" s="11">
        <v>1479.3</v>
      </c>
      <c r="S1952" s="1" t="s">
        <v>5288</v>
      </c>
      <c r="T1952" s="1" t="s">
        <v>5291</v>
      </c>
      <c r="U1952" s="12">
        <v>0.41673884751760337</v>
      </c>
      <c r="V1952" s="11">
        <v>686.3</v>
      </c>
      <c r="W1952" s="1" t="s">
        <v>5295</v>
      </c>
      <c r="X1952" s="1" t="s">
        <v>5294</v>
      </c>
      <c r="Y1952" s="10">
        <v>38</v>
      </c>
      <c r="Z1952" s="10">
        <v>1</v>
      </c>
      <c r="AA1952" s="1" t="s">
        <v>5296</v>
      </c>
      <c r="AB1952" s="1">
        <v>1</v>
      </c>
      <c r="AC1952" s="10">
        <v>9</v>
      </c>
      <c r="AD1952" s="10">
        <v>5</v>
      </c>
      <c r="AE1952" s="1" t="s">
        <v>5303</v>
      </c>
      <c r="AF1952" s="1" t="s">
        <v>5294</v>
      </c>
      <c r="AG1952" s="1">
        <v>0</v>
      </c>
      <c r="AH1952" s="17">
        <f t="shared" si="120"/>
        <v>2165.6</v>
      </c>
      <c r="AI1952" s="1" t="str">
        <f t="shared" si="121"/>
        <v>Adulto Mayor</v>
      </c>
      <c r="AJ1952" s="17">
        <f t="shared" si="122"/>
        <v>902.48964818412185</v>
      </c>
      <c r="AK1952" s="17">
        <f t="shared" si="123"/>
        <v>1263.1103518158779</v>
      </c>
    </row>
    <row r="1953" spans="1:37" x14ac:dyDescent="0.25">
      <c r="A1953" s="3" t="s">
        <v>1913</v>
      </c>
      <c r="B1953" s="1" t="s">
        <v>2535</v>
      </c>
      <c r="C1953" s="1" t="s">
        <v>2549</v>
      </c>
      <c r="D1953" s="1" t="s">
        <v>2551</v>
      </c>
      <c r="E1953" s="9">
        <v>43605</v>
      </c>
      <c r="F1953" s="10">
        <v>70</v>
      </c>
      <c r="G1953" s="1" t="s">
        <v>2555</v>
      </c>
      <c r="H1953" s="1" t="s">
        <v>2560</v>
      </c>
      <c r="I1953" s="1" t="s">
        <v>2564</v>
      </c>
      <c r="J1953" s="11" t="s">
        <v>4447</v>
      </c>
      <c r="K1953" s="9">
        <v>45374</v>
      </c>
      <c r="L1953" s="1" t="s">
        <v>5069</v>
      </c>
      <c r="M1953" s="1" t="s">
        <v>5071</v>
      </c>
      <c r="N1953" s="11" t="s">
        <v>5115</v>
      </c>
      <c r="O1953" s="1" t="s">
        <v>5276</v>
      </c>
      <c r="P1953" s="1" t="s">
        <v>5282</v>
      </c>
      <c r="Q1953" s="1" t="s">
        <v>5285</v>
      </c>
      <c r="R1953" s="11">
        <v>2665.58</v>
      </c>
      <c r="S1953" s="1" t="s">
        <v>5290</v>
      </c>
      <c r="T1953" s="1" t="s">
        <v>5293</v>
      </c>
      <c r="U1953" s="12">
        <v>0.2708088031748157</v>
      </c>
      <c r="V1953" s="11">
        <v>749.73</v>
      </c>
      <c r="W1953" s="1" t="s">
        <v>5294</v>
      </c>
      <c r="X1953" s="1" t="s">
        <v>5295</v>
      </c>
      <c r="Y1953" s="10">
        <v>154</v>
      </c>
      <c r="Z1953" s="10">
        <v>1</v>
      </c>
      <c r="AA1953" s="1" t="s">
        <v>5297</v>
      </c>
      <c r="AB1953" s="1">
        <v>4</v>
      </c>
      <c r="AC1953" s="10">
        <v>7</v>
      </c>
      <c r="AD1953" s="10">
        <v>6</v>
      </c>
      <c r="AE1953" s="1" t="s">
        <v>5302</v>
      </c>
      <c r="AF1953" s="1" t="s">
        <v>5295</v>
      </c>
      <c r="AG1953" s="1">
        <v>1</v>
      </c>
      <c r="AH1953" s="17">
        <f t="shared" si="120"/>
        <v>3415.31</v>
      </c>
      <c r="AI1953" s="1" t="str">
        <f t="shared" si="121"/>
        <v>Adulto Mayor</v>
      </c>
      <c r="AJ1953" s="17">
        <f t="shared" si="122"/>
        <v>924.89601357097979</v>
      </c>
      <c r="AK1953" s="17">
        <f t="shared" si="123"/>
        <v>2490.41398642902</v>
      </c>
    </row>
    <row r="1954" spans="1:37" x14ac:dyDescent="0.25">
      <c r="A1954" s="4" t="s">
        <v>1920</v>
      </c>
      <c r="B1954" s="2" t="s">
        <v>2536</v>
      </c>
      <c r="C1954" s="2" t="s">
        <v>2547</v>
      </c>
      <c r="D1954" s="2" t="s">
        <v>2551</v>
      </c>
      <c r="E1954" s="13">
        <v>31323</v>
      </c>
      <c r="F1954" s="14">
        <v>80</v>
      </c>
      <c r="G1954" s="2" t="s">
        <v>2557</v>
      </c>
      <c r="H1954" s="2" t="s">
        <v>2558</v>
      </c>
      <c r="I1954" s="2" t="s">
        <v>2565</v>
      </c>
      <c r="J1954" s="15" t="s">
        <v>4454</v>
      </c>
      <c r="K1954" s="13">
        <v>45087</v>
      </c>
      <c r="L1954" s="2" t="s">
        <v>5067</v>
      </c>
      <c r="M1954" s="2" t="s">
        <v>5073</v>
      </c>
      <c r="N1954" s="15" t="s">
        <v>5225</v>
      </c>
      <c r="O1954" s="2" t="s">
        <v>5278</v>
      </c>
      <c r="P1954" s="2" t="s">
        <v>5281</v>
      </c>
      <c r="Q1954" s="2" t="s">
        <v>5287</v>
      </c>
      <c r="R1954" s="15">
        <v>2133.13</v>
      </c>
      <c r="S1954" s="2" t="s">
        <v>5289</v>
      </c>
      <c r="T1954" s="2" t="s">
        <v>5292</v>
      </c>
      <c r="U1954" s="16">
        <v>0.80259886927366131</v>
      </c>
      <c r="V1954" s="15">
        <v>540.17999999999995</v>
      </c>
      <c r="W1954" s="2" t="s">
        <v>5295</v>
      </c>
      <c r="X1954" s="2" t="s">
        <v>5294</v>
      </c>
      <c r="Y1954" s="14">
        <v>4</v>
      </c>
      <c r="Z1954" s="14">
        <v>8</v>
      </c>
      <c r="AA1954" s="2" t="s">
        <v>5297</v>
      </c>
      <c r="AB1954" s="2">
        <v>4</v>
      </c>
      <c r="AC1954" s="14">
        <v>0</v>
      </c>
      <c r="AD1954" s="14">
        <v>7</v>
      </c>
      <c r="AE1954" s="2" t="s">
        <v>5302</v>
      </c>
      <c r="AF1954" s="2" t="s">
        <v>5294</v>
      </c>
      <c r="AG1954" s="2">
        <v>1</v>
      </c>
      <c r="AH1954" s="23">
        <f t="shared" si="120"/>
        <v>2673.31</v>
      </c>
      <c r="AI1954" s="2" t="str">
        <f t="shared" si="121"/>
        <v>Adulto Mayor</v>
      </c>
      <c r="AJ1954" s="23">
        <f t="shared" si="122"/>
        <v>2145.5955832179716</v>
      </c>
      <c r="AK1954" s="17">
        <f t="shared" si="123"/>
        <v>527.71441678202837</v>
      </c>
    </row>
    <row r="1955" spans="1:37" x14ac:dyDescent="0.25">
      <c r="A1955" s="4" t="s">
        <v>1922</v>
      </c>
      <c r="B1955" s="2" t="s">
        <v>2535</v>
      </c>
      <c r="C1955" s="2" t="s">
        <v>2546</v>
      </c>
      <c r="D1955" s="2" t="s">
        <v>2551</v>
      </c>
      <c r="E1955" s="13">
        <v>18418</v>
      </c>
      <c r="F1955" s="14">
        <v>67</v>
      </c>
      <c r="G1955" s="2" t="s">
        <v>2557</v>
      </c>
      <c r="H1955" s="2" t="s">
        <v>2561</v>
      </c>
      <c r="I1955" s="2" t="s">
        <v>2563</v>
      </c>
      <c r="J1955" s="15" t="s">
        <v>4456</v>
      </c>
      <c r="K1955" s="13">
        <v>45571</v>
      </c>
      <c r="L1955" s="2" t="s">
        <v>5068</v>
      </c>
      <c r="M1955" s="2" t="s">
        <v>5073</v>
      </c>
      <c r="N1955" s="15" t="s">
        <v>5261</v>
      </c>
      <c r="O1955" s="2" t="s">
        <v>5274</v>
      </c>
      <c r="P1955" s="2" t="s">
        <v>5282</v>
      </c>
      <c r="Q1955" s="2" t="s">
        <v>5284</v>
      </c>
      <c r="R1955" s="15">
        <v>1877.39</v>
      </c>
      <c r="S1955" s="2" t="s">
        <v>5289</v>
      </c>
      <c r="T1955" s="2" t="s">
        <v>5288</v>
      </c>
      <c r="U1955" s="16">
        <v>0.15623914067104899</v>
      </c>
      <c r="V1955" s="15">
        <v>307.91000000000003</v>
      </c>
      <c r="W1955" s="2" t="s">
        <v>5294</v>
      </c>
      <c r="X1955" s="2" t="s">
        <v>5294</v>
      </c>
      <c r="Y1955" s="14">
        <v>75</v>
      </c>
      <c r="Z1955" s="14">
        <v>8</v>
      </c>
      <c r="AA1955" s="2" t="s">
        <v>5296</v>
      </c>
      <c r="AB1955" s="2">
        <v>2</v>
      </c>
      <c r="AC1955" s="14">
        <v>9</v>
      </c>
      <c r="AD1955" s="14">
        <v>3</v>
      </c>
      <c r="AE1955" s="2" t="s">
        <v>5303</v>
      </c>
      <c r="AF1955" s="2" t="s">
        <v>5294</v>
      </c>
      <c r="AG1955" s="2">
        <v>1</v>
      </c>
      <c r="AH1955" s="23">
        <f t="shared" si="120"/>
        <v>2185.3000000000002</v>
      </c>
      <c r="AI1955" s="2" t="str">
        <f t="shared" si="121"/>
        <v>Adulto Mayor</v>
      </c>
      <c r="AJ1955" s="23">
        <f t="shared" si="122"/>
        <v>341.42939410844338</v>
      </c>
      <c r="AK1955" s="17">
        <f t="shared" si="123"/>
        <v>1843.8706058915568</v>
      </c>
    </row>
    <row r="1956" spans="1:37" x14ac:dyDescent="0.25">
      <c r="A1956" s="3" t="s">
        <v>1923</v>
      </c>
      <c r="B1956" s="1" t="s">
        <v>2534</v>
      </c>
      <c r="C1956" s="1" t="s">
        <v>2549</v>
      </c>
      <c r="D1956" s="1" t="s">
        <v>2552</v>
      </c>
      <c r="E1956" s="9">
        <v>33667</v>
      </c>
      <c r="F1956" s="10">
        <v>66</v>
      </c>
      <c r="G1956" s="1" t="s">
        <v>2554</v>
      </c>
      <c r="H1956" s="1" t="s">
        <v>2558</v>
      </c>
      <c r="I1956" s="1" t="s">
        <v>2565</v>
      </c>
      <c r="J1956" s="11" t="s">
        <v>4457</v>
      </c>
      <c r="K1956" s="9">
        <v>44991</v>
      </c>
      <c r="L1956" s="1" t="s">
        <v>5068</v>
      </c>
      <c r="M1956" s="1" t="s">
        <v>5071</v>
      </c>
      <c r="N1956" s="11" t="s">
        <v>5156</v>
      </c>
      <c r="O1956" s="1" t="s">
        <v>5275</v>
      </c>
      <c r="P1956" s="1" t="s">
        <v>5283</v>
      </c>
      <c r="Q1956" s="1" t="s">
        <v>5287</v>
      </c>
      <c r="R1956" s="11">
        <v>2852.26</v>
      </c>
      <c r="S1956" s="1" t="s">
        <v>5290</v>
      </c>
      <c r="T1956" s="1" t="s">
        <v>5292</v>
      </c>
      <c r="U1956" s="12">
        <v>0.1659035158802479</v>
      </c>
      <c r="V1956" s="11">
        <v>427.01</v>
      </c>
      <c r="W1956" s="1" t="s">
        <v>5294</v>
      </c>
      <c r="X1956" s="1" t="s">
        <v>5294</v>
      </c>
      <c r="Y1956" s="10">
        <v>259</v>
      </c>
      <c r="Z1956" s="10">
        <v>8</v>
      </c>
      <c r="AA1956" s="1" t="s">
        <v>5297</v>
      </c>
      <c r="AB1956" s="1">
        <v>3</v>
      </c>
      <c r="AC1956" s="10">
        <v>1</v>
      </c>
      <c r="AD1956" s="10">
        <v>9</v>
      </c>
      <c r="AE1956" s="1" t="s">
        <v>5303</v>
      </c>
      <c r="AF1956" s="1" t="s">
        <v>5294</v>
      </c>
      <c r="AG1956" s="1">
        <v>0</v>
      </c>
      <c r="AH1956" s="17">
        <f t="shared" si="120"/>
        <v>3279.2700000000004</v>
      </c>
      <c r="AI1956" s="1" t="str">
        <f t="shared" si="121"/>
        <v>Adulto Mayor</v>
      </c>
      <c r="AJ1956" s="17">
        <f t="shared" si="122"/>
        <v>544.04242252062056</v>
      </c>
      <c r="AK1956" s="17">
        <f t="shared" si="123"/>
        <v>2735.2275774793798</v>
      </c>
    </row>
    <row r="1957" spans="1:37" x14ac:dyDescent="0.25">
      <c r="A1957" s="4" t="s">
        <v>1932</v>
      </c>
      <c r="B1957" s="2" t="s">
        <v>2534</v>
      </c>
      <c r="C1957" s="2" t="s">
        <v>2545</v>
      </c>
      <c r="D1957" s="2" t="s">
        <v>2552</v>
      </c>
      <c r="E1957" s="13">
        <v>38984</v>
      </c>
      <c r="F1957" s="14">
        <v>86</v>
      </c>
      <c r="G1957" s="2" t="s">
        <v>2555</v>
      </c>
      <c r="H1957" s="2" t="s">
        <v>2558</v>
      </c>
      <c r="I1957" s="2" t="s">
        <v>2563</v>
      </c>
      <c r="J1957" s="15" t="s">
        <v>4466</v>
      </c>
      <c r="K1957" s="13">
        <v>45436</v>
      </c>
      <c r="L1957" s="2" t="s">
        <v>5069</v>
      </c>
      <c r="M1957" s="2" t="s">
        <v>5073</v>
      </c>
      <c r="N1957" s="15" t="s">
        <v>5266</v>
      </c>
      <c r="O1957" s="2" t="s">
        <v>5277</v>
      </c>
      <c r="P1957" s="2" t="s">
        <v>5282</v>
      </c>
      <c r="Q1957" s="2" t="s">
        <v>5286</v>
      </c>
      <c r="R1957" s="15">
        <v>932.99</v>
      </c>
      <c r="S1957" s="2" t="s">
        <v>5290</v>
      </c>
      <c r="T1957" s="2" t="s">
        <v>5292</v>
      </c>
      <c r="U1957" s="16">
        <v>0.75449124718350236</v>
      </c>
      <c r="V1957" s="15">
        <v>782.52</v>
      </c>
      <c r="W1957" s="2" t="s">
        <v>5295</v>
      </c>
      <c r="X1957" s="2" t="s">
        <v>5295</v>
      </c>
      <c r="Y1957" s="14">
        <v>29</v>
      </c>
      <c r="Z1957" s="14">
        <v>0</v>
      </c>
      <c r="AA1957" s="2" t="s">
        <v>5298</v>
      </c>
      <c r="AB1957" s="2">
        <v>4</v>
      </c>
      <c r="AC1957" s="14">
        <v>1</v>
      </c>
      <c r="AD1957" s="14">
        <v>6</v>
      </c>
      <c r="AE1957" s="2" t="s">
        <v>5302</v>
      </c>
      <c r="AF1957" s="2" t="s">
        <v>5294</v>
      </c>
      <c r="AG1957" s="2">
        <v>3</v>
      </c>
      <c r="AH1957" s="23">
        <f t="shared" si="120"/>
        <v>1715.51</v>
      </c>
      <c r="AI1957" s="2" t="str">
        <f t="shared" si="121"/>
        <v>Adulto Mayor</v>
      </c>
      <c r="AJ1957" s="23">
        <f t="shared" si="122"/>
        <v>1294.3372794557702</v>
      </c>
      <c r="AK1957" s="17">
        <f t="shared" si="123"/>
        <v>421.17272054422983</v>
      </c>
    </row>
    <row r="1958" spans="1:37" x14ac:dyDescent="0.25">
      <c r="A1958" s="4" t="s">
        <v>1934</v>
      </c>
      <c r="B1958" s="2" t="s">
        <v>2541</v>
      </c>
      <c r="C1958" s="2" t="s">
        <v>2550</v>
      </c>
      <c r="D1958" s="2" t="s">
        <v>2551</v>
      </c>
      <c r="E1958" s="13">
        <v>36115</v>
      </c>
      <c r="F1958" s="14">
        <v>75</v>
      </c>
      <c r="G1958" s="2" t="s">
        <v>2557</v>
      </c>
      <c r="H1958" s="2" t="s">
        <v>2560</v>
      </c>
      <c r="I1958" s="2" t="s">
        <v>2565</v>
      </c>
      <c r="J1958" s="15" t="s">
        <v>4468</v>
      </c>
      <c r="K1958" s="13">
        <v>44930</v>
      </c>
      <c r="L1958" s="2" t="s">
        <v>5068</v>
      </c>
      <c r="M1958" s="2" t="s">
        <v>5072</v>
      </c>
      <c r="N1958" s="15" t="s">
        <v>5244</v>
      </c>
      <c r="O1958" s="2" t="s">
        <v>5275</v>
      </c>
      <c r="P1958" s="2" t="s">
        <v>5279</v>
      </c>
      <c r="Q1958" s="2" t="s">
        <v>5284</v>
      </c>
      <c r="R1958" s="15">
        <v>277.05</v>
      </c>
      <c r="S1958" s="2" t="s">
        <v>5289</v>
      </c>
      <c r="T1958" s="2" t="s">
        <v>5293</v>
      </c>
      <c r="U1958" s="16">
        <v>0.79210518265961061</v>
      </c>
      <c r="V1958" s="15">
        <v>5.03</v>
      </c>
      <c r="W1958" s="2" t="s">
        <v>5294</v>
      </c>
      <c r="X1958" s="2" t="s">
        <v>5294</v>
      </c>
      <c r="Y1958" s="14">
        <v>0</v>
      </c>
      <c r="Z1958" s="14">
        <v>9</v>
      </c>
      <c r="AA1958" s="2" t="s">
        <v>5296</v>
      </c>
      <c r="AB1958" s="2">
        <v>1</v>
      </c>
      <c r="AC1958" s="14">
        <v>9</v>
      </c>
      <c r="AD1958" s="14">
        <v>1</v>
      </c>
      <c r="AE1958" s="2" t="s">
        <v>5299</v>
      </c>
      <c r="AF1958" s="2" t="s">
        <v>5295</v>
      </c>
      <c r="AG1958" s="2">
        <v>2</v>
      </c>
      <c r="AH1958" s="23">
        <f t="shared" si="120"/>
        <v>282.08</v>
      </c>
      <c r="AI1958" s="2" t="str">
        <f t="shared" si="121"/>
        <v>Adulto Mayor</v>
      </c>
      <c r="AJ1958" s="23">
        <f t="shared" si="122"/>
        <v>223.43702992462295</v>
      </c>
      <c r="AK1958" s="17">
        <f t="shared" si="123"/>
        <v>58.642970075377036</v>
      </c>
    </row>
    <row r="1959" spans="1:37" x14ac:dyDescent="0.25">
      <c r="A1959" s="3" t="s">
        <v>1935</v>
      </c>
      <c r="B1959" s="1" t="s">
        <v>2541</v>
      </c>
      <c r="C1959" s="1" t="s">
        <v>2550</v>
      </c>
      <c r="D1959" s="1" t="s">
        <v>2552</v>
      </c>
      <c r="E1959" s="9">
        <v>27791</v>
      </c>
      <c r="F1959" s="10">
        <v>72</v>
      </c>
      <c r="G1959" s="1" t="s">
        <v>2555</v>
      </c>
      <c r="H1959" s="1" t="s">
        <v>2560</v>
      </c>
      <c r="I1959" s="1" t="s">
        <v>2565</v>
      </c>
      <c r="J1959" s="11" t="s">
        <v>4469</v>
      </c>
      <c r="K1959" s="9">
        <v>45421</v>
      </c>
      <c r="L1959" s="1" t="s">
        <v>5068</v>
      </c>
      <c r="M1959" s="1" t="s">
        <v>2563</v>
      </c>
      <c r="N1959" s="11" t="s">
        <v>5149</v>
      </c>
      <c r="O1959" s="1" t="s">
        <v>5277</v>
      </c>
      <c r="P1959" s="1" t="s">
        <v>5283</v>
      </c>
      <c r="Q1959" s="1" t="s">
        <v>5287</v>
      </c>
      <c r="R1959" s="11">
        <v>1778.69</v>
      </c>
      <c r="S1959" s="1" t="s">
        <v>5290</v>
      </c>
      <c r="T1959" s="1" t="s">
        <v>5292</v>
      </c>
      <c r="U1959" s="12">
        <v>0.37057284509884392</v>
      </c>
      <c r="V1959" s="11">
        <v>425.79</v>
      </c>
      <c r="W1959" s="1" t="s">
        <v>5295</v>
      </c>
      <c r="X1959" s="1" t="s">
        <v>5295</v>
      </c>
      <c r="Y1959" s="10">
        <v>170</v>
      </c>
      <c r="Z1959" s="10">
        <v>5</v>
      </c>
      <c r="AA1959" s="1" t="s">
        <v>5298</v>
      </c>
      <c r="AB1959" s="1">
        <v>1</v>
      </c>
      <c r="AC1959" s="10">
        <v>6</v>
      </c>
      <c r="AD1959" s="10">
        <v>3</v>
      </c>
      <c r="AE1959" s="1" t="s">
        <v>5299</v>
      </c>
      <c r="AF1959" s="1" t="s">
        <v>5295</v>
      </c>
      <c r="AG1959" s="1">
        <v>1</v>
      </c>
      <c r="AH1959" s="17">
        <f t="shared" si="120"/>
        <v>2204.48</v>
      </c>
      <c r="AI1959" s="1" t="str">
        <f t="shared" si="121"/>
        <v>Adulto Mayor</v>
      </c>
      <c r="AJ1959" s="17">
        <f t="shared" si="122"/>
        <v>816.92042556349941</v>
      </c>
      <c r="AK1959" s="17">
        <f t="shared" si="123"/>
        <v>1387.5595744365005</v>
      </c>
    </row>
    <row r="1960" spans="1:37" x14ac:dyDescent="0.25">
      <c r="A1960" s="3" t="s">
        <v>1941</v>
      </c>
      <c r="B1960" s="1" t="s">
        <v>2538</v>
      </c>
      <c r="C1960" s="1" t="s">
        <v>2545</v>
      </c>
      <c r="D1960" s="1" t="s">
        <v>2551</v>
      </c>
      <c r="E1960" s="9">
        <v>25184</v>
      </c>
      <c r="F1960" s="10">
        <v>68</v>
      </c>
      <c r="G1960" s="1" t="s">
        <v>2555</v>
      </c>
      <c r="H1960" s="1" t="s">
        <v>2561</v>
      </c>
      <c r="I1960" s="1" t="s">
        <v>2565</v>
      </c>
      <c r="J1960" s="11" t="s">
        <v>4475</v>
      </c>
      <c r="K1960" s="9">
        <v>45139</v>
      </c>
      <c r="L1960" s="1" t="s">
        <v>5067</v>
      </c>
      <c r="M1960" s="1" t="s">
        <v>5070</v>
      </c>
      <c r="N1960" s="11" t="s">
        <v>5151</v>
      </c>
      <c r="O1960" s="1" t="s">
        <v>5277</v>
      </c>
      <c r="P1960" s="1" t="s">
        <v>5283</v>
      </c>
      <c r="Q1960" s="1" t="s">
        <v>5284</v>
      </c>
      <c r="R1960" s="11">
        <v>1142.49</v>
      </c>
      <c r="S1960" s="1" t="s">
        <v>5288</v>
      </c>
      <c r="T1960" s="1" t="s">
        <v>5291</v>
      </c>
      <c r="U1960" s="12">
        <v>0.97813380943218875</v>
      </c>
      <c r="V1960" s="11">
        <v>21.71</v>
      </c>
      <c r="W1960" s="1" t="s">
        <v>5295</v>
      </c>
      <c r="X1960" s="1" t="s">
        <v>5295</v>
      </c>
      <c r="Y1960" s="10">
        <v>259</v>
      </c>
      <c r="Z1960" s="10">
        <v>3</v>
      </c>
      <c r="AA1960" s="1" t="s">
        <v>5296</v>
      </c>
      <c r="AB1960" s="1">
        <v>4</v>
      </c>
      <c r="AC1960" s="10">
        <v>1</v>
      </c>
      <c r="AD1960" s="10">
        <v>7</v>
      </c>
      <c r="AE1960" s="1" t="s">
        <v>5299</v>
      </c>
      <c r="AF1960" s="1" t="s">
        <v>5294</v>
      </c>
      <c r="AG1960" s="1">
        <v>5</v>
      </c>
      <c r="AH1960" s="17">
        <f t="shared" si="120"/>
        <v>1164.2</v>
      </c>
      <c r="AI1960" s="1" t="str">
        <f t="shared" si="121"/>
        <v>Adulto Mayor</v>
      </c>
      <c r="AJ1960" s="17">
        <f t="shared" si="122"/>
        <v>1138.7433809409542</v>
      </c>
      <c r="AK1960" s="17">
        <f t="shared" si="123"/>
        <v>25.456619059045806</v>
      </c>
    </row>
    <row r="1961" spans="1:37" x14ac:dyDescent="0.25">
      <c r="A1961" s="4" t="s">
        <v>1944</v>
      </c>
      <c r="B1961" s="2" t="s">
        <v>2534</v>
      </c>
      <c r="C1961" s="2" t="s">
        <v>2544</v>
      </c>
      <c r="D1961" s="2" t="s">
        <v>2551</v>
      </c>
      <c r="E1961" s="13">
        <v>43928</v>
      </c>
      <c r="F1961" s="14">
        <v>80</v>
      </c>
      <c r="G1961" s="2" t="s">
        <v>2556</v>
      </c>
      <c r="H1961" s="2" t="s">
        <v>2559</v>
      </c>
      <c r="I1961" s="2" t="s">
        <v>2563</v>
      </c>
      <c r="J1961" s="15" t="s">
        <v>4478</v>
      </c>
      <c r="K1961" s="13">
        <v>45496</v>
      </c>
      <c r="L1961" s="2" t="s">
        <v>5069</v>
      </c>
      <c r="M1961" s="2" t="s">
        <v>5072</v>
      </c>
      <c r="N1961" s="15" t="s">
        <v>5191</v>
      </c>
      <c r="O1961" s="2" t="s">
        <v>5275</v>
      </c>
      <c r="P1961" s="2" t="s">
        <v>5281</v>
      </c>
      <c r="Q1961" s="2" t="s">
        <v>5285</v>
      </c>
      <c r="R1961" s="15">
        <v>394.26</v>
      </c>
      <c r="S1961" s="2" t="s">
        <v>5290</v>
      </c>
      <c r="T1961" s="2" t="s">
        <v>5291</v>
      </c>
      <c r="U1961" s="16">
        <v>0.41353974440051611</v>
      </c>
      <c r="V1961" s="15">
        <v>547.25</v>
      </c>
      <c r="W1961" s="2" t="s">
        <v>5294</v>
      </c>
      <c r="X1961" s="2" t="s">
        <v>5294</v>
      </c>
      <c r="Y1961" s="14">
        <v>185</v>
      </c>
      <c r="Z1961" s="14">
        <v>0</v>
      </c>
      <c r="AA1961" s="2" t="s">
        <v>5296</v>
      </c>
      <c r="AB1961" s="2">
        <v>4</v>
      </c>
      <c r="AC1961" s="14">
        <v>7</v>
      </c>
      <c r="AD1961" s="14">
        <v>8</v>
      </c>
      <c r="AE1961" s="2" t="s">
        <v>5301</v>
      </c>
      <c r="AF1961" s="2" t="s">
        <v>5295</v>
      </c>
      <c r="AG1961" s="2">
        <v>3</v>
      </c>
      <c r="AH1961" s="23">
        <f t="shared" si="120"/>
        <v>941.51</v>
      </c>
      <c r="AI1961" s="2" t="str">
        <f t="shared" si="121"/>
        <v>Adulto Mayor</v>
      </c>
      <c r="AJ1961" s="23">
        <f t="shared" si="122"/>
        <v>389.35180475052994</v>
      </c>
      <c r="AK1961" s="17">
        <f t="shared" si="123"/>
        <v>552.15819524947005</v>
      </c>
    </row>
    <row r="1962" spans="1:37" x14ac:dyDescent="0.25">
      <c r="A1962" s="3" t="s">
        <v>1947</v>
      </c>
      <c r="B1962" s="1" t="s">
        <v>2541</v>
      </c>
      <c r="C1962" s="1" t="s">
        <v>2546</v>
      </c>
      <c r="D1962" s="1" t="s">
        <v>2552</v>
      </c>
      <c r="E1962" s="9">
        <v>28626</v>
      </c>
      <c r="F1962" s="10">
        <v>68</v>
      </c>
      <c r="G1962" s="1" t="s">
        <v>2557</v>
      </c>
      <c r="H1962" s="1" t="s">
        <v>2560</v>
      </c>
      <c r="I1962" s="1" t="s">
        <v>2564</v>
      </c>
      <c r="J1962" s="11" t="s">
        <v>4481</v>
      </c>
      <c r="K1962" s="9">
        <v>45218</v>
      </c>
      <c r="L1962" s="1" t="s">
        <v>5068</v>
      </c>
      <c r="M1962" s="1" t="s">
        <v>2563</v>
      </c>
      <c r="N1962" s="11" t="s">
        <v>5097</v>
      </c>
      <c r="O1962" s="1" t="s">
        <v>5276</v>
      </c>
      <c r="P1962" s="1" t="s">
        <v>5283</v>
      </c>
      <c r="Q1962" s="1" t="s">
        <v>5287</v>
      </c>
      <c r="R1962" s="11">
        <v>618.99</v>
      </c>
      <c r="S1962" s="1" t="s">
        <v>5289</v>
      </c>
      <c r="T1962" s="1" t="s">
        <v>5293</v>
      </c>
      <c r="U1962" s="12">
        <v>0.45376276246391217</v>
      </c>
      <c r="V1962" s="11">
        <v>789.04</v>
      </c>
      <c r="W1962" s="1" t="s">
        <v>5295</v>
      </c>
      <c r="X1962" s="1" t="s">
        <v>5295</v>
      </c>
      <c r="Y1962" s="10">
        <v>142</v>
      </c>
      <c r="Z1962" s="10">
        <v>5</v>
      </c>
      <c r="AA1962" s="1" t="s">
        <v>5296</v>
      </c>
      <c r="AB1962" s="1">
        <v>3</v>
      </c>
      <c r="AC1962" s="10">
        <v>8</v>
      </c>
      <c r="AD1962" s="10">
        <v>3</v>
      </c>
      <c r="AE1962" s="1" t="s">
        <v>5301</v>
      </c>
      <c r="AF1962" s="1" t="s">
        <v>5295</v>
      </c>
      <c r="AG1962" s="1">
        <v>3</v>
      </c>
      <c r="AH1962" s="17">
        <f t="shared" si="120"/>
        <v>1408.03</v>
      </c>
      <c r="AI1962" s="1" t="str">
        <f t="shared" si="121"/>
        <v>Adulto Mayor</v>
      </c>
      <c r="AJ1962" s="17">
        <f t="shared" si="122"/>
        <v>638.91158243206223</v>
      </c>
      <c r="AK1962" s="17">
        <f t="shared" si="123"/>
        <v>769.11841756793774</v>
      </c>
    </row>
    <row r="1963" spans="1:37" x14ac:dyDescent="0.25">
      <c r="A1963" s="4" t="s">
        <v>1966</v>
      </c>
      <c r="B1963" s="2" t="s">
        <v>2539</v>
      </c>
      <c r="C1963" s="2" t="s">
        <v>2547</v>
      </c>
      <c r="D1963" s="2" t="s">
        <v>2552</v>
      </c>
      <c r="E1963" s="13">
        <v>32550</v>
      </c>
      <c r="F1963" s="14">
        <v>85</v>
      </c>
      <c r="G1963" s="2" t="s">
        <v>2555</v>
      </c>
      <c r="H1963" s="2" t="s">
        <v>2560</v>
      </c>
      <c r="I1963" s="2" t="s">
        <v>2563</v>
      </c>
      <c r="J1963" s="15" t="s">
        <v>4500</v>
      </c>
      <c r="K1963" s="13">
        <v>45319</v>
      </c>
      <c r="L1963" s="2" t="s">
        <v>5067</v>
      </c>
      <c r="M1963" s="2" t="s">
        <v>5070</v>
      </c>
      <c r="N1963" s="15" t="s">
        <v>5079</v>
      </c>
      <c r="O1963" s="2" t="s">
        <v>5274</v>
      </c>
      <c r="P1963" s="2" t="s">
        <v>5283</v>
      </c>
      <c r="Q1963" s="2" t="s">
        <v>5287</v>
      </c>
      <c r="R1963" s="15">
        <v>2019.81</v>
      </c>
      <c r="S1963" s="2" t="s">
        <v>5289</v>
      </c>
      <c r="T1963" s="2" t="s">
        <v>5292</v>
      </c>
      <c r="U1963" s="16">
        <v>7.718126722073726E-2</v>
      </c>
      <c r="V1963" s="15">
        <v>384.82</v>
      </c>
      <c r="W1963" s="2" t="s">
        <v>5295</v>
      </c>
      <c r="X1963" s="2" t="s">
        <v>5295</v>
      </c>
      <c r="Y1963" s="14">
        <v>293</v>
      </c>
      <c r="Z1963" s="14">
        <v>1</v>
      </c>
      <c r="AA1963" s="2" t="s">
        <v>5297</v>
      </c>
      <c r="AB1963" s="2">
        <v>2</v>
      </c>
      <c r="AC1963" s="14">
        <v>4</v>
      </c>
      <c r="AD1963" s="14">
        <v>1</v>
      </c>
      <c r="AE1963" s="2" t="s">
        <v>5300</v>
      </c>
      <c r="AF1963" s="2" t="s">
        <v>5294</v>
      </c>
      <c r="AG1963" s="2">
        <v>1</v>
      </c>
      <c r="AH1963" s="23">
        <f t="shared" si="120"/>
        <v>2404.63</v>
      </c>
      <c r="AI1963" s="2" t="str">
        <f t="shared" si="121"/>
        <v>Adulto Mayor</v>
      </c>
      <c r="AJ1963" s="23">
        <f t="shared" si="122"/>
        <v>185.59239059700144</v>
      </c>
      <c r="AK1963" s="17">
        <f t="shared" si="123"/>
        <v>2219.0376094029989</v>
      </c>
    </row>
    <row r="1964" spans="1:37" x14ac:dyDescent="0.25">
      <c r="A1964" s="3" t="s">
        <v>1969</v>
      </c>
      <c r="B1964" s="1" t="s">
        <v>2541</v>
      </c>
      <c r="C1964" s="1" t="s">
        <v>2543</v>
      </c>
      <c r="D1964" s="1" t="s">
        <v>2551</v>
      </c>
      <c r="E1964" s="9">
        <v>28507</v>
      </c>
      <c r="F1964" s="10">
        <v>72</v>
      </c>
      <c r="G1964" s="1" t="s">
        <v>2557</v>
      </c>
      <c r="H1964" s="1" t="s">
        <v>2560</v>
      </c>
      <c r="I1964" s="1" t="s">
        <v>2564</v>
      </c>
      <c r="J1964" s="11" t="s">
        <v>4503</v>
      </c>
      <c r="K1964" s="9">
        <v>45102</v>
      </c>
      <c r="L1964" s="1" t="s">
        <v>5068</v>
      </c>
      <c r="M1964" s="1" t="s">
        <v>5070</v>
      </c>
      <c r="N1964" s="11" t="s">
        <v>5167</v>
      </c>
      <c r="O1964" s="1" t="s">
        <v>5275</v>
      </c>
      <c r="P1964" s="1" t="s">
        <v>5280</v>
      </c>
      <c r="Q1964" s="1" t="s">
        <v>5286</v>
      </c>
      <c r="R1964" s="11">
        <v>343.48</v>
      </c>
      <c r="S1964" s="1" t="s">
        <v>5288</v>
      </c>
      <c r="T1964" s="1" t="s">
        <v>5291</v>
      </c>
      <c r="U1964" s="12">
        <v>0.103643926656259</v>
      </c>
      <c r="V1964" s="11">
        <v>755.49</v>
      </c>
      <c r="W1964" s="1" t="s">
        <v>5294</v>
      </c>
      <c r="X1964" s="1" t="s">
        <v>5295</v>
      </c>
      <c r="Y1964" s="10">
        <v>222</v>
      </c>
      <c r="Z1964" s="10">
        <v>7</v>
      </c>
      <c r="AA1964" s="1" t="s">
        <v>5296</v>
      </c>
      <c r="AB1964" s="1">
        <v>4</v>
      </c>
      <c r="AC1964" s="10">
        <v>4</v>
      </c>
      <c r="AD1964" s="10">
        <v>3</v>
      </c>
      <c r="AE1964" s="1" t="s">
        <v>5299</v>
      </c>
      <c r="AF1964" s="1" t="s">
        <v>5294</v>
      </c>
      <c r="AG1964" s="1">
        <v>0</v>
      </c>
      <c r="AH1964" s="17">
        <f t="shared" si="120"/>
        <v>1098.97</v>
      </c>
      <c r="AI1964" s="1" t="str">
        <f t="shared" si="121"/>
        <v>Adulto Mayor</v>
      </c>
      <c r="AJ1964" s="17">
        <f t="shared" si="122"/>
        <v>113.90156607742895</v>
      </c>
      <c r="AK1964" s="17">
        <f t="shared" si="123"/>
        <v>985.0684339225711</v>
      </c>
    </row>
    <row r="1965" spans="1:37" x14ac:dyDescent="0.25">
      <c r="A1965" s="4" t="s">
        <v>1972</v>
      </c>
      <c r="B1965" s="2" t="s">
        <v>2539</v>
      </c>
      <c r="C1965" s="2" t="s">
        <v>2544</v>
      </c>
      <c r="D1965" s="2" t="s">
        <v>2552</v>
      </c>
      <c r="E1965" s="13">
        <v>36303</v>
      </c>
      <c r="F1965" s="14">
        <v>69</v>
      </c>
      <c r="G1965" s="2" t="s">
        <v>2556</v>
      </c>
      <c r="H1965" s="2" t="s">
        <v>2560</v>
      </c>
      <c r="I1965" s="2" t="s">
        <v>2564</v>
      </c>
      <c r="J1965" s="15" t="s">
        <v>4506</v>
      </c>
      <c r="K1965" s="13">
        <v>44977</v>
      </c>
      <c r="L1965" s="2" t="s">
        <v>5067</v>
      </c>
      <c r="M1965" s="2" t="s">
        <v>5073</v>
      </c>
      <c r="N1965" s="15" t="s">
        <v>5111</v>
      </c>
      <c r="O1965" s="2" t="s">
        <v>5275</v>
      </c>
      <c r="P1965" s="2" t="s">
        <v>5280</v>
      </c>
      <c r="Q1965" s="2" t="s">
        <v>5284</v>
      </c>
      <c r="R1965" s="15">
        <v>569.04</v>
      </c>
      <c r="S1965" s="2" t="s">
        <v>5288</v>
      </c>
      <c r="T1965" s="2" t="s">
        <v>5291</v>
      </c>
      <c r="U1965" s="16">
        <v>0.70814488457257307</v>
      </c>
      <c r="V1965" s="15">
        <v>30.07</v>
      </c>
      <c r="W1965" s="2" t="s">
        <v>5295</v>
      </c>
      <c r="X1965" s="2" t="s">
        <v>5294</v>
      </c>
      <c r="Y1965" s="14">
        <v>262</v>
      </c>
      <c r="Z1965" s="14">
        <v>13</v>
      </c>
      <c r="AA1965" s="2" t="s">
        <v>5298</v>
      </c>
      <c r="AB1965" s="2">
        <v>4</v>
      </c>
      <c r="AC1965" s="14">
        <v>8</v>
      </c>
      <c r="AD1965" s="14">
        <v>10</v>
      </c>
      <c r="AE1965" s="2" t="s">
        <v>5302</v>
      </c>
      <c r="AF1965" s="2" t="s">
        <v>5295</v>
      </c>
      <c r="AG1965" s="2">
        <v>0</v>
      </c>
      <c r="AH1965" s="23">
        <f t="shared" si="120"/>
        <v>599.11</v>
      </c>
      <c r="AI1965" s="2" t="str">
        <f t="shared" si="121"/>
        <v>Adulto Mayor</v>
      </c>
      <c r="AJ1965" s="23">
        <f t="shared" si="122"/>
        <v>424.25668179627428</v>
      </c>
      <c r="AK1965" s="17">
        <f t="shared" si="123"/>
        <v>174.85331820372573</v>
      </c>
    </row>
    <row r="1966" spans="1:37" x14ac:dyDescent="0.25">
      <c r="A1966" s="3" t="s">
        <v>1973</v>
      </c>
      <c r="B1966" s="1" t="s">
        <v>2536</v>
      </c>
      <c r="C1966" s="1" t="s">
        <v>2549</v>
      </c>
      <c r="D1966" s="1" t="s">
        <v>2551</v>
      </c>
      <c r="E1966" s="9">
        <v>35044</v>
      </c>
      <c r="F1966" s="10">
        <v>94</v>
      </c>
      <c r="G1966" s="1" t="s">
        <v>2553</v>
      </c>
      <c r="H1966" s="1" t="s">
        <v>2560</v>
      </c>
      <c r="I1966" s="1" t="s">
        <v>2565</v>
      </c>
      <c r="J1966" s="11" t="s">
        <v>4507</v>
      </c>
      <c r="K1966" s="9">
        <v>44965</v>
      </c>
      <c r="L1966" s="1" t="s">
        <v>5069</v>
      </c>
      <c r="M1966" s="1" t="s">
        <v>5070</v>
      </c>
      <c r="N1966" s="11" t="s">
        <v>5176</v>
      </c>
      <c r="O1966" s="1" t="s">
        <v>5275</v>
      </c>
      <c r="P1966" s="1" t="s">
        <v>5280</v>
      </c>
      <c r="Q1966" s="1" t="s">
        <v>5285</v>
      </c>
      <c r="R1966" s="11">
        <v>1010.23</v>
      </c>
      <c r="S1966" s="1" t="s">
        <v>5288</v>
      </c>
      <c r="T1966" s="1" t="s">
        <v>5288</v>
      </c>
      <c r="U1966" s="12">
        <v>0.27846130621789172</v>
      </c>
      <c r="V1966" s="11">
        <v>320.48</v>
      </c>
      <c r="W1966" s="1" t="s">
        <v>5295</v>
      </c>
      <c r="X1966" s="1" t="s">
        <v>5295</v>
      </c>
      <c r="Y1966" s="10">
        <v>220</v>
      </c>
      <c r="Z1966" s="10">
        <v>4</v>
      </c>
      <c r="AA1966" s="1" t="s">
        <v>5297</v>
      </c>
      <c r="AB1966" s="1">
        <v>2</v>
      </c>
      <c r="AC1966" s="10">
        <v>5</v>
      </c>
      <c r="AD1966" s="10">
        <v>9</v>
      </c>
      <c r="AE1966" s="1" t="s">
        <v>5299</v>
      </c>
      <c r="AF1966" s="1" t="s">
        <v>5294</v>
      </c>
      <c r="AG1966" s="1">
        <v>0</v>
      </c>
      <c r="AH1966" s="17">
        <f t="shared" si="120"/>
        <v>1330.71</v>
      </c>
      <c r="AI1966" s="1" t="str">
        <f t="shared" si="121"/>
        <v>Adulto Mayor</v>
      </c>
      <c r="AJ1966" s="17">
        <f t="shared" si="122"/>
        <v>370.5512447972107</v>
      </c>
      <c r="AK1966" s="17">
        <f t="shared" si="123"/>
        <v>960.15875520278928</v>
      </c>
    </row>
    <row r="1967" spans="1:37" x14ac:dyDescent="0.25">
      <c r="A1967" s="4" t="s">
        <v>1974</v>
      </c>
      <c r="B1967" s="2" t="s">
        <v>2542</v>
      </c>
      <c r="C1967" s="2" t="s">
        <v>2545</v>
      </c>
      <c r="D1967" s="2" t="s">
        <v>2552</v>
      </c>
      <c r="E1967" s="13">
        <v>36135</v>
      </c>
      <c r="F1967" s="14">
        <v>86</v>
      </c>
      <c r="G1967" s="2" t="s">
        <v>2554</v>
      </c>
      <c r="H1967" s="2" t="s">
        <v>2561</v>
      </c>
      <c r="I1967" s="2" t="s">
        <v>2563</v>
      </c>
      <c r="J1967" s="15" t="s">
        <v>4508</v>
      </c>
      <c r="K1967" s="13">
        <v>45144</v>
      </c>
      <c r="L1967" s="2" t="s">
        <v>5068</v>
      </c>
      <c r="M1967" s="2" t="s">
        <v>5074</v>
      </c>
      <c r="N1967" s="15" t="s">
        <v>5156</v>
      </c>
      <c r="O1967" s="2" t="s">
        <v>5276</v>
      </c>
      <c r="P1967" s="2" t="s">
        <v>5280</v>
      </c>
      <c r="Q1967" s="2" t="s">
        <v>5286</v>
      </c>
      <c r="R1967" s="15">
        <v>2136.8000000000002</v>
      </c>
      <c r="S1967" s="2" t="s">
        <v>5289</v>
      </c>
      <c r="T1967" s="2" t="s">
        <v>5291</v>
      </c>
      <c r="U1967" s="16">
        <v>0.1503439336666271</v>
      </c>
      <c r="V1967" s="15">
        <v>715.9</v>
      </c>
      <c r="W1967" s="2" t="s">
        <v>5294</v>
      </c>
      <c r="X1967" s="2" t="s">
        <v>5295</v>
      </c>
      <c r="Y1967" s="14">
        <v>163</v>
      </c>
      <c r="Z1967" s="14">
        <v>11</v>
      </c>
      <c r="AA1967" s="2" t="s">
        <v>5298</v>
      </c>
      <c r="AB1967" s="2">
        <v>3</v>
      </c>
      <c r="AC1967" s="14">
        <v>9</v>
      </c>
      <c r="AD1967" s="14">
        <v>8</v>
      </c>
      <c r="AE1967" s="2" t="s">
        <v>5303</v>
      </c>
      <c r="AF1967" s="2" t="s">
        <v>5295</v>
      </c>
      <c r="AG1967" s="2">
        <v>4</v>
      </c>
      <c r="AH1967" s="23">
        <f t="shared" si="120"/>
        <v>2852.7000000000003</v>
      </c>
      <c r="AI1967" s="2" t="str">
        <f t="shared" si="121"/>
        <v>Adulto Mayor</v>
      </c>
      <c r="AJ1967" s="23">
        <f t="shared" si="122"/>
        <v>428.88613957078718</v>
      </c>
      <c r="AK1967" s="17">
        <f t="shared" si="123"/>
        <v>2423.813860429213</v>
      </c>
    </row>
    <row r="1968" spans="1:37" x14ac:dyDescent="0.25">
      <c r="A1968" s="4" t="s">
        <v>1976</v>
      </c>
      <c r="B1968" s="2" t="s">
        <v>2537</v>
      </c>
      <c r="C1968" s="2" t="s">
        <v>2548</v>
      </c>
      <c r="D1968" s="2" t="s">
        <v>2552</v>
      </c>
      <c r="E1968" s="13">
        <v>25086</v>
      </c>
      <c r="F1968" s="14">
        <v>80</v>
      </c>
      <c r="G1968" s="2" t="s">
        <v>2555</v>
      </c>
      <c r="H1968" s="2" t="s">
        <v>2558</v>
      </c>
      <c r="I1968" s="2" t="s">
        <v>2564</v>
      </c>
      <c r="J1968" s="15" t="s">
        <v>4510</v>
      </c>
      <c r="K1968" s="13">
        <v>45386</v>
      </c>
      <c r="L1968" s="2" t="s">
        <v>5067</v>
      </c>
      <c r="M1968" s="2" t="s">
        <v>2563</v>
      </c>
      <c r="N1968" s="15" t="s">
        <v>5131</v>
      </c>
      <c r="O1968" s="2" t="s">
        <v>5276</v>
      </c>
      <c r="P1968" s="2" t="s">
        <v>5280</v>
      </c>
      <c r="Q1968" s="2" t="s">
        <v>5286</v>
      </c>
      <c r="R1968" s="15">
        <v>1060.44</v>
      </c>
      <c r="S1968" s="2" t="s">
        <v>5288</v>
      </c>
      <c r="T1968" s="2" t="s">
        <v>5291</v>
      </c>
      <c r="U1968" s="16">
        <v>0.49079946275376851</v>
      </c>
      <c r="V1968" s="15">
        <v>365.33</v>
      </c>
      <c r="W1968" s="2" t="s">
        <v>5295</v>
      </c>
      <c r="X1968" s="2" t="s">
        <v>5294</v>
      </c>
      <c r="Y1968" s="14">
        <v>91</v>
      </c>
      <c r="Z1968" s="14">
        <v>11</v>
      </c>
      <c r="AA1968" s="2" t="s">
        <v>5296</v>
      </c>
      <c r="AB1968" s="2">
        <v>3</v>
      </c>
      <c r="AC1968" s="14">
        <v>4</v>
      </c>
      <c r="AD1968" s="14">
        <v>4</v>
      </c>
      <c r="AE1968" s="2" t="s">
        <v>5303</v>
      </c>
      <c r="AF1968" s="2" t="s">
        <v>5294</v>
      </c>
      <c r="AG1968" s="2">
        <v>1</v>
      </c>
      <c r="AH1968" s="23">
        <f t="shared" si="120"/>
        <v>1425.77</v>
      </c>
      <c r="AI1968" s="2" t="str">
        <f t="shared" si="121"/>
        <v>Adulto Mayor</v>
      </c>
      <c r="AJ1968" s="23">
        <f t="shared" si="122"/>
        <v>699.76715001044056</v>
      </c>
      <c r="AK1968" s="17">
        <f t="shared" si="123"/>
        <v>726.00284998955942</v>
      </c>
    </row>
    <row r="1969" spans="1:37" x14ac:dyDescent="0.25">
      <c r="A1969" s="3" t="s">
        <v>1989</v>
      </c>
      <c r="B1969" s="1" t="s">
        <v>2541</v>
      </c>
      <c r="C1969" s="1" t="s">
        <v>2543</v>
      </c>
      <c r="D1969" s="1" t="s">
        <v>2551</v>
      </c>
      <c r="E1969" s="9">
        <v>32790</v>
      </c>
      <c r="F1969" s="10">
        <v>75</v>
      </c>
      <c r="G1969" s="1" t="s">
        <v>2553</v>
      </c>
      <c r="H1969" s="1" t="s">
        <v>2559</v>
      </c>
      <c r="I1969" s="1" t="s">
        <v>2566</v>
      </c>
      <c r="J1969" s="11" t="s">
        <v>4523</v>
      </c>
      <c r="K1969" s="9">
        <v>45344</v>
      </c>
      <c r="L1969" s="1" t="s">
        <v>5069</v>
      </c>
      <c r="M1969" s="1" t="s">
        <v>2563</v>
      </c>
      <c r="N1969" s="11" t="s">
        <v>5245</v>
      </c>
      <c r="O1969" s="1" t="s">
        <v>5274</v>
      </c>
      <c r="P1969" s="1" t="s">
        <v>5281</v>
      </c>
      <c r="Q1969" s="1" t="s">
        <v>5284</v>
      </c>
      <c r="R1969" s="11">
        <v>2657.48</v>
      </c>
      <c r="S1969" s="1" t="s">
        <v>5288</v>
      </c>
      <c r="T1969" s="1" t="s">
        <v>5288</v>
      </c>
      <c r="U1969" s="12">
        <v>0.40696245840629641</v>
      </c>
      <c r="V1969" s="11">
        <v>755.66</v>
      </c>
      <c r="W1969" s="1" t="s">
        <v>5295</v>
      </c>
      <c r="X1969" s="1" t="s">
        <v>5294</v>
      </c>
      <c r="Y1969" s="10">
        <v>186</v>
      </c>
      <c r="Z1969" s="10">
        <v>1</v>
      </c>
      <c r="AA1969" s="1" t="s">
        <v>5297</v>
      </c>
      <c r="AB1969" s="1">
        <v>4</v>
      </c>
      <c r="AC1969" s="10">
        <v>8</v>
      </c>
      <c r="AD1969" s="10">
        <v>4</v>
      </c>
      <c r="AE1969" s="1" t="s">
        <v>5300</v>
      </c>
      <c r="AF1969" s="1" t="s">
        <v>5295</v>
      </c>
      <c r="AG1969" s="1">
        <v>3</v>
      </c>
      <c r="AH1969" s="17">
        <f t="shared" si="120"/>
        <v>3413.14</v>
      </c>
      <c r="AI1969" s="1" t="str">
        <f t="shared" si="121"/>
        <v>Adulto Mayor</v>
      </c>
      <c r="AJ1969" s="17">
        <f t="shared" si="122"/>
        <v>1389.0198452848665</v>
      </c>
      <c r="AK1969" s="17">
        <f t="shared" si="123"/>
        <v>2024.1201547151334</v>
      </c>
    </row>
    <row r="1970" spans="1:37" x14ac:dyDescent="0.25">
      <c r="A1970" s="3" t="s">
        <v>1993</v>
      </c>
      <c r="B1970" s="1" t="s">
        <v>2537</v>
      </c>
      <c r="C1970" s="1" t="s">
        <v>2544</v>
      </c>
      <c r="D1970" s="1" t="s">
        <v>2551</v>
      </c>
      <c r="E1970" s="9">
        <v>38824</v>
      </c>
      <c r="F1970" s="10">
        <v>75</v>
      </c>
      <c r="G1970" s="1" t="s">
        <v>2555</v>
      </c>
      <c r="H1970" s="1" t="s">
        <v>2560</v>
      </c>
      <c r="I1970" s="1" t="s">
        <v>2563</v>
      </c>
      <c r="J1970" s="11" t="s">
        <v>4527</v>
      </c>
      <c r="K1970" s="9">
        <v>45003</v>
      </c>
      <c r="L1970" s="1" t="s">
        <v>5068</v>
      </c>
      <c r="M1970" s="1" t="s">
        <v>2563</v>
      </c>
      <c r="N1970" s="11" t="s">
        <v>5263</v>
      </c>
      <c r="O1970" s="1" t="s">
        <v>5275</v>
      </c>
      <c r="P1970" s="1" t="s">
        <v>5280</v>
      </c>
      <c r="Q1970" s="1" t="s">
        <v>5286</v>
      </c>
      <c r="R1970" s="11">
        <v>1684.85</v>
      </c>
      <c r="S1970" s="1" t="s">
        <v>5288</v>
      </c>
      <c r="T1970" s="1" t="s">
        <v>5288</v>
      </c>
      <c r="U1970" s="12">
        <v>0.70234182929263578</v>
      </c>
      <c r="V1970" s="11">
        <v>103.1</v>
      </c>
      <c r="W1970" s="1" t="s">
        <v>5295</v>
      </c>
      <c r="X1970" s="1" t="s">
        <v>5294</v>
      </c>
      <c r="Y1970" s="10">
        <v>212</v>
      </c>
      <c r="Z1970" s="10">
        <v>6</v>
      </c>
      <c r="AA1970" s="1" t="s">
        <v>5296</v>
      </c>
      <c r="AB1970" s="1">
        <v>1</v>
      </c>
      <c r="AC1970" s="10">
        <v>0</v>
      </c>
      <c r="AD1970" s="10">
        <v>1</v>
      </c>
      <c r="AE1970" s="1" t="s">
        <v>5302</v>
      </c>
      <c r="AF1970" s="1" t="s">
        <v>5295</v>
      </c>
      <c r="AG1970" s="1">
        <v>1</v>
      </c>
      <c r="AH1970" s="17">
        <f t="shared" si="120"/>
        <v>1787.9499999999998</v>
      </c>
      <c r="AI1970" s="1" t="str">
        <f t="shared" si="121"/>
        <v>Adulto Mayor</v>
      </c>
      <c r="AJ1970" s="17">
        <f t="shared" si="122"/>
        <v>1255.752073683768</v>
      </c>
      <c r="AK1970" s="17">
        <f t="shared" si="123"/>
        <v>532.19792631623181</v>
      </c>
    </row>
    <row r="1971" spans="1:37" x14ac:dyDescent="0.25">
      <c r="A1971" s="4" t="s">
        <v>1996</v>
      </c>
      <c r="B1971" s="2" t="s">
        <v>2536</v>
      </c>
      <c r="C1971" s="2" t="s">
        <v>2545</v>
      </c>
      <c r="D1971" s="2" t="s">
        <v>2552</v>
      </c>
      <c r="E1971" s="13">
        <v>19494</v>
      </c>
      <c r="F1971" s="14">
        <v>79</v>
      </c>
      <c r="G1971" s="2" t="s">
        <v>2556</v>
      </c>
      <c r="H1971" s="2" t="s">
        <v>2558</v>
      </c>
      <c r="I1971" s="2" t="s">
        <v>2563</v>
      </c>
      <c r="J1971" s="15" t="s">
        <v>4530</v>
      </c>
      <c r="K1971" s="13">
        <v>45176</v>
      </c>
      <c r="L1971" s="2" t="s">
        <v>5069</v>
      </c>
      <c r="M1971" s="2" t="s">
        <v>2563</v>
      </c>
      <c r="N1971" s="15" t="s">
        <v>5125</v>
      </c>
      <c r="O1971" s="2" t="s">
        <v>5278</v>
      </c>
      <c r="P1971" s="2" t="s">
        <v>5281</v>
      </c>
      <c r="Q1971" s="2" t="s">
        <v>5287</v>
      </c>
      <c r="R1971" s="15">
        <v>1759.71</v>
      </c>
      <c r="S1971" s="2" t="s">
        <v>5288</v>
      </c>
      <c r="T1971" s="2" t="s">
        <v>5291</v>
      </c>
      <c r="U1971" s="16">
        <v>0.67989942652464874</v>
      </c>
      <c r="V1971" s="15">
        <v>431.15</v>
      </c>
      <c r="W1971" s="2" t="s">
        <v>5295</v>
      </c>
      <c r="X1971" s="2" t="s">
        <v>5294</v>
      </c>
      <c r="Y1971" s="14">
        <v>205</v>
      </c>
      <c r="Z1971" s="14">
        <v>3</v>
      </c>
      <c r="AA1971" s="2" t="s">
        <v>5296</v>
      </c>
      <c r="AB1971" s="2">
        <v>4</v>
      </c>
      <c r="AC1971" s="14">
        <v>8</v>
      </c>
      <c r="AD1971" s="14">
        <v>5</v>
      </c>
      <c r="AE1971" s="2" t="s">
        <v>5300</v>
      </c>
      <c r="AF1971" s="2" t="s">
        <v>5294</v>
      </c>
      <c r="AG1971" s="2">
        <v>1</v>
      </c>
      <c r="AH1971" s="23">
        <f t="shared" si="120"/>
        <v>2190.86</v>
      </c>
      <c r="AI1971" s="2" t="str">
        <f t="shared" si="121"/>
        <v>Adulto Mayor</v>
      </c>
      <c r="AJ1971" s="23">
        <f t="shared" si="122"/>
        <v>1489.564457595792</v>
      </c>
      <c r="AK1971" s="17">
        <f t="shared" si="123"/>
        <v>701.29554240420816</v>
      </c>
    </row>
    <row r="1972" spans="1:37" x14ac:dyDescent="0.25">
      <c r="A1972" s="3" t="s">
        <v>2003</v>
      </c>
      <c r="B1972" s="1" t="s">
        <v>2538</v>
      </c>
      <c r="C1972" s="1" t="s">
        <v>2545</v>
      </c>
      <c r="D1972" s="1" t="s">
        <v>2551</v>
      </c>
      <c r="E1972" s="9">
        <v>28724</v>
      </c>
      <c r="F1972" s="10">
        <v>76</v>
      </c>
      <c r="G1972" s="1" t="s">
        <v>2554</v>
      </c>
      <c r="H1972" s="1" t="s">
        <v>2559</v>
      </c>
      <c r="I1972" s="1" t="s">
        <v>2563</v>
      </c>
      <c r="J1972" s="11" t="s">
        <v>4537</v>
      </c>
      <c r="K1972" s="9">
        <v>44942</v>
      </c>
      <c r="L1972" s="1" t="s">
        <v>5068</v>
      </c>
      <c r="M1972" s="1" t="s">
        <v>5071</v>
      </c>
      <c r="N1972" s="11" t="s">
        <v>5233</v>
      </c>
      <c r="O1972" s="1" t="s">
        <v>5274</v>
      </c>
      <c r="P1972" s="1" t="s">
        <v>5281</v>
      </c>
      <c r="Q1972" s="1" t="s">
        <v>5286</v>
      </c>
      <c r="R1972" s="11">
        <v>2065.86</v>
      </c>
      <c r="S1972" s="1" t="s">
        <v>5290</v>
      </c>
      <c r="T1972" s="1" t="s">
        <v>5291</v>
      </c>
      <c r="U1972" s="12">
        <v>0.15731496822997501</v>
      </c>
      <c r="V1972" s="11">
        <v>431.06</v>
      </c>
      <c r="W1972" s="1" t="s">
        <v>5295</v>
      </c>
      <c r="X1972" s="1" t="s">
        <v>5295</v>
      </c>
      <c r="Y1972" s="10">
        <v>166</v>
      </c>
      <c r="Z1972" s="10">
        <v>14</v>
      </c>
      <c r="AA1972" s="1" t="s">
        <v>5296</v>
      </c>
      <c r="AB1972" s="1">
        <v>3</v>
      </c>
      <c r="AC1972" s="10">
        <v>0</v>
      </c>
      <c r="AD1972" s="10">
        <v>4</v>
      </c>
      <c r="AE1972" s="1" t="s">
        <v>5300</v>
      </c>
      <c r="AF1972" s="1" t="s">
        <v>5295</v>
      </c>
      <c r="AG1972" s="1">
        <v>4</v>
      </c>
      <c r="AH1972" s="17">
        <f t="shared" si="120"/>
        <v>2496.92</v>
      </c>
      <c r="AI1972" s="1" t="str">
        <f t="shared" si="121"/>
        <v>Adulto Mayor</v>
      </c>
      <c r="AJ1972" s="17">
        <f t="shared" si="122"/>
        <v>392.80289047278922</v>
      </c>
      <c r="AK1972" s="17">
        <f t="shared" si="123"/>
        <v>2104.1171095272107</v>
      </c>
    </row>
    <row r="1973" spans="1:37" x14ac:dyDescent="0.25">
      <c r="A1973" s="4" t="s">
        <v>2004</v>
      </c>
      <c r="B1973" s="2" t="s">
        <v>2533</v>
      </c>
      <c r="C1973" s="2" t="s">
        <v>2549</v>
      </c>
      <c r="D1973" s="2" t="s">
        <v>2551</v>
      </c>
      <c r="E1973" s="13">
        <v>22465</v>
      </c>
      <c r="F1973" s="14">
        <v>89</v>
      </c>
      <c r="G1973" s="2" t="s">
        <v>2557</v>
      </c>
      <c r="H1973" s="2" t="s">
        <v>2558</v>
      </c>
      <c r="I1973" s="2" t="s">
        <v>2563</v>
      </c>
      <c r="J1973" s="15" t="s">
        <v>4538</v>
      </c>
      <c r="K1973" s="13">
        <v>45467</v>
      </c>
      <c r="L1973" s="2" t="s">
        <v>5067</v>
      </c>
      <c r="M1973" s="2" t="s">
        <v>5074</v>
      </c>
      <c r="N1973" s="15" t="s">
        <v>5259</v>
      </c>
      <c r="O1973" s="2" t="s">
        <v>5276</v>
      </c>
      <c r="P1973" s="2" t="s">
        <v>5281</v>
      </c>
      <c r="Q1973" s="2" t="s">
        <v>5284</v>
      </c>
      <c r="R1973" s="15">
        <v>280.95999999999998</v>
      </c>
      <c r="S1973" s="2" t="s">
        <v>5288</v>
      </c>
      <c r="T1973" s="2" t="s">
        <v>5291</v>
      </c>
      <c r="U1973" s="16">
        <v>0.22540265632695911</v>
      </c>
      <c r="V1973" s="15">
        <v>567.91999999999996</v>
      </c>
      <c r="W1973" s="2" t="s">
        <v>5294</v>
      </c>
      <c r="X1973" s="2" t="s">
        <v>5294</v>
      </c>
      <c r="Y1973" s="14">
        <v>204</v>
      </c>
      <c r="Z1973" s="14">
        <v>7</v>
      </c>
      <c r="AA1973" s="2" t="s">
        <v>5298</v>
      </c>
      <c r="AB1973" s="2">
        <v>2</v>
      </c>
      <c r="AC1973" s="14">
        <v>3</v>
      </c>
      <c r="AD1973" s="14">
        <v>9</v>
      </c>
      <c r="AE1973" s="2" t="s">
        <v>5301</v>
      </c>
      <c r="AF1973" s="2" t="s">
        <v>5294</v>
      </c>
      <c r="AG1973" s="2">
        <v>2</v>
      </c>
      <c r="AH1973" s="23">
        <f t="shared" si="120"/>
        <v>848.87999999999988</v>
      </c>
      <c r="AI1973" s="2" t="str">
        <f t="shared" si="121"/>
        <v>Adulto Mayor</v>
      </c>
      <c r="AJ1973" s="23">
        <f t="shared" si="122"/>
        <v>191.33980690282903</v>
      </c>
      <c r="AK1973" s="17">
        <f t="shared" si="123"/>
        <v>657.54019309717091</v>
      </c>
    </row>
    <row r="1974" spans="1:37" x14ac:dyDescent="0.25">
      <c r="A1974" s="3" t="s">
        <v>2007</v>
      </c>
      <c r="B1974" s="1" t="s">
        <v>2539</v>
      </c>
      <c r="C1974" s="1" t="s">
        <v>2548</v>
      </c>
      <c r="D1974" s="1" t="s">
        <v>2551</v>
      </c>
      <c r="E1974" s="9">
        <v>42379</v>
      </c>
      <c r="F1974" s="10">
        <v>74</v>
      </c>
      <c r="G1974" s="1" t="s">
        <v>2556</v>
      </c>
      <c r="H1974" s="1" t="s">
        <v>2562</v>
      </c>
      <c r="I1974" s="1" t="s">
        <v>2565</v>
      </c>
      <c r="J1974" s="11" t="s">
        <v>4541</v>
      </c>
      <c r="K1974" s="9">
        <v>45121</v>
      </c>
      <c r="L1974" s="1" t="s">
        <v>5067</v>
      </c>
      <c r="M1974" s="1" t="s">
        <v>5074</v>
      </c>
      <c r="N1974" s="11" t="s">
        <v>5118</v>
      </c>
      <c r="O1974" s="1" t="s">
        <v>5277</v>
      </c>
      <c r="P1974" s="1" t="s">
        <v>5280</v>
      </c>
      <c r="Q1974" s="1" t="s">
        <v>5286</v>
      </c>
      <c r="R1974" s="11">
        <v>2066.4699999999998</v>
      </c>
      <c r="S1974" s="1" t="s">
        <v>5289</v>
      </c>
      <c r="T1974" s="1" t="s">
        <v>5293</v>
      </c>
      <c r="U1974" s="12">
        <v>0.29540801339893852</v>
      </c>
      <c r="V1974" s="11">
        <v>581.13</v>
      </c>
      <c r="W1974" s="1" t="s">
        <v>5294</v>
      </c>
      <c r="X1974" s="1" t="s">
        <v>5294</v>
      </c>
      <c r="Y1974" s="10">
        <v>96</v>
      </c>
      <c r="Z1974" s="10">
        <v>5</v>
      </c>
      <c r="AA1974" s="1" t="s">
        <v>5296</v>
      </c>
      <c r="AB1974" s="1">
        <v>3</v>
      </c>
      <c r="AC1974" s="10">
        <v>5</v>
      </c>
      <c r="AD1974" s="10">
        <v>5</v>
      </c>
      <c r="AE1974" s="1" t="s">
        <v>5302</v>
      </c>
      <c r="AF1974" s="1" t="s">
        <v>5295</v>
      </c>
      <c r="AG1974" s="1">
        <v>1</v>
      </c>
      <c r="AH1974" s="17">
        <f t="shared" si="120"/>
        <v>2647.6</v>
      </c>
      <c r="AI1974" s="1" t="str">
        <f t="shared" si="121"/>
        <v>Adulto Mayor</v>
      </c>
      <c r="AJ1974" s="17">
        <f t="shared" si="122"/>
        <v>782.1222562750296</v>
      </c>
      <c r="AK1974" s="17">
        <f t="shared" si="123"/>
        <v>1865.4777437249704</v>
      </c>
    </row>
    <row r="1975" spans="1:37" x14ac:dyDescent="0.25">
      <c r="A1975" s="4" t="s">
        <v>2008</v>
      </c>
      <c r="B1975" s="2" t="s">
        <v>2541</v>
      </c>
      <c r="C1975" s="2" t="s">
        <v>2547</v>
      </c>
      <c r="D1975" s="2" t="s">
        <v>2551</v>
      </c>
      <c r="E1975" s="13">
        <v>30179</v>
      </c>
      <c r="F1975" s="14">
        <v>92</v>
      </c>
      <c r="G1975" s="2" t="s">
        <v>2554</v>
      </c>
      <c r="H1975" s="2" t="s">
        <v>2558</v>
      </c>
      <c r="I1975" s="2" t="s">
        <v>2564</v>
      </c>
      <c r="J1975" s="15" t="s">
        <v>4542</v>
      </c>
      <c r="K1975" s="13">
        <v>45538</v>
      </c>
      <c r="L1975" s="2" t="s">
        <v>5067</v>
      </c>
      <c r="M1975" s="2" t="s">
        <v>5071</v>
      </c>
      <c r="N1975" s="15" t="s">
        <v>5169</v>
      </c>
      <c r="O1975" s="2" t="s">
        <v>5276</v>
      </c>
      <c r="P1975" s="2" t="s">
        <v>5281</v>
      </c>
      <c r="Q1975" s="2" t="s">
        <v>5285</v>
      </c>
      <c r="R1975" s="15">
        <v>1849.75</v>
      </c>
      <c r="S1975" s="2" t="s">
        <v>5289</v>
      </c>
      <c r="T1975" s="2" t="s">
        <v>5293</v>
      </c>
      <c r="U1975" s="16">
        <v>0.47178324632641172</v>
      </c>
      <c r="V1975" s="15">
        <v>237.18</v>
      </c>
      <c r="W1975" s="2" t="s">
        <v>5294</v>
      </c>
      <c r="X1975" s="2" t="s">
        <v>5295</v>
      </c>
      <c r="Y1975" s="14">
        <v>52</v>
      </c>
      <c r="Z1975" s="14">
        <v>4</v>
      </c>
      <c r="AA1975" s="2" t="s">
        <v>5297</v>
      </c>
      <c r="AB1975" s="2">
        <v>1</v>
      </c>
      <c r="AC1975" s="14">
        <v>5</v>
      </c>
      <c r="AD1975" s="14">
        <v>9</v>
      </c>
      <c r="AE1975" s="2" t="s">
        <v>5299</v>
      </c>
      <c r="AF1975" s="2" t="s">
        <v>5294</v>
      </c>
      <c r="AG1975" s="2">
        <v>5</v>
      </c>
      <c r="AH1975" s="23">
        <f t="shared" si="120"/>
        <v>2086.9299999999998</v>
      </c>
      <c r="AI1975" s="2" t="str">
        <f t="shared" si="121"/>
        <v>Adulto Mayor</v>
      </c>
      <c r="AJ1975" s="23">
        <f t="shared" si="122"/>
        <v>984.57861025597833</v>
      </c>
      <c r="AK1975" s="17">
        <f t="shared" si="123"/>
        <v>1102.3513897440216</v>
      </c>
    </row>
    <row r="1976" spans="1:37" x14ac:dyDescent="0.25">
      <c r="A1976" s="3" t="s">
        <v>2009</v>
      </c>
      <c r="B1976" s="1" t="s">
        <v>2536</v>
      </c>
      <c r="C1976" s="1" t="s">
        <v>2550</v>
      </c>
      <c r="D1976" s="1" t="s">
        <v>2552</v>
      </c>
      <c r="E1976" s="9">
        <v>35409</v>
      </c>
      <c r="F1976" s="10">
        <v>82</v>
      </c>
      <c r="G1976" s="1" t="s">
        <v>2555</v>
      </c>
      <c r="H1976" s="1" t="s">
        <v>2559</v>
      </c>
      <c r="I1976" s="1" t="s">
        <v>2566</v>
      </c>
      <c r="J1976" s="11" t="s">
        <v>4543</v>
      </c>
      <c r="K1976" s="9">
        <v>45095</v>
      </c>
      <c r="L1976" s="1" t="s">
        <v>5069</v>
      </c>
      <c r="M1976" s="1" t="s">
        <v>2563</v>
      </c>
      <c r="N1976" s="11" t="s">
        <v>5193</v>
      </c>
      <c r="O1976" s="1" t="s">
        <v>5278</v>
      </c>
      <c r="P1976" s="1" t="s">
        <v>5281</v>
      </c>
      <c r="Q1976" s="1" t="s">
        <v>5286</v>
      </c>
      <c r="R1976" s="11">
        <v>2920.49</v>
      </c>
      <c r="S1976" s="1" t="s">
        <v>5290</v>
      </c>
      <c r="T1976" s="1" t="s">
        <v>5293</v>
      </c>
      <c r="U1976" s="12">
        <v>0.91488802158122462</v>
      </c>
      <c r="V1976" s="11">
        <v>550.83000000000004</v>
      </c>
      <c r="W1976" s="1" t="s">
        <v>5295</v>
      </c>
      <c r="X1976" s="1" t="s">
        <v>5294</v>
      </c>
      <c r="Y1976" s="10">
        <v>8</v>
      </c>
      <c r="Z1976" s="10">
        <v>14</v>
      </c>
      <c r="AA1976" s="1" t="s">
        <v>5296</v>
      </c>
      <c r="AB1976" s="1">
        <v>2</v>
      </c>
      <c r="AC1976" s="10">
        <v>2</v>
      </c>
      <c r="AD1976" s="10">
        <v>4</v>
      </c>
      <c r="AE1976" s="1" t="s">
        <v>5303</v>
      </c>
      <c r="AF1976" s="1" t="s">
        <v>5295</v>
      </c>
      <c r="AG1976" s="1">
        <v>4</v>
      </c>
      <c r="AH1976" s="17">
        <f t="shared" si="120"/>
        <v>3471.3199999999997</v>
      </c>
      <c r="AI1976" s="1" t="str">
        <f t="shared" si="121"/>
        <v>Adulto Mayor</v>
      </c>
      <c r="AJ1976" s="17">
        <f t="shared" si="122"/>
        <v>3175.8690870753362</v>
      </c>
      <c r="AK1976" s="17">
        <f t="shared" si="123"/>
        <v>295.4509129246635</v>
      </c>
    </row>
    <row r="1977" spans="1:37" x14ac:dyDescent="0.25">
      <c r="A1977" s="4" t="s">
        <v>2012</v>
      </c>
      <c r="B1977" s="2" t="s">
        <v>2534</v>
      </c>
      <c r="C1977" s="2" t="s">
        <v>2543</v>
      </c>
      <c r="D1977" s="2" t="s">
        <v>2551</v>
      </c>
      <c r="E1977" s="13">
        <v>38296</v>
      </c>
      <c r="F1977" s="14">
        <v>78</v>
      </c>
      <c r="G1977" s="2" t="s">
        <v>2556</v>
      </c>
      <c r="H1977" s="2" t="s">
        <v>2562</v>
      </c>
      <c r="I1977" s="2" t="s">
        <v>2563</v>
      </c>
      <c r="J1977" s="15" t="s">
        <v>4546</v>
      </c>
      <c r="K1977" s="13">
        <v>45474</v>
      </c>
      <c r="L1977" s="2" t="s">
        <v>5068</v>
      </c>
      <c r="M1977" s="2" t="s">
        <v>5072</v>
      </c>
      <c r="N1977" s="15" t="s">
        <v>5218</v>
      </c>
      <c r="O1977" s="2" t="s">
        <v>5275</v>
      </c>
      <c r="P1977" s="2" t="s">
        <v>5279</v>
      </c>
      <c r="Q1977" s="2" t="s">
        <v>5285</v>
      </c>
      <c r="R1977" s="15">
        <v>286.08999999999997</v>
      </c>
      <c r="S1977" s="2" t="s">
        <v>5289</v>
      </c>
      <c r="T1977" s="2" t="s">
        <v>5292</v>
      </c>
      <c r="U1977" s="16">
        <v>0.9805539246457069</v>
      </c>
      <c r="V1977" s="15">
        <v>570.38</v>
      </c>
      <c r="W1977" s="2" t="s">
        <v>5294</v>
      </c>
      <c r="X1977" s="2" t="s">
        <v>5295</v>
      </c>
      <c r="Y1977" s="14">
        <v>121</v>
      </c>
      <c r="Z1977" s="14">
        <v>9</v>
      </c>
      <c r="AA1977" s="2" t="s">
        <v>5297</v>
      </c>
      <c r="AB1977" s="2">
        <v>2</v>
      </c>
      <c r="AC1977" s="14">
        <v>1</v>
      </c>
      <c r="AD1977" s="14">
        <v>4</v>
      </c>
      <c r="AE1977" s="2" t="s">
        <v>5300</v>
      </c>
      <c r="AF1977" s="2" t="s">
        <v>5294</v>
      </c>
      <c r="AG1977" s="2">
        <v>5</v>
      </c>
      <c r="AH1977" s="23">
        <f t="shared" si="120"/>
        <v>856.47</v>
      </c>
      <c r="AI1977" s="2" t="str">
        <f t="shared" si="121"/>
        <v>Adulto Mayor</v>
      </c>
      <c r="AJ1977" s="23">
        <f t="shared" si="122"/>
        <v>839.81501984130864</v>
      </c>
      <c r="AK1977" s="17">
        <f t="shared" si="123"/>
        <v>16.654980158691387</v>
      </c>
    </row>
    <row r="1978" spans="1:37" x14ac:dyDescent="0.25">
      <c r="A1978" s="4" t="s">
        <v>2014</v>
      </c>
      <c r="B1978" s="2" t="s">
        <v>2537</v>
      </c>
      <c r="C1978" s="2" t="s">
        <v>2550</v>
      </c>
      <c r="D1978" s="2" t="s">
        <v>2552</v>
      </c>
      <c r="E1978" s="13">
        <v>33828</v>
      </c>
      <c r="F1978" s="14">
        <v>80</v>
      </c>
      <c r="G1978" s="2" t="s">
        <v>2557</v>
      </c>
      <c r="H1978" s="2" t="s">
        <v>2560</v>
      </c>
      <c r="I1978" s="2" t="s">
        <v>2563</v>
      </c>
      <c r="J1978" s="15" t="s">
        <v>4548</v>
      </c>
      <c r="K1978" s="13">
        <v>45448</v>
      </c>
      <c r="L1978" s="2" t="s">
        <v>5069</v>
      </c>
      <c r="M1978" s="2" t="s">
        <v>5074</v>
      </c>
      <c r="N1978" s="15" t="s">
        <v>5165</v>
      </c>
      <c r="O1978" s="2" t="s">
        <v>5275</v>
      </c>
      <c r="P1978" s="2" t="s">
        <v>5280</v>
      </c>
      <c r="Q1978" s="2" t="s">
        <v>5286</v>
      </c>
      <c r="R1978" s="15">
        <v>2072.65</v>
      </c>
      <c r="S1978" s="2" t="s">
        <v>5289</v>
      </c>
      <c r="T1978" s="2" t="s">
        <v>5292</v>
      </c>
      <c r="U1978" s="16">
        <v>5.8709110518821994E-3</v>
      </c>
      <c r="V1978" s="15">
        <v>571.6</v>
      </c>
      <c r="W1978" s="2" t="s">
        <v>5294</v>
      </c>
      <c r="X1978" s="2" t="s">
        <v>5295</v>
      </c>
      <c r="Y1978" s="14">
        <v>94</v>
      </c>
      <c r="Z1978" s="14">
        <v>9</v>
      </c>
      <c r="AA1978" s="2" t="s">
        <v>5297</v>
      </c>
      <c r="AB1978" s="2">
        <v>3</v>
      </c>
      <c r="AC1978" s="14">
        <v>5</v>
      </c>
      <c r="AD1978" s="14">
        <v>7</v>
      </c>
      <c r="AE1978" s="2" t="s">
        <v>5303</v>
      </c>
      <c r="AF1978" s="2" t="s">
        <v>5294</v>
      </c>
      <c r="AG1978" s="2">
        <v>5</v>
      </c>
      <c r="AH1978" s="23">
        <f t="shared" si="120"/>
        <v>2644.25</v>
      </c>
      <c r="AI1978" s="2" t="str">
        <f t="shared" si="121"/>
        <v>Adulto Mayor</v>
      </c>
      <c r="AJ1978" s="23">
        <f t="shared" si="122"/>
        <v>15.524156548939505</v>
      </c>
      <c r="AK1978" s="17">
        <f t="shared" si="123"/>
        <v>2628.7258434510604</v>
      </c>
    </row>
    <row r="1979" spans="1:37" x14ac:dyDescent="0.25">
      <c r="A1979" s="4" t="s">
        <v>2018</v>
      </c>
      <c r="B1979" s="2" t="s">
        <v>2541</v>
      </c>
      <c r="C1979" s="2" t="s">
        <v>2547</v>
      </c>
      <c r="D1979" s="2" t="s">
        <v>2551</v>
      </c>
      <c r="E1979" s="13">
        <v>21198</v>
      </c>
      <c r="F1979" s="14">
        <v>80</v>
      </c>
      <c r="G1979" s="2" t="s">
        <v>2554</v>
      </c>
      <c r="H1979" s="2" t="s">
        <v>2562</v>
      </c>
      <c r="I1979" s="2" t="s">
        <v>2566</v>
      </c>
      <c r="J1979" s="15" t="s">
        <v>4552</v>
      </c>
      <c r="K1979" s="13">
        <v>44979</v>
      </c>
      <c r="L1979" s="2" t="s">
        <v>5069</v>
      </c>
      <c r="M1979" s="2" t="s">
        <v>5071</v>
      </c>
      <c r="N1979" s="15" t="s">
        <v>5198</v>
      </c>
      <c r="O1979" s="2" t="s">
        <v>5278</v>
      </c>
      <c r="P1979" s="2" t="s">
        <v>5282</v>
      </c>
      <c r="Q1979" s="2" t="s">
        <v>5284</v>
      </c>
      <c r="R1979" s="15">
        <v>1355.14</v>
      </c>
      <c r="S1979" s="2" t="s">
        <v>5289</v>
      </c>
      <c r="T1979" s="2" t="s">
        <v>5293</v>
      </c>
      <c r="U1979" s="16">
        <v>0.81255876383616377</v>
      </c>
      <c r="V1979" s="15">
        <v>707.81</v>
      </c>
      <c r="W1979" s="2" t="s">
        <v>5295</v>
      </c>
      <c r="X1979" s="2" t="s">
        <v>5295</v>
      </c>
      <c r="Y1979" s="14">
        <v>14</v>
      </c>
      <c r="Z1979" s="14">
        <v>7</v>
      </c>
      <c r="AA1979" s="2" t="s">
        <v>5296</v>
      </c>
      <c r="AB1979" s="2">
        <v>4</v>
      </c>
      <c r="AC1979" s="14">
        <v>2</v>
      </c>
      <c r="AD1979" s="14">
        <v>9</v>
      </c>
      <c r="AE1979" s="2" t="s">
        <v>5302</v>
      </c>
      <c r="AF1979" s="2" t="s">
        <v>5295</v>
      </c>
      <c r="AG1979" s="2">
        <v>1</v>
      </c>
      <c r="AH1979" s="23">
        <f t="shared" si="120"/>
        <v>2062.9499999999998</v>
      </c>
      <c r="AI1979" s="2" t="str">
        <f t="shared" si="121"/>
        <v>Adulto Mayor</v>
      </c>
      <c r="AJ1979" s="23">
        <f t="shared" si="122"/>
        <v>1676.2681018558139</v>
      </c>
      <c r="AK1979" s="17">
        <f t="shared" si="123"/>
        <v>386.68189814418588</v>
      </c>
    </row>
    <row r="1980" spans="1:37" x14ac:dyDescent="0.25">
      <c r="A1980" s="3" t="s">
        <v>2019</v>
      </c>
      <c r="B1980" s="1" t="s">
        <v>2537</v>
      </c>
      <c r="C1980" s="1" t="s">
        <v>2544</v>
      </c>
      <c r="D1980" s="1" t="s">
        <v>2552</v>
      </c>
      <c r="E1980" s="9">
        <v>32135</v>
      </c>
      <c r="F1980" s="10">
        <v>81</v>
      </c>
      <c r="G1980" s="1" t="s">
        <v>2553</v>
      </c>
      <c r="H1980" s="1" t="s">
        <v>2562</v>
      </c>
      <c r="I1980" s="1" t="s">
        <v>2566</v>
      </c>
      <c r="J1980" s="11" t="s">
        <v>4553</v>
      </c>
      <c r="K1980" s="9">
        <v>45400</v>
      </c>
      <c r="L1980" s="1" t="s">
        <v>5069</v>
      </c>
      <c r="M1980" s="1" t="s">
        <v>5073</v>
      </c>
      <c r="N1980" s="11" t="s">
        <v>5133</v>
      </c>
      <c r="O1980" s="1" t="s">
        <v>5277</v>
      </c>
      <c r="P1980" s="1" t="s">
        <v>5279</v>
      </c>
      <c r="Q1980" s="1" t="s">
        <v>5285</v>
      </c>
      <c r="R1980" s="11">
        <v>822.63</v>
      </c>
      <c r="S1980" s="1" t="s">
        <v>5289</v>
      </c>
      <c r="T1980" s="1" t="s">
        <v>5293</v>
      </c>
      <c r="U1980" s="12">
        <v>0.89568700765561182</v>
      </c>
      <c r="V1980" s="11">
        <v>248.01</v>
      </c>
      <c r="W1980" s="1" t="s">
        <v>5294</v>
      </c>
      <c r="X1980" s="1" t="s">
        <v>5295</v>
      </c>
      <c r="Y1980" s="10">
        <v>142</v>
      </c>
      <c r="Z1980" s="10">
        <v>5</v>
      </c>
      <c r="AA1980" s="1" t="s">
        <v>5296</v>
      </c>
      <c r="AB1980" s="1">
        <v>3</v>
      </c>
      <c r="AC1980" s="10">
        <v>5</v>
      </c>
      <c r="AD1980" s="10">
        <v>6</v>
      </c>
      <c r="AE1980" s="1" t="s">
        <v>5299</v>
      </c>
      <c r="AF1980" s="1" t="s">
        <v>5294</v>
      </c>
      <c r="AG1980" s="1">
        <v>0</v>
      </c>
      <c r="AH1980" s="17">
        <f t="shared" si="120"/>
        <v>1070.6399999999999</v>
      </c>
      <c r="AI1980" s="1" t="str">
        <f t="shared" si="121"/>
        <v>Adulto Mayor</v>
      </c>
      <c r="AJ1980" s="17">
        <f t="shared" si="122"/>
        <v>958.95833787640413</v>
      </c>
      <c r="AK1980" s="17">
        <f t="shared" si="123"/>
        <v>111.68166212359574</v>
      </c>
    </row>
    <row r="1981" spans="1:37" x14ac:dyDescent="0.25">
      <c r="A1981" s="3" t="s">
        <v>2021</v>
      </c>
      <c r="B1981" s="1" t="s">
        <v>2542</v>
      </c>
      <c r="C1981" s="1" t="s">
        <v>2547</v>
      </c>
      <c r="D1981" s="1" t="s">
        <v>2552</v>
      </c>
      <c r="E1981" s="9">
        <v>40950</v>
      </c>
      <c r="F1981" s="10">
        <v>76</v>
      </c>
      <c r="G1981" s="1" t="s">
        <v>2554</v>
      </c>
      <c r="H1981" s="1" t="s">
        <v>2561</v>
      </c>
      <c r="I1981" s="1" t="s">
        <v>2563</v>
      </c>
      <c r="J1981" s="11" t="s">
        <v>4555</v>
      </c>
      <c r="K1981" s="9">
        <v>45210</v>
      </c>
      <c r="L1981" s="1" t="s">
        <v>5069</v>
      </c>
      <c r="M1981" s="1" t="s">
        <v>5073</v>
      </c>
      <c r="N1981" s="11" t="s">
        <v>5215</v>
      </c>
      <c r="O1981" s="1" t="s">
        <v>5277</v>
      </c>
      <c r="P1981" s="1" t="s">
        <v>5279</v>
      </c>
      <c r="Q1981" s="1" t="s">
        <v>5287</v>
      </c>
      <c r="R1981" s="11">
        <v>2620.52</v>
      </c>
      <c r="S1981" s="1" t="s">
        <v>5290</v>
      </c>
      <c r="T1981" s="1" t="s">
        <v>5288</v>
      </c>
      <c r="U1981" s="12">
        <v>0.76328581884473712</v>
      </c>
      <c r="V1981" s="11">
        <v>268.89999999999998</v>
      </c>
      <c r="W1981" s="1" t="s">
        <v>5294</v>
      </c>
      <c r="X1981" s="1" t="s">
        <v>5295</v>
      </c>
      <c r="Y1981" s="10">
        <v>22</v>
      </c>
      <c r="Z1981" s="10">
        <v>0</v>
      </c>
      <c r="AA1981" s="1" t="s">
        <v>5298</v>
      </c>
      <c r="AB1981" s="1">
        <v>1</v>
      </c>
      <c r="AC1981" s="10">
        <v>4</v>
      </c>
      <c r="AD1981" s="10">
        <v>6</v>
      </c>
      <c r="AE1981" s="1" t="s">
        <v>5299</v>
      </c>
      <c r="AF1981" s="1" t="s">
        <v>5294</v>
      </c>
      <c r="AG1981" s="1">
        <v>5</v>
      </c>
      <c r="AH1981" s="17">
        <f t="shared" si="120"/>
        <v>2889.42</v>
      </c>
      <c r="AI1981" s="1" t="str">
        <f t="shared" si="121"/>
        <v>Adulto Mayor</v>
      </c>
      <c r="AJ1981" s="17">
        <f t="shared" si="122"/>
        <v>2205.4533106863605</v>
      </c>
      <c r="AK1981" s="17">
        <f t="shared" si="123"/>
        <v>683.96668931363956</v>
      </c>
    </row>
    <row r="1982" spans="1:37" x14ac:dyDescent="0.25">
      <c r="A1982" s="3" t="s">
        <v>2023</v>
      </c>
      <c r="B1982" s="1" t="s">
        <v>2537</v>
      </c>
      <c r="C1982" s="1" t="s">
        <v>2546</v>
      </c>
      <c r="D1982" s="1" t="s">
        <v>2552</v>
      </c>
      <c r="E1982" s="9">
        <v>39271</v>
      </c>
      <c r="F1982" s="10">
        <v>69</v>
      </c>
      <c r="G1982" s="1" t="s">
        <v>2553</v>
      </c>
      <c r="H1982" s="1" t="s">
        <v>2560</v>
      </c>
      <c r="I1982" s="1" t="s">
        <v>2563</v>
      </c>
      <c r="J1982" s="11" t="s">
        <v>4557</v>
      </c>
      <c r="K1982" s="9">
        <v>45424</v>
      </c>
      <c r="L1982" s="1" t="s">
        <v>5069</v>
      </c>
      <c r="M1982" s="1" t="s">
        <v>5073</v>
      </c>
      <c r="N1982" s="11" t="s">
        <v>5132</v>
      </c>
      <c r="O1982" s="1" t="s">
        <v>5274</v>
      </c>
      <c r="P1982" s="1" t="s">
        <v>5279</v>
      </c>
      <c r="Q1982" s="1" t="s">
        <v>5286</v>
      </c>
      <c r="R1982" s="11">
        <v>2927.38</v>
      </c>
      <c r="S1982" s="1" t="s">
        <v>5288</v>
      </c>
      <c r="T1982" s="1" t="s">
        <v>5293</v>
      </c>
      <c r="U1982" s="12">
        <v>0.39196704051560038</v>
      </c>
      <c r="V1982" s="11">
        <v>40.92</v>
      </c>
      <c r="W1982" s="1" t="s">
        <v>5294</v>
      </c>
      <c r="X1982" s="1" t="s">
        <v>5294</v>
      </c>
      <c r="Y1982" s="10">
        <v>86</v>
      </c>
      <c r="Z1982" s="10">
        <v>2</v>
      </c>
      <c r="AA1982" s="1" t="s">
        <v>5296</v>
      </c>
      <c r="AB1982" s="1">
        <v>1</v>
      </c>
      <c r="AC1982" s="10">
        <v>4</v>
      </c>
      <c r="AD1982" s="10">
        <v>6</v>
      </c>
      <c r="AE1982" s="1" t="s">
        <v>5300</v>
      </c>
      <c r="AF1982" s="1" t="s">
        <v>5294</v>
      </c>
      <c r="AG1982" s="1">
        <v>1</v>
      </c>
      <c r="AH1982" s="17">
        <f t="shared" si="120"/>
        <v>2968.3</v>
      </c>
      <c r="AI1982" s="1" t="str">
        <f t="shared" si="121"/>
        <v>Adulto Mayor</v>
      </c>
      <c r="AJ1982" s="17">
        <f t="shared" si="122"/>
        <v>1163.4757663624566</v>
      </c>
      <c r="AK1982" s="17">
        <f t="shared" si="123"/>
        <v>1804.8242336375436</v>
      </c>
    </row>
    <row r="1983" spans="1:37" x14ac:dyDescent="0.25">
      <c r="A1983" s="4" t="s">
        <v>2024</v>
      </c>
      <c r="B1983" s="2" t="s">
        <v>2539</v>
      </c>
      <c r="C1983" s="2" t="s">
        <v>2544</v>
      </c>
      <c r="D1983" s="2" t="s">
        <v>2552</v>
      </c>
      <c r="E1983" s="13">
        <v>27834</v>
      </c>
      <c r="F1983" s="14">
        <v>85</v>
      </c>
      <c r="G1983" s="2" t="s">
        <v>2554</v>
      </c>
      <c r="H1983" s="2" t="s">
        <v>2561</v>
      </c>
      <c r="I1983" s="2" t="s">
        <v>2565</v>
      </c>
      <c r="J1983" s="15" t="s">
        <v>4558</v>
      </c>
      <c r="K1983" s="13">
        <v>45030</v>
      </c>
      <c r="L1983" s="2" t="s">
        <v>5068</v>
      </c>
      <c r="M1983" s="2" t="s">
        <v>5072</v>
      </c>
      <c r="N1983" s="15" t="s">
        <v>5094</v>
      </c>
      <c r="O1983" s="2" t="s">
        <v>5275</v>
      </c>
      <c r="P1983" s="2" t="s">
        <v>5282</v>
      </c>
      <c r="Q1983" s="2" t="s">
        <v>5285</v>
      </c>
      <c r="R1983" s="15">
        <v>2158.31</v>
      </c>
      <c r="S1983" s="2" t="s">
        <v>5289</v>
      </c>
      <c r="T1983" s="2" t="s">
        <v>5291</v>
      </c>
      <c r="U1983" s="16">
        <v>0.78678005188776223</v>
      </c>
      <c r="V1983" s="15">
        <v>5.77</v>
      </c>
      <c r="W1983" s="2" t="s">
        <v>5295</v>
      </c>
      <c r="X1983" s="2" t="s">
        <v>5294</v>
      </c>
      <c r="Y1983" s="14">
        <v>192</v>
      </c>
      <c r="Z1983" s="14">
        <v>6</v>
      </c>
      <c r="AA1983" s="2" t="s">
        <v>5297</v>
      </c>
      <c r="AB1983" s="2">
        <v>4</v>
      </c>
      <c r="AC1983" s="14">
        <v>2</v>
      </c>
      <c r="AD1983" s="14">
        <v>6</v>
      </c>
      <c r="AE1983" s="2" t="s">
        <v>5302</v>
      </c>
      <c r="AF1983" s="2" t="s">
        <v>5295</v>
      </c>
      <c r="AG1983" s="2">
        <v>0</v>
      </c>
      <c r="AH1983" s="23">
        <f t="shared" si="120"/>
        <v>2164.08</v>
      </c>
      <c r="AI1983" s="2" t="str">
        <f t="shared" si="121"/>
        <v>Adulto Mayor</v>
      </c>
      <c r="AJ1983" s="23">
        <f t="shared" si="122"/>
        <v>1702.6549746892683</v>
      </c>
      <c r="AK1983" s="17">
        <f t="shared" si="123"/>
        <v>461.4250253107316</v>
      </c>
    </row>
    <row r="1984" spans="1:37" x14ac:dyDescent="0.25">
      <c r="A1984" s="4" t="s">
        <v>2026</v>
      </c>
      <c r="B1984" s="2" t="s">
        <v>2534</v>
      </c>
      <c r="C1984" s="2" t="s">
        <v>2548</v>
      </c>
      <c r="D1984" s="2" t="s">
        <v>2551</v>
      </c>
      <c r="E1984" s="13">
        <v>19342</v>
      </c>
      <c r="F1984" s="14">
        <v>83</v>
      </c>
      <c r="G1984" s="2" t="s">
        <v>2556</v>
      </c>
      <c r="H1984" s="2" t="s">
        <v>2559</v>
      </c>
      <c r="I1984" s="2" t="s">
        <v>2565</v>
      </c>
      <c r="J1984" s="15" t="s">
        <v>4560</v>
      </c>
      <c r="K1984" s="13">
        <v>45014</v>
      </c>
      <c r="L1984" s="2" t="s">
        <v>5068</v>
      </c>
      <c r="M1984" s="2" t="s">
        <v>5071</v>
      </c>
      <c r="N1984" s="15" t="s">
        <v>5131</v>
      </c>
      <c r="O1984" s="2" t="s">
        <v>5274</v>
      </c>
      <c r="P1984" s="2" t="s">
        <v>5281</v>
      </c>
      <c r="Q1984" s="2" t="s">
        <v>5287</v>
      </c>
      <c r="R1984" s="15">
        <v>1785.16</v>
      </c>
      <c r="S1984" s="2" t="s">
        <v>5290</v>
      </c>
      <c r="T1984" s="2" t="s">
        <v>5292</v>
      </c>
      <c r="U1984" s="16">
        <v>0.63528404997920374</v>
      </c>
      <c r="V1984" s="15">
        <v>699.15</v>
      </c>
      <c r="W1984" s="2" t="s">
        <v>5294</v>
      </c>
      <c r="X1984" s="2" t="s">
        <v>5295</v>
      </c>
      <c r="Y1984" s="14">
        <v>262</v>
      </c>
      <c r="Z1984" s="14">
        <v>9</v>
      </c>
      <c r="AA1984" s="2" t="s">
        <v>5298</v>
      </c>
      <c r="AB1984" s="2">
        <v>4</v>
      </c>
      <c r="AC1984" s="14">
        <v>0</v>
      </c>
      <c r="AD1984" s="14">
        <v>2</v>
      </c>
      <c r="AE1984" s="2" t="s">
        <v>5300</v>
      </c>
      <c r="AF1984" s="2" t="s">
        <v>5294</v>
      </c>
      <c r="AG1984" s="2">
        <v>4</v>
      </c>
      <c r="AH1984" s="23">
        <f t="shared" si="120"/>
        <v>2484.31</v>
      </c>
      <c r="AI1984" s="2" t="str">
        <f t="shared" si="121"/>
        <v>Adulto Mayor</v>
      </c>
      <c r="AJ1984" s="23">
        <f t="shared" si="122"/>
        <v>1578.2425182038355</v>
      </c>
      <c r="AK1984" s="17">
        <f t="shared" si="123"/>
        <v>906.06748179616443</v>
      </c>
    </row>
    <row r="1985" spans="1:37" x14ac:dyDescent="0.25">
      <c r="A1985" s="4" t="s">
        <v>2028</v>
      </c>
      <c r="B1985" s="2" t="s">
        <v>2534</v>
      </c>
      <c r="C1985" s="2" t="s">
        <v>2545</v>
      </c>
      <c r="D1985" s="2" t="s">
        <v>2552</v>
      </c>
      <c r="E1985" s="13">
        <v>24614</v>
      </c>
      <c r="F1985" s="14">
        <v>70</v>
      </c>
      <c r="G1985" s="2" t="s">
        <v>2554</v>
      </c>
      <c r="H1985" s="2" t="s">
        <v>2558</v>
      </c>
      <c r="I1985" s="2" t="s">
        <v>2564</v>
      </c>
      <c r="J1985" s="15" t="s">
        <v>4562</v>
      </c>
      <c r="K1985" s="13">
        <v>45354</v>
      </c>
      <c r="L1985" s="2" t="s">
        <v>5067</v>
      </c>
      <c r="M1985" s="2" t="s">
        <v>5071</v>
      </c>
      <c r="N1985" s="15" t="s">
        <v>5158</v>
      </c>
      <c r="O1985" s="2" t="s">
        <v>5276</v>
      </c>
      <c r="P1985" s="2" t="s">
        <v>5279</v>
      </c>
      <c r="Q1985" s="2" t="s">
        <v>5285</v>
      </c>
      <c r="R1985" s="15">
        <v>1695.46</v>
      </c>
      <c r="S1985" s="2" t="s">
        <v>5289</v>
      </c>
      <c r="T1985" s="2" t="s">
        <v>5288</v>
      </c>
      <c r="U1985" s="16">
        <v>0.58587967872609448</v>
      </c>
      <c r="V1985" s="15">
        <v>475.28</v>
      </c>
      <c r="W1985" s="2" t="s">
        <v>5295</v>
      </c>
      <c r="X1985" s="2" t="s">
        <v>5295</v>
      </c>
      <c r="Y1985" s="14">
        <v>49</v>
      </c>
      <c r="Z1985" s="14">
        <v>4</v>
      </c>
      <c r="AA1985" s="2" t="s">
        <v>5296</v>
      </c>
      <c r="AB1985" s="2">
        <v>4</v>
      </c>
      <c r="AC1985" s="14">
        <v>0</v>
      </c>
      <c r="AD1985" s="14">
        <v>5</v>
      </c>
      <c r="AE1985" s="2" t="s">
        <v>5303</v>
      </c>
      <c r="AF1985" s="2" t="s">
        <v>5295</v>
      </c>
      <c r="AG1985" s="2">
        <v>2</v>
      </c>
      <c r="AH1985" s="23">
        <f t="shared" si="120"/>
        <v>2170.7399999999998</v>
      </c>
      <c r="AI1985" s="2" t="str">
        <f t="shared" si="121"/>
        <v>Adulto Mayor</v>
      </c>
      <c r="AJ1985" s="23">
        <f t="shared" si="122"/>
        <v>1271.7924537978822</v>
      </c>
      <c r="AK1985" s="17">
        <f t="shared" si="123"/>
        <v>898.94754620211756</v>
      </c>
    </row>
    <row r="1986" spans="1:37" x14ac:dyDescent="0.25">
      <c r="A1986" s="4" t="s">
        <v>2032</v>
      </c>
      <c r="B1986" s="2" t="s">
        <v>2534</v>
      </c>
      <c r="C1986" s="2" t="s">
        <v>2546</v>
      </c>
      <c r="D1986" s="2" t="s">
        <v>2552</v>
      </c>
      <c r="E1986" s="13">
        <v>28450</v>
      </c>
      <c r="F1986" s="14">
        <v>93</v>
      </c>
      <c r="G1986" s="2" t="s">
        <v>2556</v>
      </c>
      <c r="H1986" s="2" t="s">
        <v>2560</v>
      </c>
      <c r="I1986" s="2" t="s">
        <v>2563</v>
      </c>
      <c r="J1986" s="15" t="s">
        <v>4566</v>
      </c>
      <c r="K1986" s="13">
        <v>45110</v>
      </c>
      <c r="L1986" s="2" t="s">
        <v>5069</v>
      </c>
      <c r="M1986" s="2" t="s">
        <v>2563</v>
      </c>
      <c r="N1986" s="15" t="s">
        <v>5190</v>
      </c>
      <c r="O1986" s="2" t="s">
        <v>5277</v>
      </c>
      <c r="P1986" s="2" t="s">
        <v>5281</v>
      </c>
      <c r="Q1986" s="2" t="s">
        <v>5285</v>
      </c>
      <c r="R1986" s="15">
        <v>820.98</v>
      </c>
      <c r="S1986" s="2" t="s">
        <v>5289</v>
      </c>
      <c r="T1986" s="2" t="s">
        <v>5291</v>
      </c>
      <c r="U1986" s="16">
        <v>0.61447565377777602</v>
      </c>
      <c r="V1986" s="15">
        <v>514.47</v>
      </c>
      <c r="W1986" s="2" t="s">
        <v>5295</v>
      </c>
      <c r="X1986" s="2" t="s">
        <v>5295</v>
      </c>
      <c r="Y1986" s="14">
        <v>166</v>
      </c>
      <c r="Z1986" s="14">
        <v>8</v>
      </c>
      <c r="AA1986" s="2" t="s">
        <v>5296</v>
      </c>
      <c r="AB1986" s="2">
        <v>2</v>
      </c>
      <c r="AC1986" s="14">
        <v>8</v>
      </c>
      <c r="AD1986" s="14">
        <v>2</v>
      </c>
      <c r="AE1986" s="2" t="s">
        <v>5300</v>
      </c>
      <c r="AF1986" s="2" t="s">
        <v>5295</v>
      </c>
      <c r="AG1986" s="2">
        <v>3</v>
      </c>
      <c r="AH1986" s="23">
        <f t="shared" ref="AH1986:AH2049" si="124">R1986+V1986</f>
        <v>1335.45</v>
      </c>
      <c r="AI1986" s="2" t="str">
        <f t="shared" ref="AI1986:AI2049" si="125">IF(F1986&lt;15,"Niño",IF(F1986&lt;65,"Adulto","Adulto Mayor"))</f>
        <v>Adulto Mayor</v>
      </c>
      <c r="AJ1986" s="23">
        <f t="shared" ref="AJ1986:AJ2049" si="126">AH1986*U1986</f>
        <v>820.60151183753101</v>
      </c>
      <c r="AK1986" s="17">
        <f t="shared" si="123"/>
        <v>514.84848816246904</v>
      </c>
    </row>
    <row r="1987" spans="1:37" x14ac:dyDescent="0.25">
      <c r="A1987" s="3" t="s">
        <v>2035</v>
      </c>
      <c r="B1987" s="1" t="s">
        <v>2539</v>
      </c>
      <c r="C1987" s="1" t="s">
        <v>2548</v>
      </c>
      <c r="D1987" s="1" t="s">
        <v>2551</v>
      </c>
      <c r="E1987" s="9">
        <v>34750</v>
      </c>
      <c r="F1987" s="10">
        <v>80</v>
      </c>
      <c r="G1987" s="1" t="s">
        <v>2556</v>
      </c>
      <c r="H1987" s="1" t="s">
        <v>2559</v>
      </c>
      <c r="I1987" s="1" t="s">
        <v>2563</v>
      </c>
      <c r="J1987" s="11" t="s">
        <v>4569</v>
      </c>
      <c r="K1987" s="9">
        <v>45516</v>
      </c>
      <c r="L1987" s="1" t="s">
        <v>5069</v>
      </c>
      <c r="M1987" s="1" t="s">
        <v>5072</v>
      </c>
      <c r="N1987" s="11" t="s">
        <v>5221</v>
      </c>
      <c r="O1987" s="1" t="s">
        <v>5274</v>
      </c>
      <c r="P1987" s="1" t="s">
        <v>5282</v>
      </c>
      <c r="Q1987" s="1" t="s">
        <v>5284</v>
      </c>
      <c r="R1987" s="11">
        <v>2961.17</v>
      </c>
      <c r="S1987" s="1" t="s">
        <v>5288</v>
      </c>
      <c r="T1987" s="1" t="s">
        <v>5293</v>
      </c>
      <c r="U1987" s="12">
        <v>0.18841139670112469</v>
      </c>
      <c r="V1987" s="11">
        <v>520.75</v>
      </c>
      <c r="W1987" s="1" t="s">
        <v>5295</v>
      </c>
      <c r="X1987" s="1" t="s">
        <v>5294</v>
      </c>
      <c r="Y1987" s="10">
        <v>227</v>
      </c>
      <c r="Z1987" s="10">
        <v>2</v>
      </c>
      <c r="AA1987" s="1" t="s">
        <v>5297</v>
      </c>
      <c r="AB1987" s="1">
        <v>4</v>
      </c>
      <c r="AC1987" s="10">
        <v>9</v>
      </c>
      <c r="AD1987" s="10">
        <v>5</v>
      </c>
      <c r="AE1987" s="1" t="s">
        <v>5300</v>
      </c>
      <c r="AF1987" s="1" t="s">
        <v>5295</v>
      </c>
      <c r="AG1987" s="1">
        <v>3</v>
      </c>
      <c r="AH1987" s="17">
        <f t="shared" si="124"/>
        <v>3481.92</v>
      </c>
      <c r="AI1987" s="1" t="str">
        <f t="shared" si="125"/>
        <v>Adulto Mayor</v>
      </c>
      <c r="AJ1987" s="17">
        <f t="shared" si="126"/>
        <v>656.03341040158011</v>
      </c>
      <c r="AK1987" s="17">
        <f t="shared" ref="AK1987:AK2050" si="127">AH1987-AJ1987</f>
        <v>2825.88658959842</v>
      </c>
    </row>
    <row r="1988" spans="1:37" x14ac:dyDescent="0.25">
      <c r="A1988" s="3" t="s">
        <v>2037</v>
      </c>
      <c r="B1988" s="1" t="s">
        <v>2535</v>
      </c>
      <c r="C1988" s="1" t="s">
        <v>2550</v>
      </c>
      <c r="D1988" s="1" t="s">
        <v>2552</v>
      </c>
      <c r="E1988" s="9">
        <v>21858</v>
      </c>
      <c r="F1988" s="10">
        <v>88</v>
      </c>
      <c r="G1988" s="1" t="s">
        <v>2554</v>
      </c>
      <c r="H1988" s="1" t="s">
        <v>2560</v>
      </c>
      <c r="I1988" s="1" t="s">
        <v>2563</v>
      </c>
      <c r="J1988" s="11" t="s">
        <v>4571</v>
      </c>
      <c r="K1988" s="9">
        <v>45103</v>
      </c>
      <c r="L1988" s="1" t="s">
        <v>5068</v>
      </c>
      <c r="M1988" s="1" t="s">
        <v>5074</v>
      </c>
      <c r="N1988" s="11" t="s">
        <v>5152</v>
      </c>
      <c r="O1988" s="1" t="s">
        <v>5277</v>
      </c>
      <c r="P1988" s="1" t="s">
        <v>5280</v>
      </c>
      <c r="Q1988" s="1" t="s">
        <v>5287</v>
      </c>
      <c r="R1988" s="11">
        <v>2258.92</v>
      </c>
      <c r="S1988" s="1" t="s">
        <v>5289</v>
      </c>
      <c r="T1988" s="1" t="s">
        <v>5288</v>
      </c>
      <c r="U1988" s="12">
        <v>3.3533938989758538E-2</v>
      </c>
      <c r="V1988" s="11">
        <v>15.37</v>
      </c>
      <c r="W1988" s="1" t="s">
        <v>5294</v>
      </c>
      <c r="X1988" s="1" t="s">
        <v>5295</v>
      </c>
      <c r="Y1988" s="10">
        <v>129</v>
      </c>
      <c r="Z1988" s="10">
        <v>7</v>
      </c>
      <c r="AA1988" s="1" t="s">
        <v>5296</v>
      </c>
      <c r="AB1988" s="1">
        <v>4</v>
      </c>
      <c r="AC1988" s="10">
        <v>0</v>
      </c>
      <c r="AD1988" s="10">
        <v>7</v>
      </c>
      <c r="AE1988" s="1" t="s">
        <v>5301</v>
      </c>
      <c r="AF1988" s="1" t="s">
        <v>5295</v>
      </c>
      <c r="AG1988" s="1">
        <v>5</v>
      </c>
      <c r="AH1988" s="17">
        <f t="shared" si="124"/>
        <v>2274.29</v>
      </c>
      <c r="AI1988" s="1" t="str">
        <f t="shared" si="125"/>
        <v>Adulto Mayor</v>
      </c>
      <c r="AJ1988" s="17">
        <f t="shared" si="126"/>
        <v>76.265902105017943</v>
      </c>
      <c r="AK1988" s="17">
        <f t="shared" si="127"/>
        <v>2198.0240978949819</v>
      </c>
    </row>
    <row r="1989" spans="1:37" x14ac:dyDescent="0.25">
      <c r="A1989" s="3" t="s">
        <v>2041</v>
      </c>
      <c r="B1989" s="1" t="s">
        <v>2537</v>
      </c>
      <c r="C1989" s="1" t="s">
        <v>2550</v>
      </c>
      <c r="D1989" s="1" t="s">
        <v>2551</v>
      </c>
      <c r="E1989" s="9">
        <v>35522</v>
      </c>
      <c r="F1989" s="10">
        <v>68</v>
      </c>
      <c r="G1989" s="1" t="s">
        <v>2557</v>
      </c>
      <c r="H1989" s="1" t="s">
        <v>2558</v>
      </c>
      <c r="I1989" s="1" t="s">
        <v>2566</v>
      </c>
      <c r="J1989" s="11" t="s">
        <v>4575</v>
      </c>
      <c r="K1989" s="9">
        <v>44969</v>
      </c>
      <c r="L1989" s="1" t="s">
        <v>5067</v>
      </c>
      <c r="M1989" s="1" t="s">
        <v>5072</v>
      </c>
      <c r="N1989" s="11" t="s">
        <v>5156</v>
      </c>
      <c r="O1989" s="1" t="s">
        <v>5276</v>
      </c>
      <c r="P1989" s="1" t="s">
        <v>5279</v>
      </c>
      <c r="Q1989" s="1" t="s">
        <v>5287</v>
      </c>
      <c r="R1989" s="11">
        <v>2266.0300000000002</v>
      </c>
      <c r="S1989" s="1" t="s">
        <v>5290</v>
      </c>
      <c r="T1989" s="1" t="s">
        <v>5288</v>
      </c>
      <c r="U1989" s="12">
        <v>0.7735584720282519</v>
      </c>
      <c r="V1989" s="11">
        <v>149.1</v>
      </c>
      <c r="W1989" s="1" t="s">
        <v>5295</v>
      </c>
      <c r="X1989" s="1" t="s">
        <v>5294</v>
      </c>
      <c r="Y1989" s="10">
        <v>231</v>
      </c>
      <c r="Z1989" s="10">
        <v>3</v>
      </c>
      <c r="AA1989" s="1" t="s">
        <v>5298</v>
      </c>
      <c r="AB1989" s="1">
        <v>2</v>
      </c>
      <c r="AC1989" s="10">
        <v>9</v>
      </c>
      <c r="AD1989" s="10">
        <v>6</v>
      </c>
      <c r="AE1989" s="1" t="s">
        <v>5301</v>
      </c>
      <c r="AF1989" s="1" t="s">
        <v>5295</v>
      </c>
      <c r="AG1989" s="1">
        <v>1</v>
      </c>
      <c r="AH1989" s="17">
        <f t="shared" si="124"/>
        <v>2415.13</v>
      </c>
      <c r="AI1989" s="1" t="str">
        <f t="shared" si="125"/>
        <v>Adulto Mayor</v>
      </c>
      <c r="AJ1989" s="17">
        <f t="shared" si="126"/>
        <v>1868.2442725495921</v>
      </c>
      <c r="AK1989" s="17">
        <f t="shared" si="127"/>
        <v>546.88572745040801</v>
      </c>
    </row>
    <row r="1990" spans="1:37" x14ac:dyDescent="0.25">
      <c r="A1990" s="4" t="s">
        <v>2042</v>
      </c>
      <c r="B1990" s="2" t="s">
        <v>2533</v>
      </c>
      <c r="C1990" s="2" t="s">
        <v>2547</v>
      </c>
      <c r="D1990" s="2" t="s">
        <v>2551</v>
      </c>
      <c r="E1990" s="13">
        <v>30999</v>
      </c>
      <c r="F1990" s="14">
        <v>66</v>
      </c>
      <c r="G1990" s="2" t="s">
        <v>2554</v>
      </c>
      <c r="H1990" s="2" t="s">
        <v>2558</v>
      </c>
      <c r="I1990" s="2" t="s">
        <v>2564</v>
      </c>
      <c r="J1990" s="15" t="s">
        <v>4576</v>
      </c>
      <c r="K1990" s="13">
        <v>45243</v>
      </c>
      <c r="L1990" s="2" t="s">
        <v>5068</v>
      </c>
      <c r="M1990" s="2" t="s">
        <v>5073</v>
      </c>
      <c r="N1990" s="15" t="s">
        <v>5234</v>
      </c>
      <c r="O1990" s="2" t="s">
        <v>5274</v>
      </c>
      <c r="P1990" s="2" t="s">
        <v>5282</v>
      </c>
      <c r="Q1990" s="2" t="s">
        <v>5286</v>
      </c>
      <c r="R1990" s="15">
        <v>1608.73</v>
      </c>
      <c r="S1990" s="2" t="s">
        <v>5289</v>
      </c>
      <c r="T1990" s="2" t="s">
        <v>5291</v>
      </c>
      <c r="U1990" s="16">
        <v>0.23107292929533549</v>
      </c>
      <c r="V1990" s="15">
        <v>289.06</v>
      </c>
      <c r="W1990" s="2" t="s">
        <v>5295</v>
      </c>
      <c r="X1990" s="2" t="s">
        <v>5295</v>
      </c>
      <c r="Y1990" s="14">
        <v>237</v>
      </c>
      <c r="Z1990" s="14">
        <v>1</v>
      </c>
      <c r="AA1990" s="2" t="s">
        <v>5298</v>
      </c>
      <c r="AB1990" s="2">
        <v>1</v>
      </c>
      <c r="AC1990" s="14">
        <v>5</v>
      </c>
      <c r="AD1990" s="14">
        <v>7</v>
      </c>
      <c r="AE1990" s="2" t="s">
        <v>5302</v>
      </c>
      <c r="AF1990" s="2" t="s">
        <v>5295</v>
      </c>
      <c r="AG1990" s="2">
        <v>4</v>
      </c>
      <c r="AH1990" s="23">
        <f t="shared" si="124"/>
        <v>1897.79</v>
      </c>
      <c r="AI1990" s="2" t="str">
        <f t="shared" si="125"/>
        <v>Adulto Mayor</v>
      </c>
      <c r="AJ1990" s="23">
        <f t="shared" si="126"/>
        <v>438.52789448739475</v>
      </c>
      <c r="AK1990" s="17">
        <f t="shared" si="127"/>
        <v>1459.2621055126051</v>
      </c>
    </row>
    <row r="1991" spans="1:37" x14ac:dyDescent="0.25">
      <c r="A1991" s="3" t="s">
        <v>2049</v>
      </c>
      <c r="B1991" s="1" t="s">
        <v>2536</v>
      </c>
      <c r="C1991" s="1" t="s">
        <v>2550</v>
      </c>
      <c r="D1991" s="1" t="s">
        <v>2552</v>
      </c>
      <c r="E1991" s="9">
        <v>40097</v>
      </c>
      <c r="F1991" s="10">
        <v>88</v>
      </c>
      <c r="G1991" s="1" t="s">
        <v>2554</v>
      </c>
      <c r="H1991" s="1" t="s">
        <v>2561</v>
      </c>
      <c r="I1991" s="1" t="s">
        <v>2565</v>
      </c>
      <c r="J1991" s="11" t="s">
        <v>4583</v>
      </c>
      <c r="K1991" s="9">
        <v>45152</v>
      </c>
      <c r="L1991" s="1" t="s">
        <v>5067</v>
      </c>
      <c r="M1991" s="1" t="s">
        <v>5073</v>
      </c>
      <c r="N1991" s="11" t="s">
        <v>5093</v>
      </c>
      <c r="O1991" s="1" t="s">
        <v>5276</v>
      </c>
      <c r="P1991" s="1" t="s">
        <v>5281</v>
      </c>
      <c r="Q1991" s="1" t="s">
        <v>5287</v>
      </c>
      <c r="R1991" s="11">
        <v>2899.54</v>
      </c>
      <c r="S1991" s="1" t="s">
        <v>5288</v>
      </c>
      <c r="T1991" s="1" t="s">
        <v>5293</v>
      </c>
      <c r="U1991" s="12">
        <v>0.46119560395226661</v>
      </c>
      <c r="V1991" s="11">
        <v>762.71</v>
      </c>
      <c r="W1991" s="1" t="s">
        <v>5294</v>
      </c>
      <c r="X1991" s="1" t="s">
        <v>5294</v>
      </c>
      <c r="Y1991" s="10">
        <v>167</v>
      </c>
      <c r="Z1991" s="10">
        <v>5</v>
      </c>
      <c r="AA1991" s="1" t="s">
        <v>5297</v>
      </c>
      <c r="AB1991" s="1">
        <v>4</v>
      </c>
      <c r="AC1991" s="10">
        <v>6</v>
      </c>
      <c r="AD1991" s="10">
        <v>2</v>
      </c>
      <c r="AE1991" s="1" t="s">
        <v>5302</v>
      </c>
      <c r="AF1991" s="1" t="s">
        <v>5294</v>
      </c>
      <c r="AG1991" s="1">
        <v>0</v>
      </c>
      <c r="AH1991" s="17">
        <f t="shared" si="124"/>
        <v>3662.25</v>
      </c>
      <c r="AI1991" s="1" t="str">
        <f t="shared" si="125"/>
        <v>Adulto Mayor</v>
      </c>
      <c r="AJ1991" s="17">
        <f t="shared" si="126"/>
        <v>1689.0136005741883</v>
      </c>
      <c r="AK1991" s="17">
        <f t="shared" si="127"/>
        <v>1973.2363994258117</v>
      </c>
    </row>
    <row r="1992" spans="1:37" x14ac:dyDescent="0.25">
      <c r="A1992" s="4" t="s">
        <v>2052</v>
      </c>
      <c r="B1992" s="2" t="s">
        <v>2540</v>
      </c>
      <c r="C1992" s="2" t="s">
        <v>2548</v>
      </c>
      <c r="D1992" s="2" t="s">
        <v>2552</v>
      </c>
      <c r="E1992" s="13">
        <v>27566</v>
      </c>
      <c r="F1992" s="14">
        <v>74</v>
      </c>
      <c r="G1992" s="2" t="s">
        <v>2554</v>
      </c>
      <c r="H1992" s="2" t="s">
        <v>2559</v>
      </c>
      <c r="I1992" s="2" t="s">
        <v>2564</v>
      </c>
      <c r="J1992" s="15" t="s">
        <v>4586</v>
      </c>
      <c r="K1992" s="13">
        <v>45358</v>
      </c>
      <c r="L1992" s="2" t="s">
        <v>5068</v>
      </c>
      <c r="M1992" s="2" t="s">
        <v>5071</v>
      </c>
      <c r="N1992" s="15" t="s">
        <v>5178</v>
      </c>
      <c r="O1992" s="2" t="s">
        <v>5275</v>
      </c>
      <c r="P1992" s="2" t="s">
        <v>5282</v>
      </c>
      <c r="Q1992" s="2" t="s">
        <v>5286</v>
      </c>
      <c r="R1992" s="15">
        <v>2740.55</v>
      </c>
      <c r="S1992" s="2" t="s">
        <v>5288</v>
      </c>
      <c r="T1992" s="2" t="s">
        <v>5288</v>
      </c>
      <c r="U1992" s="16">
        <v>0.81542329304775107</v>
      </c>
      <c r="V1992" s="15">
        <v>374.8</v>
      </c>
      <c r="W1992" s="2" t="s">
        <v>5294</v>
      </c>
      <c r="X1992" s="2" t="s">
        <v>5295</v>
      </c>
      <c r="Y1992" s="14">
        <v>32</v>
      </c>
      <c r="Z1992" s="14">
        <v>13</v>
      </c>
      <c r="AA1992" s="2" t="s">
        <v>5296</v>
      </c>
      <c r="AB1992" s="2">
        <v>2</v>
      </c>
      <c r="AC1992" s="14">
        <v>0</v>
      </c>
      <c r="AD1992" s="14">
        <v>6</v>
      </c>
      <c r="AE1992" s="2" t="s">
        <v>5299</v>
      </c>
      <c r="AF1992" s="2" t="s">
        <v>5294</v>
      </c>
      <c r="AG1992" s="2">
        <v>1</v>
      </c>
      <c r="AH1992" s="23">
        <f t="shared" si="124"/>
        <v>3115.3500000000004</v>
      </c>
      <c r="AI1992" s="2" t="str">
        <f t="shared" si="125"/>
        <v>Adulto Mayor</v>
      </c>
      <c r="AJ1992" s="23">
        <f t="shared" si="126"/>
        <v>2540.3289559963114</v>
      </c>
      <c r="AK1992" s="17">
        <f t="shared" si="127"/>
        <v>575.02104400368898</v>
      </c>
    </row>
    <row r="1993" spans="1:37" x14ac:dyDescent="0.25">
      <c r="A1993" s="3" t="s">
        <v>2053</v>
      </c>
      <c r="B1993" s="1" t="s">
        <v>2534</v>
      </c>
      <c r="C1993" s="1" t="s">
        <v>2550</v>
      </c>
      <c r="D1993" s="1" t="s">
        <v>2552</v>
      </c>
      <c r="E1993" s="9">
        <v>42746</v>
      </c>
      <c r="F1993" s="10">
        <v>82</v>
      </c>
      <c r="G1993" s="1" t="s">
        <v>2557</v>
      </c>
      <c r="H1993" s="1" t="s">
        <v>2560</v>
      </c>
      <c r="I1993" s="1" t="s">
        <v>2565</v>
      </c>
      <c r="J1993" s="11" t="s">
        <v>4587</v>
      </c>
      <c r="K1993" s="9">
        <v>45553</v>
      </c>
      <c r="L1993" s="1" t="s">
        <v>5069</v>
      </c>
      <c r="M1993" s="1" t="s">
        <v>5073</v>
      </c>
      <c r="N1993" s="11" t="s">
        <v>5272</v>
      </c>
      <c r="O1993" s="1" t="s">
        <v>5275</v>
      </c>
      <c r="P1993" s="1" t="s">
        <v>5281</v>
      </c>
      <c r="Q1993" s="1" t="s">
        <v>5287</v>
      </c>
      <c r="R1993" s="11">
        <v>2706.07</v>
      </c>
      <c r="S1993" s="1" t="s">
        <v>5288</v>
      </c>
      <c r="T1993" s="1" t="s">
        <v>5288</v>
      </c>
      <c r="U1993" s="12">
        <v>0.93743591879681387</v>
      </c>
      <c r="V1993" s="11">
        <v>583.26</v>
      </c>
      <c r="W1993" s="1" t="s">
        <v>5294</v>
      </c>
      <c r="X1993" s="1" t="s">
        <v>5294</v>
      </c>
      <c r="Y1993" s="10">
        <v>57</v>
      </c>
      <c r="Z1993" s="10">
        <v>12</v>
      </c>
      <c r="AA1993" s="1" t="s">
        <v>5297</v>
      </c>
      <c r="AB1993" s="1">
        <v>1</v>
      </c>
      <c r="AC1993" s="10">
        <v>7</v>
      </c>
      <c r="AD1993" s="10">
        <v>9</v>
      </c>
      <c r="AE1993" s="1" t="s">
        <v>5300</v>
      </c>
      <c r="AF1993" s="1" t="s">
        <v>5295</v>
      </c>
      <c r="AG1993" s="1">
        <v>4</v>
      </c>
      <c r="AH1993" s="17">
        <f t="shared" si="124"/>
        <v>3289.33</v>
      </c>
      <c r="AI1993" s="1" t="str">
        <f t="shared" si="125"/>
        <v>Adulto Mayor</v>
      </c>
      <c r="AJ1993" s="17">
        <f t="shared" si="126"/>
        <v>3083.5360907759236</v>
      </c>
      <c r="AK1993" s="17">
        <f t="shared" si="127"/>
        <v>205.79390922407629</v>
      </c>
    </row>
    <row r="1994" spans="1:37" x14ac:dyDescent="0.25">
      <c r="A1994" s="3" t="s">
        <v>2055</v>
      </c>
      <c r="B1994" s="1" t="s">
        <v>2537</v>
      </c>
      <c r="C1994" s="1" t="s">
        <v>2548</v>
      </c>
      <c r="D1994" s="1" t="s">
        <v>2552</v>
      </c>
      <c r="E1994" s="9">
        <v>25950</v>
      </c>
      <c r="F1994" s="10">
        <v>71</v>
      </c>
      <c r="G1994" s="1" t="s">
        <v>2556</v>
      </c>
      <c r="H1994" s="1" t="s">
        <v>2562</v>
      </c>
      <c r="I1994" s="1" t="s">
        <v>2565</v>
      </c>
      <c r="J1994" s="11" t="s">
        <v>4589</v>
      </c>
      <c r="K1994" s="9">
        <v>45535</v>
      </c>
      <c r="L1994" s="1" t="s">
        <v>5068</v>
      </c>
      <c r="M1994" s="1" t="s">
        <v>2563</v>
      </c>
      <c r="N1994" s="11" t="s">
        <v>5212</v>
      </c>
      <c r="O1994" s="1" t="s">
        <v>5278</v>
      </c>
      <c r="P1994" s="1" t="s">
        <v>5282</v>
      </c>
      <c r="Q1994" s="1" t="s">
        <v>5286</v>
      </c>
      <c r="R1994" s="11">
        <v>2630.45</v>
      </c>
      <c r="S1994" s="1" t="s">
        <v>5289</v>
      </c>
      <c r="T1994" s="1" t="s">
        <v>5288</v>
      </c>
      <c r="U1994" s="12">
        <v>0.75943274567584396</v>
      </c>
      <c r="V1994" s="11">
        <v>755.69</v>
      </c>
      <c r="W1994" s="1" t="s">
        <v>5295</v>
      </c>
      <c r="X1994" s="1" t="s">
        <v>5294</v>
      </c>
      <c r="Y1994" s="10">
        <v>124</v>
      </c>
      <c r="Z1994" s="10">
        <v>3</v>
      </c>
      <c r="AA1994" s="1" t="s">
        <v>5297</v>
      </c>
      <c r="AB1994" s="1">
        <v>4</v>
      </c>
      <c r="AC1994" s="10">
        <v>0</v>
      </c>
      <c r="AD1994" s="10">
        <v>10</v>
      </c>
      <c r="AE1994" s="1" t="s">
        <v>5301</v>
      </c>
      <c r="AF1994" s="1" t="s">
        <v>5295</v>
      </c>
      <c r="AG1994" s="1">
        <v>4</v>
      </c>
      <c r="AH1994" s="17">
        <f t="shared" si="124"/>
        <v>3386.14</v>
      </c>
      <c r="AI1994" s="1" t="str">
        <f t="shared" si="125"/>
        <v>Adulto Mayor</v>
      </c>
      <c r="AJ1994" s="17">
        <f t="shared" si="126"/>
        <v>2571.5455974428023</v>
      </c>
      <c r="AK1994" s="17">
        <f t="shared" si="127"/>
        <v>814.59440255719755</v>
      </c>
    </row>
    <row r="1995" spans="1:37" x14ac:dyDescent="0.25">
      <c r="A1995" s="4" t="s">
        <v>2058</v>
      </c>
      <c r="B1995" s="2" t="s">
        <v>2533</v>
      </c>
      <c r="C1995" s="2" t="s">
        <v>2548</v>
      </c>
      <c r="D1995" s="2" t="s">
        <v>2552</v>
      </c>
      <c r="E1995" s="13">
        <v>39371</v>
      </c>
      <c r="F1995" s="14">
        <v>88</v>
      </c>
      <c r="G1995" s="2" t="s">
        <v>2557</v>
      </c>
      <c r="H1995" s="2" t="s">
        <v>2558</v>
      </c>
      <c r="I1995" s="2" t="s">
        <v>2566</v>
      </c>
      <c r="J1995" s="15" t="s">
        <v>4592</v>
      </c>
      <c r="K1995" s="13">
        <v>45096</v>
      </c>
      <c r="L1995" s="2" t="s">
        <v>5069</v>
      </c>
      <c r="M1995" s="2" t="s">
        <v>2563</v>
      </c>
      <c r="N1995" s="15" t="s">
        <v>5134</v>
      </c>
      <c r="O1995" s="2" t="s">
        <v>5277</v>
      </c>
      <c r="P1995" s="2" t="s">
        <v>5279</v>
      </c>
      <c r="Q1995" s="2" t="s">
        <v>5287</v>
      </c>
      <c r="R1995" s="15">
        <v>966.22</v>
      </c>
      <c r="S1995" s="2" t="s">
        <v>5290</v>
      </c>
      <c r="T1995" s="2" t="s">
        <v>5288</v>
      </c>
      <c r="U1995" s="16">
        <v>0.30667740526273451</v>
      </c>
      <c r="V1995" s="15">
        <v>232.67</v>
      </c>
      <c r="W1995" s="2" t="s">
        <v>5295</v>
      </c>
      <c r="X1995" s="2" t="s">
        <v>5294</v>
      </c>
      <c r="Y1995" s="14">
        <v>137</v>
      </c>
      <c r="Z1995" s="14">
        <v>14</v>
      </c>
      <c r="AA1995" s="2" t="s">
        <v>5298</v>
      </c>
      <c r="AB1995" s="2">
        <v>1</v>
      </c>
      <c r="AC1995" s="14">
        <v>7</v>
      </c>
      <c r="AD1995" s="14">
        <v>7</v>
      </c>
      <c r="AE1995" s="2" t="s">
        <v>5301</v>
      </c>
      <c r="AF1995" s="2" t="s">
        <v>5295</v>
      </c>
      <c r="AG1995" s="2">
        <v>2</v>
      </c>
      <c r="AH1995" s="23">
        <f t="shared" si="124"/>
        <v>1198.8900000000001</v>
      </c>
      <c r="AI1995" s="2" t="str">
        <f t="shared" si="125"/>
        <v>Adulto Mayor</v>
      </c>
      <c r="AJ1995" s="23">
        <f t="shared" si="126"/>
        <v>367.67247439543979</v>
      </c>
      <c r="AK1995" s="17">
        <f t="shared" si="127"/>
        <v>831.21752560456025</v>
      </c>
    </row>
    <row r="1996" spans="1:37" x14ac:dyDescent="0.25">
      <c r="A1996" s="3" t="s">
        <v>2059</v>
      </c>
      <c r="B1996" s="1" t="s">
        <v>2538</v>
      </c>
      <c r="C1996" s="1" t="s">
        <v>2547</v>
      </c>
      <c r="D1996" s="1" t="s">
        <v>2551</v>
      </c>
      <c r="E1996" s="9">
        <v>37551</v>
      </c>
      <c r="F1996" s="10">
        <v>79</v>
      </c>
      <c r="G1996" s="1" t="s">
        <v>2553</v>
      </c>
      <c r="H1996" s="1" t="s">
        <v>2559</v>
      </c>
      <c r="I1996" s="1" t="s">
        <v>2565</v>
      </c>
      <c r="J1996" s="11" t="s">
        <v>4593</v>
      </c>
      <c r="K1996" s="9">
        <v>45402</v>
      </c>
      <c r="L1996" s="1" t="s">
        <v>5068</v>
      </c>
      <c r="M1996" s="1" t="s">
        <v>5072</v>
      </c>
      <c r="N1996" s="11" t="s">
        <v>5128</v>
      </c>
      <c r="O1996" s="1" t="s">
        <v>5277</v>
      </c>
      <c r="P1996" s="1" t="s">
        <v>5279</v>
      </c>
      <c r="Q1996" s="1" t="s">
        <v>5285</v>
      </c>
      <c r="R1996" s="11">
        <v>1717.11</v>
      </c>
      <c r="S1996" s="1" t="s">
        <v>5288</v>
      </c>
      <c r="T1996" s="1" t="s">
        <v>5291</v>
      </c>
      <c r="U1996" s="12">
        <v>0.86234313289972142</v>
      </c>
      <c r="V1996" s="11">
        <v>2.71</v>
      </c>
      <c r="W1996" s="1" t="s">
        <v>5295</v>
      </c>
      <c r="X1996" s="1" t="s">
        <v>5294</v>
      </c>
      <c r="Y1996" s="10">
        <v>65</v>
      </c>
      <c r="Z1996" s="10">
        <v>5</v>
      </c>
      <c r="AA1996" s="1" t="s">
        <v>5296</v>
      </c>
      <c r="AB1996" s="1">
        <v>3</v>
      </c>
      <c r="AC1996" s="10">
        <v>9</v>
      </c>
      <c r="AD1996" s="10">
        <v>5</v>
      </c>
      <c r="AE1996" s="1" t="s">
        <v>5302</v>
      </c>
      <c r="AF1996" s="1" t="s">
        <v>5294</v>
      </c>
      <c r="AG1996" s="1">
        <v>0</v>
      </c>
      <c r="AH1996" s="17">
        <f t="shared" si="124"/>
        <v>1719.82</v>
      </c>
      <c r="AI1996" s="1" t="str">
        <f t="shared" si="125"/>
        <v>Adulto Mayor</v>
      </c>
      <c r="AJ1996" s="17">
        <f t="shared" si="126"/>
        <v>1483.0749668235987</v>
      </c>
      <c r="AK1996" s="17">
        <f t="shared" si="127"/>
        <v>236.74503317640119</v>
      </c>
    </row>
    <row r="1997" spans="1:37" x14ac:dyDescent="0.25">
      <c r="A1997" s="4" t="s">
        <v>2062</v>
      </c>
      <c r="B1997" s="2" t="s">
        <v>2535</v>
      </c>
      <c r="C1997" s="2" t="s">
        <v>2543</v>
      </c>
      <c r="D1997" s="2" t="s">
        <v>2552</v>
      </c>
      <c r="E1997" s="13">
        <v>39705</v>
      </c>
      <c r="F1997" s="14">
        <v>87</v>
      </c>
      <c r="G1997" s="2" t="s">
        <v>2555</v>
      </c>
      <c r="H1997" s="2" t="s">
        <v>2561</v>
      </c>
      <c r="I1997" s="2" t="s">
        <v>2563</v>
      </c>
      <c r="J1997" s="15" t="s">
        <v>4596</v>
      </c>
      <c r="K1997" s="13">
        <v>45352</v>
      </c>
      <c r="L1997" s="2" t="s">
        <v>5068</v>
      </c>
      <c r="M1997" s="2" t="s">
        <v>5072</v>
      </c>
      <c r="N1997" s="15" t="s">
        <v>5132</v>
      </c>
      <c r="O1997" s="2" t="s">
        <v>5277</v>
      </c>
      <c r="P1997" s="2" t="s">
        <v>5281</v>
      </c>
      <c r="Q1997" s="2" t="s">
        <v>5287</v>
      </c>
      <c r="R1997" s="15">
        <v>261.75</v>
      </c>
      <c r="S1997" s="2" t="s">
        <v>5288</v>
      </c>
      <c r="T1997" s="2" t="s">
        <v>5293</v>
      </c>
      <c r="U1997" s="16">
        <v>0.76614257193592183</v>
      </c>
      <c r="V1997" s="15">
        <v>433.24</v>
      </c>
      <c r="W1997" s="2" t="s">
        <v>5294</v>
      </c>
      <c r="X1997" s="2" t="s">
        <v>5294</v>
      </c>
      <c r="Y1997" s="14">
        <v>280</v>
      </c>
      <c r="Z1997" s="14">
        <v>14</v>
      </c>
      <c r="AA1997" s="2" t="s">
        <v>5296</v>
      </c>
      <c r="AB1997" s="2">
        <v>4</v>
      </c>
      <c r="AC1997" s="14">
        <v>5</v>
      </c>
      <c r="AD1997" s="14">
        <v>7</v>
      </c>
      <c r="AE1997" s="2" t="s">
        <v>5303</v>
      </c>
      <c r="AF1997" s="2" t="s">
        <v>5295</v>
      </c>
      <c r="AG1997" s="2">
        <v>3</v>
      </c>
      <c r="AH1997" s="23">
        <f t="shared" si="124"/>
        <v>694.99</v>
      </c>
      <c r="AI1997" s="2" t="str">
        <f t="shared" si="125"/>
        <v>Adulto Mayor</v>
      </c>
      <c r="AJ1997" s="23">
        <f t="shared" si="126"/>
        <v>532.46142606974627</v>
      </c>
      <c r="AK1997" s="17">
        <f t="shared" si="127"/>
        <v>162.52857393025374</v>
      </c>
    </row>
    <row r="1998" spans="1:37" x14ac:dyDescent="0.25">
      <c r="A1998" s="4" t="s">
        <v>2068</v>
      </c>
      <c r="B1998" s="2" t="s">
        <v>2539</v>
      </c>
      <c r="C1998" s="2" t="s">
        <v>2547</v>
      </c>
      <c r="D1998" s="2" t="s">
        <v>2552</v>
      </c>
      <c r="E1998" s="13">
        <v>31641</v>
      </c>
      <c r="F1998" s="14">
        <v>87</v>
      </c>
      <c r="G1998" s="2" t="s">
        <v>2555</v>
      </c>
      <c r="H1998" s="2" t="s">
        <v>2560</v>
      </c>
      <c r="I1998" s="2" t="s">
        <v>2565</v>
      </c>
      <c r="J1998" s="15" t="s">
        <v>4602</v>
      </c>
      <c r="K1998" s="13">
        <v>45154</v>
      </c>
      <c r="L1998" s="2" t="s">
        <v>5068</v>
      </c>
      <c r="M1998" s="2" t="s">
        <v>5073</v>
      </c>
      <c r="N1998" s="15" t="s">
        <v>5184</v>
      </c>
      <c r="O1998" s="2" t="s">
        <v>5277</v>
      </c>
      <c r="P1998" s="2" t="s">
        <v>5281</v>
      </c>
      <c r="Q1998" s="2" t="s">
        <v>5286</v>
      </c>
      <c r="R1998" s="15">
        <v>2389.77</v>
      </c>
      <c r="S1998" s="2" t="s">
        <v>5290</v>
      </c>
      <c r="T1998" s="2" t="s">
        <v>5292</v>
      </c>
      <c r="U1998" s="16">
        <v>0.94294826469521142</v>
      </c>
      <c r="V1998" s="15">
        <v>51.99</v>
      </c>
      <c r="W1998" s="2" t="s">
        <v>5294</v>
      </c>
      <c r="X1998" s="2" t="s">
        <v>5294</v>
      </c>
      <c r="Y1998" s="14">
        <v>226</v>
      </c>
      <c r="Z1998" s="14">
        <v>3</v>
      </c>
      <c r="AA1998" s="2" t="s">
        <v>5298</v>
      </c>
      <c r="AB1998" s="2">
        <v>4</v>
      </c>
      <c r="AC1998" s="14">
        <v>1</v>
      </c>
      <c r="AD1998" s="14">
        <v>10</v>
      </c>
      <c r="AE1998" s="2" t="s">
        <v>5303</v>
      </c>
      <c r="AF1998" s="2" t="s">
        <v>5295</v>
      </c>
      <c r="AG1998" s="2">
        <v>1</v>
      </c>
      <c r="AH1998" s="23">
        <f t="shared" si="124"/>
        <v>2441.7599999999998</v>
      </c>
      <c r="AI1998" s="2" t="str">
        <f t="shared" si="125"/>
        <v>Adulto Mayor</v>
      </c>
      <c r="AJ1998" s="23">
        <f t="shared" si="126"/>
        <v>2302.4533548021791</v>
      </c>
      <c r="AK1998" s="17">
        <f t="shared" si="127"/>
        <v>139.30664519782067</v>
      </c>
    </row>
    <row r="1999" spans="1:37" x14ac:dyDescent="0.25">
      <c r="A1999" s="4" t="s">
        <v>2070</v>
      </c>
      <c r="B1999" s="2" t="s">
        <v>2539</v>
      </c>
      <c r="C1999" s="2" t="s">
        <v>2548</v>
      </c>
      <c r="D1999" s="2" t="s">
        <v>2552</v>
      </c>
      <c r="E1999" s="13">
        <v>35427</v>
      </c>
      <c r="F1999" s="14">
        <v>75</v>
      </c>
      <c r="G1999" s="2" t="s">
        <v>2555</v>
      </c>
      <c r="H1999" s="2" t="s">
        <v>2560</v>
      </c>
      <c r="I1999" s="2" t="s">
        <v>2566</v>
      </c>
      <c r="J1999" s="15" t="s">
        <v>4604</v>
      </c>
      <c r="K1999" s="13">
        <v>45025</v>
      </c>
      <c r="L1999" s="2" t="s">
        <v>5069</v>
      </c>
      <c r="M1999" s="2" t="s">
        <v>5073</v>
      </c>
      <c r="N1999" s="15" t="s">
        <v>5135</v>
      </c>
      <c r="O1999" s="2" t="s">
        <v>5275</v>
      </c>
      <c r="P1999" s="2" t="s">
        <v>5280</v>
      </c>
      <c r="Q1999" s="2" t="s">
        <v>5286</v>
      </c>
      <c r="R1999" s="15">
        <v>1142.99</v>
      </c>
      <c r="S1999" s="2" t="s">
        <v>5288</v>
      </c>
      <c r="T1999" s="2" t="s">
        <v>5293</v>
      </c>
      <c r="U1999" s="16">
        <v>0.5005803396724523</v>
      </c>
      <c r="V1999" s="15">
        <v>368.22</v>
      </c>
      <c r="W1999" s="2" t="s">
        <v>5295</v>
      </c>
      <c r="X1999" s="2" t="s">
        <v>5294</v>
      </c>
      <c r="Y1999" s="14">
        <v>191</v>
      </c>
      <c r="Z1999" s="14">
        <v>5</v>
      </c>
      <c r="AA1999" s="2" t="s">
        <v>5296</v>
      </c>
      <c r="AB1999" s="2">
        <v>2</v>
      </c>
      <c r="AC1999" s="14">
        <v>0</v>
      </c>
      <c r="AD1999" s="14">
        <v>10</v>
      </c>
      <c r="AE1999" s="2" t="s">
        <v>5300</v>
      </c>
      <c r="AF1999" s="2" t="s">
        <v>5294</v>
      </c>
      <c r="AG1999" s="2">
        <v>1</v>
      </c>
      <c r="AH1999" s="23">
        <f t="shared" si="124"/>
        <v>1511.21</v>
      </c>
      <c r="AI1999" s="2" t="str">
        <f t="shared" si="125"/>
        <v>Adulto Mayor</v>
      </c>
      <c r="AJ1999" s="23">
        <f t="shared" si="126"/>
        <v>756.48201511640661</v>
      </c>
      <c r="AK1999" s="17">
        <f t="shared" si="127"/>
        <v>754.72798488359342</v>
      </c>
    </row>
    <row r="2000" spans="1:37" x14ac:dyDescent="0.25">
      <c r="A2000" s="4" t="s">
        <v>2072</v>
      </c>
      <c r="B2000" s="2" t="s">
        <v>2540</v>
      </c>
      <c r="C2000" s="2" t="s">
        <v>2547</v>
      </c>
      <c r="D2000" s="2" t="s">
        <v>2552</v>
      </c>
      <c r="E2000" s="13">
        <v>36943</v>
      </c>
      <c r="F2000" s="14">
        <v>75</v>
      </c>
      <c r="G2000" s="2" t="s">
        <v>2556</v>
      </c>
      <c r="H2000" s="2" t="s">
        <v>2559</v>
      </c>
      <c r="I2000" s="2" t="s">
        <v>2565</v>
      </c>
      <c r="J2000" s="15" t="s">
        <v>4606</v>
      </c>
      <c r="K2000" s="13">
        <v>45090</v>
      </c>
      <c r="L2000" s="2" t="s">
        <v>5069</v>
      </c>
      <c r="M2000" s="2" t="s">
        <v>5072</v>
      </c>
      <c r="N2000" s="15" t="s">
        <v>5224</v>
      </c>
      <c r="O2000" s="2" t="s">
        <v>5277</v>
      </c>
      <c r="P2000" s="2" t="s">
        <v>5280</v>
      </c>
      <c r="Q2000" s="2" t="s">
        <v>5287</v>
      </c>
      <c r="R2000" s="15">
        <v>2869.73</v>
      </c>
      <c r="S2000" s="2" t="s">
        <v>5289</v>
      </c>
      <c r="T2000" s="2" t="s">
        <v>5292</v>
      </c>
      <c r="U2000" s="16">
        <v>0.8823927363768711</v>
      </c>
      <c r="V2000" s="15">
        <v>129.38999999999999</v>
      </c>
      <c r="W2000" s="2" t="s">
        <v>5295</v>
      </c>
      <c r="X2000" s="2" t="s">
        <v>5295</v>
      </c>
      <c r="Y2000" s="14">
        <v>93</v>
      </c>
      <c r="Z2000" s="14">
        <v>3</v>
      </c>
      <c r="AA2000" s="2" t="s">
        <v>5297</v>
      </c>
      <c r="AB2000" s="2">
        <v>4</v>
      </c>
      <c r="AC2000" s="14">
        <v>4</v>
      </c>
      <c r="AD2000" s="14">
        <v>8</v>
      </c>
      <c r="AE2000" s="2" t="s">
        <v>5299</v>
      </c>
      <c r="AF2000" s="2" t="s">
        <v>5294</v>
      </c>
      <c r="AG2000" s="2">
        <v>1</v>
      </c>
      <c r="AH2000" s="23">
        <f t="shared" si="124"/>
        <v>2999.12</v>
      </c>
      <c r="AI2000" s="2" t="str">
        <f t="shared" si="125"/>
        <v>Adulto Mayor</v>
      </c>
      <c r="AJ2000" s="23">
        <f t="shared" si="126"/>
        <v>2646.4017035226016</v>
      </c>
      <c r="AK2000" s="17">
        <f t="shared" si="127"/>
        <v>352.71829647739833</v>
      </c>
    </row>
    <row r="2001" spans="1:37" x14ac:dyDescent="0.25">
      <c r="A2001" s="4" t="s">
        <v>2076</v>
      </c>
      <c r="B2001" s="2" t="s">
        <v>2538</v>
      </c>
      <c r="C2001" s="2" t="s">
        <v>2550</v>
      </c>
      <c r="D2001" s="2" t="s">
        <v>2552</v>
      </c>
      <c r="E2001" s="13">
        <v>36606</v>
      </c>
      <c r="F2001" s="14">
        <v>72</v>
      </c>
      <c r="G2001" s="2" t="s">
        <v>2557</v>
      </c>
      <c r="H2001" s="2" t="s">
        <v>2560</v>
      </c>
      <c r="I2001" s="2" t="s">
        <v>2563</v>
      </c>
      <c r="J2001" s="15" t="s">
        <v>4610</v>
      </c>
      <c r="K2001" s="13">
        <v>45001</v>
      </c>
      <c r="L2001" s="2" t="s">
        <v>5068</v>
      </c>
      <c r="M2001" s="2" t="s">
        <v>5074</v>
      </c>
      <c r="N2001" s="15" t="s">
        <v>5255</v>
      </c>
      <c r="O2001" s="2" t="s">
        <v>5274</v>
      </c>
      <c r="P2001" s="2" t="s">
        <v>5280</v>
      </c>
      <c r="Q2001" s="2" t="s">
        <v>5286</v>
      </c>
      <c r="R2001" s="15">
        <v>1310.44</v>
      </c>
      <c r="S2001" s="2" t="s">
        <v>5288</v>
      </c>
      <c r="T2001" s="2" t="s">
        <v>5288</v>
      </c>
      <c r="U2001" s="16">
        <v>0.9584288292383093</v>
      </c>
      <c r="V2001" s="15">
        <v>477.44</v>
      </c>
      <c r="W2001" s="2" t="s">
        <v>5295</v>
      </c>
      <c r="X2001" s="2" t="s">
        <v>5295</v>
      </c>
      <c r="Y2001" s="14">
        <v>19</v>
      </c>
      <c r="Z2001" s="14">
        <v>0</v>
      </c>
      <c r="AA2001" s="2" t="s">
        <v>5298</v>
      </c>
      <c r="AB2001" s="2">
        <v>1</v>
      </c>
      <c r="AC2001" s="14">
        <v>5</v>
      </c>
      <c r="AD2001" s="14">
        <v>10</v>
      </c>
      <c r="AE2001" s="2" t="s">
        <v>5299</v>
      </c>
      <c r="AF2001" s="2" t="s">
        <v>5295</v>
      </c>
      <c r="AG2001" s="2">
        <v>0</v>
      </c>
      <c r="AH2001" s="23">
        <f t="shared" si="124"/>
        <v>1787.88</v>
      </c>
      <c r="AI2001" s="2" t="str">
        <f t="shared" si="125"/>
        <v>Adulto Mayor</v>
      </c>
      <c r="AJ2001" s="23">
        <f t="shared" si="126"/>
        <v>1713.5557352185886</v>
      </c>
      <c r="AK2001" s="17">
        <f t="shared" si="127"/>
        <v>74.324264781411557</v>
      </c>
    </row>
    <row r="2002" spans="1:37" x14ac:dyDescent="0.25">
      <c r="A2002" s="4" t="s">
        <v>2078</v>
      </c>
      <c r="B2002" s="2" t="s">
        <v>2535</v>
      </c>
      <c r="C2002" s="2" t="s">
        <v>2550</v>
      </c>
      <c r="D2002" s="2" t="s">
        <v>2552</v>
      </c>
      <c r="E2002" s="13">
        <v>38925</v>
      </c>
      <c r="F2002" s="14">
        <v>82</v>
      </c>
      <c r="G2002" s="2" t="s">
        <v>2553</v>
      </c>
      <c r="H2002" s="2" t="s">
        <v>2560</v>
      </c>
      <c r="I2002" s="2" t="s">
        <v>2565</v>
      </c>
      <c r="J2002" s="15" t="s">
        <v>4612</v>
      </c>
      <c r="K2002" s="13">
        <v>45396</v>
      </c>
      <c r="L2002" s="2" t="s">
        <v>5069</v>
      </c>
      <c r="M2002" s="2" t="s">
        <v>5070</v>
      </c>
      <c r="N2002" s="15" t="s">
        <v>5171</v>
      </c>
      <c r="O2002" s="2" t="s">
        <v>5275</v>
      </c>
      <c r="P2002" s="2" t="s">
        <v>5280</v>
      </c>
      <c r="Q2002" s="2" t="s">
        <v>5284</v>
      </c>
      <c r="R2002" s="15">
        <v>2159.65</v>
      </c>
      <c r="S2002" s="2" t="s">
        <v>5289</v>
      </c>
      <c r="T2002" s="2" t="s">
        <v>5291</v>
      </c>
      <c r="U2002" s="16">
        <v>0.89014999662613936</v>
      </c>
      <c r="V2002" s="15">
        <v>598.79</v>
      </c>
      <c r="W2002" s="2" t="s">
        <v>5294</v>
      </c>
      <c r="X2002" s="2" t="s">
        <v>5294</v>
      </c>
      <c r="Y2002" s="14">
        <v>98</v>
      </c>
      <c r="Z2002" s="14">
        <v>7</v>
      </c>
      <c r="AA2002" s="2" t="s">
        <v>5298</v>
      </c>
      <c r="AB2002" s="2">
        <v>3</v>
      </c>
      <c r="AC2002" s="14">
        <v>4</v>
      </c>
      <c r="AD2002" s="14">
        <v>1</v>
      </c>
      <c r="AE2002" s="2" t="s">
        <v>5302</v>
      </c>
      <c r="AF2002" s="2" t="s">
        <v>5295</v>
      </c>
      <c r="AG2002" s="2">
        <v>4</v>
      </c>
      <c r="AH2002" s="23">
        <f t="shared" si="124"/>
        <v>2758.44</v>
      </c>
      <c r="AI2002" s="2" t="str">
        <f t="shared" si="125"/>
        <v>Adulto Mayor</v>
      </c>
      <c r="AJ2002" s="23">
        <f t="shared" si="126"/>
        <v>2455.425356693408</v>
      </c>
      <c r="AK2002" s="17">
        <f t="shared" si="127"/>
        <v>303.01464330659201</v>
      </c>
    </row>
    <row r="2003" spans="1:37" x14ac:dyDescent="0.25">
      <c r="A2003" s="4" t="s">
        <v>2080</v>
      </c>
      <c r="B2003" s="2" t="s">
        <v>2539</v>
      </c>
      <c r="C2003" s="2" t="s">
        <v>2546</v>
      </c>
      <c r="D2003" s="2" t="s">
        <v>2552</v>
      </c>
      <c r="E2003" s="13">
        <v>29733</v>
      </c>
      <c r="F2003" s="14">
        <v>82</v>
      </c>
      <c r="G2003" s="2" t="s">
        <v>2554</v>
      </c>
      <c r="H2003" s="2" t="s">
        <v>2561</v>
      </c>
      <c r="I2003" s="2" t="s">
        <v>2566</v>
      </c>
      <c r="J2003" s="15" t="s">
        <v>4614</v>
      </c>
      <c r="K2003" s="13">
        <v>45387</v>
      </c>
      <c r="L2003" s="2" t="s">
        <v>5069</v>
      </c>
      <c r="M2003" s="2" t="s">
        <v>5071</v>
      </c>
      <c r="N2003" s="15" t="s">
        <v>5241</v>
      </c>
      <c r="O2003" s="2" t="s">
        <v>5275</v>
      </c>
      <c r="P2003" s="2" t="s">
        <v>5282</v>
      </c>
      <c r="Q2003" s="2" t="s">
        <v>5285</v>
      </c>
      <c r="R2003" s="15">
        <v>1918.39</v>
      </c>
      <c r="S2003" s="2" t="s">
        <v>5290</v>
      </c>
      <c r="T2003" s="2" t="s">
        <v>5288</v>
      </c>
      <c r="U2003" s="16">
        <v>4.7498908617901403E-2</v>
      </c>
      <c r="V2003" s="15">
        <v>573.6</v>
      </c>
      <c r="W2003" s="2" t="s">
        <v>5295</v>
      </c>
      <c r="X2003" s="2" t="s">
        <v>5295</v>
      </c>
      <c r="Y2003" s="14">
        <v>184</v>
      </c>
      <c r="Z2003" s="14">
        <v>6</v>
      </c>
      <c r="AA2003" s="2" t="s">
        <v>5297</v>
      </c>
      <c r="AB2003" s="2">
        <v>1</v>
      </c>
      <c r="AC2003" s="14">
        <v>0</v>
      </c>
      <c r="AD2003" s="14">
        <v>6</v>
      </c>
      <c r="AE2003" s="2" t="s">
        <v>5303</v>
      </c>
      <c r="AF2003" s="2" t="s">
        <v>5294</v>
      </c>
      <c r="AG2003" s="2">
        <v>0</v>
      </c>
      <c r="AH2003" s="23">
        <f t="shared" si="124"/>
        <v>2491.9900000000002</v>
      </c>
      <c r="AI2003" s="2" t="str">
        <f t="shared" si="125"/>
        <v>Adulto Mayor</v>
      </c>
      <c r="AJ2003" s="23">
        <f t="shared" si="126"/>
        <v>118.36680528672413</v>
      </c>
      <c r="AK2003" s="17">
        <f t="shared" si="127"/>
        <v>2373.623194713276</v>
      </c>
    </row>
    <row r="2004" spans="1:37" x14ac:dyDescent="0.25">
      <c r="A2004" s="4" t="s">
        <v>2082</v>
      </c>
      <c r="B2004" s="2" t="s">
        <v>2539</v>
      </c>
      <c r="C2004" s="2" t="s">
        <v>2549</v>
      </c>
      <c r="D2004" s="2" t="s">
        <v>2551</v>
      </c>
      <c r="E2004" s="13">
        <v>34514</v>
      </c>
      <c r="F2004" s="14">
        <v>71</v>
      </c>
      <c r="G2004" s="2" t="s">
        <v>2555</v>
      </c>
      <c r="H2004" s="2" t="s">
        <v>2562</v>
      </c>
      <c r="I2004" s="2" t="s">
        <v>2564</v>
      </c>
      <c r="J2004" s="15" t="s">
        <v>4616</v>
      </c>
      <c r="K2004" s="13">
        <v>44980</v>
      </c>
      <c r="L2004" s="2" t="s">
        <v>5068</v>
      </c>
      <c r="M2004" s="2" t="s">
        <v>5074</v>
      </c>
      <c r="N2004" s="15" t="s">
        <v>5082</v>
      </c>
      <c r="O2004" s="2" t="s">
        <v>5277</v>
      </c>
      <c r="P2004" s="2" t="s">
        <v>5279</v>
      </c>
      <c r="Q2004" s="2" t="s">
        <v>5285</v>
      </c>
      <c r="R2004" s="15">
        <v>991.54</v>
      </c>
      <c r="S2004" s="2" t="s">
        <v>5288</v>
      </c>
      <c r="T2004" s="2" t="s">
        <v>5291</v>
      </c>
      <c r="U2004" s="16">
        <v>0.10087926227890461</v>
      </c>
      <c r="V2004" s="15">
        <v>410.48</v>
      </c>
      <c r="W2004" s="2" t="s">
        <v>5294</v>
      </c>
      <c r="X2004" s="2" t="s">
        <v>5295</v>
      </c>
      <c r="Y2004" s="14">
        <v>156</v>
      </c>
      <c r="Z2004" s="14">
        <v>6</v>
      </c>
      <c r="AA2004" s="2" t="s">
        <v>5296</v>
      </c>
      <c r="AB2004" s="2">
        <v>1</v>
      </c>
      <c r="AC2004" s="14">
        <v>6</v>
      </c>
      <c r="AD2004" s="14">
        <v>9</v>
      </c>
      <c r="AE2004" s="2" t="s">
        <v>5301</v>
      </c>
      <c r="AF2004" s="2" t="s">
        <v>5295</v>
      </c>
      <c r="AG2004" s="2">
        <v>0</v>
      </c>
      <c r="AH2004" s="23">
        <f t="shared" si="124"/>
        <v>1402.02</v>
      </c>
      <c r="AI2004" s="2" t="str">
        <f t="shared" si="125"/>
        <v>Adulto Mayor</v>
      </c>
      <c r="AJ2004" s="23">
        <f t="shared" si="126"/>
        <v>141.43474330026984</v>
      </c>
      <c r="AK2004" s="17">
        <f t="shared" si="127"/>
        <v>1260.5852566997301</v>
      </c>
    </row>
    <row r="2005" spans="1:37" x14ac:dyDescent="0.25">
      <c r="A2005" s="3" t="s">
        <v>2091</v>
      </c>
      <c r="B2005" s="1" t="s">
        <v>2538</v>
      </c>
      <c r="C2005" s="1" t="s">
        <v>2543</v>
      </c>
      <c r="D2005" s="1" t="s">
        <v>2552</v>
      </c>
      <c r="E2005" s="9">
        <v>21379</v>
      </c>
      <c r="F2005" s="10">
        <v>82</v>
      </c>
      <c r="G2005" s="1" t="s">
        <v>2557</v>
      </c>
      <c r="H2005" s="1" t="s">
        <v>2562</v>
      </c>
      <c r="I2005" s="1" t="s">
        <v>2565</v>
      </c>
      <c r="J2005" s="11" t="s">
        <v>4625</v>
      </c>
      <c r="K2005" s="9">
        <v>45350</v>
      </c>
      <c r="L2005" s="1" t="s">
        <v>5067</v>
      </c>
      <c r="M2005" s="1" t="s">
        <v>5070</v>
      </c>
      <c r="N2005" s="11" t="s">
        <v>5231</v>
      </c>
      <c r="O2005" s="1" t="s">
        <v>5275</v>
      </c>
      <c r="P2005" s="1" t="s">
        <v>5280</v>
      </c>
      <c r="Q2005" s="1" t="s">
        <v>5285</v>
      </c>
      <c r="R2005" s="11">
        <v>1183.69</v>
      </c>
      <c r="S2005" s="1" t="s">
        <v>5289</v>
      </c>
      <c r="T2005" s="1" t="s">
        <v>5288</v>
      </c>
      <c r="U2005" s="12">
        <v>0.20578291938270449</v>
      </c>
      <c r="V2005" s="11">
        <v>227.23</v>
      </c>
      <c r="W2005" s="1" t="s">
        <v>5295</v>
      </c>
      <c r="X2005" s="1" t="s">
        <v>5294</v>
      </c>
      <c r="Y2005" s="10">
        <v>196</v>
      </c>
      <c r="Z2005" s="10">
        <v>2</v>
      </c>
      <c r="AA2005" s="1" t="s">
        <v>5298</v>
      </c>
      <c r="AB2005" s="1">
        <v>1</v>
      </c>
      <c r="AC2005" s="10">
        <v>7</v>
      </c>
      <c r="AD2005" s="10">
        <v>1</v>
      </c>
      <c r="AE2005" s="1" t="s">
        <v>5299</v>
      </c>
      <c r="AF2005" s="1" t="s">
        <v>5295</v>
      </c>
      <c r="AG2005" s="1">
        <v>4</v>
      </c>
      <c r="AH2005" s="17">
        <f t="shared" si="124"/>
        <v>1410.92</v>
      </c>
      <c r="AI2005" s="1" t="str">
        <f t="shared" si="125"/>
        <v>Adulto Mayor</v>
      </c>
      <c r="AJ2005" s="17">
        <f t="shared" si="126"/>
        <v>290.34323661544545</v>
      </c>
      <c r="AK2005" s="17">
        <f t="shared" si="127"/>
        <v>1120.5767633845546</v>
      </c>
    </row>
    <row r="2006" spans="1:37" x14ac:dyDescent="0.25">
      <c r="A2006" s="3" t="s">
        <v>2093</v>
      </c>
      <c r="B2006" s="1" t="s">
        <v>2534</v>
      </c>
      <c r="C2006" s="1" t="s">
        <v>2546</v>
      </c>
      <c r="D2006" s="1" t="s">
        <v>2551</v>
      </c>
      <c r="E2006" s="9">
        <v>41946</v>
      </c>
      <c r="F2006" s="10">
        <v>77</v>
      </c>
      <c r="G2006" s="1" t="s">
        <v>2557</v>
      </c>
      <c r="H2006" s="1" t="s">
        <v>2562</v>
      </c>
      <c r="I2006" s="1" t="s">
        <v>2563</v>
      </c>
      <c r="J2006" s="11" t="s">
        <v>4627</v>
      </c>
      <c r="K2006" s="9">
        <v>44967</v>
      </c>
      <c r="L2006" s="1" t="s">
        <v>5067</v>
      </c>
      <c r="M2006" s="1" t="s">
        <v>5070</v>
      </c>
      <c r="N2006" s="11" t="s">
        <v>5227</v>
      </c>
      <c r="O2006" s="1" t="s">
        <v>5274</v>
      </c>
      <c r="P2006" s="1" t="s">
        <v>5279</v>
      </c>
      <c r="Q2006" s="1" t="s">
        <v>5285</v>
      </c>
      <c r="R2006" s="11">
        <v>521.26</v>
      </c>
      <c r="S2006" s="1" t="s">
        <v>5288</v>
      </c>
      <c r="T2006" s="1" t="s">
        <v>5293</v>
      </c>
      <c r="U2006" s="12">
        <v>0.38161187421813542</v>
      </c>
      <c r="V2006" s="11">
        <v>555.87</v>
      </c>
      <c r="W2006" s="1" t="s">
        <v>5295</v>
      </c>
      <c r="X2006" s="1" t="s">
        <v>5295</v>
      </c>
      <c r="Y2006" s="10">
        <v>202</v>
      </c>
      <c r="Z2006" s="10">
        <v>14</v>
      </c>
      <c r="AA2006" s="1" t="s">
        <v>5297</v>
      </c>
      <c r="AB2006" s="1">
        <v>2</v>
      </c>
      <c r="AC2006" s="10">
        <v>3</v>
      </c>
      <c r="AD2006" s="10">
        <v>6</v>
      </c>
      <c r="AE2006" s="1" t="s">
        <v>5299</v>
      </c>
      <c r="AF2006" s="1" t="s">
        <v>5294</v>
      </c>
      <c r="AG2006" s="1">
        <v>0</v>
      </c>
      <c r="AH2006" s="17">
        <f t="shared" si="124"/>
        <v>1077.1300000000001</v>
      </c>
      <c r="AI2006" s="1" t="str">
        <f t="shared" si="125"/>
        <v>Adulto Mayor</v>
      </c>
      <c r="AJ2006" s="17">
        <f t="shared" si="126"/>
        <v>411.04559807658023</v>
      </c>
      <c r="AK2006" s="17">
        <f t="shared" si="127"/>
        <v>666.08440192341982</v>
      </c>
    </row>
    <row r="2007" spans="1:37" x14ac:dyDescent="0.25">
      <c r="A2007" s="3" t="s">
        <v>2099</v>
      </c>
      <c r="B2007" s="1" t="s">
        <v>2533</v>
      </c>
      <c r="C2007" s="1" t="s">
        <v>2543</v>
      </c>
      <c r="D2007" s="1" t="s">
        <v>2551</v>
      </c>
      <c r="E2007" s="9">
        <v>21507</v>
      </c>
      <c r="F2007" s="10">
        <v>84</v>
      </c>
      <c r="G2007" s="1" t="s">
        <v>2553</v>
      </c>
      <c r="H2007" s="1" t="s">
        <v>2559</v>
      </c>
      <c r="I2007" s="1" t="s">
        <v>2564</v>
      </c>
      <c r="J2007" s="11" t="s">
        <v>4633</v>
      </c>
      <c r="K2007" s="9">
        <v>45057</v>
      </c>
      <c r="L2007" s="1" t="s">
        <v>5067</v>
      </c>
      <c r="M2007" s="1" t="s">
        <v>5072</v>
      </c>
      <c r="N2007" s="11" t="s">
        <v>5160</v>
      </c>
      <c r="O2007" s="1" t="s">
        <v>5277</v>
      </c>
      <c r="P2007" s="1" t="s">
        <v>5283</v>
      </c>
      <c r="Q2007" s="1" t="s">
        <v>5287</v>
      </c>
      <c r="R2007" s="11">
        <v>2922.27</v>
      </c>
      <c r="S2007" s="1" t="s">
        <v>5288</v>
      </c>
      <c r="T2007" s="1" t="s">
        <v>5288</v>
      </c>
      <c r="U2007" s="12">
        <v>3.7184511733260213E-2</v>
      </c>
      <c r="V2007" s="11">
        <v>795.88</v>
      </c>
      <c r="W2007" s="1" t="s">
        <v>5294</v>
      </c>
      <c r="X2007" s="1" t="s">
        <v>5295</v>
      </c>
      <c r="Y2007" s="10">
        <v>128</v>
      </c>
      <c r="Z2007" s="10">
        <v>13</v>
      </c>
      <c r="AA2007" s="1" t="s">
        <v>5297</v>
      </c>
      <c r="AB2007" s="1">
        <v>1</v>
      </c>
      <c r="AC2007" s="10">
        <v>0</v>
      </c>
      <c r="AD2007" s="10">
        <v>1</v>
      </c>
      <c r="AE2007" s="1" t="s">
        <v>5302</v>
      </c>
      <c r="AF2007" s="1" t="s">
        <v>5295</v>
      </c>
      <c r="AG2007" s="1">
        <v>1</v>
      </c>
      <c r="AH2007" s="17">
        <f t="shared" si="124"/>
        <v>3718.15</v>
      </c>
      <c r="AI2007" s="1" t="str">
        <f t="shared" si="125"/>
        <v>Adulto Mayor</v>
      </c>
      <c r="AJ2007" s="17">
        <f t="shared" si="126"/>
        <v>138.25759230102148</v>
      </c>
      <c r="AK2007" s="17">
        <f t="shared" si="127"/>
        <v>3579.8924076989788</v>
      </c>
    </row>
    <row r="2008" spans="1:37" x14ac:dyDescent="0.25">
      <c r="A2008" s="3" t="s">
        <v>2101</v>
      </c>
      <c r="B2008" s="1" t="s">
        <v>2534</v>
      </c>
      <c r="C2008" s="1" t="s">
        <v>2548</v>
      </c>
      <c r="D2008" s="1" t="s">
        <v>2551</v>
      </c>
      <c r="E2008" s="9">
        <v>27387</v>
      </c>
      <c r="F2008" s="10">
        <v>67</v>
      </c>
      <c r="G2008" s="1" t="s">
        <v>2557</v>
      </c>
      <c r="H2008" s="1" t="s">
        <v>2558</v>
      </c>
      <c r="I2008" s="1" t="s">
        <v>2566</v>
      </c>
      <c r="J2008" s="11" t="s">
        <v>4635</v>
      </c>
      <c r="K2008" s="9">
        <v>45034</v>
      </c>
      <c r="L2008" s="1" t="s">
        <v>5069</v>
      </c>
      <c r="M2008" s="1" t="s">
        <v>2563</v>
      </c>
      <c r="N2008" s="11" t="s">
        <v>5207</v>
      </c>
      <c r="O2008" s="1" t="s">
        <v>5277</v>
      </c>
      <c r="P2008" s="1" t="s">
        <v>5281</v>
      </c>
      <c r="Q2008" s="1" t="s">
        <v>5287</v>
      </c>
      <c r="R2008" s="11">
        <v>1408.22</v>
      </c>
      <c r="S2008" s="1" t="s">
        <v>5288</v>
      </c>
      <c r="T2008" s="1" t="s">
        <v>5291</v>
      </c>
      <c r="U2008" s="12">
        <v>0.81402711130257144</v>
      </c>
      <c r="V2008" s="11">
        <v>731.98</v>
      </c>
      <c r="W2008" s="1" t="s">
        <v>5294</v>
      </c>
      <c r="X2008" s="1" t="s">
        <v>5294</v>
      </c>
      <c r="Y2008" s="10">
        <v>76</v>
      </c>
      <c r="Z2008" s="10">
        <v>3</v>
      </c>
      <c r="AA2008" s="1" t="s">
        <v>5297</v>
      </c>
      <c r="AB2008" s="1">
        <v>2</v>
      </c>
      <c r="AC2008" s="10">
        <v>6</v>
      </c>
      <c r="AD2008" s="10">
        <v>1</v>
      </c>
      <c r="AE2008" s="1" t="s">
        <v>5300</v>
      </c>
      <c r="AF2008" s="1" t="s">
        <v>5294</v>
      </c>
      <c r="AG2008" s="1">
        <v>5</v>
      </c>
      <c r="AH2008" s="17">
        <f t="shared" si="124"/>
        <v>2140.1999999999998</v>
      </c>
      <c r="AI2008" s="1" t="str">
        <f t="shared" si="125"/>
        <v>Adulto Mayor</v>
      </c>
      <c r="AJ2008" s="17">
        <f t="shared" si="126"/>
        <v>1742.1808236097631</v>
      </c>
      <c r="AK2008" s="17">
        <f t="shared" si="127"/>
        <v>398.01917639023668</v>
      </c>
    </row>
    <row r="2009" spans="1:37" x14ac:dyDescent="0.25">
      <c r="A2009" s="4" t="s">
        <v>2106</v>
      </c>
      <c r="B2009" s="2" t="s">
        <v>2533</v>
      </c>
      <c r="C2009" s="2" t="s">
        <v>2548</v>
      </c>
      <c r="D2009" s="2" t="s">
        <v>2551</v>
      </c>
      <c r="E2009" s="13">
        <v>25169</v>
      </c>
      <c r="F2009" s="14">
        <v>93</v>
      </c>
      <c r="G2009" s="2" t="s">
        <v>2554</v>
      </c>
      <c r="H2009" s="2" t="s">
        <v>2561</v>
      </c>
      <c r="I2009" s="2" t="s">
        <v>2564</v>
      </c>
      <c r="J2009" s="15" t="s">
        <v>4640</v>
      </c>
      <c r="K2009" s="13">
        <v>45497</v>
      </c>
      <c r="L2009" s="2" t="s">
        <v>5067</v>
      </c>
      <c r="M2009" s="2" t="s">
        <v>5072</v>
      </c>
      <c r="N2009" s="15" t="s">
        <v>5170</v>
      </c>
      <c r="O2009" s="2" t="s">
        <v>5275</v>
      </c>
      <c r="P2009" s="2" t="s">
        <v>5280</v>
      </c>
      <c r="Q2009" s="2" t="s">
        <v>5284</v>
      </c>
      <c r="R2009" s="15">
        <v>1156.6600000000001</v>
      </c>
      <c r="S2009" s="2" t="s">
        <v>5288</v>
      </c>
      <c r="T2009" s="2" t="s">
        <v>5292</v>
      </c>
      <c r="U2009" s="16">
        <v>0.49363077012970402</v>
      </c>
      <c r="V2009" s="15">
        <v>711.48</v>
      </c>
      <c r="W2009" s="2" t="s">
        <v>5294</v>
      </c>
      <c r="X2009" s="2" t="s">
        <v>5294</v>
      </c>
      <c r="Y2009" s="14">
        <v>106</v>
      </c>
      <c r="Z2009" s="14">
        <v>0</v>
      </c>
      <c r="AA2009" s="2" t="s">
        <v>5296</v>
      </c>
      <c r="AB2009" s="2">
        <v>3</v>
      </c>
      <c r="AC2009" s="14">
        <v>8</v>
      </c>
      <c r="AD2009" s="14">
        <v>10</v>
      </c>
      <c r="AE2009" s="2" t="s">
        <v>5303</v>
      </c>
      <c r="AF2009" s="2" t="s">
        <v>5295</v>
      </c>
      <c r="AG2009" s="2">
        <v>5</v>
      </c>
      <c r="AH2009" s="23">
        <f t="shared" si="124"/>
        <v>1868.14</v>
      </c>
      <c r="AI2009" s="2" t="str">
        <f t="shared" si="125"/>
        <v>Adulto Mayor</v>
      </c>
      <c r="AJ2009" s="23">
        <f t="shared" si="126"/>
        <v>922.1713869101053</v>
      </c>
      <c r="AK2009" s="17">
        <f t="shared" si="127"/>
        <v>945.9686130898948</v>
      </c>
    </row>
    <row r="2010" spans="1:37" x14ac:dyDescent="0.25">
      <c r="A2010" s="3" t="s">
        <v>2109</v>
      </c>
      <c r="B2010" s="1" t="s">
        <v>2539</v>
      </c>
      <c r="C2010" s="1" t="s">
        <v>2547</v>
      </c>
      <c r="D2010" s="1" t="s">
        <v>2551</v>
      </c>
      <c r="E2010" s="9">
        <v>24475</v>
      </c>
      <c r="F2010" s="10">
        <v>85</v>
      </c>
      <c r="G2010" s="1" t="s">
        <v>2553</v>
      </c>
      <c r="H2010" s="1" t="s">
        <v>2562</v>
      </c>
      <c r="I2010" s="1" t="s">
        <v>2565</v>
      </c>
      <c r="J2010" s="11" t="s">
        <v>4643</v>
      </c>
      <c r="K2010" s="9">
        <v>45082</v>
      </c>
      <c r="L2010" s="1" t="s">
        <v>5069</v>
      </c>
      <c r="M2010" s="1" t="s">
        <v>5071</v>
      </c>
      <c r="N2010" s="11" t="s">
        <v>5162</v>
      </c>
      <c r="O2010" s="1" t="s">
        <v>5277</v>
      </c>
      <c r="P2010" s="1" t="s">
        <v>5282</v>
      </c>
      <c r="Q2010" s="1" t="s">
        <v>5284</v>
      </c>
      <c r="R2010" s="11">
        <v>1064.76</v>
      </c>
      <c r="S2010" s="1" t="s">
        <v>5289</v>
      </c>
      <c r="T2010" s="1" t="s">
        <v>5288</v>
      </c>
      <c r="U2010" s="12">
        <v>0.81187283801974164</v>
      </c>
      <c r="V2010" s="11">
        <v>460.98</v>
      </c>
      <c r="W2010" s="1" t="s">
        <v>5294</v>
      </c>
      <c r="X2010" s="1" t="s">
        <v>5295</v>
      </c>
      <c r="Y2010" s="10">
        <v>71</v>
      </c>
      <c r="Z2010" s="10">
        <v>3</v>
      </c>
      <c r="AA2010" s="1" t="s">
        <v>5297</v>
      </c>
      <c r="AB2010" s="1">
        <v>1</v>
      </c>
      <c r="AC2010" s="10">
        <v>3</v>
      </c>
      <c r="AD2010" s="10">
        <v>8</v>
      </c>
      <c r="AE2010" s="1" t="s">
        <v>5301</v>
      </c>
      <c r="AF2010" s="1" t="s">
        <v>5295</v>
      </c>
      <c r="AG2010" s="1">
        <v>3</v>
      </c>
      <c r="AH2010" s="17">
        <f t="shared" si="124"/>
        <v>1525.74</v>
      </c>
      <c r="AI2010" s="1" t="str">
        <f t="shared" si="125"/>
        <v>Adulto Mayor</v>
      </c>
      <c r="AJ2010" s="17">
        <f t="shared" si="126"/>
        <v>1238.7068638802407</v>
      </c>
      <c r="AK2010" s="17">
        <f t="shared" si="127"/>
        <v>287.03313611975932</v>
      </c>
    </row>
    <row r="2011" spans="1:37" x14ac:dyDescent="0.25">
      <c r="A2011" s="3" t="s">
        <v>2111</v>
      </c>
      <c r="B2011" s="1" t="s">
        <v>2539</v>
      </c>
      <c r="C2011" s="1" t="s">
        <v>2546</v>
      </c>
      <c r="D2011" s="1" t="s">
        <v>2551</v>
      </c>
      <c r="E2011" s="9">
        <v>34485</v>
      </c>
      <c r="F2011" s="10">
        <v>92</v>
      </c>
      <c r="G2011" s="1" t="s">
        <v>2553</v>
      </c>
      <c r="H2011" s="1" t="s">
        <v>2560</v>
      </c>
      <c r="I2011" s="1" t="s">
        <v>2565</v>
      </c>
      <c r="J2011" s="11" t="s">
        <v>4645</v>
      </c>
      <c r="K2011" s="9">
        <v>45567</v>
      </c>
      <c r="L2011" s="1" t="s">
        <v>5068</v>
      </c>
      <c r="M2011" s="1" t="s">
        <v>2563</v>
      </c>
      <c r="N2011" s="11" t="s">
        <v>5136</v>
      </c>
      <c r="O2011" s="1" t="s">
        <v>5276</v>
      </c>
      <c r="P2011" s="1" t="s">
        <v>5281</v>
      </c>
      <c r="Q2011" s="1" t="s">
        <v>5285</v>
      </c>
      <c r="R2011" s="11">
        <v>680.03</v>
      </c>
      <c r="S2011" s="1" t="s">
        <v>5290</v>
      </c>
      <c r="T2011" s="1" t="s">
        <v>5288</v>
      </c>
      <c r="U2011" s="12">
        <v>0.91332325640769974</v>
      </c>
      <c r="V2011" s="11">
        <v>112.66</v>
      </c>
      <c r="W2011" s="1" t="s">
        <v>5295</v>
      </c>
      <c r="X2011" s="1" t="s">
        <v>5294</v>
      </c>
      <c r="Y2011" s="10">
        <v>225</v>
      </c>
      <c r="Z2011" s="10">
        <v>3</v>
      </c>
      <c r="AA2011" s="1" t="s">
        <v>5297</v>
      </c>
      <c r="AB2011" s="1">
        <v>1</v>
      </c>
      <c r="AC2011" s="10">
        <v>4</v>
      </c>
      <c r="AD2011" s="10">
        <v>10</v>
      </c>
      <c r="AE2011" s="1" t="s">
        <v>5302</v>
      </c>
      <c r="AF2011" s="1" t="s">
        <v>5294</v>
      </c>
      <c r="AG2011" s="1">
        <v>4</v>
      </c>
      <c r="AH2011" s="17">
        <f t="shared" si="124"/>
        <v>792.68999999999994</v>
      </c>
      <c r="AI2011" s="1" t="str">
        <f t="shared" si="125"/>
        <v>Adulto Mayor</v>
      </c>
      <c r="AJ2011" s="17">
        <f t="shared" si="126"/>
        <v>723.98221212181943</v>
      </c>
      <c r="AK2011" s="17">
        <f t="shared" si="127"/>
        <v>68.707787878180511</v>
      </c>
    </row>
    <row r="2012" spans="1:37" x14ac:dyDescent="0.25">
      <c r="A2012" s="4" t="s">
        <v>2118</v>
      </c>
      <c r="B2012" s="2" t="s">
        <v>2537</v>
      </c>
      <c r="C2012" s="2" t="s">
        <v>2543</v>
      </c>
      <c r="D2012" s="2" t="s">
        <v>2552</v>
      </c>
      <c r="E2012" s="13">
        <v>29394</v>
      </c>
      <c r="F2012" s="14">
        <v>75</v>
      </c>
      <c r="G2012" s="2" t="s">
        <v>2555</v>
      </c>
      <c r="H2012" s="2" t="s">
        <v>2562</v>
      </c>
      <c r="I2012" s="2" t="s">
        <v>2565</v>
      </c>
      <c r="J2012" s="15" t="s">
        <v>4652</v>
      </c>
      <c r="K2012" s="13">
        <v>45250</v>
      </c>
      <c r="L2012" s="2" t="s">
        <v>5068</v>
      </c>
      <c r="M2012" s="2" t="s">
        <v>5073</v>
      </c>
      <c r="N2012" s="15" t="s">
        <v>5152</v>
      </c>
      <c r="O2012" s="2" t="s">
        <v>5276</v>
      </c>
      <c r="P2012" s="2" t="s">
        <v>5281</v>
      </c>
      <c r="Q2012" s="2" t="s">
        <v>5286</v>
      </c>
      <c r="R2012" s="15">
        <v>391.15</v>
      </c>
      <c r="S2012" s="2" t="s">
        <v>5289</v>
      </c>
      <c r="T2012" s="2" t="s">
        <v>5292</v>
      </c>
      <c r="U2012" s="16">
        <v>0.2112182937604353</v>
      </c>
      <c r="V2012" s="15">
        <v>586.38</v>
      </c>
      <c r="W2012" s="2" t="s">
        <v>5295</v>
      </c>
      <c r="X2012" s="2" t="s">
        <v>5295</v>
      </c>
      <c r="Y2012" s="14">
        <v>272</v>
      </c>
      <c r="Z2012" s="14">
        <v>1</v>
      </c>
      <c r="AA2012" s="2" t="s">
        <v>5298</v>
      </c>
      <c r="AB2012" s="2">
        <v>2</v>
      </c>
      <c r="AC2012" s="14">
        <v>0</v>
      </c>
      <c r="AD2012" s="14">
        <v>1</v>
      </c>
      <c r="AE2012" s="2" t="s">
        <v>5299</v>
      </c>
      <c r="AF2012" s="2" t="s">
        <v>5295</v>
      </c>
      <c r="AG2012" s="2">
        <v>2</v>
      </c>
      <c r="AH2012" s="23">
        <f t="shared" si="124"/>
        <v>977.53</v>
      </c>
      <c r="AI2012" s="2" t="str">
        <f t="shared" si="125"/>
        <v>Adulto Mayor</v>
      </c>
      <c r="AJ2012" s="23">
        <f t="shared" si="126"/>
        <v>206.47221869963832</v>
      </c>
      <c r="AK2012" s="17">
        <f t="shared" si="127"/>
        <v>771.05778130036163</v>
      </c>
    </row>
    <row r="2013" spans="1:37" x14ac:dyDescent="0.25">
      <c r="A2013" s="3" t="s">
        <v>2119</v>
      </c>
      <c r="B2013" s="1" t="s">
        <v>2542</v>
      </c>
      <c r="C2013" s="1" t="s">
        <v>2549</v>
      </c>
      <c r="D2013" s="1" t="s">
        <v>2551</v>
      </c>
      <c r="E2013" s="9">
        <v>41150</v>
      </c>
      <c r="F2013" s="10">
        <v>87</v>
      </c>
      <c r="G2013" s="1" t="s">
        <v>2553</v>
      </c>
      <c r="H2013" s="1" t="s">
        <v>2562</v>
      </c>
      <c r="I2013" s="1" t="s">
        <v>2563</v>
      </c>
      <c r="J2013" s="11" t="s">
        <v>4653</v>
      </c>
      <c r="K2013" s="9">
        <v>44995</v>
      </c>
      <c r="L2013" s="1" t="s">
        <v>5067</v>
      </c>
      <c r="M2013" s="1" t="s">
        <v>5073</v>
      </c>
      <c r="N2013" s="11" t="s">
        <v>5163</v>
      </c>
      <c r="O2013" s="1" t="s">
        <v>5277</v>
      </c>
      <c r="P2013" s="1" t="s">
        <v>5282</v>
      </c>
      <c r="Q2013" s="1" t="s">
        <v>5287</v>
      </c>
      <c r="R2013" s="11">
        <v>458.66</v>
      </c>
      <c r="S2013" s="1" t="s">
        <v>5289</v>
      </c>
      <c r="T2013" s="1" t="s">
        <v>5293</v>
      </c>
      <c r="U2013" s="12">
        <v>2.1024086872916899E-2</v>
      </c>
      <c r="V2013" s="11">
        <v>33.29</v>
      </c>
      <c r="W2013" s="1" t="s">
        <v>5295</v>
      </c>
      <c r="X2013" s="1" t="s">
        <v>5294</v>
      </c>
      <c r="Y2013" s="10">
        <v>210</v>
      </c>
      <c r="Z2013" s="10">
        <v>5</v>
      </c>
      <c r="AA2013" s="1" t="s">
        <v>5296</v>
      </c>
      <c r="AB2013" s="1">
        <v>4</v>
      </c>
      <c r="AC2013" s="10">
        <v>9</v>
      </c>
      <c r="AD2013" s="10">
        <v>8</v>
      </c>
      <c r="AE2013" s="1" t="s">
        <v>5303</v>
      </c>
      <c r="AF2013" s="1" t="s">
        <v>5294</v>
      </c>
      <c r="AG2013" s="1">
        <v>2</v>
      </c>
      <c r="AH2013" s="17">
        <f t="shared" si="124"/>
        <v>491.95000000000005</v>
      </c>
      <c r="AI2013" s="1" t="str">
        <f t="shared" si="125"/>
        <v>Adulto Mayor</v>
      </c>
      <c r="AJ2013" s="17">
        <f t="shared" si="126"/>
        <v>10.342799537131469</v>
      </c>
      <c r="AK2013" s="17">
        <f t="shared" si="127"/>
        <v>481.6072004628686</v>
      </c>
    </row>
    <row r="2014" spans="1:37" x14ac:dyDescent="0.25">
      <c r="A2014" s="4" t="s">
        <v>2120</v>
      </c>
      <c r="B2014" s="2" t="s">
        <v>2542</v>
      </c>
      <c r="C2014" s="2" t="s">
        <v>2546</v>
      </c>
      <c r="D2014" s="2" t="s">
        <v>2551</v>
      </c>
      <c r="E2014" s="13">
        <v>43247</v>
      </c>
      <c r="F2014" s="14">
        <v>75</v>
      </c>
      <c r="G2014" s="2" t="s">
        <v>2557</v>
      </c>
      <c r="H2014" s="2" t="s">
        <v>2561</v>
      </c>
      <c r="I2014" s="2" t="s">
        <v>2563</v>
      </c>
      <c r="J2014" s="15" t="s">
        <v>4654</v>
      </c>
      <c r="K2014" s="13">
        <v>45353</v>
      </c>
      <c r="L2014" s="2" t="s">
        <v>5069</v>
      </c>
      <c r="M2014" s="2" t="s">
        <v>5072</v>
      </c>
      <c r="N2014" s="15" t="s">
        <v>5223</v>
      </c>
      <c r="O2014" s="2" t="s">
        <v>5278</v>
      </c>
      <c r="P2014" s="2" t="s">
        <v>5282</v>
      </c>
      <c r="Q2014" s="2" t="s">
        <v>5285</v>
      </c>
      <c r="R2014" s="15">
        <v>687.69</v>
      </c>
      <c r="S2014" s="2" t="s">
        <v>5289</v>
      </c>
      <c r="T2014" s="2" t="s">
        <v>5293</v>
      </c>
      <c r="U2014" s="16">
        <v>2.3548270713650069E-2</v>
      </c>
      <c r="V2014" s="15">
        <v>77.73</v>
      </c>
      <c r="W2014" s="2" t="s">
        <v>5294</v>
      </c>
      <c r="X2014" s="2" t="s">
        <v>5294</v>
      </c>
      <c r="Y2014" s="14">
        <v>216</v>
      </c>
      <c r="Z2014" s="14">
        <v>10</v>
      </c>
      <c r="AA2014" s="2" t="s">
        <v>5296</v>
      </c>
      <c r="AB2014" s="2">
        <v>4</v>
      </c>
      <c r="AC2014" s="14">
        <v>1</v>
      </c>
      <c r="AD2014" s="14">
        <v>9</v>
      </c>
      <c r="AE2014" s="2" t="s">
        <v>5303</v>
      </c>
      <c r="AF2014" s="2" t="s">
        <v>5294</v>
      </c>
      <c r="AG2014" s="2">
        <v>4</v>
      </c>
      <c r="AH2014" s="23">
        <f t="shared" si="124"/>
        <v>765.42000000000007</v>
      </c>
      <c r="AI2014" s="2" t="str">
        <f t="shared" si="125"/>
        <v>Adulto Mayor</v>
      </c>
      <c r="AJ2014" s="23">
        <f t="shared" si="126"/>
        <v>18.024317369642038</v>
      </c>
      <c r="AK2014" s="17">
        <f t="shared" si="127"/>
        <v>747.39568263035801</v>
      </c>
    </row>
    <row r="2015" spans="1:37" x14ac:dyDescent="0.25">
      <c r="A2015" s="3" t="s">
        <v>2123</v>
      </c>
      <c r="B2015" s="1" t="s">
        <v>2535</v>
      </c>
      <c r="C2015" s="1" t="s">
        <v>2548</v>
      </c>
      <c r="D2015" s="1" t="s">
        <v>2552</v>
      </c>
      <c r="E2015" s="9">
        <v>33473</v>
      </c>
      <c r="F2015" s="10">
        <v>67</v>
      </c>
      <c r="G2015" s="1" t="s">
        <v>2557</v>
      </c>
      <c r="H2015" s="1" t="s">
        <v>2560</v>
      </c>
      <c r="I2015" s="1" t="s">
        <v>2564</v>
      </c>
      <c r="J2015" s="11" t="s">
        <v>4657</v>
      </c>
      <c r="K2015" s="9">
        <v>45431</v>
      </c>
      <c r="L2015" s="1" t="s">
        <v>5068</v>
      </c>
      <c r="M2015" s="1" t="s">
        <v>5072</v>
      </c>
      <c r="N2015" s="11" t="s">
        <v>5193</v>
      </c>
      <c r="O2015" s="1" t="s">
        <v>5274</v>
      </c>
      <c r="P2015" s="1" t="s">
        <v>5279</v>
      </c>
      <c r="Q2015" s="1" t="s">
        <v>5286</v>
      </c>
      <c r="R2015" s="11">
        <v>424.23</v>
      </c>
      <c r="S2015" s="1" t="s">
        <v>5290</v>
      </c>
      <c r="T2015" s="1" t="s">
        <v>5292</v>
      </c>
      <c r="U2015" s="12">
        <v>0.49589665232968572</v>
      </c>
      <c r="V2015" s="11">
        <v>324.45999999999998</v>
      </c>
      <c r="W2015" s="1" t="s">
        <v>5294</v>
      </c>
      <c r="X2015" s="1" t="s">
        <v>5294</v>
      </c>
      <c r="Y2015" s="10">
        <v>237</v>
      </c>
      <c r="Z2015" s="10">
        <v>14</v>
      </c>
      <c r="AA2015" s="1" t="s">
        <v>5296</v>
      </c>
      <c r="AB2015" s="1">
        <v>2</v>
      </c>
      <c r="AC2015" s="10">
        <v>4</v>
      </c>
      <c r="AD2015" s="10">
        <v>8</v>
      </c>
      <c r="AE2015" s="1" t="s">
        <v>5300</v>
      </c>
      <c r="AF2015" s="1" t="s">
        <v>5295</v>
      </c>
      <c r="AG2015" s="1">
        <v>5</v>
      </c>
      <c r="AH2015" s="17">
        <f t="shared" si="124"/>
        <v>748.69</v>
      </c>
      <c r="AI2015" s="1" t="str">
        <f t="shared" si="125"/>
        <v>Adulto Mayor</v>
      </c>
      <c r="AJ2015" s="17">
        <f t="shared" si="126"/>
        <v>371.27286463271241</v>
      </c>
      <c r="AK2015" s="17">
        <f t="shared" si="127"/>
        <v>377.41713536728764</v>
      </c>
    </row>
    <row r="2016" spans="1:37" x14ac:dyDescent="0.25">
      <c r="A2016" s="4" t="s">
        <v>2128</v>
      </c>
      <c r="B2016" s="2" t="s">
        <v>2535</v>
      </c>
      <c r="C2016" s="2" t="s">
        <v>2544</v>
      </c>
      <c r="D2016" s="2" t="s">
        <v>2551</v>
      </c>
      <c r="E2016" s="13">
        <v>36193</v>
      </c>
      <c r="F2016" s="14">
        <v>75</v>
      </c>
      <c r="G2016" s="2" t="s">
        <v>2557</v>
      </c>
      <c r="H2016" s="2" t="s">
        <v>2562</v>
      </c>
      <c r="I2016" s="2" t="s">
        <v>2564</v>
      </c>
      <c r="J2016" s="15" t="s">
        <v>4662</v>
      </c>
      <c r="K2016" s="13">
        <v>45442</v>
      </c>
      <c r="L2016" s="2" t="s">
        <v>5068</v>
      </c>
      <c r="M2016" s="2" t="s">
        <v>5074</v>
      </c>
      <c r="N2016" s="15" t="s">
        <v>5132</v>
      </c>
      <c r="O2016" s="2" t="s">
        <v>5275</v>
      </c>
      <c r="P2016" s="2" t="s">
        <v>5281</v>
      </c>
      <c r="Q2016" s="2" t="s">
        <v>5284</v>
      </c>
      <c r="R2016" s="15">
        <v>54.59</v>
      </c>
      <c r="S2016" s="2" t="s">
        <v>5288</v>
      </c>
      <c r="T2016" s="2" t="s">
        <v>5291</v>
      </c>
      <c r="U2016" s="16">
        <v>0.44335353310552639</v>
      </c>
      <c r="V2016" s="15">
        <v>166.66</v>
      </c>
      <c r="W2016" s="2" t="s">
        <v>5294</v>
      </c>
      <c r="X2016" s="2" t="s">
        <v>5294</v>
      </c>
      <c r="Y2016" s="14">
        <v>264</v>
      </c>
      <c r="Z2016" s="14">
        <v>5</v>
      </c>
      <c r="AA2016" s="2" t="s">
        <v>5297</v>
      </c>
      <c r="AB2016" s="2">
        <v>2</v>
      </c>
      <c r="AC2016" s="14">
        <v>4</v>
      </c>
      <c r="AD2016" s="14">
        <v>8</v>
      </c>
      <c r="AE2016" s="2" t="s">
        <v>5300</v>
      </c>
      <c r="AF2016" s="2" t="s">
        <v>5294</v>
      </c>
      <c r="AG2016" s="2">
        <v>3</v>
      </c>
      <c r="AH2016" s="23">
        <f t="shared" si="124"/>
        <v>221.25</v>
      </c>
      <c r="AI2016" s="2" t="str">
        <f t="shared" si="125"/>
        <v>Adulto Mayor</v>
      </c>
      <c r="AJ2016" s="23">
        <f t="shared" si="126"/>
        <v>98.091969199597713</v>
      </c>
      <c r="AK2016" s="17">
        <f t="shared" si="127"/>
        <v>123.15803080040229</v>
      </c>
    </row>
    <row r="2017" spans="1:37" x14ac:dyDescent="0.25">
      <c r="A2017" s="4" t="s">
        <v>2130</v>
      </c>
      <c r="B2017" s="2" t="s">
        <v>2535</v>
      </c>
      <c r="C2017" s="2" t="s">
        <v>2550</v>
      </c>
      <c r="D2017" s="2" t="s">
        <v>2551</v>
      </c>
      <c r="E2017" s="13">
        <v>24823</v>
      </c>
      <c r="F2017" s="14">
        <v>92</v>
      </c>
      <c r="G2017" s="2" t="s">
        <v>2557</v>
      </c>
      <c r="H2017" s="2" t="s">
        <v>2560</v>
      </c>
      <c r="I2017" s="2" t="s">
        <v>2565</v>
      </c>
      <c r="J2017" s="15" t="s">
        <v>4664</v>
      </c>
      <c r="K2017" s="13">
        <v>45339</v>
      </c>
      <c r="L2017" s="2" t="s">
        <v>5067</v>
      </c>
      <c r="M2017" s="2" t="s">
        <v>5071</v>
      </c>
      <c r="N2017" s="15" t="s">
        <v>5123</v>
      </c>
      <c r="O2017" s="2" t="s">
        <v>5275</v>
      </c>
      <c r="P2017" s="2" t="s">
        <v>5282</v>
      </c>
      <c r="Q2017" s="2" t="s">
        <v>5285</v>
      </c>
      <c r="R2017" s="15">
        <v>2643.01</v>
      </c>
      <c r="S2017" s="2" t="s">
        <v>5288</v>
      </c>
      <c r="T2017" s="2" t="s">
        <v>5293</v>
      </c>
      <c r="U2017" s="16">
        <v>0.66779797392694984</v>
      </c>
      <c r="V2017" s="15">
        <v>784.55</v>
      </c>
      <c r="W2017" s="2" t="s">
        <v>5294</v>
      </c>
      <c r="X2017" s="2" t="s">
        <v>5295</v>
      </c>
      <c r="Y2017" s="14">
        <v>178</v>
      </c>
      <c r="Z2017" s="14">
        <v>11</v>
      </c>
      <c r="AA2017" s="2" t="s">
        <v>5298</v>
      </c>
      <c r="AB2017" s="2">
        <v>2</v>
      </c>
      <c r="AC2017" s="14">
        <v>6</v>
      </c>
      <c r="AD2017" s="14">
        <v>5</v>
      </c>
      <c r="AE2017" s="2" t="s">
        <v>5302</v>
      </c>
      <c r="AF2017" s="2" t="s">
        <v>5294</v>
      </c>
      <c r="AG2017" s="2">
        <v>3</v>
      </c>
      <c r="AH2017" s="23">
        <f t="shared" si="124"/>
        <v>3427.5600000000004</v>
      </c>
      <c r="AI2017" s="2" t="str">
        <f t="shared" si="125"/>
        <v>Adulto Mayor</v>
      </c>
      <c r="AJ2017" s="23">
        <f t="shared" si="126"/>
        <v>2288.9176235130562</v>
      </c>
      <c r="AK2017" s="17">
        <f t="shared" si="127"/>
        <v>1138.6423764869442</v>
      </c>
    </row>
    <row r="2018" spans="1:37" x14ac:dyDescent="0.25">
      <c r="A2018" s="4" t="s">
        <v>2134</v>
      </c>
      <c r="B2018" s="2" t="s">
        <v>2541</v>
      </c>
      <c r="C2018" s="2" t="s">
        <v>2549</v>
      </c>
      <c r="D2018" s="2" t="s">
        <v>2552</v>
      </c>
      <c r="E2018" s="13">
        <v>38889</v>
      </c>
      <c r="F2018" s="14">
        <v>84</v>
      </c>
      <c r="G2018" s="2" t="s">
        <v>2553</v>
      </c>
      <c r="H2018" s="2" t="s">
        <v>2559</v>
      </c>
      <c r="I2018" s="2" t="s">
        <v>2563</v>
      </c>
      <c r="J2018" s="15" t="s">
        <v>4668</v>
      </c>
      <c r="K2018" s="13">
        <v>45273</v>
      </c>
      <c r="L2018" s="2" t="s">
        <v>5067</v>
      </c>
      <c r="M2018" s="2" t="s">
        <v>5072</v>
      </c>
      <c r="N2018" s="15" t="s">
        <v>5190</v>
      </c>
      <c r="O2018" s="2" t="s">
        <v>5277</v>
      </c>
      <c r="P2018" s="2" t="s">
        <v>5279</v>
      </c>
      <c r="Q2018" s="2" t="s">
        <v>5287</v>
      </c>
      <c r="R2018" s="15">
        <v>2143.0100000000002</v>
      </c>
      <c r="S2018" s="2" t="s">
        <v>5290</v>
      </c>
      <c r="T2018" s="2" t="s">
        <v>5293</v>
      </c>
      <c r="U2018" s="16">
        <v>0.2411371867483407</v>
      </c>
      <c r="V2018" s="15">
        <v>709.18</v>
      </c>
      <c r="W2018" s="2" t="s">
        <v>5295</v>
      </c>
      <c r="X2018" s="2" t="s">
        <v>5295</v>
      </c>
      <c r="Y2018" s="14">
        <v>57</v>
      </c>
      <c r="Z2018" s="14">
        <v>12</v>
      </c>
      <c r="AA2018" s="2" t="s">
        <v>5296</v>
      </c>
      <c r="AB2018" s="2">
        <v>1</v>
      </c>
      <c r="AC2018" s="14">
        <v>5</v>
      </c>
      <c r="AD2018" s="14">
        <v>1</v>
      </c>
      <c r="AE2018" s="2" t="s">
        <v>5299</v>
      </c>
      <c r="AF2018" s="2" t="s">
        <v>5294</v>
      </c>
      <c r="AG2018" s="2">
        <v>2</v>
      </c>
      <c r="AH2018" s="23">
        <f t="shared" si="124"/>
        <v>2852.19</v>
      </c>
      <c r="AI2018" s="2" t="str">
        <f t="shared" si="125"/>
        <v>Adulto Mayor</v>
      </c>
      <c r="AJ2018" s="23">
        <f t="shared" si="126"/>
        <v>687.76907267174988</v>
      </c>
      <c r="AK2018" s="17">
        <f t="shared" si="127"/>
        <v>2164.4209273282504</v>
      </c>
    </row>
    <row r="2019" spans="1:37" x14ac:dyDescent="0.25">
      <c r="A2019" s="3" t="s">
        <v>2135</v>
      </c>
      <c r="B2019" s="1" t="s">
        <v>2533</v>
      </c>
      <c r="C2019" s="1" t="s">
        <v>2543</v>
      </c>
      <c r="D2019" s="1" t="s">
        <v>2552</v>
      </c>
      <c r="E2019" s="9">
        <v>27620</v>
      </c>
      <c r="F2019" s="10">
        <v>92</v>
      </c>
      <c r="G2019" s="1" t="s">
        <v>2556</v>
      </c>
      <c r="H2019" s="1" t="s">
        <v>2560</v>
      </c>
      <c r="I2019" s="1" t="s">
        <v>2565</v>
      </c>
      <c r="J2019" s="11" t="s">
        <v>4669</v>
      </c>
      <c r="K2019" s="9">
        <v>45029</v>
      </c>
      <c r="L2019" s="1" t="s">
        <v>5068</v>
      </c>
      <c r="M2019" s="1" t="s">
        <v>5073</v>
      </c>
      <c r="N2019" s="11" t="s">
        <v>5249</v>
      </c>
      <c r="O2019" s="1" t="s">
        <v>5274</v>
      </c>
      <c r="P2019" s="1" t="s">
        <v>5281</v>
      </c>
      <c r="Q2019" s="1" t="s">
        <v>5285</v>
      </c>
      <c r="R2019" s="11">
        <v>251.51</v>
      </c>
      <c r="S2019" s="1" t="s">
        <v>5288</v>
      </c>
      <c r="T2019" s="1" t="s">
        <v>5293</v>
      </c>
      <c r="U2019" s="12">
        <v>0.86109680978475167</v>
      </c>
      <c r="V2019" s="11">
        <v>35.549999999999997</v>
      </c>
      <c r="W2019" s="1" t="s">
        <v>5294</v>
      </c>
      <c r="X2019" s="1" t="s">
        <v>5294</v>
      </c>
      <c r="Y2019" s="10">
        <v>295</v>
      </c>
      <c r="Z2019" s="10">
        <v>3</v>
      </c>
      <c r="AA2019" s="1" t="s">
        <v>5298</v>
      </c>
      <c r="AB2019" s="1">
        <v>4</v>
      </c>
      <c r="AC2019" s="10">
        <v>8</v>
      </c>
      <c r="AD2019" s="10">
        <v>2</v>
      </c>
      <c r="AE2019" s="1" t="s">
        <v>5299</v>
      </c>
      <c r="AF2019" s="1" t="s">
        <v>5295</v>
      </c>
      <c r="AG2019" s="1">
        <v>1</v>
      </c>
      <c r="AH2019" s="17">
        <f t="shared" si="124"/>
        <v>287.06</v>
      </c>
      <c r="AI2019" s="1" t="str">
        <f t="shared" si="125"/>
        <v>Adulto Mayor</v>
      </c>
      <c r="AJ2019" s="17">
        <f t="shared" si="126"/>
        <v>247.18645021681081</v>
      </c>
      <c r="AK2019" s="17">
        <f t="shared" si="127"/>
        <v>39.873549783189191</v>
      </c>
    </row>
    <row r="2020" spans="1:37" x14ac:dyDescent="0.25">
      <c r="A2020" s="3" t="s">
        <v>2137</v>
      </c>
      <c r="B2020" s="1" t="s">
        <v>2534</v>
      </c>
      <c r="C2020" s="1" t="s">
        <v>2547</v>
      </c>
      <c r="D2020" s="1" t="s">
        <v>2552</v>
      </c>
      <c r="E2020" s="9">
        <v>32146</v>
      </c>
      <c r="F2020" s="10">
        <v>75</v>
      </c>
      <c r="G2020" s="1" t="s">
        <v>2554</v>
      </c>
      <c r="H2020" s="1" t="s">
        <v>2562</v>
      </c>
      <c r="I2020" s="1" t="s">
        <v>2563</v>
      </c>
      <c r="J2020" s="11" t="s">
        <v>4671</v>
      </c>
      <c r="K2020" s="9">
        <v>45442</v>
      </c>
      <c r="L2020" s="1" t="s">
        <v>5067</v>
      </c>
      <c r="M2020" s="1" t="s">
        <v>5072</v>
      </c>
      <c r="N2020" s="11" t="s">
        <v>5127</v>
      </c>
      <c r="O2020" s="1" t="s">
        <v>5274</v>
      </c>
      <c r="P2020" s="1" t="s">
        <v>5279</v>
      </c>
      <c r="Q2020" s="1" t="s">
        <v>5286</v>
      </c>
      <c r="R2020" s="11">
        <v>1812.78</v>
      </c>
      <c r="S2020" s="1" t="s">
        <v>5290</v>
      </c>
      <c r="T2020" s="1" t="s">
        <v>5293</v>
      </c>
      <c r="U2020" s="12">
        <v>0.8268623159166012</v>
      </c>
      <c r="V2020" s="11">
        <v>144.11000000000001</v>
      </c>
      <c r="W2020" s="1" t="s">
        <v>5295</v>
      </c>
      <c r="X2020" s="1" t="s">
        <v>5294</v>
      </c>
      <c r="Y2020" s="10">
        <v>12</v>
      </c>
      <c r="Z2020" s="10">
        <v>7</v>
      </c>
      <c r="AA2020" s="1" t="s">
        <v>5298</v>
      </c>
      <c r="AB2020" s="1">
        <v>2</v>
      </c>
      <c r="AC2020" s="10">
        <v>1</v>
      </c>
      <c r="AD2020" s="10">
        <v>5</v>
      </c>
      <c r="AE2020" s="1" t="s">
        <v>5299</v>
      </c>
      <c r="AF2020" s="1" t="s">
        <v>5294</v>
      </c>
      <c r="AG2020" s="1">
        <v>0</v>
      </c>
      <c r="AH2020" s="17">
        <f t="shared" si="124"/>
        <v>1956.8899999999999</v>
      </c>
      <c r="AI2020" s="1" t="str">
        <f t="shared" si="125"/>
        <v>Adulto Mayor</v>
      </c>
      <c r="AJ2020" s="17">
        <f t="shared" si="126"/>
        <v>1618.0785973940376</v>
      </c>
      <c r="AK2020" s="17">
        <f t="shared" si="127"/>
        <v>338.81140260596226</v>
      </c>
    </row>
    <row r="2021" spans="1:37" x14ac:dyDescent="0.25">
      <c r="A2021" s="4" t="s">
        <v>2138</v>
      </c>
      <c r="B2021" s="2" t="s">
        <v>2539</v>
      </c>
      <c r="C2021" s="2" t="s">
        <v>2548</v>
      </c>
      <c r="D2021" s="2" t="s">
        <v>2551</v>
      </c>
      <c r="E2021" s="13">
        <v>33758</v>
      </c>
      <c r="F2021" s="14">
        <v>83</v>
      </c>
      <c r="G2021" s="2" t="s">
        <v>2556</v>
      </c>
      <c r="H2021" s="2" t="s">
        <v>2562</v>
      </c>
      <c r="I2021" s="2" t="s">
        <v>2565</v>
      </c>
      <c r="J2021" s="15" t="s">
        <v>4672</v>
      </c>
      <c r="K2021" s="13">
        <v>45132</v>
      </c>
      <c r="L2021" s="2" t="s">
        <v>5069</v>
      </c>
      <c r="M2021" s="2" t="s">
        <v>5074</v>
      </c>
      <c r="N2021" s="15" t="s">
        <v>5109</v>
      </c>
      <c r="O2021" s="2" t="s">
        <v>5274</v>
      </c>
      <c r="P2021" s="2" t="s">
        <v>5283</v>
      </c>
      <c r="Q2021" s="2" t="s">
        <v>5284</v>
      </c>
      <c r="R2021" s="15">
        <v>941.36</v>
      </c>
      <c r="S2021" s="2" t="s">
        <v>5289</v>
      </c>
      <c r="T2021" s="2" t="s">
        <v>5288</v>
      </c>
      <c r="U2021" s="16">
        <v>0.34139777503932528</v>
      </c>
      <c r="V2021" s="15">
        <v>568.88</v>
      </c>
      <c r="W2021" s="2" t="s">
        <v>5295</v>
      </c>
      <c r="X2021" s="2" t="s">
        <v>5295</v>
      </c>
      <c r="Y2021" s="14">
        <v>61</v>
      </c>
      <c r="Z2021" s="14">
        <v>0</v>
      </c>
      <c r="AA2021" s="2" t="s">
        <v>5298</v>
      </c>
      <c r="AB2021" s="2">
        <v>1</v>
      </c>
      <c r="AC2021" s="14">
        <v>4</v>
      </c>
      <c r="AD2021" s="14">
        <v>1</v>
      </c>
      <c r="AE2021" s="2" t="s">
        <v>5299</v>
      </c>
      <c r="AF2021" s="2" t="s">
        <v>5295</v>
      </c>
      <c r="AG2021" s="2">
        <v>3</v>
      </c>
      <c r="AH2021" s="23">
        <f t="shared" si="124"/>
        <v>1510.24</v>
      </c>
      <c r="AI2021" s="2" t="str">
        <f t="shared" si="125"/>
        <v>Adulto Mayor</v>
      </c>
      <c r="AJ2021" s="23">
        <f t="shared" si="126"/>
        <v>515.59257577539063</v>
      </c>
      <c r="AK2021" s="17">
        <f t="shared" si="127"/>
        <v>994.64742422460938</v>
      </c>
    </row>
    <row r="2022" spans="1:37" x14ac:dyDescent="0.25">
      <c r="A2022" s="3" t="s">
        <v>2139</v>
      </c>
      <c r="B2022" s="1" t="s">
        <v>2538</v>
      </c>
      <c r="C2022" s="1" t="s">
        <v>2548</v>
      </c>
      <c r="D2022" s="1" t="s">
        <v>2551</v>
      </c>
      <c r="E2022" s="9">
        <v>19079</v>
      </c>
      <c r="F2022" s="10">
        <v>92</v>
      </c>
      <c r="G2022" s="1" t="s">
        <v>2556</v>
      </c>
      <c r="H2022" s="1" t="s">
        <v>2559</v>
      </c>
      <c r="I2022" s="1" t="s">
        <v>2565</v>
      </c>
      <c r="J2022" s="11" t="s">
        <v>4673</v>
      </c>
      <c r="K2022" s="9">
        <v>45484</v>
      </c>
      <c r="L2022" s="1" t="s">
        <v>5069</v>
      </c>
      <c r="M2022" s="1" t="s">
        <v>5070</v>
      </c>
      <c r="N2022" s="11" t="s">
        <v>5208</v>
      </c>
      <c r="O2022" s="1" t="s">
        <v>5275</v>
      </c>
      <c r="P2022" s="1" t="s">
        <v>5279</v>
      </c>
      <c r="Q2022" s="1" t="s">
        <v>5287</v>
      </c>
      <c r="R2022" s="11">
        <v>283.41000000000003</v>
      </c>
      <c r="S2022" s="1" t="s">
        <v>5289</v>
      </c>
      <c r="T2022" s="1" t="s">
        <v>5291</v>
      </c>
      <c r="U2022" s="12">
        <v>0.1625574398456523</v>
      </c>
      <c r="V2022" s="11">
        <v>572.28</v>
      </c>
      <c r="W2022" s="1" t="s">
        <v>5294</v>
      </c>
      <c r="X2022" s="1" t="s">
        <v>5294</v>
      </c>
      <c r="Y2022" s="10">
        <v>45</v>
      </c>
      <c r="Z2022" s="10">
        <v>3</v>
      </c>
      <c r="AA2022" s="1" t="s">
        <v>5297</v>
      </c>
      <c r="AB2022" s="1">
        <v>3</v>
      </c>
      <c r="AC2022" s="10">
        <v>6</v>
      </c>
      <c r="AD2022" s="10">
        <v>4</v>
      </c>
      <c r="AE2022" s="1" t="s">
        <v>5301</v>
      </c>
      <c r="AF2022" s="1" t="s">
        <v>5295</v>
      </c>
      <c r="AG2022" s="1">
        <v>4</v>
      </c>
      <c r="AH2022" s="17">
        <f t="shared" si="124"/>
        <v>855.69</v>
      </c>
      <c r="AI2022" s="1" t="str">
        <f t="shared" si="125"/>
        <v>Adulto Mayor</v>
      </c>
      <c r="AJ2022" s="17">
        <f t="shared" si="126"/>
        <v>139.09877570152622</v>
      </c>
      <c r="AK2022" s="17">
        <f t="shared" si="127"/>
        <v>716.59122429847389</v>
      </c>
    </row>
    <row r="2023" spans="1:37" x14ac:dyDescent="0.25">
      <c r="A2023" s="4" t="s">
        <v>2142</v>
      </c>
      <c r="B2023" s="2" t="s">
        <v>2533</v>
      </c>
      <c r="C2023" s="2" t="s">
        <v>2543</v>
      </c>
      <c r="D2023" s="2" t="s">
        <v>2552</v>
      </c>
      <c r="E2023" s="13">
        <v>29180</v>
      </c>
      <c r="F2023" s="14">
        <v>69</v>
      </c>
      <c r="G2023" s="2" t="s">
        <v>2555</v>
      </c>
      <c r="H2023" s="2" t="s">
        <v>2559</v>
      </c>
      <c r="I2023" s="2" t="s">
        <v>2565</v>
      </c>
      <c r="J2023" s="15" t="s">
        <v>4676</v>
      </c>
      <c r="K2023" s="13">
        <v>45566</v>
      </c>
      <c r="L2023" s="2" t="s">
        <v>5068</v>
      </c>
      <c r="M2023" s="2" t="s">
        <v>5071</v>
      </c>
      <c r="N2023" s="15" t="s">
        <v>5165</v>
      </c>
      <c r="O2023" s="2" t="s">
        <v>5278</v>
      </c>
      <c r="P2023" s="2" t="s">
        <v>5280</v>
      </c>
      <c r="Q2023" s="2" t="s">
        <v>5285</v>
      </c>
      <c r="R2023" s="15">
        <v>1760.29</v>
      </c>
      <c r="S2023" s="2" t="s">
        <v>5289</v>
      </c>
      <c r="T2023" s="2" t="s">
        <v>5288</v>
      </c>
      <c r="U2023" s="16">
        <v>5.2181545259738282E-2</v>
      </c>
      <c r="V2023" s="15">
        <v>699</v>
      </c>
      <c r="W2023" s="2" t="s">
        <v>5294</v>
      </c>
      <c r="X2023" s="2" t="s">
        <v>5294</v>
      </c>
      <c r="Y2023" s="14">
        <v>22</v>
      </c>
      <c r="Z2023" s="14">
        <v>4</v>
      </c>
      <c r="AA2023" s="2" t="s">
        <v>5298</v>
      </c>
      <c r="AB2023" s="2">
        <v>1</v>
      </c>
      <c r="AC2023" s="14">
        <v>2</v>
      </c>
      <c r="AD2023" s="14">
        <v>5</v>
      </c>
      <c r="AE2023" s="2" t="s">
        <v>5302</v>
      </c>
      <c r="AF2023" s="2" t="s">
        <v>5295</v>
      </c>
      <c r="AG2023" s="2">
        <v>0</v>
      </c>
      <c r="AH2023" s="23">
        <f t="shared" si="124"/>
        <v>2459.29</v>
      </c>
      <c r="AI2023" s="2" t="str">
        <f t="shared" si="125"/>
        <v>Adulto Mayor</v>
      </c>
      <c r="AJ2023" s="23">
        <f t="shared" si="126"/>
        <v>128.32955244182176</v>
      </c>
      <c r="AK2023" s="17">
        <f t="shared" si="127"/>
        <v>2330.9604475581782</v>
      </c>
    </row>
    <row r="2024" spans="1:37" x14ac:dyDescent="0.25">
      <c r="A2024" s="3" t="s">
        <v>2143</v>
      </c>
      <c r="B2024" s="1" t="s">
        <v>2537</v>
      </c>
      <c r="C2024" s="1" t="s">
        <v>2550</v>
      </c>
      <c r="D2024" s="1" t="s">
        <v>2551</v>
      </c>
      <c r="E2024" s="9">
        <v>31476</v>
      </c>
      <c r="F2024" s="10">
        <v>74</v>
      </c>
      <c r="G2024" s="1" t="s">
        <v>2555</v>
      </c>
      <c r="H2024" s="1" t="s">
        <v>2561</v>
      </c>
      <c r="I2024" s="1" t="s">
        <v>2565</v>
      </c>
      <c r="J2024" s="11" t="s">
        <v>4677</v>
      </c>
      <c r="K2024" s="9">
        <v>45018</v>
      </c>
      <c r="L2024" s="1" t="s">
        <v>5068</v>
      </c>
      <c r="M2024" s="1" t="s">
        <v>5072</v>
      </c>
      <c r="N2024" s="11" t="s">
        <v>5269</v>
      </c>
      <c r="O2024" s="1" t="s">
        <v>5276</v>
      </c>
      <c r="P2024" s="1" t="s">
        <v>5283</v>
      </c>
      <c r="Q2024" s="1" t="s">
        <v>5287</v>
      </c>
      <c r="R2024" s="11">
        <v>1864.31</v>
      </c>
      <c r="S2024" s="1" t="s">
        <v>5289</v>
      </c>
      <c r="T2024" s="1" t="s">
        <v>5288</v>
      </c>
      <c r="U2024" s="12">
        <v>0.27947001203943028</v>
      </c>
      <c r="V2024" s="11">
        <v>764.47</v>
      </c>
      <c r="W2024" s="1" t="s">
        <v>5294</v>
      </c>
      <c r="X2024" s="1" t="s">
        <v>5294</v>
      </c>
      <c r="Y2024" s="10">
        <v>66</v>
      </c>
      <c r="Z2024" s="10">
        <v>0</v>
      </c>
      <c r="AA2024" s="1" t="s">
        <v>5298</v>
      </c>
      <c r="AB2024" s="1">
        <v>2</v>
      </c>
      <c r="AC2024" s="10">
        <v>5</v>
      </c>
      <c r="AD2024" s="10">
        <v>7</v>
      </c>
      <c r="AE2024" s="1" t="s">
        <v>5300</v>
      </c>
      <c r="AF2024" s="1" t="s">
        <v>5295</v>
      </c>
      <c r="AG2024" s="1">
        <v>3</v>
      </c>
      <c r="AH2024" s="17">
        <f t="shared" si="124"/>
        <v>2628.7799999999997</v>
      </c>
      <c r="AI2024" s="1" t="str">
        <f t="shared" si="125"/>
        <v>Adulto Mayor</v>
      </c>
      <c r="AJ2024" s="17">
        <f t="shared" si="126"/>
        <v>734.66517824901348</v>
      </c>
      <c r="AK2024" s="17">
        <f t="shared" si="127"/>
        <v>1894.1148217509863</v>
      </c>
    </row>
    <row r="2025" spans="1:37" x14ac:dyDescent="0.25">
      <c r="A2025" s="4" t="s">
        <v>2146</v>
      </c>
      <c r="B2025" s="2" t="s">
        <v>2539</v>
      </c>
      <c r="C2025" s="2" t="s">
        <v>2543</v>
      </c>
      <c r="D2025" s="2" t="s">
        <v>2551</v>
      </c>
      <c r="E2025" s="13">
        <v>38661</v>
      </c>
      <c r="F2025" s="14">
        <v>66</v>
      </c>
      <c r="G2025" s="2" t="s">
        <v>2554</v>
      </c>
      <c r="H2025" s="2" t="s">
        <v>2558</v>
      </c>
      <c r="I2025" s="2" t="s">
        <v>2564</v>
      </c>
      <c r="J2025" s="15" t="s">
        <v>4680</v>
      </c>
      <c r="K2025" s="13">
        <v>45508</v>
      </c>
      <c r="L2025" s="2" t="s">
        <v>5068</v>
      </c>
      <c r="M2025" s="2" t="s">
        <v>5071</v>
      </c>
      <c r="N2025" s="15" t="s">
        <v>5240</v>
      </c>
      <c r="O2025" s="2" t="s">
        <v>5275</v>
      </c>
      <c r="P2025" s="2" t="s">
        <v>5280</v>
      </c>
      <c r="Q2025" s="2" t="s">
        <v>5285</v>
      </c>
      <c r="R2025" s="15">
        <v>2685.2</v>
      </c>
      <c r="S2025" s="2" t="s">
        <v>5289</v>
      </c>
      <c r="T2025" s="2" t="s">
        <v>5291</v>
      </c>
      <c r="U2025" s="16">
        <v>0.94433373387717268</v>
      </c>
      <c r="V2025" s="15">
        <v>778.63</v>
      </c>
      <c r="W2025" s="2" t="s">
        <v>5295</v>
      </c>
      <c r="X2025" s="2" t="s">
        <v>5295</v>
      </c>
      <c r="Y2025" s="14">
        <v>65</v>
      </c>
      <c r="Z2025" s="14">
        <v>6</v>
      </c>
      <c r="AA2025" s="2" t="s">
        <v>5296</v>
      </c>
      <c r="AB2025" s="2">
        <v>3</v>
      </c>
      <c r="AC2025" s="14">
        <v>1</v>
      </c>
      <c r="AD2025" s="14">
        <v>2</v>
      </c>
      <c r="AE2025" s="2" t="s">
        <v>5302</v>
      </c>
      <c r="AF2025" s="2" t="s">
        <v>5294</v>
      </c>
      <c r="AG2025" s="2">
        <v>1</v>
      </c>
      <c r="AH2025" s="23">
        <f t="shared" si="124"/>
        <v>3463.83</v>
      </c>
      <c r="AI2025" s="2" t="str">
        <f t="shared" si="125"/>
        <v>Adulto Mayor</v>
      </c>
      <c r="AJ2025" s="23">
        <f t="shared" si="126"/>
        <v>3271.0115174157668</v>
      </c>
      <c r="AK2025" s="17">
        <f t="shared" si="127"/>
        <v>192.81848258423315</v>
      </c>
    </row>
    <row r="2026" spans="1:37" x14ac:dyDescent="0.25">
      <c r="A2026" s="4" t="s">
        <v>2148</v>
      </c>
      <c r="B2026" s="2" t="s">
        <v>2535</v>
      </c>
      <c r="C2026" s="2" t="s">
        <v>2545</v>
      </c>
      <c r="D2026" s="2" t="s">
        <v>2552</v>
      </c>
      <c r="E2026" s="13">
        <v>34756</v>
      </c>
      <c r="F2026" s="14">
        <v>77</v>
      </c>
      <c r="G2026" s="2" t="s">
        <v>2554</v>
      </c>
      <c r="H2026" s="2" t="s">
        <v>2562</v>
      </c>
      <c r="I2026" s="2" t="s">
        <v>2565</v>
      </c>
      <c r="J2026" s="15" t="s">
        <v>4682</v>
      </c>
      <c r="K2026" s="13">
        <v>45025</v>
      </c>
      <c r="L2026" s="2" t="s">
        <v>5069</v>
      </c>
      <c r="M2026" s="2" t="s">
        <v>5073</v>
      </c>
      <c r="N2026" s="15" t="s">
        <v>5085</v>
      </c>
      <c r="O2026" s="2" t="s">
        <v>5274</v>
      </c>
      <c r="P2026" s="2" t="s">
        <v>5280</v>
      </c>
      <c r="Q2026" s="2" t="s">
        <v>5284</v>
      </c>
      <c r="R2026" s="15">
        <v>279.95</v>
      </c>
      <c r="S2026" s="2" t="s">
        <v>5289</v>
      </c>
      <c r="T2026" s="2" t="s">
        <v>5292</v>
      </c>
      <c r="U2026" s="16">
        <v>0.13634073118338341</v>
      </c>
      <c r="V2026" s="15">
        <v>148.05000000000001</v>
      </c>
      <c r="W2026" s="2" t="s">
        <v>5295</v>
      </c>
      <c r="X2026" s="2" t="s">
        <v>5294</v>
      </c>
      <c r="Y2026" s="14">
        <v>140</v>
      </c>
      <c r="Z2026" s="14">
        <v>6</v>
      </c>
      <c r="AA2026" s="2" t="s">
        <v>5296</v>
      </c>
      <c r="AB2026" s="2">
        <v>1</v>
      </c>
      <c r="AC2026" s="14">
        <v>7</v>
      </c>
      <c r="AD2026" s="14">
        <v>6</v>
      </c>
      <c r="AE2026" s="2" t="s">
        <v>5300</v>
      </c>
      <c r="AF2026" s="2" t="s">
        <v>5295</v>
      </c>
      <c r="AG2026" s="2">
        <v>3</v>
      </c>
      <c r="AH2026" s="23">
        <f t="shared" si="124"/>
        <v>428</v>
      </c>
      <c r="AI2026" s="2" t="str">
        <f t="shared" si="125"/>
        <v>Adulto Mayor</v>
      </c>
      <c r="AJ2026" s="23">
        <f t="shared" si="126"/>
        <v>58.353832946488097</v>
      </c>
      <c r="AK2026" s="17">
        <f t="shared" si="127"/>
        <v>369.64616705351193</v>
      </c>
    </row>
    <row r="2027" spans="1:37" x14ac:dyDescent="0.25">
      <c r="A2027" s="3" t="s">
        <v>2151</v>
      </c>
      <c r="B2027" s="1" t="s">
        <v>2536</v>
      </c>
      <c r="C2027" s="1" t="s">
        <v>2550</v>
      </c>
      <c r="D2027" s="1" t="s">
        <v>2552</v>
      </c>
      <c r="E2027" s="9">
        <v>26334</v>
      </c>
      <c r="F2027" s="10">
        <v>66</v>
      </c>
      <c r="G2027" s="1" t="s">
        <v>2557</v>
      </c>
      <c r="H2027" s="1" t="s">
        <v>2561</v>
      </c>
      <c r="I2027" s="1" t="s">
        <v>2566</v>
      </c>
      <c r="J2027" s="11" t="s">
        <v>4685</v>
      </c>
      <c r="K2027" s="9">
        <v>44981</v>
      </c>
      <c r="L2027" s="1" t="s">
        <v>5067</v>
      </c>
      <c r="M2027" s="1" t="s">
        <v>5070</v>
      </c>
      <c r="N2027" s="11" t="s">
        <v>5226</v>
      </c>
      <c r="O2027" s="1" t="s">
        <v>5275</v>
      </c>
      <c r="P2027" s="1" t="s">
        <v>5279</v>
      </c>
      <c r="Q2027" s="1" t="s">
        <v>5284</v>
      </c>
      <c r="R2027" s="11">
        <v>218.86</v>
      </c>
      <c r="S2027" s="1" t="s">
        <v>5290</v>
      </c>
      <c r="T2027" s="1" t="s">
        <v>5291</v>
      </c>
      <c r="U2027" s="12">
        <v>0.26278407116355829</v>
      </c>
      <c r="V2027" s="11">
        <v>220.77</v>
      </c>
      <c r="W2027" s="1" t="s">
        <v>5295</v>
      </c>
      <c r="X2027" s="1" t="s">
        <v>5294</v>
      </c>
      <c r="Y2027" s="10">
        <v>295</v>
      </c>
      <c r="Z2027" s="10">
        <v>12</v>
      </c>
      <c r="AA2027" s="1" t="s">
        <v>5297</v>
      </c>
      <c r="AB2027" s="1">
        <v>2</v>
      </c>
      <c r="AC2027" s="10">
        <v>9</v>
      </c>
      <c r="AD2027" s="10">
        <v>7</v>
      </c>
      <c r="AE2027" s="1" t="s">
        <v>5302</v>
      </c>
      <c r="AF2027" s="1" t="s">
        <v>5295</v>
      </c>
      <c r="AG2027" s="1">
        <v>5</v>
      </c>
      <c r="AH2027" s="17">
        <f t="shared" si="124"/>
        <v>439.63</v>
      </c>
      <c r="AI2027" s="1" t="str">
        <f t="shared" si="125"/>
        <v>Adulto Mayor</v>
      </c>
      <c r="AJ2027" s="17">
        <f t="shared" si="126"/>
        <v>115.52776120563513</v>
      </c>
      <c r="AK2027" s="17">
        <f t="shared" si="127"/>
        <v>324.10223879436489</v>
      </c>
    </row>
    <row r="2028" spans="1:37" x14ac:dyDescent="0.25">
      <c r="A2028" s="4" t="s">
        <v>2152</v>
      </c>
      <c r="B2028" s="2" t="s">
        <v>2542</v>
      </c>
      <c r="C2028" s="2" t="s">
        <v>2543</v>
      </c>
      <c r="D2028" s="2" t="s">
        <v>2551</v>
      </c>
      <c r="E2028" s="13">
        <v>35322</v>
      </c>
      <c r="F2028" s="14">
        <v>75</v>
      </c>
      <c r="G2028" s="2" t="s">
        <v>2557</v>
      </c>
      <c r="H2028" s="2" t="s">
        <v>2561</v>
      </c>
      <c r="I2028" s="2" t="s">
        <v>2563</v>
      </c>
      <c r="J2028" s="15" t="s">
        <v>4686</v>
      </c>
      <c r="K2028" s="13">
        <v>45500</v>
      </c>
      <c r="L2028" s="2" t="s">
        <v>5069</v>
      </c>
      <c r="M2028" s="2" t="s">
        <v>5071</v>
      </c>
      <c r="N2028" s="15" t="s">
        <v>5256</v>
      </c>
      <c r="O2028" s="2" t="s">
        <v>5274</v>
      </c>
      <c r="P2028" s="2" t="s">
        <v>5282</v>
      </c>
      <c r="Q2028" s="2" t="s">
        <v>5286</v>
      </c>
      <c r="R2028" s="15">
        <v>1307.06</v>
      </c>
      <c r="S2028" s="2" t="s">
        <v>5290</v>
      </c>
      <c r="T2028" s="2" t="s">
        <v>5288</v>
      </c>
      <c r="U2028" s="16">
        <v>0.14325275744402799</v>
      </c>
      <c r="V2028" s="15">
        <v>593.62</v>
      </c>
      <c r="W2028" s="2" t="s">
        <v>5295</v>
      </c>
      <c r="X2028" s="2" t="s">
        <v>5294</v>
      </c>
      <c r="Y2028" s="14">
        <v>252</v>
      </c>
      <c r="Z2028" s="14">
        <v>7</v>
      </c>
      <c r="AA2028" s="2" t="s">
        <v>5297</v>
      </c>
      <c r="AB2028" s="2">
        <v>4</v>
      </c>
      <c r="AC2028" s="14">
        <v>0</v>
      </c>
      <c r="AD2028" s="14">
        <v>8</v>
      </c>
      <c r="AE2028" s="2" t="s">
        <v>5301</v>
      </c>
      <c r="AF2028" s="2" t="s">
        <v>5295</v>
      </c>
      <c r="AG2028" s="2">
        <v>0</v>
      </c>
      <c r="AH2028" s="23">
        <f t="shared" si="124"/>
        <v>1900.6799999999998</v>
      </c>
      <c r="AI2028" s="2" t="str">
        <f t="shared" si="125"/>
        <v>Adulto Mayor</v>
      </c>
      <c r="AJ2028" s="23">
        <f t="shared" si="126"/>
        <v>272.27765101871512</v>
      </c>
      <c r="AK2028" s="17">
        <f t="shared" si="127"/>
        <v>1628.4023489812848</v>
      </c>
    </row>
    <row r="2029" spans="1:37" x14ac:dyDescent="0.25">
      <c r="A2029" s="4" t="s">
        <v>2154</v>
      </c>
      <c r="B2029" s="2" t="s">
        <v>2533</v>
      </c>
      <c r="C2029" s="2" t="s">
        <v>2550</v>
      </c>
      <c r="D2029" s="2" t="s">
        <v>2551</v>
      </c>
      <c r="E2029" s="13">
        <v>26538</v>
      </c>
      <c r="F2029" s="14">
        <v>94</v>
      </c>
      <c r="G2029" s="2" t="s">
        <v>2553</v>
      </c>
      <c r="H2029" s="2" t="s">
        <v>2560</v>
      </c>
      <c r="I2029" s="2" t="s">
        <v>2564</v>
      </c>
      <c r="J2029" s="15" t="s">
        <v>4688</v>
      </c>
      <c r="K2029" s="13">
        <v>45255</v>
      </c>
      <c r="L2029" s="2" t="s">
        <v>5067</v>
      </c>
      <c r="M2029" s="2" t="s">
        <v>5074</v>
      </c>
      <c r="N2029" s="15" t="s">
        <v>5171</v>
      </c>
      <c r="O2029" s="2" t="s">
        <v>5278</v>
      </c>
      <c r="P2029" s="2" t="s">
        <v>5282</v>
      </c>
      <c r="Q2029" s="2" t="s">
        <v>5287</v>
      </c>
      <c r="R2029" s="15">
        <v>793.75</v>
      </c>
      <c r="S2029" s="2" t="s">
        <v>5289</v>
      </c>
      <c r="T2029" s="2" t="s">
        <v>5288</v>
      </c>
      <c r="U2029" s="16">
        <v>0.83224879962852605</v>
      </c>
      <c r="V2029" s="15">
        <v>547.61</v>
      </c>
      <c r="W2029" s="2" t="s">
        <v>5295</v>
      </c>
      <c r="X2029" s="2" t="s">
        <v>5294</v>
      </c>
      <c r="Y2029" s="14">
        <v>188</v>
      </c>
      <c r="Z2029" s="14">
        <v>13</v>
      </c>
      <c r="AA2029" s="2" t="s">
        <v>5297</v>
      </c>
      <c r="AB2029" s="2">
        <v>2</v>
      </c>
      <c r="AC2029" s="14">
        <v>4</v>
      </c>
      <c r="AD2029" s="14">
        <v>10</v>
      </c>
      <c r="AE2029" s="2" t="s">
        <v>5303</v>
      </c>
      <c r="AF2029" s="2" t="s">
        <v>5294</v>
      </c>
      <c r="AG2029" s="2">
        <v>5</v>
      </c>
      <c r="AH2029" s="23">
        <f t="shared" si="124"/>
        <v>1341.3600000000001</v>
      </c>
      <c r="AI2029" s="2" t="str">
        <f t="shared" si="125"/>
        <v>Adulto Mayor</v>
      </c>
      <c r="AJ2029" s="23">
        <f t="shared" si="126"/>
        <v>1116.3452498697197</v>
      </c>
      <c r="AK2029" s="17">
        <f t="shared" si="127"/>
        <v>225.01475013028039</v>
      </c>
    </row>
    <row r="2030" spans="1:37" x14ac:dyDescent="0.25">
      <c r="A2030" s="3" t="s">
        <v>2161</v>
      </c>
      <c r="B2030" s="1" t="s">
        <v>2539</v>
      </c>
      <c r="C2030" s="1" t="s">
        <v>2548</v>
      </c>
      <c r="D2030" s="1" t="s">
        <v>2552</v>
      </c>
      <c r="E2030" s="9">
        <v>31174</v>
      </c>
      <c r="F2030" s="10">
        <v>74</v>
      </c>
      <c r="G2030" s="1" t="s">
        <v>2555</v>
      </c>
      <c r="H2030" s="1" t="s">
        <v>2558</v>
      </c>
      <c r="I2030" s="1" t="s">
        <v>2563</v>
      </c>
      <c r="J2030" s="11" t="s">
        <v>4695</v>
      </c>
      <c r="K2030" s="9">
        <v>45500</v>
      </c>
      <c r="L2030" s="1" t="s">
        <v>5069</v>
      </c>
      <c r="M2030" s="1" t="s">
        <v>5071</v>
      </c>
      <c r="N2030" s="11" t="s">
        <v>5089</v>
      </c>
      <c r="O2030" s="1" t="s">
        <v>5277</v>
      </c>
      <c r="P2030" s="1" t="s">
        <v>5280</v>
      </c>
      <c r="Q2030" s="1" t="s">
        <v>5287</v>
      </c>
      <c r="R2030" s="11">
        <v>1334.07</v>
      </c>
      <c r="S2030" s="1" t="s">
        <v>5290</v>
      </c>
      <c r="T2030" s="1" t="s">
        <v>5293</v>
      </c>
      <c r="U2030" s="12">
        <v>8.5257975421988874E-2</v>
      </c>
      <c r="V2030" s="11">
        <v>750.62</v>
      </c>
      <c r="W2030" s="1" t="s">
        <v>5295</v>
      </c>
      <c r="X2030" s="1" t="s">
        <v>5294</v>
      </c>
      <c r="Y2030" s="10">
        <v>55</v>
      </c>
      <c r="Z2030" s="10">
        <v>0</v>
      </c>
      <c r="AA2030" s="1" t="s">
        <v>5297</v>
      </c>
      <c r="AB2030" s="1">
        <v>4</v>
      </c>
      <c r="AC2030" s="10">
        <v>4</v>
      </c>
      <c r="AD2030" s="10">
        <v>3</v>
      </c>
      <c r="AE2030" s="1" t="s">
        <v>5303</v>
      </c>
      <c r="AF2030" s="1" t="s">
        <v>5294</v>
      </c>
      <c r="AG2030" s="1">
        <v>3</v>
      </c>
      <c r="AH2030" s="17">
        <f t="shared" si="124"/>
        <v>2084.69</v>
      </c>
      <c r="AI2030" s="1" t="str">
        <f t="shared" si="125"/>
        <v>Adulto Mayor</v>
      </c>
      <c r="AJ2030" s="17">
        <f t="shared" si="126"/>
        <v>177.736448782466</v>
      </c>
      <c r="AK2030" s="17">
        <f t="shared" si="127"/>
        <v>1906.9535512175341</v>
      </c>
    </row>
    <row r="2031" spans="1:37" x14ac:dyDescent="0.25">
      <c r="A2031" s="4" t="s">
        <v>2162</v>
      </c>
      <c r="B2031" s="2" t="s">
        <v>2539</v>
      </c>
      <c r="C2031" s="2" t="s">
        <v>2544</v>
      </c>
      <c r="D2031" s="2" t="s">
        <v>2551</v>
      </c>
      <c r="E2031" s="13">
        <v>25465</v>
      </c>
      <c r="F2031" s="14">
        <v>86</v>
      </c>
      <c r="G2031" s="2" t="s">
        <v>2554</v>
      </c>
      <c r="H2031" s="2" t="s">
        <v>2560</v>
      </c>
      <c r="I2031" s="2" t="s">
        <v>2566</v>
      </c>
      <c r="J2031" s="15" t="s">
        <v>4696</v>
      </c>
      <c r="K2031" s="13">
        <v>45204</v>
      </c>
      <c r="L2031" s="2" t="s">
        <v>5068</v>
      </c>
      <c r="M2031" s="2" t="s">
        <v>5072</v>
      </c>
      <c r="N2031" s="15" t="s">
        <v>5269</v>
      </c>
      <c r="O2031" s="2" t="s">
        <v>5275</v>
      </c>
      <c r="P2031" s="2" t="s">
        <v>5280</v>
      </c>
      <c r="Q2031" s="2" t="s">
        <v>5286</v>
      </c>
      <c r="R2031" s="15">
        <v>2159.1</v>
      </c>
      <c r="S2031" s="2" t="s">
        <v>5289</v>
      </c>
      <c r="T2031" s="2" t="s">
        <v>5288</v>
      </c>
      <c r="U2031" s="16">
        <v>0.35735578526157208</v>
      </c>
      <c r="V2031" s="15">
        <v>364.2</v>
      </c>
      <c r="W2031" s="2" t="s">
        <v>5294</v>
      </c>
      <c r="X2031" s="2" t="s">
        <v>5295</v>
      </c>
      <c r="Y2031" s="14">
        <v>111</v>
      </c>
      <c r="Z2031" s="14">
        <v>13</v>
      </c>
      <c r="AA2031" s="2" t="s">
        <v>5296</v>
      </c>
      <c r="AB2031" s="2">
        <v>2</v>
      </c>
      <c r="AC2031" s="14">
        <v>8</v>
      </c>
      <c r="AD2031" s="14">
        <v>4</v>
      </c>
      <c r="AE2031" s="2" t="s">
        <v>5303</v>
      </c>
      <c r="AF2031" s="2" t="s">
        <v>5294</v>
      </c>
      <c r="AG2031" s="2">
        <v>3</v>
      </c>
      <c r="AH2031" s="23">
        <f t="shared" si="124"/>
        <v>2523.2999999999997</v>
      </c>
      <c r="AI2031" s="2" t="str">
        <f t="shared" si="125"/>
        <v>Adulto Mayor</v>
      </c>
      <c r="AJ2031" s="23">
        <f t="shared" si="126"/>
        <v>901.71585295052478</v>
      </c>
      <c r="AK2031" s="17">
        <f t="shared" si="127"/>
        <v>1621.584147049475</v>
      </c>
    </row>
    <row r="2032" spans="1:37" x14ac:dyDescent="0.25">
      <c r="A2032" s="3" t="s">
        <v>2163</v>
      </c>
      <c r="B2032" s="1" t="s">
        <v>2536</v>
      </c>
      <c r="C2032" s="1" t="s">
        <v>2550</v>
      </c>
      <c r="D2032" s="1" t="s">
        <v>2552</v>
      </c>
      <c r="E2032" s="9">
        <v>32171</v>
      </c>
      <c r="F2032" s="10">
        <v>81</v>
      </c>
      <c r="G2032" s="1" t="s">
        <v>2557</v>
      </c>
      <c r="H2032" s="1" t="s">
        <v>2558</v>
      </c>
      <c r="I2032" s="1" t="s">
        <v>2564</v>
      </c>
      <c r="J2032" s="11" t="s">
        <v>4697</v>
      </c>
      <c r="K2032" s="9">
        <v>45032</v>
      </c>
      <c r="L2032" s="1" t="s">
        <v>5067</v>
      </c>
      <c r="M2032" s="1" t="s">
        <v>5073</v>
      </c>
      <c r="N2032" s="11" t="s">
        <v>5271</v>
      </c>
      <c r="O2032" s="1" t="s">
        <v>5276</v>
      </c>
      <c r="P2032" s="1" t="s">
        <v>5282</v>
      </c>
      <c r="Q2032" s="1" t="s">
        <v>5284</v>
      </c>
      <c r="R2032" s="11">
        <v>834.16</v>
      </c>
      <c r="S2032" s="1" t="s">
        <v>5289</v>
      </c>
      <c r="T2032" s="1" t="s">
        <v>5288</v>
      </c>
      <c r="U2032" s="12">
        <v>0.60184180618916627</v>
      </c>
      <c r="V2032" s="11">
        <v>68.61</v>
      </c>
      <c r="W2032" s="1" t="s">
        <v>5294</v>
      </c>
      <c r="X2032" s="1" t="s">
        <v>5294</v>
      </c>
      <c r="Y2032" s="10">
        <v>242</v>
      </c>
      <c r="Z2032" s="10">
        <v>1</v>
      </c>
      <c r="AA2032" s="1" t="s">
        <v>5297</v>
      </c>
      <c r="AB2032" s="1">
        <v>1</v>
      </c>
      <c r="AC2032" s="10">
        <v>4</v>
      </c>
      <c r="AD2032" s="10">
        <v>10</v>
      </c>
      <c r="AE2032" s="1" t="s">
        <v>5299</v>
      </c>
      <c r="AF2032" s="1" t="s">
        <v>5294</v>
      </c>
      <c r="AG2032" s="1">
        <v>0</v>
      </c>
      <c r="AH2032" s="17">
        <f t="shared" si="124"/>
        <v>902.77</v>
      </c>
      <c r="AI2032" s="1" t="str">
        <f t="shared" si="125"/>
        <v>Adulto Mayor</v>
      </c>
      <c r="AJ2032" s="17">
        <f t="shared" si="126"/>
        <v>543.32472737339367</v>
      </c>
      <c r="AK2032" s="17">
        <f t="shared" si="127"/>
        <v>359.44527262660631</v>
      </c>
    </row>
    <row r="2033" spans="1:37" x14ac:dyDescent="0.25">
      <c r="A2033" s="4" t="s">
        <v>2166</v>
      </c>
      <c r="B2033" s="2" t="s">
        <v>2534</v>
      </c>
      <c r="C2033" s="2" t="s">
        <v>2546</v>
      </c>
      <c r="D2033" s="2" t="s">
        <v>2552</v>
      </c>
      <c r="E2033" s="13">
        <v>25177</v>
      </c>
      <c r="F2033" s="14">
        <v>83</v>
      </c>
      <c r="G2033" s="2" t="s">
        <v>2557</v>
      </c>
      <c r="H2033" s="2" t="s">
        <v>2558</v>
      </c>
      <c r="I2033" s="2" t="s">
        <v>2563</v>
      </c>
      <c r="J2033" s="15" t="s">
        <v>4700</v>
      </c>
      <c r="K2033" s="13">
        <v>45269</v>
      </c>
      <c r="L2033" s="2" t="s">
        <v>5068</v>
      </c>
      <c r="M2033" s="2" t="s">
        <v>5070</v>
      </c>
      <c r="N2033" s="15" t="s">
        <v>5112</v>
      </c>
      <c r="O2033" s="2" t="s">
        <v>5276</v>
      </c>
      <c r="P2033" s="2" t="s">
        <v>5279</v>
      </c>
      <c r="Q2033" s="2" t="s">
        <v>5287</v>
      </c>
      <c r="R2033" s="15">
        <v>2280.52</v>
      </c>
      <c r="S2033" s="2" t="s">
        <v>5289</v>
      </c>
      <c r="T2033" s="2" t="s">
        <v>5292</v>
      </c>
      <c r="U2033" s="16">
        <v>3.2215730240050637E-2</v>
      </c>
      <c r="V2033" s="15">
        <v>127.29</v>
      </c>
      <c r="W2033" s="2" t="s">
        <v>5295</v>
      </c>
      <c r="X2033" s="2" t="s">
        <v>5295</v>
      </c>
      <c r="Y2033" s="14">
        <v>281</v>
      </c>
      <c r="Z2033" s="14">
        <v>4</v>
      </c>
      <c r="AA2033" s="2" t="s">
        <v>5296</v>
      </c>
      <c r="AB2033" s="2">
        <v>1</v>
      </c>
      <c r="AC2033" s="14">
        <v>4</v>
      </c>
      <c r="AD2033" s="14">
        <v>6</v>
      </c>
      <c r="AE2033" s="2" t="s">
        <v>5303</v>
      </c>
      <c r="AF2033" s="2" t="s">
        <v>5294</v>
      </c>
      <c r="AG2033" s="2">
        <v>4</v>
      </c>
      <c r="AH2033" s="23">
        <f t="shared" si="124"/>
        <v>2407.81</v>
      </c>
      <c r="AI2033" s="2" t="str">
        <f t="shared" si="125"/>
        <v>Adulto Mayor</v>
      </c>
      <c r="AJ2033" s="23">
        <f t="shared" si="126"/>
        <v>77.569357429296318</v>
      </c>
      <c r="AK2033" s="17">
        <f t="shared" si="127"/>
        <v>2330.2406425707036</v>
      </c>
    </row>
    <row r="2034" spans="1:37" x14ac:dyDescent="0.25">
      <c r="A2034" s="3" t="s">
        <v>2167</v>
      </c>
      <c r="B2034" s="1" t="s">
        <v>2538</v>
      </c>
      <c r="C2034" s="1" t="s">
        <v>2544</v>
      </c>
      <c r="D2034" s="1" t="s">
        <v>2552</v>
      </c>
      <c r="E2034" s="9">
        <v>29663</v>
      </c>
      <c r="F2034" s="10">
        <v>81</v>
      </c>
      <c r="G2034" s="1" t="s">
        <v>2554</v>
      </c>
      <c r="H2034" s="1" t="s">
        <v>2558</v>
      </c>
      <c r="I2034" s="1" t="s">
        <v>2565</v>
      </c>
      <c r="J2034" s="11" t="s">
        <v>4701</v>
      </c>
      <c r="K2034" s="9">
        <v>45394</v>
      </c>
      <c r="L2034" s="1" t="s">
        <v>5067</v>
      </c>
      <c r="M2034" s="1" t="s">
        <v>5071</v>
      </c>
      <c r="N2034" s="11" t="s">
        <v>5170</v>
      </c>
      <c r="O2034" s="1" t="s">
        <v>5274</v>
      </c>
      <c r="P2034" s="1" t="s">
        <v>5279</v>
      </c>
      <c r="Q2034" s="1" t="s">
        <v>5284</v>
      </c>
      <c r="R2034" s="11">
        <v>545.80999999999995</v>
      </c>
      <c r="S2034" s="1" t="s">
        <v>5289</v>
      </c>
      <c r="T2034" s="1" t="s">
        <v>5293</v>
      </c>
      <c r="U2034" s="12">
        <v>0.1388628951594971</v>
      </c>
      <c r="V2034" s="11">
        <v>694.14</v>
      </c>
      <c r="W2034" s="1" t="s">
        <v>5294</v>
      </c>
      <c r="X2034" s="1" t="s">
        <v>5294</v>
      </c>
      <c r="Y2034" s="10">
        <v>270</v>
      </c>
      <c r="Z2034" s="10">
        <v>6</v>
      </c>
      <c r="AA2034" s="1" t="s">
        <v>5297</v>
      </c>
      <c r="AB2034" s="1">
        <v>1</v>
      </c>
      <c r="AC2034" s="10">
        <v>0</v>
      </c>
      <c r="AD2034" s="10">
        <v>9</v>
      </c>
      <c r="AE2034" s="1" t="s">
        <v>5299</v>
      </c>
      <c r="AF2034" s="1" t="s">
        <v>5294</v>
      </c>
      <c r="AG2034" s="1">
        <v>4</v>
      </c>
      <c r="AH2034" s="17">
        <f t="shared" si="124"/>
        <v>1239.9499999999998</v>
      </c>
      <c r="AI2034" s="1" t="str">
        <f t="shared" si="125"/>
        <v>Adulto Mayor</v>
      </c>
      <c r="AJ2034" s="17">
        <f t="shared" si="126"/>
        <v>172.1830468530184</v>
      </c>
      <c r="AK2034" s="17">
        <f t="shared" si="127"/>
        <v>1067.7669531469815</v>
      </c>
    </row>
    <row r="2035" spans="1:37" x14ac:dyDescent="0.25">
      <c r="A2035" s="4" t="s">
        <v>2168</v>
      </c>
      <c r="B2035" s="2" t="s">
        <v>2535</v>
      </c>
      <c r="C2035" s="2" t="s">
        <v>2545</v>
      </c>
      <c r="D2035" s="2" t="s">
        <v>2552</v>
      </c>
      <c r="E2035" s="13">
        <v>19051</v>
      </c>
      <c r="F2035" s="14">
        <v>88</v>
      </c>
      <c r="G2035" s="2" t="s">
        <v>2554</v>
      </c>
      <c r="H2035" s="2" t="s">
        <v>2558</v>
      </c>
      <c r="I2035" s="2" t="s">
        <v>2564</v>
      </c>
      <c r="J2035" s="15" t="s">
        <v>4702</v>
      </c>
      <c r="K2035" s="13">
        <v>45505</v>
      </c>
      <c r="L2035" s="2" t="s">
        <v>5069</v>
      </c>
      <c r="M2035" s="2" t="s">
        <v>5074</v>
      </c>
      <c r="N2035" s="15" t="s">
        <v>5169</v>
      </c>
      <c r="O2035" s="2" t="s">
        <v>5276</v>
      </c>
      <c r="P2035" s="2" t="s">
        <v>5282</v>
      </c>
      <c r="Q2035" s="2" t="s">
        <v>5284</v>
      </c>
      <c r="R2035" s="15">
        <v>2666.25</v>
      </c>
      <c r="S2035" s="2" t="s">
        <v>5288</v>
      </c>
      <c r="T2035" s="2" t="s">
        <v>5292</v>
      </c>
      <c r="U2035" s="16">
        <v>0.84848797810479326</v>
      </c>
      <c r="V2035" s="15">
        <v>441.18</v>
      </c>
      <c r="W2035" s="2" t="s">
        <v>5295</v>
      </c>
      <c r="X2035" s="2" t="s">
        <v>5294</v>
      </c>
      <c r="Y2035" s="14">
        <v>49</v>
      </c>
      <c r="Z2035" s="14">
        <v>5</v>
      </c>
      <c r="AA2035" s="2" t="s">
        <v>5296</v>
      </c>
      <c r="AB2035" s="2">
        <v>2</v>
      </c>
      <c r="AC2035" s="14">
        <v>6</v>
      </c>
      <c r="AD2035" s="14">
        <v>2</v>
      </c>
      <c r="AE2035" s="2" t="s">
        <v>5303</v>
      </c>
      <c r="AF2035" s="2" t="s">
        <v>5294</v>
      </c>
      <c r="AG2035" s="2">
        <v>2</v>
      </c>
      <c r="AH2035" s="23">
        <f t="shared" si="124"/>
        <v>3107.43</v>
      </c>
      <c r="AI2035" s="2" t="str">
        <f t="shared" si="125"/>
        <v>Adulto Mayor</v>
      </c>
      <c r="AJ2035" s="23">
        <f t="shared" si="126"/>
        <v>2636.6169978021776</v>
      </c>
      <c r="AK2035" s="17">
        <f t="shared" si="127"/>
        <v>470.81300219782224</v>
      </c>
    </row>
    <row r="2036" spans="1:37" x14ac:dyDescent="0.25">
      <c r="A2036" s="3" t="s">
        <v>2173</v>
      </c>
      <c r="B2036" s="1" t="s">
        <v>2535</v>
      </c>
      <c r="C2036" s="1" t="s">
        <v>2547</v>
      </c>
      <c r="D2036" s="1" t="s">
        <v>2551</v>
      </c>
      <c r="E2036" s="9">
        <v>33612</v>
      </c>
      <c r="F2036" s="10">
        <v>78</v>
      </c>
      <c r="G2036" s="1" t="s">
        <v>2554</v>
      </c>
      <c r="H2036" s="1" t="s">
        <v>2558</v>
      </c>
      <c r="I2036" s="1" t="s">
        <v>2563</v>
      </c>
      <c r="J2036" s="11" t="s">
        <v>4707</v>
      </c>
      <c r="K2036" s="9">
        <v>45459</v>
      </c>
      <c r="L2036" s="1" t="s">
        <v>5067</v>
      </c>
      <c r="M2036" s="1" t="s">
        <v>5074</v>
      </c>
      <c r="N2036" s="11" t="s">
        <v>5131</v>
      </c>
      <c r="O2036" s="1" t="s">
        <v>5278</v>
      </c>
      <c r="P2036" s="1" t="s">
        <v>5281</v>
      </c>
      <c r="Q2036" s="1" t="s">
        <v>5287</v>
      </c>
      <c r="R2036" s="11">
        <v>2430.1</v>
      </c>
      <c r="S2036" s="1" t="s">
        <v>5288</v>
      </c>
      <c r="T2036" s="1" t="s">
        <v>5291</v>
      </c>
      <c r="U2036" s="12">
        <v>0.36429024747516781</v>
      </c>
      <c r="V2036" s="11">
        <v>694.74</v>
      </c>
      <c r="W2036" s="1" t="s">
        <v>5295</v>
      </c>
      <c r="X2036" s="1" t="s">
        <v>5295</v>
      </c>
      <c r="Y2036" s="10">
        <v>169</v>
      </c>
      <c r="Z2036" s="10">
        <v>3</v>
      </c>
      <c r="AA2036" s="1" t="s">
        <v>5297</v>
      </c>
      <c r="AB2036" s="1">
        <v>1</v>
      </c>
      <c r="AC2036" s="10">
        <v>6</v>
      </c>
      <c r="AD2036" s="10">
        <v>2</v>
      </c>
      <c r="AE2036" s="1" t="s">
        <v>5302</v>
      </c>
      <c r="AF2036" s="1" t="s">
        <v>5295</v>
      </c>
      <c r="AG2036" s="1">
        <v>5</v>
      </c>
      <c r="AH2036" s="17">
        <f t="shared" si="124"/>
        <v>3124.84</v>
      </c>
      <c r="AI2036" s="1" t="str">
        <f t="shared" si="125"/>
        <v>Adulto Mayor</v>
      </c>
      <c r="AJ2036" s="17">
        <f t="shared" si="126"/>
        <v>1138.3487369203035</v>
      </c>
      <c r="AK2036" s="17">
        <f t="shared" si="127"/>
        <v>1986.4912630796966</v>
      </c>
    </row>
    <row r="2037" spans="1:37" x14ac:dyDescent="0.25">
      <c r="A2037" s="4" t="s">
        <v>2176</v>
      </c>
      <c r="B2037" s="2" t="s">
        <v>2542</v>
      </c>
      <c r="C2037" s="2" t="s">
        <v>2544</v>
      </c>
      <c r="D2037" s="2" t="s">
        <v>2551</v>
      </c>
      <c r="E2037" s="13">
        <v>19506</v>
      </c>
      <c r="F2037" s="14">
        <v>70</v>
      </c>
      <c r="G2037" s="2" t="s">
        <v>2556</v>
      </c>
      <c r="H2037" s="2" t="s">
        <v>2559</v>
      </c>
      <c r="I2037" s="2" t="s">
        <v>2565</v>
      </c>
      <c r="J2037" s="15" t="s">
        <v>4710</v>
      </c>
      <c r="K2037" s="13">
        <v>45131</v>
      </c>
      <c r="L2037" s="2" t="s">
        <v>5067</v>
      </c>
      <c r="M2037" s="2" t="s">
        <v>5071</v>
      </c>
      <c r="N2037" s="15" t="s">
        <v>5143</v>
      </c>
      <c r="O2037" s="2" t="s">
        <v>5275</v>
      </c>
      <c r="P2037" s="2" t="s">
        <v>5279</v>
      </c>
      <c r="Q2037" s="2" t="s">
        <v>5285</v>
      </c>
      <c r="R2037" s="15">
        <v>1166</v>
      </c>
      <c r="S2037" s="2" t="s">
        <v>5290</v>
      </c>
      <c r="T2037" s="2" t="s">
        <v>5292</v>
      </c>
      <c r="U2037" s="16">
        <v>0.27483755088036371</v>
      </c>
      <c r="V2037" s="15">
        <v>753.15</v>
      </c>
      <c r="W2037" s="2" t="s">
        <v>5295</v>
      </c>
      <c r="X2037" s="2" t="s">
        <v>5294</v>
      </c>
      <c r="Y2037" s="14">
        <v>39</v>
      </c>
      <c r="Z2037" s="14">
        <v>0</v>
      </c>
      <c r="AA2037" s="2" t="s">
        <v>5296</v>
      </c>
      <c r="AB2037" s="2">
        <v>3</v>
      </c>
      <c r="AC2037" s="14">
        <v>9</v>
      </c>
      <c r="AD2037" s="14">
        <v>4</v>
      </c>
      <c r="AE2037" s="2" t="s">
        <v>5300</v>
      </c>
      <c r="AF2037" s="2" t="s">
        <v>5294</v>
      </c>
      <c r="AG2037" s="2">
        <v>1</v>
      </c>
      <c r="AH2037" s="23">
        <f t="shared" si="124"/>
        <v>1919.15</v>
      </c>
      <c r="AI2037" s="2" t="str">
        <f t="shared" si="125"/>
        <v>Adulto Mayor</v>
      </c>
      <c r="AJ2037" s="23">
        <f t="shared" si="126"/>
        <v>527.45448577205002</v>
      </c>
      <c r="AK2037" s="17">
        <f t="shared" si="127"/>
        <v>1391.6955142279501</v>
      </c>
    </row>
    <row r="2038" spans="1:37" x14ac:dyDescent="0.25">
      <c r="A2038" s="4" t="s">
        <v>2180</v>
      </c>
      <c r="B2038" s="2" t="s">
        <v>2538</v>
      </c>
      <c r="C2038" s="2" t="s">
        <v>2550</v>
      </c>
      <c r="D2038" s="2" t="s">
        <v>2551</v>
      </c>
      <c r="E2038" s="13">
        <v>35734</v>
      </c>
      <c r="F2038" s="14">
        <v>76</v>
      </c>
      <c r="G2038" s="2" t="s">
        <v>2554</v>
      </c>
      <c r="H2038" s="2" t="s">
        <v>2561</v>
      </c>
      <c r="I2038" s="2" t="s">
        <v>2563</v>
      </c>
      <c r="J2038" s="15" t="s">
        <v>4714</v>
      </c>
      <c r="K2038" s="13">
        <v>45159</v>
      </c>
      <c r="L2038" s="2" t="s">
        <v>5067</v>
      </c>
      <c r="M2038" s="2" t="s">
        <v>2563</v>
      </c>
      <c r="N2038" s="15" t="s">
        <v>5149</v>
      </c>
      <c r="O2038" s="2" t="s">
        <v>5276</v>
      </c>
      <c r="P2038" s="2" t="s">
        <v>5280</v>
      </c>
      <c r="Q2038" s="2" t="s">
        <v>5286</v>
      </c>
      <c r="R2038" s="15">
        <v>891.12</v>
      </c>
      <c r="S2038" s="2" t="s">
        <v>5290</v>
      </c>
      <c r="T2038" s="2" t="s">
        <v>5291</v>
      </c>
      <c r="U2038" s="16">
        <v>0.60242574881542033</v>
      </c>
      <c r="V2038" s="15">
        <v>552.52</v>
      </c>
      <c r="W2038" s="2" t="s">
        <v>5295</v>
      </c>
      <c r="X2038" s="2" t="s">
        <v>5295</v>
      </c>
      <c r="Y2038" s="14">
        <v>59</v>
      </c>
      <c r="Z2038" s="14">
        <v>11</v>
      </c>
      <c r="AA2038" s="2" t="s">
        <v>5298</v>
      </c>
      <c r="AB2038" s="2">
        <v>1</v>
      </c>
      <c r="AC2038" s="14">
        <v>4</v>
      </c>
      <c r="AD2038" s="14">
        <v>10</v>
      </c>
      <c r="AE2038" s="2" t="s">
        <v>5302</v>
      </c>
      <c r="AF2038" s="2" t="s">
        <v>5294</v>
      </c>
      <c r="AG2038" s="2">
        <v>1</v>
      </c>
      <c r="AH2038" s="23">
        <f t="shared" si="124"/>
        <v>1443.6399999999999</v>
      </c>
      <c r="AI2038" s="2" t="str">
        <f t="shared" si="125"/>
        <v>Adulto Mayor</v>
      </c>
      <c r="AJ2038" s="23">
        <f t="shared" si="126"/>
        <v>869.6859080198933</v>
      </c>
      <c r="AK2038" s="17">
        <f t="shared" si="127"/>
        <v>573.95409198010657</v>
      </c>
    </row>
    <row r="2039" spans="1:37" x14ac:dyDescent="0.25">
      <c r="A2039" s="4" t="s">
        <v>2182</v>
      </c>
      <c r="B2039" s="2" t="s">
        <v>2533</v>
      </c>
      <c r="C2039" s="2" t="s">
        <v>2543</v>
      </c>
      <c r="D2039" s="2" t="s">
        <v>2551</v>
      </c>
      <c r="E2039" s="13">
        <v>44050</v>
      </c>
      <c r="F2039" s="14">
        <v>94</v>
      </c>
      <c r="G2039" s="2" t="s">
        <v>2557</v>
      </c>
      <c r="H2039" s="2" t="s">
        <v>2562</v>
      </c>
      <c r="I2039" s="2" t="s">
        <v>2563</v>
      </c>
      <c r="J2039" s="15" t="s">
        <v>4716</v>
      </c>
      <c r="K2039" s="13">
        <v>45465</v>
      </c>
      <c r="L2039" s="2" t="s">
        <v>5069</v>
      </c>
      <c r="M2039" s="2" t="s">
        <v>2563</v>
      </c>
      <c r="N2039" s="15" t="s">
        <v>5172</v>
      </c>
      <c r="O2039" s="2" t="s">
        <v>5277</v>
      </c>
      <c r="P2039" s="2" t="s">
        <v>5281</v>
      </c>
      <c r="Q2039" s="2" t="s">
        <v>5286</v>
      </c>
      <c r="R2039" s="15">
        <v>1644.47</v>
      </c>
      <c r="S2039" s="2" t="s">
        <v>5289</v>
      </c>
      <c r="T2039" s="2" t="s">
        <v>5291</v>
      </c>
      <c r="U2039" s="16">
        <v>4.065929947664082E-3</v>
      </c>
      <c r="V2039" s="15">
        <v>711.82</v>
      </c>
      <c r="W2039" s="2" t="s">
        <v>5295</v>
      </c>
      <c r="X2039" s="2" t="s">
        <v>5294</v>
      </c>
      <c r="Y2039" s="14">
        <v>75</v>
      </c>
      <c r="Z2039" s="14">
        <v>11</v>
      </c>
      <c r="AA2039" s="2" t="s">
        <v>5297</v>
      </c>
      <c r="AB2039" s="2">
        <v>2</v>
      </c>
      <c r="AC2039" s="14">
        <v>9</v>
      </c>
      <c r="AD2039" s="14">
        <v>9</v>
      </c>
      <c r="AE2039" s="2" t="s">
        <v>5299</v>
      </c>
      <c r="AF2039" s="2" t="s">
        <v>5294</v>
      </c>
      <c r="AG2039" s="2">
        <v>4</v>
      </c>
      <c r="AH2039" s="23">
        <f t="shared" si="124"/>
        <v>2356.29</v>
      </c>
      <c r="AI2039" s="2" t="str">
        <f t="shared" si="125"/>
        <v>Adulto Mayor</v>
      </c>
      <c r="AJ2039" s="23">
        <f t="shared" si="126"/>
        <v>9.5805100763813993</v>
      </c>
      <c r="AK2039" s="17">
        <f t="shared" si="127"/>
        <v>2346.7094899236185</v>
      </c>
    </row>
    <row r="2040" spans="1:37" x14ac:dyDescent="0.25">
      <c r="A2040" s="4" t="s">
        <v>2190</v>
      </c>
      <c r="B2040" s="2" t="s">
        <v>2542</v>
      </c>
      <c r="C2040" s="2" t="s">
        <v>2543</v>
      </c>
      <c r="D2040" s="2" t="s">
        <v>2552</v>
      </c>
      <c r="E2040" s="13">
        <v>30769</v>
      </c>
      <c r="F2040" s="14">
        <v>69</v>
      </c>
      <c r="G2040" s="2" t="s">
        <v>2555</v>
      </c>
      <c r="H2040" s="2" t="s">
        <v>2558</v>
      </c>
      <c r="I2040" s="2" t="s">
        <v>2566</v>
      </c>
      <c r="J2040" s="15" t="s">
        <v>4724</v>
      </c>
      <c r="K2040" s="13">
        <v>45153</v>
      </c>
      <c r="L2040" s="2" t="s">
        <v>5069</v>
      </c>
      <c r="M2040" s="2" t="s">
        <v>5072</v>
      </c>
      <c r="N2040" s="15" t="s">
        <v>5137</v>
      </c>
      <c r="O2040" s="2" t="s">
        <v>5276</v>
      </c>
      <c r="P2040" s="2" t="s">
        <v>5282</v>
      </c>
      <c r="Q2040" s="2" t="s">
        <v>5286</v>
      </c>
      <c r="R2040" s="15">
        <v>2327.06</v>
      </c>
      <c r="S2040" s="2" t="s">
        <v>5289</v>
      </c>
      <c r="T2040" s="2" t="s">
        <v>5293</v>
      </c>
      <c r="U2040" s="16">
        <v>0.71790845392577107</v>
      </c>
      <c r="V2040" s="15">
        <v>65.75</v>
      </c>
      <c r="W2040" s="2" t="s">
        <v>5295</v>
      </c>
      <c r="X2040" s="2" t="s">
        <v>5294</v>
      </c>
      <c r="Y2040" s="14">
        <v>221</v>
      </c>
      <c r="Z2040" s="14">
        <v>10</v>
      </c>
      <c r="AA2040" s="2" t="s">
        <v>5296</v>
      </c>
      <c r="AB2040" s="2">
        <v>2</v>
      </c>
      <c r="AC2040" s="14">
        <v>1</v>
      </c>
      <c r="AD2040" s="14">
        <v>4</v>
      </c>
      <c r="AE2040" s="2" t="s">
        <v>5301</v>
      </c>
      <c r="AF2040" s="2" t="s">
        <v>5294</v>
      </c>
      <c r="AG2040" s="2">
        <v>3</v>
      </c>
      <c r="AH2040" s="23">
        <f t="shared" si="124"/>
        <v>2392.81</v>
      </c>
      <c r="AI2040" s="2" t="str">
        <f t="shared" si="125"/>
        <v>Adulto Mayor</v>
      </c>
      <c r="AJ2040" s="23">
        <f t="shared" si="126"/>
        <v>1717.8185276381244</v>
      </c>
      <c r="AK2040" s="17">
        <f t="shared" si="127"/>
        <v>674.99147236187559</v>
      </c>
    </row>
    <row r="2041" spans="1:37" x14ac:dyDescent="0.25">
      <c r="A2041" s="3" t="s">
        <v>2191</v>
      </c>
      <c r="B2041" s="1" t="s">
        <v>2540</v>
      </c>
      <c r="C2041" s="1" t="s">
        <v>2545</v>
      </c>
      <c r="D2041" s="1" t="s">
        <v>2552</v>
      </c>
      <c r="E2041" s="9">
        <v>23620</v>
      </c>
      <c r="F2041" s="10">
        <v>70</v>
      </c>
      <c r="G2041" s="1" t="s">
        <v>2553</v>
      </c>
      <c r="H2041" s="1" t="s">
        <v>2558</v>
      </c>
      <c r="I2041" s="1" t="s">
        <v>2563</v>
      </c>
      <c r="J2041" s="11" t="s">
        <v>4725</v>
      </c>
      <c r="K2041" s="9">
        <v>45219</v>
      </c>
      <c r="L2041" s="1" t="s">
        <v>5067</v>
      </c>
      <c r="M2041" s="1" t="s">
        <v>5074</v>
      </c>
      <c r="N2041" s="11" t="s">
        <v>5219</v>
      </c>
      <c r="O2041" s="1" t="s">
        <v>5278</v>
      </c>
      <c r="P2041" s="1" t="s">
        <v>5283</v>
      </c>
      <c r="Q2041" s="1" t="s">
        <v>5286</v>
      </c>
      <c r="R2041" s="11">
        <v>2783.7</v>
      </c>
      <c r="S2041" s="1" t="s">
        <v>5288</v>
      </c>
      <c r="T2041" s="1" t="s">
        <v>5293</v>
      </c>
      <c r="U2041" s="12">
        <v>0.17184420695311109</v>
      </c>
      <c r="V2041" s="11">
        <v>648.14</v>
      </c>
      <c r="W2041" s="1" t="s">
        <v>5294</v>
      </c>
      <c r="X2041" s="1" t="s">
        <v>5295</v>
      </c>
      <c r="Y2041" s="10">
        <v>143</v>
      </c>
      <c r="Z2041" s="10">
        <v>9</v>
      </c>
      <c r="AA2041" s="1" t="s">
        <v>5298</v>
      </c>
      <c r="AB2041" s="1">
        <v>3</v>
      </c>
      <c r="AC2041" s="10">
        <v>0</v>
      </c>
      <c r="AD2041" s="10">
        <v>9</v>
      </c>
      <c r="AE2041" s="1" t="s">
        <v>5301</v>
      </c>
      <c r="AF2041" s="1" t="s">
        <v>5294</v>
      </c>
      <c r="AG2041" s="1">
        <v>4</v>
      </c>
      <c r="AH2041" s="17">
        <f t="shared" si="124"/>
        <v>3431.8399999999997</v>
      </c>
      <c r="AI2041" s="1" t="str">
        <f t="shared" si="125"/>
        <v>Adulto Mayor</v>
      </c>
      <c r="AJ2041" s="17">
        <f t="shared" si="126"/>
        <v>589.74182318996475</v>
      </c>
      <c r="AK2041" s="17">
        <f t="shared" si="127"/>
        <v>2842.0981768100351</v>
      </c>
    </row>
    <row r="2042" spans="1:37" x14ac:dyDescent="0.25">
      <c r="A2042" s="3" t="s">
        <v>2193</v>
      </c>
      <c r="B2042" s="1" t="s">
        <v>2534</v>
      </c>
      <c r="C2042" s="1" t="s">
        <v>2544</v>
      </c>
      <c r="D2042" s="1" t="s">
        <v>2552</v>
      </c>
      <c r="E2042" s="9">
        <v>32246</v>
      </c>
      <c r="F2042" s="10">
        <v>91</v>
      </c>
      <c r="G2042" s="1" t="s">
        <v>2553</v>
      </c>
      <c r="H2042" s="1" t="s">
        <v>2558</v>
      </c>
      <c r="I2042" s="1" t="s">
        <v>2566</v>
      </c>
      <c r="J2042" s="11" t="s">
        <v>4727</v>
      </c>
      <c r="K2042" s="9">
        <v>45350</v>
      </c>
      <c r="L2042" s="1" t="s">
        <v>5068</v>
      </c>
      <c r="M2042" s="1" t="s">
        <v>5074</v>
      </c>
      <c r="N2042" s="11" t="s">
        <v>5246</v>
      </c>
      <c r="O2042" s="1" t="s">
        <v>5275</v>
      </c>
      <c r="P2042" s="1" t="s">
        <v>5283</v>
      </c>
      <c r="Q2042" s="1" t="s">
        <v>5284</v>
      </c>
      <c r="R2042" s="11">
        <v>2247.56</v>
      </c>
      <c r="S2042" s="1" t="s">
        <v>5290</v>
      </c>
      <c r="T2042" s="1" t="s">
        <v>5293</v>
      </c>
      <c r="U2042" s="12">
        <v>0.14804787690345619</v>
      </c>
      <c r="V2042" s="11">
        <v>342.99</v>
      </c>
      <c r="W2042" s="1" t="s">
        <v>5294</v>
      </c>
      <c r="X2042" s="1" t="s">
        <v>5295</v>
      </c>
      <c r="Y2042" s="10">
        <v>160</v>
      </c>
      <c r="Z2042" s="10">
        <v>11</v>
      </c>
      <c r="AA2042" s="1" t="s">
        <v>5297</v>
      </c>
      <c r="AB2042" s="1">
        <v>4</v>
      </c>
      <c r="AC2042" s="10">
        <v>6</v>
      </c>
      <c r="AD2042" s="10">
        <v>5</v>
      </c>
      <c r="AE2042" s="1" t="s">
        <v>5299</v>
      </c>
      <c r="AF2042" s="1" t="s">
        <v>5294</v>
      </c>
      <c r="AG2042" s="1">
        <v>5</v>
      </c>
      <c r="AH2042" s="17">
        <f t="shared" si="124"/>
        <v>2590.5500000000002</v>
      </c>
      <c r="AI2042" s="1" t="str">
        <f t="shared" si="125"/>
        <v>Adulto Mayor</v>
      </c>
      <c r="AJ2042" s="17">
        <f t="shared" si="126"/>
        <v>383.52542751224848</v>
      </c>
      <c r="AK2042" s="17">
        <f t="shared" si="127"/>
        <v>2207.0245724877518</v>
      </c>
    </row>
    <row r="2043" spans="1:37" x14ac:dyDescent="0.25">
      <c r="A2043" s="4" t="s">
        <v>2198</v>
      </c>
      <c r="B2043" s="2" t="s">
        <v>2542</v>
      </c>
      <c r="C2043" s="2" t="s">
        <v>2544</v>
      </c>
      <c r="D2043" s="2" t="s">
        <v>2551</v>
      </c>
      <c r="E2043" s="13">
        <v>21541</v>
      </c>
      <c r="F2043" s="14">
        <v>72</v>
      </c>
      <c r="G2043" s="2" t="s">
        <v>2557</v>
      </c>
      <c r="H2043" s="2" t="s">
        <v>2559</v>
      </c>
      <c r="I2043" s="2" t="s">
        <v>2563</v>
      </c>
      <c r="J2043" s="15" t="s">
        <v>4732</v>
      </c>
      <c r="K2043" s="13">
        <v>45563</v>
      </c>
      <c r="L2043" s="2" t="s">
        <v>5069</v>
      </c>
      <c r="M2043" s="2" t="s">
        <v>5073</v>
      </c>
      <c r="N2043" s="15" t="s">
        <v>5148</v>
      </c>
      <c r="O2043" s="2" t="s">
        <v>5274</v>
      </c>
      <c r="P2043" s="2" t="s">
        <v>5283</v>
      </c>
      <c r="Q2043" s="2" t="s">
        <v>5284</v>
      </c>
      <c r="R2043" s="15">
        <v>375.27</v>
      </c>
      <c r="S2043" s="2" t="s">
        <v>5289</v>
      </c>
      <c r="T2043" s="2" t="s">
        <v>5288</v>
      </c>
      <c r="U2043" s="16">
        <v>0.16673361111586291</v>
      </c>
      <c r="V2043" s="15">
        <v>159.6</v>
      </c>
      <c r="W2043" s="2" t="s">
        <v>5294</v>
      </c>
      <c r="X2043" s="2" t="s">
        <v>5295</v>
      </c>
      <c r="Y2043" s="14">
        <v>297</v>
      </c>
      <c r="Z2043" s="14">
        <v>14</v>
      </c>
      <c r="AA2043" s="2" t="s">
        <v>5297</v>
      </c>
      <c r="AB2043" s="2">
        <v>2</v>
      </c>
      <c r="AC2043" s="14">
        <v>0</v>
      </c>
      <c r="AD2043" s="14">
        <v>7</v>
      </c>
      <c r="AE2043" s="2" t="s">
        <v>5302</v>
      </c>
      <c r="AF2043" s="2" t="s">
        <v>5295</v>
      </c>
      <c r="AG2043" s="2">
        <v>3</v>
      </c>
      <c r="AH2043" s="23">
        <f t="shared" si="124"/>
        <v>534.87</v>
      </c>
      <c r="AI2043" s="2" t="str">
        <f t="shared" si="125"/>
        <v>Adulto Mayor</v>
      </c>
      <c r="AJ2043" s="23">
        <f t="shared" si="126"/>
        <v>89.180806577541588</v>
      </c>
      <c r="AK2043" s="17">
        <f t="shared" si="127"/>
        <v>445.6891934224584</v>
      </c>
    </row>
    <row r="2044" spans="1:37" x14ac:dyDescent="0.25">
      <c r="A2044" s="3" t="s">
        <v>2201</v>
      </c>
      <c r="B2044" s="1" t="s">
        <v>2538</v>
      </c>
      <c r="C2044" s="1" t="s">
        <v>2544</v>
      </c>
      <c r="D2044" s="1" t="s">
        <v>2552</v>
      </c>
      <c r="E2044" s="9">
        <v>28777</v>
      </c>
      <c r="F2044" s="10">
        <v>83</v>
      </c>
      <c r="G2044" s="1" t="s">
        <v>2555</v>
      </c>
      <c r="H2044" s="1" t="s">
        <v>2558</v>
      </c>
      <c r="I2044" s="1" t="s">
        <v>2566</v>
      </c>
      <c r="J2044" s="11" t="s">
        <v>4735</v>
      </c>
      <c r="K2044" s="9">
        <v>45366</v>
      </c>
      <c r="L2044" s="1" t="s">
        <v>5067</v>
      </c>
      <c r="M2044" s="1" t="s">
        <v>2563</v>
      </c>
      <c r="N2044" s="11" t="s">
        <v>5092</v>
      </c>
      <c r="O2044" s="1" t="s">
        <v>5275</v>
      </c>
      <c r="P2044" s="1" t="s">
        <v>5280</v>
      </c>
      <c r="Q2044" s="1" t="s">
        <v>5287</v>
      </c>
      <c r="R2044" s="11">
        <v>2380.23</v>
      </c>
      <c r="S2044" s="1" t="s">
        <v>5288</v>
      </c>
      <c r="T2044" s="1" t="s">
        <v>5293</v>
      </c>
      <c r="U2044" s="12">
        <v>0.27524330996769603</v>
      </c>
      <c r="V2044" s="11">
        <v>115.36</v>
      </c>
      <c r="W2044" s="1" t="s">
        <v>5295</v>
      </c>
      <c r="X2044" s="1" t="s">
        <v>5294</v>
      </c>
      <c r="Y2044" s="10">
        <v>46</v>
      </c>
      <c r="Z2044" s="10">
        <v>12</v>
      </c>
      <c r="AA2044" s="1" t="s">
        <v>5297</v>
      </c>
      <c r="AB2044" s="1">
        <v>3</v>
      </c>
      <c r="AC2044" s="10">
        <v>9</v>
      </c>
      <c r="AD2044" s="10">
        <v>5</v>
      </c>
      <c r="AE2044" s="1" t="s">
        <v>5303</v>
      </c>
      <c r="AF2044" s="1" t="s">
        <v>5295</v>
      </c>
      <c r="AG2044" s="1">
        <v>1</v>
      </c>
      <c r="AH2044" s="17">
        <f t="shared" si="124"/>
        <v>2495.59</v>
      </c>
      <c r="AI2044" s="1" t="str">
        <f t="shared" si="125"/>
        <v>Adulto Mayor</v>
      </c>
      <c r="AJ2044" s="17">
        <f t="shared" si="126"/>
        <v>686.89445192228254</v>
      </c>
      <c r="AK2044" s="17">
        <f t="shared" si="127"/>
        <v>1808.6955480777176</v>
      </c>
    </row>
    <row r="2045" spans="1:37" x14ac:dyDescent="0.25">
      <c r="A2045" s="4" t="s">
        <v>2204</v>
      </c>
      <c r="B2045" s="2" t="s">
        <v>2536</v>
      </c>
      <c r="C2045" s="2" t="s">
        <v>2547</v>
      </c>
      <c r="D2045" s="2" t="s">
        <v>2552</v>
      </c>
      <c r="E2045" s="13">
        <v>42360</v>
      </c>
      <c r="F2045" s="14">
        <v>83</v>
      </c>
      <c r="G2045" s="2" t="s">
        <v>2555</v>
      </c>
      <c r="H2045" s="2" t="s">
        <v>2559</v>
      </c>
      <c r="I2045" s="2" t="s">
        <v>2564</v>
      </c>
      <c r="J2045" s="15" t="s">
        <v>4738</v>
      </c>
      <c r="K2045" s="13">
        <v>44972</v>
      </c>
      <c r="L2045" s="2" t="s">
        <v>5067</v>
      </c>
      <c r="M2045" s="2" t="s">
        <v>5070</v>
      </c>
      <c r="N2045" s="15" t="s">
        <v>5159</v>
      </c>
      <c r="O2045" s="2" t="s">
        <v>5277</v>
      </c>
      <c r="P2045" s="2" t="s">
        <v>5281</v>
      </c>
      <c r="Q2045" s="2" t="s">
        <v>5285</v>
      </c>
      <c r="R2045" s="15">
        <v>167.35</v>
      </c>
      <c r="S2045" s="2" t="s">
        <v>5288</v>
      </c>
      <c r="T2045" s="2" t="s">
        <v>5292</v>
      </c>
      <c r="U2045" s="16">
        <v>0.39752698945556908</v>
      </c>
      <c r="V2045" s="15">
        <v>777.24</v>
      </c>
      <c r="W2045" s="2" t="s">
        <v>5295</v>
      </c>
      <c r="X2045" s="2" t="s">
        <v>5295</v>
      </c>
      <c r="Y2045" s="14">
        <v>294</v>
      </c>
      <c r="Z2045" s="14">
        <v>13</v>
      </c>
      <c r="AA2045" s="2" t="s">
        <v>5296</v>
      </c>
      <c r="AB2045" s="2">
        <v>3</v>
      </c>
      <c r="AC2045" s="14">
        <v>9</v>
      </c>
      <c r="AD2045" s="14">
        <v>6</v>
      </c>
      <c r="AE2045" s="2" t="s">
        <v>5302</v>
      </c>
      <c r="AF2045" s="2" t="s">
        <v>5295</v>
      </c>
      <c r="AG2045" s="2">
        <v>1</v>
      </c>
      <c r="AH2045" s="23">
        <f t="shared" si="124"/>
        <v>944.59</v>
      </c>
      <c r="AI2045" s="2" t="str">
        <f t="shared" si="125"/>
        <v>Adulto Mayor</v>
      </c>
      <c r="AJ2045" s="23">
        <f t="shared" si="126"/>
        <v>375.50001896983599</v>
      </c>
      <c r="AK2045" s="17">
        <f t="shared" si="127"/>
        <v>569.08998103016404</v>
      </c>
    </row>
    <row r="2046" spans="1:37" x14ac:dyDescent="0.25">
      <c r="A2046" s="4" t="s">
        <v>2206</v>
      </c>
      <c r="B2046" s="2" t="s">
        <v>2542</v>
      </c>
      <c r="C2046" s="2" t="s">
        <v>2544</v>
      </c>
      <c r="D2046" s="2" t="s">
        <v>2551</v>
      </c>
      <c r="E2046" s="13">
        <v>24545</v>
      </c>
      <c r="F2046" s="14">
        <v>92</v>
      </c>
      <c r="G2046" s="2" t="s">
        <v>2554</v>
      </c>
      <c r="H2046" s="2" t="s">
        <v>2558</v>
      </c>
      <c r="I2046" s="2" t="s">
        <v>2565</v>
      </c>
      <c r="J2046" s="15" t="s">
        <v>4740</v>
      </c>
      <c r="K2046" s="13">
        <v>45483</v>
      </c>
      <c r="L2046" s="2" t="s">
        <v>5068</v>
      </c>
      <c r="M2046" s="2" t="s">
        <v>5074</v>
      </c>
      <c r="N2046" s="15" t="s">
        <v>5261</v>
      </c>
      <c r="O2046" s="2" t="s">
        <v>5275</v>
      </c>
      <c r="P2046" s="2" t="s">
        <v>5279</v>
      </c>
      <c r="Q2046" s="2" t="s">
        <v>5287</v>
      </c>
      <c r="R2046" s="15">
        <v>2566.36</v>
      </c>
      <c r="S2046" s="2" t="s">
        <v>5290</v>
      </c>
      <c r="T2046" s="2" t="s">
        <v>5293</v>
      </c>
      <c r="U2046" s="16">
        <v>0.82499661136111224</v>
      </c>
      <c r="V2046" s="15">
        <v>330.17</v>
      </c>
      <c r="W2046" s="2" t="s">
        <v>5294</v>
      </c>
      <c r="X2046" s="2" t="s">
        <v>5295</v>
      </c>
      <c r="Y2046" s="14">
        <v>81</v>
      </c>
      <c r="Z2046" s="14">
        <v>2</v>
      </c>
      <c r="AA2046" s="2" t="s">
        <v>5296</v>
      </c>
      <c r="AB2046" s="2">
        <v>3</v>
      </c>
      <c r="AC2046" s="14">
        <v>6</v>
      </c>
      <c r="AD2046" s="14">
        <v>9</v>
      </c>
      <c r="AE2046" s="2" t="s">
        <v>5303</v>
      </c>
      <c r="AF2046" s="2" t="s">
        <v>5295</v>
      </c>
      <c r="AG2046" s="2">
        <v>5</v>
      </c>
      <c r="AH2046" s="23">
        <f t="shared" si="124"/>
        <v>2896.53</v>
      </c>
      <c r="AI2046" s="2" t="str">
        <f t="shared" si="125"/>
        <v>Adulto Mayor</v>
      </c>
      <c r="AJ2046" s="23">
        <f t="shared" si="126"/>
        <v>2389.6274347058024</v>
      </c>
      <c r="AK2046" s="17">
        <f t="shared" si="127"/>
        <v>506.90256529419776</v>
      </c>
    </row>
    <row r="2047" spans="1:37" x14ac:dyDescent="0.25">
      <c r="A2047" s="3" t="s">
        <v>2207</v>
      </c>
      <c r="B2047" s="1" t="s">
        <v>2536</v>
      </c>
      <c r="C2047" s="1" t="s">
        <v>2544</v>
      </c>
      <c r="D2047" s="1" t="s">
        <v>2551</v>
      </c>
      <c r="E2047" s="9">
        <v>32690</v>
      </c>
      <c r="F2047" s="10">
        <v>81</v>
      </c>
      <c r="G2047" s="1" t="s">
        <v>2556</v>
      </c>
      <c r="H2047" s="1" t="s">
        <v>2558</v>
      </c>
      <c r="I2047" s="1" t="s">
        <v>2566</v>
      </c>
      <c r="J2047" s="11" t="s">
        <v>4741</v>
      </c>
      <c r="K2047" s="9">
        <v>45074</v>
      </c>
      <c r="L2047" s="1" t="s">
        <v>5068</v>
      </c>
      <c r="M2047" s="1" t="s">
        <v>5074</v>
      </c>
      <c r="N2047" s="11" t="s">
        <v>5087</v>
      </c>
      <c r="O2047" s="1" t="s">
        <v>5275</v>
      </c>
      <c r="P2047" s="1" t="s">
        <v>5281</v>
      </c>
      <c r="Q2047" s="1" t="s">
        <v>5285</v>
      </c>
      <c r="R2047" s="11">
        <v>2365.19</v>
      </c>
      <c r="S2047" s="1" t="s">
        <v>5288</v>
      </c>
      <c r="T2047" s="1" t="s">
        <v>5291</v>
      </c>
      <c r="U2047" s="12">
        <v>0.25547225015816161</v>
      </c>
      <c r="V2047" s="11">
        <v>97.61</v>
      </c>
      <c r="W2047" s="1" t="s">
        <v>5294</v>
      </c>
      <c r="X2047" s="1" t="s">
        <v>5294</v>
      </c>
      <c r="Y2047" s="10">
        <v>57</v>
      </c>
      <c r="Z2047" s="10">
        <v>7</v>
      </c>
      <c r="AA2047" s="1" t="s">
        <v>5298</v>
      </c>
      <c r="AB2047" s="1">
        <v>3</v>
      </c>
      <c r="AC2047" s="10">
        <v>7</v>
      </c>
      <c r="AD2047" s="10">
        <v>3</v>
      </c>
      <c r="AE2047" s="1" t="s">
        <v>5301</v>
      </c>
      <c r="AF2047" s="1" t="s">
        <v>5294</v>
      </c>
      <c r="AG2047" s="1">
        <v>2</v>
      </c>
      <c r="AH2047" s="17">
        <f t="shared" si="124"/>
        <v>2462.8000000000002</v>
      </c>
      <c r="AI2047" s="1" t="str">
        <f t="shared" si="125"/>
        <v>Adulto Mayor</v>
      </c>
      <c r="AJ2047" s="17">
        <f t="shared" si="126"/>
        <v>629.17705768952044</v>
      </c>
      <c r="AK2047" s="17">
        <f t="shared" si="127"/>
        <v>1833.6229423104796</v>
      </c>
    </row>
    <row r="2048" spans="1:37" x14ac:dyDescent="0.25">
      <c r="A2048" s="3" t="s">
        <v>2211</v>
      </c>
      <c r="B2048" s="1" t="s">
        <v>2534</v>
      </c>
      <c r="C2048" s="1" t="s">
        <v>2543</v>
      </c>
      <c r="D2048" s="1" t="s">
        <v>2551</v>
      </c>
      <c r="E2048" s="9">
        <v>33773</v>
      </c>
      <c r="F2048" s="10">
        <v>75</v>
      </c>
      <c r="G2048" s="1" t="s">
        <v>2554</v>
      </c>
      <c r="H2048" s="1" t="s">
        <v>2561</v>
      </c>
      <c r="I2048" s="1" t="s">
        <v>2564</v>
      </c>
      <c r="J2048" s="11" t="s">
        <v>4745</v>
      </c>
      <c r="K2048" s="9">
        <v>45378</v>
      </c>
      <c r="L2048" s="1" t="s">
        <v>5069</v>
      </c>
      <c r="M2048" s="1" t="s">
        <v>5070</v>
      </c>
      <c r="N2048" s="11" t="s">
        <v>5183</v>
      </c>
      <c r="O2048" s="1" t="s">
        <v>5275</v>
      </c>
      <c r="P2048" s="1" t="s">
        <v>5279</v>
      </c>
      <c r="Q2048" s="1" t="s">
        <v>5285</v>
      </c>
      <c r="R2048" s="11">
        <v>826.03</v>
      </c>
      <c r="S2048" s="1" t="s">
        <v>5289</v>
      </c>
      <c r="T2048" s="1" t="s">
        <v>5291</v>
      </c>
      <c r="U2048" s="12">
        <v>0.54746731677253591</v>
      </c>
      <c r="V2048" s="11">
        <v>302.64</v>
      </c>
      <c r="W2048" s="1" t="s">
        <v>5295</v>
      </c>
      <c r="X2048" s="1" t="s">
        <v>5294</v>
      </c>
      <c r="Y2048" s="10">
        <v>84</v>
      </c>
      <c r="Z2048" s="10">
        <v>4</v>
      </c>
      <c r="AA2048" s="1" t="s">
        <v>5297</v>
      </c>
      <c r="AB2048" s="1">
        <v>2</v>
      </c>
      <c r="AC2048" s="10">
        <v>8</v>
      </c>
      <c r="AD2048" s="10">
        <v>8</v>
      </c>
      <c r="AE2048" s="1" t="s">
        <v>5299</v>
      </c>
      <c r="AF2048" s="1" t="s">
        <v>5295</v>
      </c>
      <c r="AG2048" s="1">
        <v>1</v>
      </c>
      <c r="AH2048" s="17">
        <f t="shared" si="124"/>
        <v>1128.67</v>
      </c>
      <c r="AI2048" s="1" t="str">
        <f t="shared" si="125"/>
        <v>Adulto Mayor</v>
      </c>
      <c r="AJ2048" s="17">
        <f t="shared" si="126"/>
        <v>617.90993642165813</v>
      </c>
      <c r="AK2048" s="17">
        <f t="shared" si="127"/>
        <v>510.76006357834194</v>
      </c>
    </row>
    <row r="2049" spans="1:37" x14ac:dyDescent="0.25">
      <c r="A2049" s="4" t="s">
        <v>2212</v>
      </c>
      <c r="B2049" s="2" t="s">
        <v>2538</v>
      </c>
      <c r="C2049" s="2" t="s">
        <v>2547</v>
      </c>
      <c r="D2049" s="2" t="s">
        <v>2551</v>
      </c>
      <c r="E2049" s="13">
        <v>26535</v>
      </c>
      <c r="F2049" s="14">
        <v>79</v>
      </c>
      <c r="G2049" s="2" t="s">
        <v>2556</v>
      </c>
      <c r="H2049" s="2" t="s">
        <v>2561</v>
      </c>
      <c r="I2049" s="2" t="s">
        <v>2563</v>
      </c>
      <c r="J2049" s="15" t="s">
        <v>4746</v>
      </c>
      <c r="K2049" s="13">
        <v>45260</v>
      </c>
      <c r="L2049" s="2" t="s">
        <v>5069</v>
      </c>
      <c r="M2049" s="2" t="s">
        <v>5074</v>
      </c>
      <c r="N2049" s="15" t="s">
        <v>5192</v>
      </c>
      <c r="O2049" s="2" t="s">
        <v>5277</v>
      </c>
      <c r="P2049" s="2" t="s">
        <v>5283</v>
      </c>
      <c r="Q2049" s="2" t="s">
        <v>5286</v>
      </c>
      <c r="R2049" s="15">
        <v>2523.46</v>
      </c>
      <c r="S2049" s="2" t="s">
        <v>5289</v>
      </c>
      <c r="T2049" s="2" t="s">
        <v>5292</v>
      </c>
      <c r="U2049" s="16">
        <v>0.5612868775827744</v>
      </c>
      <c r="V2049" s="15">
        <v>397.4</v>
      </c>
      <c r="W2049" s="2" t="s">
        <v>5294</v>
      </c>
      <c r="X2049" s="2" t="s">
        <v>5295</v>
      </c>
      <c r="Y2049" s="14">
        <v>21</v>
      </c>
      <c r="Z2049" s="14">
        <v>1</v>
      </c>
      <c r="AA2049" s="2" t="s">
        <v>5298</v>
      </c>
      <c r="AB2049" s="2">
        <v>2</v>
      </c>
      <c r="AC2049" s="14">
        <v>9</v>
      </c>
      <c r="AD2049" s="14">
        <v>4</v>
      </c>
      <c r="AE2049" s="2" t="s">
        <v>5300</v>
      </c>
      <c r="AF2049" s="2" t="s">
        <v>5294</v>
      </c>
      <c r="AG2049" s="2">
        <v>1</v>
      </c>
      <c r="AH2049" s="23">
        <f t="shared" si="124"/>
        <v>2920.86</v>
      </c>
      <c r="AI2049" s="2" t="str">
        <f t="shared" si="125"/>
        <v>Adulto Mayor</v>
      </c>
      <c r="AJ2049" s="23">
        <f t="shared" si="126"/>
        <v>1639.4403892564226</v>
      </c>
      <c r="AK2049" s="17">
        <f t="shared" si="127"/>
        <v>1281.4196107435776</v>
      </c>
    </row>
    <row r="2050" spans="1:37" x14ac:dyDescent="0.25">
      <c r="A2050" s="4" t="s">
        <v>2214</v>
      </c>
      <c r="B2050" s="2" t="s">
        <v>2540</v>
      </c>
      <c r="C2050" s="2" t="s">
        <v>2545</v>
      </c>
      <c r="D2050" s="2" t="s">
        <v>2551</v>
      </c>
      <c r="E2050" s="13">
        <v>24685</v>
      </c>
      <c r="F2050" s="14">
        <v>87</v>
      </c>
      <c r="G2050" s="2" t="s">
        <v>2554</v>
      </c>
      <c r="H2050" s="2" t="s">
        <v>2558</v>
      </c>
      <c r="I2050" s="2" t="s">
        <v>2563</v>
      </c>
      <c r="J2050" s="15" t="s">
        <v>4748</v>
      </c>
      <c r="K2050" s="13">
        <v>45065</v>
      </c>
      <c r="L2050" s="2" t="s">
        <v>5067</v>
      </c>
      <c r="M2050" s="2" t="s">
        <v>5070</v>
      </c>
      <c r="N2050" s="15" t="s">
        <v>5209</v>
      </c>
      <c r="O2050" s="2" t="s">
        <v>5277</v>
      </c>
      <c r="P2050" s="2" t="s">
        <v>5280</v>
      </c>
      <c r="Q2050" s="2" t="s">
        <v>5287</v>
      </c>
      <c r="R2050" s="15">
        <v>1619.77</v>
      </c>
      <c r="S2050" s="2" t="s">
        <v>5290</v>
      </c>
      <c r="T2050" s="2" t="s">
        <v>5291</v>
      </c>
      <c r="U2050" s="16">
        <v>5.4381755181388443E-2</v>
      </c>
      <c r="V2050" s="15">
        <v>30.64</v>
      </c>
      <c r="W2050" s="2" t="s">
        <v>5295</v>
      </c>
      <c r="X2050" s="2" t="s">
        <v>5294</v>
      </c>
      <c r="Y2050" s="14">
        <v>36</v>
      </c>
      <c r="Z2050" s="14">
        <v>13</v>
      </c>
      <c r="AA2050" s="2" t="s">
        <v>5296</v>
      </c>
      <c r="AB2050" s="2">
        <v>2</v>
      </c>
      <c r="AC2050" s="14">
        <v>6</v>
      </c>
      <c r="AD2050" s="14">
        <v>6</v>
      </c>
      <c r="AE2050" s="2" t="s">
        <v>5300</v>
      </c>
      <c r="AF2050" s="2" t="s">
        <v>5295</v>
      </c>
      <c r="AG2050" s="2">
        <v>1</v>
      </c>
      <c r="AH2050" s="23">
        <f t="shared" ref="AH2050:AH2113" si="128">R2050+V2050</f>
        <v>1650.41</v>
      </c>
      <c r="AI2050" s="2" t="str">
        <f t="shared" ref="AI2050:AI2113" si="129">IF(F2050&lt;15,"Niño",IF(F2050&lt;65,"Adulto","Adulto Mayor"))</f>
        <v>Adulto Mayor</v>
      </c>
      <c r="AJ2050" s="23">
        <f t="shared" ref="AJ2050:AJ2113" si="130">AH2050*U2050</f>
        <v>89.752192568915305</v>
      </c>
      <c r="AK2050" s="17">
        <f t="shared" si="127"/>
        <v>1560.6578074310848</v>
      </c>
    </row>
    <row r="2051" spans="1:37" x14ac:dyDescent="0.25">
      <c r="A2051" s="3" t="s">
        <v>2215</v>
      </c>
      <c r="B2051" s="1" t="s">
        <v>2541</v>
      </c>
      <c r="C2051" s="1" t="s">
        <v>2550</v>
      </c>
      <c r="D2051" s="1" t="s">
        <v>2551</v>
      </c>
      <c r="E2051" s="9">
        <v>38801</v>
      </c>
      <c r="F2051" s="10">
        <v>67</v>
      </c>
      <c r="G2051" s="1" t="s">
        <v>2553</v>
      </c>
      <c r="H2051" s="1" t="s">
        <v>2561</v>
      </c>
      <c r="I2051" s="1" t="s">
        <v>2566</v>
      </c>
      <c r="J2051" s="11" t="s">
        <v>4749</v>
      </c>
      <c r="K2051" s="9">
        <v>44948</v>
      </c>
      <c r="L2051" s="1" t="s">
        <v>5068</v>
      </c>
      <c r="M2051" s="1" t="s">
        <v>5070</v>
      </c>
      <c r="N2051" s="11" t="s">
        <v>5237</v>
      </c>
      <c r="O2051" s="1" t="s">
        <v>5275</v>
      </c>
      <c r="P2051" s="1" t="s">
        <v>5281</v>
      </c>
      <c r="Q2051" s="1" t="s">
        <v>5286</v>
      </c>
      <c r="R2051" s="11">
        <v>1735.57</v>
      </c>
      <c r="S2051" s="1" t="s">
        <v>5288</v>
      </c>
      <c r="T2051" s="1" t="s">
        <v>5288</v>
      </c>
      <c r="U2051" s="12">
        <v>0.62814132251000276</v>
      </c>
      <c r="V2051" s="11">
        <v>51.17</v>
      </c>
      <c r="W2051" s="1" t="s">
        <v>5295</v>
      </c>
      <c r="X2051" s="1" t="s">
        <v>5294</v>
      </c>
      <c r="Y2051" s="10">
        <v>100</v>
      </c>
      <c r="Z2051" s="10">
        <v>2</v>
      </c>
      <c r="AA2051" s="1" t="s">
        <v>5297</v>
      </c>
      <c r="AB2051" s="1">
        <v>3</v>
      </c>
      <c r="AC2051" s="10">
        <v>5</v>
      </c>
      <c r="AD2051" s="10">
        <v>10</v>
      </c>
      <c r="AE2051" s="1" t="s">
        <v>5300</v>
      </c>
      <c r="AF2051" s="1" t="s">
        <v>5294</v>
      </c>
      <c r="AG2051" s="1">
        <v>4</v>
      </c>
      <c r="AH2051" s="17">
        <f t="shared" si="128"/>
        <v>1786.74</v>
      </c>
      <c r="AI2051" s="1" t="str">
        <f t="shared" si="129"/>
        <v>Adulto Mayor</v>
      </c>
      <c r="AJ2051" s="17">
        <f t="shared" si="130"/>
        <v>1122.3252265815224</v>
      </c>
      <c r="AK2051" s="17">
        <f t="shared" ref="AK2051:AK2114" si="131">AH2051-AJ2051</f>
        <v>664.41477341847758</v>
      </c>
    </row>
    <row r="2052" spans="1:37" x14ac:dyDescent="0.25">
      <c r="A2052" s="4" t="s">
        <v>2222</v>
      </c>
      <c r="B2052" s="2" t="s">
        <v>2538</v>
      </c>
      <c r="C2052" s="2" t="s">
        <v>2550</v>
      </c>
      <c r="D2052" s="2" t="s">
        <v>2552</v>
      </c>
      <c r="E2052" s="13">
        <v>31301</v>
      </c>
      <c r="F2052" s="14">
        <v>93</v>
      </c>
      <c r="G2052" s="2" t="s">
        <v>2556</v>
      </c>
      <c r="H2052" s="2" t="s">
        <v>2562</v>
      </c>
      <c r="I2052" s="2" t="s">
        <v>2564</v>
      </c>
      <c r="J2052" s="15" t="s">
        <v>4756</v>
      </c>
      <c r="K2052" s="13">
        <v>45359</v>
      </c>
      <c r="L2052" s="2" t="s">
        <v>5069</v>
      </c>
      <c r="M2052" s="2" t="s">
        <v>5071</v>
      </c>
      <c r="N2052" s="15" t="s">
        <v>5202</v>
      </c>
      <c r="O2052" s="2" t="s">
        <v>5275</v>
      </c>
      <c r="P2052" s="2" t="s">
        <v>5283</v>
      </c>
      <c r="Q2052" s="2" t="s">
        <v>5285</v>
      </c>
      <c r="R2052" s="15">
        <v>2477.29</v>
      </c>
      <c r="S2052" s="2" t="s">
        <v>5290</v>
      </c>
      <c r="T2052" s="2" t="s">
        <v>5292</v>
      </c>
      <c r="U2052" s="16">
        <v>0.100627627261721</v>
      </c>
      <c r="V2052" s="15">
        <v>234.39</v>
      </c>
      <c r="W2052" s="2" t="s">
        <v>5295</v>
      </c>
      <c r="X2052" s="2" t="s">
        <v>5295</v>
      </c>
      <c r="Y2052" s="14">
        <v>80</v>
      </c>
      <c r="Z2052" s="14">
        <v>10</v>
      </c>
      <c r="AA2052" s="2" t="s">
        <v>5298</v>
      </c>
      <c r="AB2052" s="2">
        <v>1</v>
      </c>
      <c r="AC2052" s="14">
        <v>6</v>
      </c>
      <c r="AD2052" s="14">
        <v>4</v>
      </c>
      <c r="AE2052" s="2" t="s">
        <v>5303</v>
      </c>
      <c r="AF2052" s="2" t="s">
        <v>5294</v>
      </c>
      <c r="AG2052" s="2">
        <v>4</v>
      </c>
      <c r="AH2052" s="23">
        <f t="shared" si="128"/>
        <v>2711.68</v>
      </c>
      <c r="AI2052" s="2" t="str">
        <f t="shared" si="129"/>
        <v>Adulto Mayor</v>
      </c>
      <c r="AJ2052" s="23">
        <f t="shared" si="130"/>
        <v>272.8699242930636</v>
      </c>
      <c r="AK2052" s="17">
        <f t="shared" si="131"/>
        <v>2438.810075706936</v>
      </c>
    </row>
    <row r="2053" spans="1:37" x14ac:dyDescent="0.25">
      <c r="A2053" s="3" t="s">
        <v>2223</v>
      </c>
      <c r="B2053" s="1" t="s">
        <v>2535</v>
      </c>
      <c r="C2053" s="1" t="s">
        <v>2543</v>
      </c>
      <c r="D2053" s="1" t="s">
        <v>2551</v>
      </c>
      <c r="E2053" s="9">
        <v>31805</v>
      </c>
      <c r="F2053" s="10">
        <v>86</v>
      </c>
      <c r="G2053" s="1" t="s">
        <v>2556</v>
      </c>
      <c r="H2053" s="1" t="s">
        <v>2559</v>
      </c>
      <c r="I2053" s="1" t="s">
        <v>2566</v>
      </c>
      <c r="J2053" s="11" t="s">
        <v>4757</v>
      </c>
      <c r="K2053" s="9">
        <v>45096</v>
      </c>
      <c r="L2053" s="1" t="s">
        <v>5068</v>
      </c>
      <c r="M2053" s="1" t="s">
        <v>5071</v>
      </c>
      <c r="N2053" s="11" t="s">
        <v>5109</v>
      </c>
      <c r="O2053" s="1" t="s">
        <v>5278</v>
      </c>
      <c r="P2053" s="1" t="s">
        <v>5280</v>
      </c>
      <c r="Q2053" s="1" t="s">
        <v>5286</v>
      </c>
      <c r="R2053" s="11">
        <v>686.88</v>
      </c>
      <c r="S2053" s="1" t="s">
        <v>5289</v>
      </c>
      <c r="T2053" s="1" t="s">
        <v>5293</v>
      </c>
      <c r="U2053" s="12">
        <v>0.48294390547129878</v>
      </c>
      <c r="V2053" s="11">
        <v>318.01</v>
      </c>
      <c r="W2053" s="1" t="s">
        <v>5294</v>
      </c>
      <c r="X2053" s="1" t="s">
        <v>5295</v>
      </c>
      <c r="Y2053" s="10">
        <v>120</v>
      </c>
      <c r="Z2053" s="10">
        <v>13</v>
      </c>
      <c r="AA2053" s="1" t="s">
        <v>5297</v>
      </c>
      <c r="AB2053" s="1">
        <v>1</v>
      </c>
      <c r="AC2053" s="10">
        <v>8</v>
      </c>
      <c r="AD2053" s="10">
        <v>9</v>
      </c>
      <c r="AE2053" s="1" t="s">
        <v>5300</v>
      </c>
      <c r="AF2053" s="1" t="s">
        <v>5294</v>
      </c>
      <c r="AG2053" s="1">
        <v>1</v>
      </c>
      <c r="AH2053" s="17">
        <f t="shared" si="128"/>
        <v>1004.89</v>
      </c>
      <c r="AI2053" s="1" t="str">
        <f t="shared" si="129"/>
        <v>Adulto Mayor</v>
      </c>
      <c r="AJ2053" s="17">
        <f t="shared" si="130"/>
        <v>485.30550116905346</v>
      </c>
      <c r="AK2053" s="17">
        <f t="shared" si="131"/>
        <v>519.58449883094659</v>
      </c>
    </row>
    <row r="2054" spans="1:37" x14ac:dyDescent="0.25">
      <c r="A2054" s="3" t="s">
        <v>2225</v>
      </c>
      <c r="B2054" s="1" t="s">
        <v>2536</v>
      </c>
      <c r="C2054" s="1" t="s">
        <v>2549</v>
      </c>
      <c r="D2054" s="1" t="s">
        <v>2551</v>
      </c>
      <c r="E2054" s="9">
        <v>24922</v>
      </c>
      <c r="F2054" s="10">
        <v>79</v>
      </c>
      <c r="G2054" s="1" t="s">
        <v>2554</v>
      </c>
      <c r="H2054" s="1" t="s">
        <v>2559</v>
      </c>
      <c r="I2054" s="1" t="s">
        <v>2563</v>
      </c>
      <c r="J2054" s="11" t="s">
        <v>4759</v>
      </c>
      <c r="K2054" s="9">
        <v>45362</v>
      </c>
      <c r="L2054" s="1" t="s">
        <v>5069</v>
      </c>
      <c r="M2054" s="1" t="s">
        <v>5072</v>
      </c>
      <c r="N2054" s="11" t="s">
        <v>5184</v>
      </c>
      <c r="O2054" s="1" t="s">
        <v>5277</v>
      </c>
      <c r="P2054" s="1" t="s">
        <v>5283</v>
      </c>
      <c r="Q2054" s="1" t="s">
        <v>5284</v>
      </c>
      <c r="R2054" s="11">
        <v>1544.16</v>
      </c>
      <c r="S2054" s="1" t="s">
        <v>5289</v>
      </c>
      <c r="T2054" s="1" t="s">
        <v>5291</v>
      </c>
      <c r="U2054" s="12">
        <v>0.57297825965955429</v>
      </c>
      <c r="V2054" s="11">
        <v>764.44</v>
      </c>
      <c r="W2054" s="1" t="s">
        <v>5295</v>
      </c>
      <c r="X2054" s="1" t="s">
        <v>5294</v>
      </c>
      <c r="Y2054" s="10">
        <v>71</v>
      </c>
      <c r="Z2054" s="10">
        <v>6</v>
      </c>
      <c r="AA2054" s="1" t="s">
        <v>5297</v>
      </c>
      <c r="AB2054" s="1">
        <v>4</v>
      </c>
      <c r="AC2054" s="10">
        <v>8</v>
      </c>
      <c r="AD2054" s="10">
        <v>7</v>
      </c>
      <c r="AE2054" s="1" t="s">
        <v>5303</v>
      </c>
      <c r="AF2054" s="1" t="s">
        <v>5294</v>
      </c>
      <c r="AG2054" s="1">
        <v>0</v>
      </c>
      <c r="AH2054" s="17">
        <f t="shared" si="128"/>
        <v>2308.6000000000004</v>
      </c>
      <c r="AI2054" s="1" t="str">
        <f t="shared" si="129"/>
        <v>Adulto Mayor</v>
      </c>
      <c r="AJ2054" s="17">
        <f t="shared" si="130"/>
        <v>1322.7776102500472</v>
      </c>
      <c r="AK2054" s="17">
        <f t="shared" si="131"/>
        <v>985.82238974995312</v>
      </c>
    </row>
    <row r="2055" spans="1:37" x14ac:dyDescent="0.25">
      <c r="A2055" s="4" t="s">
        <v>2234</v>
      </c>
      <c r="B2055" s="2" t="s">
        <v>2541</v>
      </c>
      <c r="C2055" s="2" t="s">
        <v>2544</v>
      </c>
      <c r="D2055" s="2" t="s">
        <v>2552</v>
      </c>
      <c r="E2055" s="13">
        <v>27068</v>
      </c>
      <c r="F2055" s="14">
        <v>87</v>
      </c>
      <c r="G2055" s="2" t="s">
        <v>2557</v>
      </c>
      <c r="H2055" s="2" t="s">
        <v>2559</v>
      </c>
      <c r="I2055" s="2" t="s">
        <v>2563</v>
      </c>
      <c r="J2055" s="15" t="s">
        <v>4768</v>
      </c>
      <c r="K2055" s="13">
        <v>44998</v>
      </c>
      <c r="L2055" s="2" t="s">
        <v>5068</v>
      </c>
      <c r="M2055" s="2" t="s">
        <v>5070</v>
      </c>
      <c r="N2055" s="15" t="s">
        <v>5156</v>
      </c>
      <c r="O2055" s="2" t="s">
        <v>5275</v>
      </c>
      <c r="P2055" s="2" t="s">
        <v>5283</v>
      </c>
      <c r="Q2055" s="2" t="s">
        <v>5284</v>
      </c>
      <c r="R2055" s="15">
        <v>576.07000000000005</v>
      </c>
      <c r="S2055" s="2" t="s">
        <v>5290</v>
      </c>
      <c r="T2055" s="2" t="s">
        <v>5292</v>
      </c>
      <c r="U2055" s="16">
        <v>0.75252462629734085</v>
      </c>
      <c r="V2055" s="15">
        <v>320.87</v>
      </c>
      <c r="W2055" s="2" t="s">
        <v>5295</v>
      </c>
      <c r="X2055" s="2" t="s">
        <v>5294</v>
      </c>
      <c r="Y2055" s="14">
        <v>38</v>
      </c>
      <c r="Z2055" s="14">
        <v>2</v>
      </c>
      <c r="AA2055" s="2" t="s">
        <v>5298</v>
      </c>
      <c r="AB2055" s="2">
        <v>4</v>
      </c>
      <c r="AC2055" s="14">
        <v>1</v>
      </c>
      <c r="AD2055" s="14">
        <v>7</v>
      </c>
      <c r="AE2055" s="2" t="s">
        <v>5299</v>
      </c>
      <c r="AF2055" s="2" t="s">
        <v>5294</v>
      </c>
      <c r="AG2055" s="2">
        <v>0</v>
      </c>
      <c r="AH2055" s="23">
        <f t="shared" si="128"/>
        <v>896.94</v>
      </c>
      <c r="AI2055" s="2" t="str">
        <f t="shared" si="129"/>
        <v>Adulto Mayor</v>
      </c>
      <c r="AJ2055" s="23">
        <f t="shared" si="130"/>
        <v>674.96943831113697</v>
      </c>
      <c r="AK2055" s="17">
        <f t="shared" si="131"/>
        <v>221.97056168886309</v>
      </c>
    </row>
    <row r="2056" spans="1:37" x14ac:dyDescent="0.25">
      <c r="A2056" s="4" t="s">
        <v>2236</v>
      </c>
      <c r="B2056" s="2" t="s">
        <v>2534</v>
      </c>
      <c r="C2056" s="2" t="s">
        <v>2544</v>
      </c>
      <c r="D2056" s="2" t="s">
        <v>2551</v>
      </c>
      <c r="E2056" s="13">
        <v>29040</v>
      </c>
      <c r="F2056" s="14">
        <v>67</v>
      </c>
      <c r="G2056" s="2" t="s">
        <v>2556</v>
      </c>
      <c r="H2056" s="2" t="s">
        <v>2559</v>
      </c>
      <c r="I2056" s="2" t="s">
        <v>2565</v>
      </c>
      <c r="J2056" s="15" t="s">
        <v>4770</v>
      </c>
      <c r="K2056" s="13">
        <v>44954</v>
      </c>
      <c r="L2056" s="2" t="s">
        <v>5069</v>
      </c>
      <c r="M2056" s="2" t="s">
        <v>5071</v>
      </c>
      <c r="N2056" s="15" t="s">
        <v>5263</v>
      </c>
      <c r="O2056" s="2" t="s">
        <v>5278</v>
      </c>
      <c r="P2056" s="2" t="s">
        <v>5281</v>
      </c>
      <c r="Q2056" s="2" t="s">
        <v>5286</v>
      </c>
      <c r="R2056" s="15">
        <v>1663.42</v>
      </c>
      <c r="S2056" s="2" t="s">
        <v>5290</v>
      </c>
      <c r="T2056" s="2" t="s">
        <v>5288</v>
      </c>
      <c r="U2056" s="16">
        <v>0.81433091230117127</v>
      </c>
      <c r="V2056" s="15">
        <v>752.65</v>
      </c>
      <c r="W2056" s="2" t="s">
        <v>5295</v>
      </c>
      <c r="X2056" s="2" t="s">
        <v>5294</v>
      </c>
      <c r="Y2056" s="14">
        <v>232</v>
      </c>
      <c r="Z2056" s="14">
        <v>7</v>
      </c>
      <c r="AA2056" s="2" t="s">
        <v>5298</v>
      </c>
      <c r="AB2056" s="2">
        <v>3</v>
      </c>
      <c r="AC2056" s="14">
        <v>6</v>
      </c>
      <c r="AD2056" s="14">
        <v>8</v>
      </c>
      <c r="AE2056" s="2" t="s">
        <v>5299</v>
      </c>
      <c r="AF2056" s="2" t="s">
        <v>5294</v>
      </c>
      <c r="AG2056" s="2">
        <v>0</v>
      </c>
      <c r="AH2056" s="23">
        <f t="shared" si="128"/>
        <v>2416.0700000000002</v>
      </c>
      <c r="AI2056" s="2" t="str">
        <f t="shared" si="129"/>
        <v>Adulto Mayor</v>
      </c>
      <c r="AJ2056" s="23">
        <f t="shared" si="130"/>
        <v>1967.4804872834909</v>
      </c>
      <c r="AK2056" s="17">
        <f t="shared" si="131"/>
        <v>448.58951271650926</v>
      </c>
    </row>
    <row r="2057" spans="1:37" x14ac:dyDescent="0.25">
      <c r="A2057" s="3" t="s">
        <v>2237</v>
      </c>
      <c r="B2057" s="1" t="s">
        <v>2540</v>
      </c>
      <c r="C2057" s="1" t="s">
        <v>2543</v>
      </c>
      <c r="D2057" s="1" t="s">
        <v>2552</v>
      </c>
      <c r="E2057" s="9">
        <v>18649</v>
      </c>
      <c r="F2057" s="10">
        <v>85</v>
      </c>
      <c r="G2057" s="1" t="s">
        <v>2554</v>
      </c>
      <c r="H2057" s="1" t="s">
        <v>2559</v>
      </c>
      <c r="I2057" s="1" t="s">
        <v>2566</v>
      </c>
      <c r="J2057" s="11" t="s">
        <v>4771</v>
      </c>
      <c r="K2057" s="9">
        <v>45407</v>
      </c>
      <c r="L2057" s="1" t="s">
        <v>5069</v>
      </c>
      <c r="M2057" s="1" t="s">
        <v>2563</v>
      </c>
      <c r="N2057" s="11" t="s">
        <v>5247</v>
      </c>
      <c r="O2057" s="1" t="s">
        <v>5275</v>
      </c>
      <c r="P2057" s="1" t="s">
        <v>5282</v>
      </c>
      <c r="Q2057" s="1" t="s">
        <v>5285</v>
      </c>
      <c r="R2057" s="11">
        <v>2634.01</v>
      </c>
      <c r="S2057" s="1" t="s">
        <v>5289</v>
      </c>
      <c r="T2057" s="1" t="s">
        <v>5291</v>
      </c>
      <c r="U2057" s="12">
        <v>0.81965914696596409</v>
      </c>
      <c r="V2057" s="11">
        <v>228.66</v>
      </c>
      <c r="W2057" s="1" t="s">
        <v>5294</v>
      </c>
      <c r="X2057" s="1" t="s">
        <v>5294</v>
      </c>
      <c r="Y2057" s="10">
        <v>53</v>
      </c>
      <c r="Z2057" s="10">
        <v>12</v>
      </c>
      <c r="AA2057" s="1" t="s">
        <v>5297</v>
      </c>
      <c r="AB2057" s="1">
        <v>4</v>
      </c>
      <c r="AC2057" s="10">
        <v>5</v>
      </c>
      <c r="AD2057" s="10">
        <v>4</v>
      </c>
      <c r="AE2057" s="1" t="s">
        <v>5302</v>
      </c>
      <c r="AF2057" s="1" t="s">
        <v>5294</v>
      </c>
      <c r="AG2057" s="1">
        <v>1</v>
      </c>
      <c r="AH2057" s="17">
        <f t="shared" si="128"/>
        <v>2862.67</v>
      </c>
      <c r="AI2057" s="1" t="str">
        <f t="shared" si="129"/>
        <v>Adulto Mayor</v>
      </c>
      <c r="AJ2057" s="17">
        <f t="shared" si="130"/>
        <v>2346.4136502450565</v>
      </c>
      <c r="AK2057" s="17">
        <f t="shared" si="131"/>
        <v>516.25634975494359</v>
      </c>
    </row>
    <row r="2058" spans="1:37" x14ac:dyDescent="0.25">
      <c r="A2058" s="4" t="s">
        <v>2240</v>
      </c>
      <c r="B2058" s="2" t="s">
        <v>2542</v>
      </c>
      <c r="C2058" s="2" t="s">
        <v>2543</v>
      </c>
      <c r="D2058" s="2" t="s">
        <v>2552</v>
      </c>
      <c r="E2058" s="13">
        <v>21882</v>
      </c>
      <c r="F2058" s="14">
        <v>68</v>
      </c>
      <c r="G2058" s="2" t="s">
        <v>2553</v>
      </c>
      <c r="H2058" s="2" t="s">
        <v>2562</v>
      </c>
      <c r="I2058" s="2" t="s">
        <v>2564</v>
      </c>
      <c r="J2058" s="15" t="s">
        <v>4774</v>
      </c>
      <c r="K2058" s="13">
        <v>45484</v>
      </c>
      <c r="L2058" s="2" t="s">
        <v>5069</v>
      </c>
      <c r="M2058" s="2" t="s">
        <v>5074</v>
      </c>
      <c r="N2058" s="15" t="s">
        <v>5201</v>
      </c>
      <c r="O2058" s="2" t="s">
        <v>5274</v>
      </c>
      <c r="P2058" s="2" t="s">
        <v>5280</v>
      </c>
      <c r="Q2058" s="2" t="s">
        <v>5286</v>
      </c>
      <c r="R2058" s="15">
        <v>145.62</v>
      </c>
      <c r="S2058" s="2" t="s">
        <v>5288</v>
      </c>
      <c r="T2058" s="2" t="s">
        <v>5293</v>
      </c>
      <c r="U2058" s="16">
        <v>0.59766715270903581</v>
      </c>
      <c r="V2058" s="15">
        <v>642.24</v>
      </c>
      <c r="W2058" s="2" t="s">
        <v>5295</v>
      </c>
      <c r="X2058" s="2" t="s">
        <v>5294</v>
      </c>
      <c r="Y2058" s="14">
        <v>42</v>
      </c>
      <c r="Z2058" s="14">
        <v>3</v>
      </c>
      <c r="AA2058" s="2" t="s">
        <v>5296</v>
      </c>
      <c r="AB2058" s="2">
        <v>4</v>
      </c>
      <c r="AC2058" s="14">
        <v>3</v>
      </c>
      <c r="AD2058" s="14">
        <v>9</v>
      </c>
      <c r="AE2058" s="2" t="s">
        <v>5301</v>
      </c>
      <c r="AF2058" s="2" t="s">
        <v>5295</v>
      </c>
      <c r="AG2058" s="2">
        <v>0</v>
      </c>
      <c r="AH2058" s="23">
        <f t="shared" si="128"/>
        <v>787.86</v>
      </c>
      <c r="AI2058" s="2" t="str">
        <f t="shared" si="129"/>
        <v>Adulto Mayor</v>
      </c>
      <c r="AJ2058" s="23">
        <f t="shared" si="130"/>
        <v>470.87804293334096</v>
      </c>
      <c r="AK2058" s="17">
        <f t="shared" si="131"/>
        <v>316.98195706665905</v>
      </c>
    </row>
    <row r="2059" spans="1:37" x14ac:dyDescent="0.25">
      <c r="A2059" s="3" t="s">
        <v>2241</v>
      </c>
      <c r="B2059" s="1" t="s">
        <v>2535</v>
      </c>
      <c r="C2059" s="1" t="s">
        <v>2547</v>
      </c>
      <c r="D2059" s="1" t="s">
        <v>2552</v>
      </c>
      <c r="E2059" s="9">
        <v>24425</v>
      </c>
      <c r="F2059" s="10">
        <v>65</v>
      </c>
      <c r="G2059" s="1" t="s">
        <v>2553</v>
      </c>
      <c r="H2059" s="1" t="s">
        <v>2559</v>
      </c>
      <c r="I2059" s="1" t="s">
        <v>2563</v>
      </c>
      <c r="J2059" s="11" t="s">
        <v>4775</v>
      </c>
      <c r="K2059" s="9">
        <v>45116</v>
      </c>
      <c r="L2059" s="1" t="s">
        <v>5068</v>
      </c>
      <c r="M2059" s="1" t="s">
        <v>5071</v>
      </c>
      <c r="N2059" s="11" t="s">
        <v>5215</v>
      </c>
      <c r="O2059" s="1" t="s">
        <v>5275</v>
      </c>
      <c r="P2059" s="1" t="s">
        <v>5282</v>
      </c>
      <c r="Q2059" s="1" t="s">
        <v>5285</v>
      </c>
      <c r="R2059" s="11">
        <v>2029.43</v>
      </c>
      <c r="S2059" s="1" t="s">
        <v>5290</v>
      </c>
      <c r="T2059" s="1" t="s">
        <v>5293</v>
      </c>
      <c r="U2059" s="12">
        <v>0.81053014895681041</v>
      </c>
      <c r="V2059" s="11">
        <v>149.08000000000001</v>
      </c>
      <c r="W2059" s="1" t="s">
        <v>5294</v>
      </c>
      <c r="X2059" s="1" t="s">
        <v>5294</v>
      </c>
      <c r="Y2059" s="10">
        <v>3</v>
      </c>
      <c r="Z2059" s="10">
        <v>14</v>
      </c>
      <c r="AA2059" s="1" t="s">
        <v>5296</v>
      </c>
      <c r="AB2059" s="1">
        <v>3</v>
      </c>
      <c r="AC2059" s="10">
        <v>8</v>
      </c>
      <c r="AD2059" s="10">
        <v>10</v>
      </c>
      <c r="AE2059" s="1" t="s">
        <v>5301</v>
      </c>
      <c r="AF2059" s="1" t="s">
        <v>5295</v>
      </c>
      <c r="AG2059" s="1">
        <v>4</v>
      </c>
      <c r="AH2059" s="17">
        <f t="shared" si="128"/>
        <v>2178.5100000000002</v>
      </c>
      <c r="AI2059" s="1" t="str">
        <f t="shared" si="129"/>
        <v>Adulto Mayor</v>
      </c>
      <c r="AJ2059" s="17">
        <f t="shared" si="130"/>
        <v>1765.7480348039012</v>
      </c>
      <c r="AK2059" s="17">
        <f t="shared" si="131"/>
        <v>412.76196519609903</v>
      </c>
    </row>
    <row r="2060" spans="1:37" x14ac:dyDescent="0.25">
      <c r="A2060" s="4" t="s">
        <v>2242</v>
      </c>
      <c r="B2060" s="2" t="s">
        <v>2536</v>
      </c>
      <c r="C2060" s="2" t="s">
        <v>2543</v>
      </c>
      <c r="D2060" s="2" t="s">
        <v>2552</v>
      </c>
      <c r="E2060" s="13">
        <v>29911</v>
      </c>
      <c r="F2060" s="14">
        <v>79</v>
      </c>
      <c r="G2060" s="2" t="s">
        <v>2556</v>
      </c>
      <c r="H2060" s="2" t="s">
        <v>2559</v>
      </c>
      <c r="I2060" s="2" t="s">
        <v>2566</v>
      </c>
      <c r="J2060" s="15" t="s">
        <v>4776</v>
      </c>
      <c r="K2060" s="13">
        <v>45519</v>
      </c>
      <c r="L2060" s="2" t="s">
        <v>5067</v>
      </c>
      <c r="M2060" s="2" t="s">
        <v>5074</v>
      </c>
      <c r="N2060" s="15" t="s">
        <v>5169</v>
      </c>
      <c r="O2060" s="2" t="s">
        <v>5275</v>
      </c>
      <c r="P2060" s="2" t="s">
        <v>5280</v>
      </c>
      <c r="Q2060" s="2" t="s">
        <v>5286</v>
      </c>
      <c r="R2060" s="15">
        <v>739.44</v>
      </c>
      <c r="S2060" s="2" t="s">
        <v>5290</v>
      </c>
      <c r="T2060" s="2" t="s">
        <v>5292</v>
      </c>
      <c r="U2060" s="16">
        <v>6.4570798000843754E-2</v>
      </c>
      <c r="V2060" s="15">
        <v>647.51</v>
      </c>
      <c r="W2060" s="2" t="s">
        <v>5294</v>
      </c>
      <c r="X2060" s="2" t="s">
        <v>5295</v>
      </c>
      <c r="Y2060" s="14">
        <v>260</v>
      </c>
      <c r="Z2060" s="14">
        <v>0</v>
      </c>
      <c r="AA2060" s="2" t="s">
        <v>5297</v>
      </c>
      <c r="AB2060" s="2">
        <v>1</v>
      </c>
      <c r="AC2060" s="14">
        <v>0</v>
      </c>
      <c r="AD2060" s="14">
        <v>7</v>
      </c>
      <c r="AE2060" s="2" t="s">
        <v>5300</v>
      </c>
      <c r="AF2060" s="2" t="s">
        <v>5295</v>
      </c>
      <c r="AG2060" s="2">
        <v>1</v>
      </c>
      <c r="AH2060" s="23">
        <f t="shared" si="128"/>
        <v>1386.95</v>
      </c>
      <c r="AI2060" s="2" t="str">
        <f t="shared" si="129"/>
        <v>Adulto Mayor</v>
      </c>
      <c r="AJ2060" s="23">
        <f t="shared" si="130"/>
        <v>89.556468287270249</v>
      </c>
      <c r="AK2060" s="17">
        <f t="shared" si="131"/>
        <v>1297.3935317127298</v>
      </c>
    </row>
    <row r="2061" spans="1:37" x14ac:dyDescent="0.25">
      <c r="A2061" s="4" t="s">
        <v>2244</v>
      </c>
      <c r="B2061" s="2" t="s">
        <v>2539</v>
      </c>
      <c r="C2061" s="2" t="s">
        <v>2545</v>
      </c>
      <c r="D2061" s="2" t="s">
        <v>2551</v>
      </c>
      <c r="E2061" s="13">
        <v>25247</v>
      </c>
      <c r="F2061" s="14">
        <v>70</v>
      </c>
      <c r="G2061" s="2" t="s">
        <v>2557</v>
      </c>
      <c r="H2061" s="2" t="s">
        <v>2558</v>
      </c>
      <c r="I2061" s="2" t="s">
        <v>2566</v>
      </c>
      <c r="J2061" s="15" t="s">
        <v>4778</v>
      </c>
      <c r="K2061" s="13">
        <v>45450</v>
      </c>
      <c r="L2061" s="2" t="s">
        <v>5068</v>
      </c>
      <c r="M2061" s="2" t="s">
        <v>5072</v>
      </c>
      <c r="N2061" s="15" t="s">
        <v>5116</v>
      </c>
      <c r="O2061" s="2" t="s">
        <v>5276</v>
      </c>
      <c r="P2061" s="2" t="s">
        <v>5280</v>
      </c>
      <c r="Q2061" s="2" t="s">
        <v>5284</v>
      </c>
      <c r="R2061" s="15">
        <v>2175.6999999999998</v>
      </c>
      <c r="S2061" s="2" t="s">
        <v>5290</v>
      </c>
      <c r="T2061" s="2" t="s">
        <v>5291</v>
      </c>
      <c r="U2061" s="16">
        <v>0.64590027494160573</v>
      </c>
      <c r="V2061" s="15">
        <v>462.21</v>
      </c>
      <c r="W2061" s="2" t="s">
        <v>5295</v>
      </c>
      <c r="X2061" s="2" t="s">
        <v>5295</v>
      </c>
      <c r="Y2061" s="14">
        <v>36</v>
      </c>
      <c r="Z2061" s="14">
        <v>1</v>
      </c>
      <c r="AA2061" s="2" t="s">
        <v>5297</v>
      </c>
      <c r="AB2061" s="2">
        <v>3</v>
      </c>
      <c r="AC2061" s="14">
        <v>3</v>
      </c>
      <c r="AD2061" s="14">
        <v>3</v>
      </c>
      <c r="AE2061" s="2" t="s">
        <v>5302</v>
      </c>
      <c r="AF2061" s="2" t="s">
        <v>5295</v>
      </c>
      <c r="AG2061" s="2">
        <v>5</v>
      </c>
      <c r="AH2061" s="23">
        <f t="shared" si="128"/>
        <v>2637.91</v>
      </c>
      <c r="AI2061" s="2" t="str">
        <f t="shared" si="129"/>
        <v>Adulto Mayor</v>
      </c>
      <c r="AJ2061" s="23">
        <f t="shared" si="130"/>
        <v>1703.8267942712112</v>
      </c>
      <c r="AK2061" s="17">
        <f t="shared" si="131"/>
        <v>934.0832057287887</v>
      </c>
    </row>
    <row r="2062" spans="1:37" x14ac:dyDescent="0.25">
      <c r="A2062" s="3" t="s">
        <v>2249</v>
      </c>
      <c r="B2062" s="1" t="s">
        <v>2540</v>
      </c>
      <c r="C2062" s="1" t="s">
        <v>2546</v>
      </c>
      <c r="D2062" s="1" t="s">
        <v>2552</v>
      </c>
      <c r="E2062" s="9">
        <v>41057</v>
      </c>
      <c r="F2062" s="10">
        <v>65</v>
      </c>
      <c r="G2062" s="1" t="s">
        <v>2554</v>
      </c>
      <c r="H2062" s="1" t="s">
        <v>2560</v>
      </c>
      <c r="I2062" s="1" t="s">
        <v>2563</v>
      </c>
      <c r="J2062" s="11" t="s">
        <v>4783</v>
      </c>
      <c r="K2062" s="9">
        <v>45466</v>
      </c>
      <c r="L2062" s="1" t="s">
        <v>5067</v>
      </c>
      <c r="M2062" s="1" t="s">
        <v>5070</v>
      </c>
      <c r="N2062" s="11" t="s">
        <v>5165</v>
      </c>
      <c r="O2062" s="1" t="s">
        <v>5277</v>
      </c>
      <c r="P2062" s="1" t="s">
        <v>5279</v>
      </c>
      <c r="Q2062" s="1" t="s">
        <v>5286</v>
      </c>
      <c r="R2062" s="11">
        <v>2580.0500000000002</v>
      </c>
      <c r="S2062" s="1" t="s">
        <v>5289</v>
      </c>
      <c r="T2062" s="1" t="s">
        <v>5288</v>
      </c>
      <c r="U2062" s="12">
        <v>0.5956166108421207</v>
      </c>
      <c r="V2062" s="11">
        <v>468.29</v>
      </c>
      <c r="W2062" s="1" t="s">
        <v>5295</v>
      </c>
      <c r="X2062" s="1" t="s">
        <v>5295</v>
      </c>
      <c r="Y2062" s="10">
        <v>98</v>
      </c>
      <c r="Z2062" s="10">
        <v>9</v>
      </c>
      <c r="AA2062" s="1" t="s">
        <v>5298</v>
      </c>
      <c r="AB2062" s="1">
        <v>4</v>
      </c>
      <c r="AC2062" s="10">
        <v>7</v>
      </c>
      <c r="AD2062" s="10">
        <v>7</v>
      </c>
      <c r="AE2062" s="1" t="s">
        <v>5303</v>
      </c>
      <c r="AF2062" s="1" t="s">
        <v>5294</v>
      </c>
      <c r="AG2062" s="1">
        <v>0</v>
      </c>
      <c r="AH2062" s="17">
        <f t="shared" si="128"/>
        <v>3048.34</v>
      </c>
      <c r="AI2062" s="1" t="str">
        <f t="shared" si="129"/>
        <v>Adulto Mayor</v>
      </c>
      <c r="AJ2062" s="17">
        <f t="shared" si="130"/>
        <v>1815.6419394944703</v>
      </c>
      <c r="AK2062" s="17">
        <f t="shared" si="131"/>
        <v>1232.6980605055298</v>
      </c>
    </row>
    <row r="2063" spans="1:37" x14ac:dyDescent="0.25">
      <c r="A2063" s="3" t="s">
        <v>2251</v>
      </c>
      <c r="B2063" s="1" t="s">
        <v>2538</v>
      </c>
      <c r="C2063" s="1" t="s">
        <v>2550</v>
      </c>
      <c r="D2063" s="1" t="s">
        <v>2552</v>
      </c>
      <c r="E2063" s="9">
        <v>39250</v>
      </c>
      <c r="F2063" s="10">
        <v>83</v>
      </c>
      <c r="G2063" s="1" t="s">
        <v>2554</v>
      </c>
      <c r="H2063" s="1" t="s">
        <v>2560</v>
      </c>
      <c r="I2063" s="1" t="s">
        <v>2564</v>
      </c>
      <c r="J2063" s="11" t="s">
        <v>4785</v>
      </c>
      <c r="K2063" s="9">
        <v>45494</v>
      </c>
      <c r="L2063" s="1" t="s">
        <v>5068</v>
      </c>
      <c r="M2063" s="1" t="s">
        <v>5072</v>
      </c>
      <c r="N2063" s="11" t="s">
        <v>5241</v>
      </c>
      <c r="O2063" s="1" t="s">
        <v>5278</v>
      </c>
      <c r="P2063" s="1" t="s">
        <v>5282</v>
      </c>
      <c r="Q2063" s="1" t="s">
        <v>5287</v>
      </c>
      <c r="R2063" s="11">
        <v>296.31</v>
      </c>
      <c r="S2063" s="1" t="s">
        <v>5290</v>
      </c>
      <c r="T2063" s="1" t="s">
        <v>5291</v>
      </c>
      <c r="U2063" s="12">
        <v>0.17537712498496219</v>
      </c>
      <c r="V2063" s="11">
        <v>128.38</v>
      </c>
      <c r="W2063" s="1" t="s">
        <v>5294</v>
      </c>
      <c r="X2063" s="1" t="s">
        <v>5294</v>
      </c>
      <c r="Y2063" s="10">
        <v>216</v>
      </c>
      <c r="Z2063" s="10">
        <v>1</v>
      </c>
      <c r="AA2063" s="1" t="s">
        <v>5296</v>
      </c>
      <c r="AB2063" s="1">
        <v>2</v>
      </c>
      <c r="AC2063" s="10">
        <v>5</v>
      </c>
      <c r="AD2063" s="10">
        <v>10</v>
      </c>
      <c r="AE2063" s="1" t="s">
        <v>5300</v>
      </c>
      <c r="AF2063" s="1" t="s">
        <v>5294</v>
      </c>
      <c r="AG2063" s="1">
        <v>3</v>
      </c>
      <c r="AH2063" s="17">
        <f t="shared" si="128"/>
        <v>424.69</v>
      </c>
      <c r="AI2063" s="1" t="str">
        <f t="shared" si="129"/>
        <v>Adulto Mayor</v>
      </c>
      <c r="AJ2063" s="17">
        <f t="shared" si="130"/>
        <v>74.480911209863592</v>
      </c>
      <c r="AK2063" s="17">
        <f t="shared" si="131"/>
        <v>350.20908879013643</v>
      </c>
    </row>
    <row r="2064" spans="1:37" x14ac:dyDescent="0.25">
      <c r="A2064" s="4" t="s">
        <v>2256</v>
      </c>
      <c r="B2064" s="2" t="s">
        <v>2539</v>
      </c>
      <c r="C2064" s="2" t="s">
        <v>2546</v>
      </c>
      <c r="D2064" s="2" t="s">
        <v>2551</v>
      </c>
      <c r="E2064" s="13">
        <v>24888</v>
      </c>
      <c r="F2064" s="14">
        <v>77</v>
      </c>
      <c r="G2064" s="2" t="s">
        <v>2554</v>
      </c>
      <c r="H2064" s="2" t="s">
        <v>2561</v>
      </c>
      <c r="I2064" s="2" t="s">
        <v>2565</v>
      </c>
      <c r="J2064" s="15" t="s">
        <v>4790</v>
      </c>
      <c r="K2064" s="13">
        <v>45084</v>
      </c>
      <c r="L2064" s="2" t="s">
        <v>5067</v>
      </c>
      <c r="M2064" s="2" t="s">
        <v>5071</v>
      </c>
      <c r="N2064" s="15" t="s">
        <v>5181</v>
      </c>
      <c r="O2064" s="2" t="s">
        <v>5275</v>
      </c>
      <c r="P2064" s="2" t="s">
        <v>5279</v>
      </c>
      <c r="Q2064" s="2" t="s">
        <v>5286</v>
      </c>
      <c r="R2064" s="15">
        <v>2794.06</v>
      </c>
      <c r="S2064" s="2" t="s">
        <v>5288</v>
      </c>
      <c r="T2064" s="2" t="s">
        <v>5291</v>
      </c>
      <c r="U2064" s="16">
        <v>0.25917936870732289</v>
      </c>
      <c r="V2064" s="15">
        <v>593.83000000000004</v>
      </c>
      <c r="W2064" s="2" t="s">
        <v>5294</v>
      </c>
      <c r="X2064" s="2" t="s">
        <v>5294</v>
      </c>
      <c r="Y2064" s="14">
        <v>26</v>
      </c>
      <c r="Z2064" s="14">
        <v>9</v>
      </c>
      <c r="AA2064" s="2" t="s">
        <v>5297</v>
      </c>
      <c r="AB2064" s="2">
        <v>2</v>
      </c>
      <c r="AC2064" s="14">
        <v>9</v>
      </c>
      <c r="AD2064" s="14">
        <v>1</v>
      </c>
      <c r="AE2064" s="2" t="s">
        <v>5301</v>
      </c>
      <c r="AF2064" s="2" t="s">
        <v>5295</v>
      </c>
      <c r="AG2064" s="2">
        <v>1</v>
      </c>
      <c r="AH2064" s="23">
        <f t="shared" si="128"/>
        <v>3387.89</v>
      </c>
      <c r="AI2064" s="2" t="str">
        <f t="shared" si="129"/>
        <v>Adulto Mayor</v>
      </c>
      <c r="AJ2064" s="23">
        <f t="shared" si="130"/>
        <v>878.07119144985211</v>
      </c>
      <c r="AK2064" s="17">
        <f t="shared" si="131"/>
        <v>2509.8188085501479</v>
      </c>
    </row>
    <row r="2065" spans="1:37" x14ac:dyDescent="0.25">
      <c r="A2065" s="3" t="s">
        <v>2257</v>
      </c>
      <c r="B2065" s="1" t="s">
        <v>2539</v>
      </c>
      <c r="C2065" s="1" t="s">
        <v>2549</v>
      </c>
      <c r="D2065" s="1" t="s">
        <v>2551</v>
      </c>
      <c r="E2065" s="9">
        <v>38342</v>
      </c>
      <c r="F2065" s="10">
        <v>92</v>
      </c>
      <c r="G2065" s="1" t="s">
        <v>2555</v>
      </c>
      <c r="H2065" s="1" t="s">
        <v>2560</v>
      </c>
      <c r="I2065" s="1" t="s">
        <v>2563</v>
      </c>
      <c r="J2065" s="11" t="s">
        <v>4791</v>
      </c>
      <c r="K2065" s="9">
        <v>44935</v>
      </c>
      <c r="L2065" s="1" t="s">
        <v>5067</v>
      </c>
      <c r="M2065" s="1" t="s">
        <v>5072</v>
      </c>
      <c r="N2065" s="11" t="s">
        <v>5112</v>
      </c>
      <c r="O2065" s="1" t="s">
        <v>5276</v>
      </c>
      <c r="P2065" s="1" t="s">
        <v>5283</v>
      </c>
      <c r="Q2065" s="1" t="s">
        <v>5287</v>
      </c>
      <c r="R2065" s="11">
        <v>1983.83</v>
      </c>
      <c r="S2065" s="1" t="s">
        <v>5289</v>
      </c>
      <c r="T2065" s="1" t="s">
        <v>5288</v>
      </c>
      <c r="U2065" s="12">
        <v>5.7072133607053432E-2</v>
      </c>
      <c r="V2065" s="11">
        <v>721.93</v>
      </c>
      <c r="W2065" s="1" t="s">
        <v>5294</v>
      </c>
      <c r="X2065" s="1" t="s">
        <v>5295</v>
      </c>
      <c r="Y2065" s="10">
        <v>181</v>
      </c>
      <c r="Z2065" s="10">
        <v>14</v>
      </c>
      <c r="AA2065" s="1" t="s">
        <v>5298</v>
      </c>
      <c r="AB2065" s="1">
        <v>3</v>
      </c>
      <c r="AC2065" s="10">
        <v>8</v>
      </c>
      <c r="AD2065" s="10">
        <v>9</v>
      </c>
      <c r="AE2065" s="1" t="s">
        <v>5303</v>
      </c>
      <c r="AF2065" s="1" t="s">
        <v>5295</v>
      </c>
      <c r="AG2065" s="1">
        <v>4</v>
      </c>
      <c r="AH2065" s="17">
        <f t="shared" si="128"/>
        <v>2705.7599999999998</v>
      </c>
      <c r="AI2065" s="1" t="str">
        <f t="shared" si="129"/>
        <v>Adulto Mayor</v>
      </c>
      <c r="AJ2065" s="17">
        <f t="shared" si="130"/>
        <v>154.42349622862088</v>
      </c>
      <c r="AK2065" s="17">
        <f t="shared" si="131"/>
        <v>2551.3365037713788</v>
      </c>
    </row>
    <row r="2066" spans="1:37" x14ac:dyDescent="0.25">
      <c r="A2066" s="3" t="s">
        <v>2259</v>
      </c>
      <c r="B2066" s="1" t="s">
        <v>2537</v>
      </c>
      <c r="C2066" s="1" t="s">
        <v>2544</v>
      </c>
      <c r="D2066" s="1" t="s">
        <v>2552</v>
      </c>
      <c r="E2066" s="9">
        <v>26864</v>
      </c>
      <c r="F2066" s="10">
        <v>86</v>
      </c>
      <c r="G2066" s="1" t="s">
        <v>2553</v>
      </c>
      <c r="H2066" s="1" t="s">
        <v>2559</v>
      </c>
      <c r="I2066" s="1" t="s">
        <v>2565</v>
      </c>
      <c r="J2066" s="11" t="s">
        <v>4793</v>
      </c>
      <c r="K2066" s="9">
        <v>45122</v>
      </c>
      <c r="L2066" s="1" t="s">
        <v>5068</v>
      </c>
      <c r="M2066" s="1" t="s">
        <v>5072</v>
      </c>
      <c r="N2066" s="11" t="s">
        <v>5250</v>
      </c>
      <c r="O2066" s="1" t="s">
        <v>5276</v>
      </c>
      <c r="P2066" s="1" t="s">
        <v>5280</v>
      </c>
      <c r="Q2066" s="1" t="s">
        <v>5285</v>
      </c>
      <c r="R2066" s="11">
        <v>2290.44</v>
      </c>
      <c r="S2066" s="1" t="s">
        <v>5289</v>
      </c>
      <c r="T2066" s="1" t="s">
        <v>5293</v>
      </c>
      <c r="U2066" s="12">
        <v>1.1313085773312911E-2</v>
      </c>
      <c r="V2066" s="11">
        <v>429.55</v>
      </c>
      <c r="W2066" s="1" t="s">
        <v>5295</v>
      </c>
      <c r="X2066" s="1" t="s">
        <v>5295</v>
      </c>
      <c r="Y2066" s="10">
        <v>158</v>
      </c>
      <c r="Z2066" s="10">
        <v>11</v>
      </c>
      <c r="AA2066" s="1" t="s">
        <v>5297</v>
      </c>
      <c r="AB2066" s="1">
        <v>2</v>
      </c>
      <c r="AC2066" s="10">
        <v>1</v>
      </c>
      <c r="AD2066" s="10">
        <v>1</v>
      </c>
      <c r="AE2066" s="1" t="s">
        <v>5299</v>
      </c>
      <c r="AF2066" s="1" t="s">
        <v>5294</v>
      </c>
      <c r="AG2066" s="1">
        <v>5</v>
      </c>
      <c r="AH2066" s="17">
        <f t="shared" si="128"/>
        <v>2719.9900000000002</v>
      </c>
      <c r="AI2066" s="1" t="str">
        <f t="shared" si="129"/>
        <v>Adulto Mayor</v>
      </c>
      <c r="AJ2066" s="17">
        <f t="shared" si="130"/>
        <v>30.771480172553385</v>
      </c>
      <c r="AK2066" s="17">
        <f t="shared" si="131"/>
        <v>2689.2185198274469</v>
      </c>
    </row>
    <row r="2067" spans="1:37" x14ac:dyDescent="0.25">
      <c r="A2067" s="4" t="s">
        <v>2262</v>
      </c>
      <c r="B2067" s="2" t="s">
        <v>2540</v>
      </c>
      <c r="C2067" s="2" t="s">
        <v>2550</v>
      </c>
      <c r="D2067" s="2" t="s">
        <v>2552</v>
      </c>
      <c r="E2067" s="13">
        <v>38708</v>
      </c>
      <c r="F2067" s="14">
        <v>84</v>
      </c>
      <c r="G2067" s="2" t="s">
        <v>2553</v>
      </c>
      <c r="H2067" s="2" t="s">
        <v>2561</v>
      </c>
      <c r="I2067" s="2" t="s">
        <v>2563</v>
      </c>
      <c r="J2067" s="15" t="s">
        <v>4796</v>
      </c>
      <c r="K2067" s="13">
        <v>45121</v>
      </c>
      <c r="L2067" s="2" t="s">
        <v>5067</v>
      </c>
      <c r="M2067" s="2" t="s">
        <v>5072</v>
      </c>
      <c r="N2067" s="15" t="s">
        <v>5225</v>
      </c>
      <c r="O2067" s="2" t="s">
        <v>5278</v>
      </c>
      <c r="P2067" s="2" t="s">
        <v>5281</v>
      </c>
      <c r="Q2067" s="2" t="s">
        <v>5286</v>
      </c>
      <c r="R2067" s="15">
        <v>1869.41</v>
      </c>
      <c r="S2067" s="2" t="s">
        <v>5290</v>
      </c>
      <c r="T2067" s="2" t="s">
        <v>5293</v>
      </c>
      <c r="U2067" s="16">
        <v>0.69724291777974667</v>
      </c>
      <c r="V2067" s="15">
        <v>356.12</v>
      </c>
      <c r="W2067" s="2" t="s">
        <v>5295</v>
      </c>
      <c r="X2067" s="2" t="s">
        <v>5295</v>
      </c>
      <c r="Y2067" s="14">
        <v>287</v>
      </c>
      <c r="Z2067" s="14">
        <v>5</v>
      </c>
      <c r="AA2067" s="2" t="s">
        <v>5297</v>
      </c>
      <c r="AB2067" s="2">
        <v>1</v>
      </c>
      <c r="AC2067" s="14">
        <v>9</v>
      </c>
      <c r="AD2067" s="14">
        <v>8</v>
      </c>
      <c r="AE2067" s="2" t="s">
        <v>5301</v>
      </c>
      <c r="AF2067" s="2" t="s">
        <v>5294</v>
      </c>
      <c r="AG2067" s="2">
        <v>3</v>
      </c>
      <c r="AH2067" s="23">
        <f t="shared" si="128"/>
        <v>2225.5300000000002</v>
      </c>
      <c r="AI2067" s="2" t="str">
        <f t="shared" si="129"/>
        <v>Adulto Mayor</v>
      </c>
      <c r="AJ2067" s="23">
        <f t="shared" si="130"/>
        <v>1551.7350308063596</v>
      </c>
      <c r="AK2067" s="17">
        <f t="shared" si="131"/>
        <v>673.79496919364055</v>
      </c>
    </row>
    <row r="2068" spans="1:37" x14ac:dyDescent="0.25">
      <c r="A2068" s="3" t="s">
        <v>2263</v>
      </c>
      <c r="B2068" s="1" t="s">
        <v>2541</v>
      </c>
      <c r="C2068" s="1" t="s">
        <v>2548</v>
      </c>
      <c r="D2068" s="1" t="s">
        <v>2551</v>
      </c>
      <c r="E2068" s="9">
        <v>32994</v>
      </c>
      <c r="F2068" s="10">
        <v>91</v>
      </c>
      <c r="G2068" s="1" t="s">
        <v>2556</v>
      </c>
      <c r="H2068" s="1" t="s">
        <v>2558</v>
      </c>
      <c r="I2068" s="1" t="s">
        <v>2565</v>
      </c>
      <c r="J2068" s="11" t="s">
        <v>4797</v>
      </c>
      <c r="K2068" s="9">
        <v>45410</v>
      </c>
      <c r="L2068" s="1" t="s">
        <v>5067</v>
      </c>
      <c r="M2068" s="1" t="s">
        <v>2563</v>
      </c>
      <c r="N2068" s="11" t="s">
        <v>5268</v>
      </c>
      <c r="O2068" s="1" t="s">
        <v>5277</v>
      </c>
      <c r="P2068" s="1" t="s">
        <v>5280</v>
      </c>
      <c r="Q2068" s="1" t="s">
        <v>5286</v>
      </c>
      <c r="R2068" s="11">
        <v>1772.73</v>
      </c>
      <c r="S2068" s="1" t="s">
        <v>5289</v>
      </c>
      <c r="T2068" s="1" t="s">
        <v>5291</v>
      </c>
      <c r="U2068" s="12">
        <v>0.99593116589804209</v>
      </c>
      <c r="V2068" s="11">
        <v>613.21</v>
      </c>
      <c r="W2068" s="1" t="s">
        <v>5294</v>
      </c>
      <c r="X2068" s="1" t="s">
        <v>5294</v>
      </c>
      <c r="Y2068" s="10">
        <v>17</v>
      </c>
      <c r="Z2068" s="10">
        <v>13</v>
      </c>
      <c r="AA2068" s="1" t="s">
        <v>5298</v>
      </c>
      <c r="AB2068" s="1">
        <v>4</v>
      </c>
      <c r="AC2068" s="10">
        <v>0</v>
      </c>
      <c r="AD2068" s="10">
        <v>8</v>
      </c>
      <c r="AE2068" s="1" t="s">
        <v>5300</v>
      </c>
      <c r="AF2068" s="1" t="s">
        <v>5294</v>
      </c>
      <c r="AG2068" s="1">
        <v>4</v>
      </c>
      <c r="AH2068" s="17">
        <f t="shared" si="128"/>
        <v>2385.94</v>
      </c>
      <c r="AI2068" s="1" t="str">
        <f t="shared" si="129"/>
        <v>Adulto Mayor</v>
      </c>
      <c r="AJ2068" s="17">
        <f t="shared" si="130"/>
        <v>2376.2320059627746</v>
      </c>
      <c r="AK2068" s="17">
        <f t="shared" si="131"/>
        <v>9.7079940372254896</v>
      </c>
    </row>
    <row r="2069" spans="1:37" x14ac:dyDescent="0.25">
      <c r="A2069" s="4" t="s">
        <v>2274</v>
      </c>
      <c r="B2069" s="2" t="s">
        <v>2540</v>
      </c>
      <c r="C2069" s="2" t="s">
        <v>2550</v>
      </c>
      <c r="D2069" s="2" t="s">
        <v>2552</v>
      </c>
      <c r="E2069" s="13">
        <v>25488</v>
      </c>
      <c r="F2069" s="14">
        <v>65</v>
      </c>
      <c r="G2069" s="2" t="s">
        <v>2557</v>
      </c>
      <c r="H2069" s="2" t="s">
        <v>2558</v>
      </c>
      <c r="I2069" s="2" t="s">
        <v>2566</v>
      </c>
      <c r="J2069" s="15" t="s">
        <v>4808</v>
      </c>
      <c r="K2069" s="13">
        <v>44949</v>
      </c>
      <c r="L2069" s="2" t="s">
        <v>5068</v>
      </c>
      <c r="M2069" s="2" t="s">
        <v>5074</v>
      </c>
      <c r="N2069" s="15" t="s">
        <v>5155</v>
      </c>
      <c r="O2069" s="2" t="s">
        <v>5278</v>
      </c>
      <c r="P2069" s="2" t="s">
        <v>5280</v>
      </c>
      <c r="Q2069" s="2" t="s">
        <v>5284</v>
      </c>
      <c r="R2069" s="15">
        <v>1360.92</v>
      </c>
      <c r="S2069" s="2" t="s">
        <v>5288</v>
      </c>
      <c r="T2069" s="2" t="s">
        <v>5288</v>
      </c>
      <c r="U2069" s="16">
        <v>0.1843196356387107</v>
      </c>
      <c r="V2069" s="15">
        <v>699.92</v>
      </c>
      <c r="W2069" s="2" t="s">
        <v>5294</v>
      </c>
      <c r="X2069" s="2" t="s">
        <v>5295</v>
      </c>
      <c r="Y2069" s="14">
        <v>121</v>
      </c>
      <c r="Z2069" s="14">
        <v>12</v>
      </c>
      <c r="AA2069" s="2" t="s">
        <v>5296</v>
      </c>
      <c r="AB2069" s="2">
        <v>3</v>
      </c>
      <c r="AC2069" s="14">
        <v>0</v>
      </c>
      <c r="AD2069" s="14">
        <v>1</v>
      </c>
      <c r="AE2069" s="2" t="s">
        <v>5299</v>
      </c>
      <c r="AF2069" s="2" t="s">
        <v>5295</v>
      </c>
      <c r="AG2069" s="2">
        <v>4</v>
      </c>
      <c r="AH2069" s="23">
        <f t="shared" si="128"/>
        <v>2060.84</v>
      </c>
      <c r="AI2069" s="2" t="str">
        <f t="shared" si="129"/>
        <v>Adulto Mayor</v>
      </c>
      <c r="AJ2069" s="23">
        <f t="shared" si="130"/>
        <v>379.85327790968057</v>
      </c>
      <c r="AK2069" s="17">
        <f t="shared" si="131"/>
        <v>1680.9867220903195</v>
      </c>
    </row>
    <row r="2070" spans="1:37" x14ac:dyDescent="0.25">
      <c r="A2070" s="3" t="s">
        <v>2275</v>
      </c>
      <c r="B2070" s="1" t="s">
        <v>2535</v>
      </c>
      <c r="C2070" s="1" t="s">
        <v>2546</v>
      </c>
      <c r="D2070" s="1" t="s">
        <v>2551</v>
      </c>
      <c r="E2070" s="9">
        <v>44177</v>
      </c>
      <c r="F2070" s="10">
        <v>79</v>
      </c>
      <c r="G2070" s="1" t="s">
        <v>2557</v>
      </c>
      <c r="H2070" s="1" t="s">
        <v>2558</v>
      </c>
      <c r="I2070" s="1" t="s">
        <v>2566</v>
      </c>
      <c r="J2070" s="11" t="s">
        <v>4809</v>
      </c>
      <c r="K2070" s="9">
        <v>45305</v>
      </c>
      <c r="L2070" s="1" t="s">
        <v>5069</v>
      </c>
      <c r="M2070" s="1" t="s">
        <v>2563</v>
      </c>
      <c r="N2070" s="11" t="s">
        <v>5100</v>
      </c>
      <c r="O2070" s="1" t="s">
        <v>5278</v>
      </c>
      <c r="P2070" s="1" t="s">
        <v>5280</v>
      </c>
      <c r="Q2070" s="1" t="s">
        <v>5285</v>
      </c>
      <c r="R2070" s="11">
        <v>2608.63</v>
      </c>
      <c r="S2070" s="1" t="s">
        <v>5288</v>
      </c>
      <c r="T2070" s="1" t="s">
        <v>5288</v>
      </c>
      <c r="U2070" s="12">
        <v>0.96262446023700998</v>
      </c>
      <c r="V2070" s="11">
        <v>169.17</v>
      </c>
      <c r="W2070" s="1" t="s">
        <v>5295</v>
      </c>
      <c r="X2070" s="1" t="s">
        <v>5295</v>
      </c>
      <c r="Y2070" s="10">
        <v>210</v>
      </c>
      <c r="Z2070" s="10">
        <v>10</v>
      </c>
      <c r="AA2070" s="1" t="s">
        <v>5297</v>
      </c>
      <c r="AB2070" s="1">
        <v>4</v>
      </c>
      <c r="AC2070" s="10">
        <v>9</v>
      </c>
      <c r="AD2070" s="10">
        <v>8</v>
      </c>
      <c r="AE2070" s="1" t="s">
        <v>5301</v>
      </c>
      <c r="AF2070" s="1" t="s">
        <v>5295</v>
      </c>
      <c r="AG2070" s="1">
        <v>2</v>
      </c>
      <c r="AH2070" s="17">
        <f t="shared" si="128"/>
        <v>2777.8</v>
      </c>
      <c r="AI2070" s="1" t="str">
        <f t="shared" si="129"/>
        <v>Adulto Mayor</v>
      </c>
      <c r="AJ2070" s="17">
        <f t="shared" si="130"/>
        <v>2673.9782256463664</v>
      </c>
      <c r="AK2070" s="17">
        <f t="shared" si="131"/>
        <v>103.82177435363383</v>
      </c>
    </row>
    <row r="2071" spans="1:37" x14ac:dyDescent="0.25">
      <c r="A2071" s="4" t="s">
        <v>2280</v>
      </c>
      <c r="B2071" s="2" t="s">
        <v>2535</v>
      </c>
      <c r="C2071" s="2" t="s">
        <v>2549</v>
      </c>
      <c r="D2071" s="2" t="s">
        <v>2552</v>
      </c>
      <c r="E2071" s="13">
        <v>42568</v>
      </c>
      <c r="F2071" s="14">
        <v>93</v>
      </c>
      <c r="G2071" s="2" t="s">
        <v>2557</v>
      </c>
      <c r="H2071" s="2" t="s">
        <v>2560</v>
      </c>
      <c r="I2071" s="2" t="s">
        <v>2565</v>
      </c>
      <c r="J2071" s="15" t="s">
        <v>4814</v>
      </c>
      <c r="K2071" s="13">
        <v>45467</v>
      </c>
      <c r="L2071" s="2" t="s">
        <v>5068</v>
      </c>
      <c r="M2071" s="2" t="s">
        <v>5074</v>
      </c>
      <c r="N2071" s="15" t="s">
        <v>5179</v>
      </c>
      <c r="O2071" s="2" t="s">
        <v>5278</v>
      </c>
      <c r="P2071" s="2" t="s">
        <v>5280</v>
      </c>
      <c r="Q2071" s="2" t="s">
        <v>5285</v>
      </c>
      <c r="R2071" s="15">
        <v>1192.67</v>
      </c>
      <c r="S2071" s="2" t="s">
        <v>5288</v>
      </c>
      <c r="T2071" s="2" t="s">
        <v>5292</v>
      </c>
      <c r="U2071" s="16">
        <v>0.1192125681055111</v>
      </c>
      <c r="V2071" s="15">
        <v>706.68</v>
      </c>
      <c r="W2071" s="2" t="s">
        <v>5294</v>
      </c>
      <c r="X2071" s="2" t="s">
        <v>5294</v>
      </c>
      <c r="Y2071" s="14">
        <v>62</v>
      </c>
      <c r="Z2071" s="14">
        <v>1</v>
      </c>
      <c r="AA2071" s="2" t="s">
        <v>5297</v>
      </c>
      <c r="AB2071" s="2">
        <v>3</v>
      </c>
      <c r="AC2071" s="14">
        <v>4</v>
      </c>
      <c r="AD2071" s="14">
        <v>2</v>
      </c>
      <c r="AE2071" s="2" t="s">
        <v>5300</v>
      </c>
      <c r="AF2071" s="2" t="s">
        <v>5295</v>
      </c>
      <c r="AG2071" s="2">
        <v>3</v>
      </c>
      <c r="AH2071" s="23">
        <f t="shared" si="128"/>
        <v>1899.35</v>
      </c>
      <c r="AI2071" s="2" t="str">
        <f t="shared" si="129"/>
        <v>Adulto Mayor</v>
      </c>
      <c r="AJ2071" s="23">
        <f t="shared" si="130"/>
        <v>226.4263912312025</v>
      </c>
      <c r="AK2071" s="17">
        <f t="shared" si="131"/>
        <v>1672.9236087687973</v>
      </c>
    </row>
    <row r="2072" spans="1:37" x14ac:dyDescent="0.25">
      <c r="A2072" s="3" t="s">
        <v>2283</v>
      </c>
      <c r="B2072" s="1" t="s">
        <v>2541</v>
      </c>
      <c r="C2072" s="1" t="s">
        <v>2550</v>
      </c>
      <c r="D2072" s="1" t="s">
        <v>2551</v>
      </c>
      <c r="E2072" s="9">
        <v>34105</v>
      </c>
      <c r="F2072" s="10">
        <v>82</v>
      </c>
      <c r="G2072" s="1" t="s">
        <v>2554</v>
      </c>
      <c r="H2072" s="1" t="s">
        <v>2561</v>
      </c>
      <c r="I2072" s="1" t="s">
        <v>2564</v>
      </c>
      <c r="J2072" s="11" t="s">
        <v>4817</v>
      </c>
      <c r="K2072" s="9">
        <v>44988</v>
      </c>
      <c r="L2072" s="1" t="s">
        <v>5068</v>
      </c>
      <c r="M2072" s="1" t="s">
        <v>5070</v>
      </c>
      <c r="N2072" s="11" t="s">
        <v>5114</v>
      </c>
      <c r="O2072" s="1" t="s">
        <v>5277</v>
      </c>
      <c r="P2072" s="1" t="s">
        <v>5280</v>
      </c>
      <c r="Q2072" s="1" t="s">
        <v>5287</v>
      </c>
      <c r="R2072" s="11">
        <v>2551.4299999999998</v>
      </c>
      <c r="S2072" s="1" t="s">
        <v>5290</v>
      </c>
      <c r="T2072" s="1" t="s">
        <v>5293</v>
      </c>
      <c r="U2072" s="12">
        <v>0.59164619672449503</v>
      </c>
      <c r="V2072" s="11">
        <v>248.77</v>
      </c>
      <c r="W2072" s="1" t="s">
        <v>5294</v>
      </c>
      <c r="X2072" s="1" t="s">
        <v>5295</v>
      </c>
      <c r="Y2072" s="10">
        <v>29</v>
      </c>
      <c r="Z2072" s="10">
        <v>8</v>
      </c>
      <c r="AA2072" s="1" t="s">
        <v>5298</v>
      </c>
      <c r="AB2072" s="1">
        <v>2</v>
      </c>
      <c r="AC2072" s="10">
        <v>2</v>
      </c>
      <c r="AD2072" s="10">
        <v>6</v>
      </c>
      <c r="AE2072" s="1" t="s">
        <v>5301</v>
      </c>
      <c r="AF2072" s="1" t="s">
        <v>5295</v>
      </c>
      <c r="AG2072" s="1">
        <v>3</v>
      </c>
      <c r="AH2072" s="17">
        <f t="shared" si="128"/>
        <v>2800.2</v>
      </c>
      <c r="AI2072" s="1" t="str">
        <f t="shared" si="129"/>
        <v>Adulto Mayor</v>
      </c>
      <c r="AJ2072" s="17">
        <f t="shared" si="130"/>
        <v>1656.7276800679308</v>
      </c>
      <c r="AK2072" s="17">
        <f t="shared" si="131"/>
        <v>1143.472319932069</v>
      </c>
    </row>
    <row r="2073" spans="1:37" x14ac:dyDescent="0.25">
      <c r="A2073" s="4" t="s">
        <v>2284</v>
      </c>
      <c r="B2073" s="2" t="s">
        <v>2533</v>
      </c>
      <c r="C2073" s="2" t="s">
        <v>2546</v>
      </c>
      <c r="D2073" s="2" t="s">
        <v>2552</v>
      </c>
      <c r="E2073" s="13">
        <v>30415</v>
      </c>
      <c r="F2073" s="14">
        <v>74</v>
      </c>
      <c r="G2073" s="2" t="s">
        <v>2557</v>
      </c>
      <c r="H2073" s="2" t="s">
        <v>2561</v>
      </c>
      <c r="I2073" s="2" t="s">
        <v>2565</v>
      </c>
      <c r="J2073" s="15" t="s">
        <v>4818</v>
      </c>
      <c r="K2073" s="13">
        <v>45518</v>
      </c>
      <c r="L2073" s="2" t="s">
        <v>5067</v>
      </c>
      <c r="M2073" s="2" t="s">
        <v>5070</v>
      </c>
      <c r="N2073" s="15" t="s">
        <v>5165</v>
      </c>
      <c r="O2073" s="2" t="s">
        <v>5276</v>
      </c>
      <c r="P2073" s="2" t="s">
        <v>5282</v>
      </c>
      <c r="Q2073" s="2" t="s">
        <v>5287</v>
      </c>
      <c r="R2073" s="15">
        <v>1678.62</v>
      </c>
      <c r="S2073" s="2" t="s">
        <v>5289</v>
      </c>
      <c r="T2073" s="2" t="s">
        <v>5288</v>
      </c>
      <c r="U2073" s="16">
        <v>0.32370189130644128</v>
      </c>
      <c r="V2073" s="15">
        <v>61.73</v>
      </c>
      <c r="W2073" s="2" t="s">
        <v>5294</v>
      </c>
      <c r="X2073" s="2" t="s">
        <v>5294</v>
      </c>
      <c r="Y2073" s="14">
        <v>188</v>
      </c>
      <c r="Z2073" s="14">
        <v>11</v>
      </c>
      <c r="AA2073" s="2" t="s">
        <v>5296</v>
      </c>
      <c r="AB2073" s="2">
        <v>4</v>
      </c>
      <c r="AC2073" s="14">
        <v>7</v>
      </c>
      <c r="AD2073" s="14">
        <v>2</v>
      </c>
      <c r="AE2073" s="2" t="s">
        <v>5303</v>
      </c>
      <c r="AF2073" s="2" t="s">
        <v>5294</v>
      </c>
      <c r="AG2073" s="2">
        <v>4</v>
      </c>
      <c r="AH2073" s="23">
        <f t="shared" si="128"/>
        <v>1740.35</v>
      </c>
      <c r="AI2073" s="2" t="str">
        <f t="shared" si="129"/>
        <v>Adulto Mayor</v>
      </c>
      <c r="AJ2073" s="23">
        <f t="shared" si="130"/>
        <v>563.35458653516503</v>
      </c>
      <c r="AK2073" s="17">
        <f t="shared" si="131"/>
        <v>1176.9954134648349</v>
      </c>
    </row>
    <row r="2074" spans="1:37" x14ac:dyDescent="0.25">
      <c r="A2074" s="4" t="s">
        <v>2292</v>
      </c>
      <c r="B2074" s="2" t="s">
        <v>2534</v>
      </c>
      <c r="C2074" s="2" t="s">
        <v>2548</v>
      </c>
      <c r="D2074" s="2" t="s">
        <v>2551</v>
      </c>
      <c r="E2074" s="13">
        <v>34641</v>
      </c>
      <c r="F2074" s="14">
        <v>71</v>
      </c>
      <c r="G2074" s="2" t="s">
        <v>2553</v>
      </c>
      <c r="H2074" s="2" t="s">
        <v>2560</v>
      </c>
      <c r="I2074" s="2" t="s">
        <v>2564</v>
      </c>
      <c r="J2074" s="15" t="s">
        <v>4826</v>
      </c>
      <c r="K2074" s="13">
        <v>45209</v>
      </c>
      <c r="L2074" s="2" t="s">
        <v>5067</v>
      </c>
      <c r="M2074" s="2" t="s">
        <v>5070</v>
      </c>
      <c r="N2074" s="15" t="s">
        <v>5233</v>
      </c>
      <c r="O2074" s="2" t="s">
        <v>5278</v>
      </c>
      <c r="P2074" s="2" t="s">
        <v>5282</v>
      </c>
      <c r="Q2074" s="2" t="s">
        <v>5286</v>
      </c>
      <c r="R2074" s="15">
        <v>1921.16</v>
      </c>
      <c r="S2074" s="2" t="s">
        <v>5289</v>
      </c>
      <c r="T2074" s="2" t="s">
        <v>5292</v>
      </c>
      <c r="U2074" s="16">
        <v>0.67111828813153818</v>
      </c>
      <c r="V2074" s="15">
        <v>624.16</v>
      </c>
      <c r="W2074" s="2" t="s">
        <v>5294</v>
      </c>
      <c r="X2074" s="2" t="s">
        <v>5295</v>
      </c>
      <c r="Y2074" s="14">
        <v>31</v>
      </c>
      <c r="Z2074" s="14">
        <v>6</v>
      </c>
      <c r="AA2074" s="2" t="s">
        <v>5298</v>
      </c>
      <c r="AB2074" s="2">
        <v>2</v>
      </c>
      <c r="AC2074" s="14">
        <v>5</v>
      </c>
      <c r="AD2074" s="14">
        <v>5</v>
      </c>
      <c r="AE2074" s="2" t="s">
        <v>5299</v>
      </c>
      <c r="AF2074" s="2" t="s">
        <v>5294</v>
      </c>
      <c r="AG2074" s="2">
        <v>2</v>
      </c>
      <c r="AH2074" s="23">
        <f t="shared" si="128"/>
        <v>2545.3200000000002</v>
      </c>
      <c r="AI2074" s="2" t="str">
        <f t="shared" si="129"/>
        <v>Adulto Mayor</v>
      </c>
      <c r="AJ2074" s="23">
        <f t="shared" si="130"/>
        <v>1708.2108011469668</v>
      </c>
      <c r="AK2074" s="17">
        <f t="shared" si="131"/>
        <v>837.10919885303338</v>
      </c>
    </row>
    <row r="2075" spans="1:37" x14ac:dyDescent="0.25">
      <c r="A2075" s="3" t="s">
        <v>2293</v>
      </c>
      <c r="B2075" s="1" t="s">
        <v>2541</v>
      </c>
      <c r="C2075" s="1" t="s">
        <v>2548</v>
      </c>
      <c r="D2075" s="1" t="s">
        <v>2551</v>
      </c>
      <c r="E2075" s="9">
        <v>18727</v>
      </c>
      <c r="F2075" s="10">
        <v>81</v>
      </c>
      <c r="G2075" s="1" t="s">
        <v>2555</v>
      </c>
      <c r="H2075" s="1" t="s">
        <v>2560</v>
      </c>
      <c r="I2075" s="1" t="s">
        <v>2563</v>
      </c>
      <c r="J2075" s="11" t="s">
        <v>4827</v>
      </c>
      <c r="K2075" s="9">
        <v>45430</v>
      </c>
      <c r="L2075" s="1" t="s">
        <v>5069</v>
      </c>
      <c r="M2075" s="1" t="s">
        <v>2563</v>
      </c>
      <c r="N2075" s="11" t="s">
        <v>5259</v>
      </c>
      <c r="O2075" s="1" t="s">
        <v>5274</v>
      </c>
      <c r="P2075" s="1" t="s">
        <v>5279</v>
      </c>
      <c r="Q2075" s="1" t="s">
        <v>5286</v>
      </c>
      <c r="R2075" s="11">
        <v>204.4</v>
      </c>
      <c r="S2075" s="1" t="s">
        <v>5288</v>
      </c>
      <c r="T2075" s="1" t="s">
        <v>5291</v>
      </c>
      <c r="U2075" s="12">
        <v>2.7555222280766119E-2</v>
      </c>
      <c r="V2075" s="11">
        <v>338.78</v>
      </c>
      <c r="W2075" s="1" t="s">
        <v>5295</v>
      </c>
      <c r="X2075" s="1" t="s">
        <v>5295</v>
      </c>
      <c r="Y2075" s="10">
        <v>213</v>
      </c>
      <c r="Z2075" s="10">
        <v>5</v>
      </c>
      <c r="AA2075" s="1" t="s">
        <v>5297</v>
      </c>
      <c r="AB2075" s="1">
        <v>1</v>
      </c>
      <c r="AC2075" s="10">
        <v>0</v>
      </c>
      <c r="AD2075" s="10">
        <v>10</v>
      </c>
      <c r="AE2075" s="1" t="s">
        <v>5299</v>
      </c>
      <c r="AF2075" s="1" t="s">
        <v>5295</v>
      </c>
      <c r="AG2075" s="1">
        <v>4</v>
      </c>
      <c r="AH2075" s="17">
        <f t="shared" si="128"/>
        <v>543.17999999999995</v>
      </c>
      <c r="AI2075" s="1" t="str">
        <f t="shared" si="129"/>
        <v>Adulto Mayor</v>
      </c>
      <c r="AJ2075" s="17">
        <f t="shared" si="130"/>
        <v>14.96744563846654</v>
      </c>
      <c r="AK2075" s="17">
        <f t="shared" si="131"/>
        <v>528.21255436153342</v>
      </c>
    </row>
    <row r="2076" spans="1:37" x14ac:dyDescent="0.25">
      <c r="A2076" s="4" t="s">
        <v>2294</v>
      </c>
      <c r="B2076" s="2" t="s">
        <v>2534</v>
      </c>
      <c r="C2076" s="2" t="s">
        <v>2547</v>
      </c>
      <c r="D2076" s="2" t="s">
        <v>2552</v>
      </c>
      <c r="E2076" s="13">
        <v>32334</v>
      </c>
      <c r="F2076" s="14">
        <v>92</v>
      </c>
      <c r="G2076" s="2" t="s">
        <v>2556</v>
      </c>
      <c r="H2076" s="2" t="s">
        <v>2559</v>
      </c>
      <c r="I2076" s="2" t="s">
        <v>2564</v>
      </c>
      <c r="J2076" s="15" t="s">
        <v>4828</v>
      </c>
      <c r="K2076" s="13">
        <v>45318</v>
      </c>
      <c r="L2076" s="2" t="s">
        <v>5068</v>
      </c>
      <c r="M2076" s="2" t="s">
        <v>5070</v>
      </c>
      <c r="N2076" s="15" t="s">
        <v>5214</v>
      </c>
      <c r="O2076" s="2" t="s">
        <v>5276</v>
      </c>
      <c r="P2076" s="2" t="s">
        <v>5282</v>
      </c>
      <c r="Q2076" s="2" t="s">
        <v>5284</v>
      </c>
      <c r="R2076" s="15">
        <v>2916.51</v>
      </c>
      <c r="S2076" s="2" t="s">
        <v>5290</v>
      </c>
      <c r="T2076" s="2" t="s">
        <v>5293</v>
      </c>
      <c r="U2076" s="16">
        <v>0.93767522548859816</v>
      </c>
      <c r="V2076" s="15">
        <v>600.25</v>
      </c>
      <c r="W2076" s="2" t="s">
        <v>5295</v>
      </c>
      <c r="X2076" s="2" t="s">
        <v>5295</v>
      </c>
      <c r="Y2076" s="14">
        <v>264</v>
      </c>
      <c r="Z2076" s="14">
        <v>4</v>
      </c>
      <c r="AA2076" s="2" t="s">
        <v>5296</v>
      </c>
      <c r="AB2076" s="2">
        <v>3</v>
      </c>
      <c r="AC2076" s="14">
        <v>9</v>
      </c>
      <c r="AD2076" s="14">
        <v>4</v>
      </c>
      <c r="AE2076" s="2" t="s">
        <v>5302</v>
      </c>
      <c r="AF2076" s="2" t="s">
        <v>5294</v>
      </c>
      <c r="AG2076" s="2">
        <v>5</v>
      </c>
      <c r="AH2076" s="23">
        <f t="shared" si="128"/>
        <v>3516.76</v>
      </c>
      <c r="AI2076" s="2" t="str">
        <f t="shared" si="129"/>
        <v>Adulto Mayor</v>
      </c>
      <c r="AJ2076" s="23">
        <f t="shared" si="130"/>
        <v>3297.5787259892827</v>
      </c>
      <c r="AK2076" s="17">
        <f t="shared" si="131"/>
        <v>219.18127401071752</v>
      </c>
    </row>
    <row r="2077" spans="1:37" x14ac:dyDescent="0.25">
      <c r="A2077" s="3" t="s">
        <v>2301</v>
      </c>
      <c r="B2077" s="1" t="s">
        <v>2542</v>
      </c>
      <c r="C2077" s="1" t="s">
        <v>2544</v>
      </c>
      <c r="D2077" s="1" t="s">
        <v>2551</v>
      </c>
      <c r="E2077" s="9">
        <v>22931</v>
      </c>
      <c r="F2077" s="10">
        <v>66</v>
      </c>
      <c r="G2077" s="1" t="s">
        <v>2556</v>
      </c>
      <c r="H2077" s="1" t="s">
        <v>2559</v>
      </c>
      <c r="I2077" s="1" t="s">
        <v>2565</v>
      </c>
      <c r="J2077" s="11" t="s">
        <v>4835</v>
      </c>
      <c r="K2077" s="9">
        <v>45081</v>
      </c>
      <c r="L2077" s="1" t="s">
        <v>5067</v>
      </c>
      <c r="M2077" s="1" t="s">
        <v>5073</v>
      </c>
      <c r="N2077" s="11" t="s">
        <v>5154</v>
      </c>
      <c r="O2077" s="1" t="s">
        <v>5276</v>
      </c>
      <c r="P2077" s="1" t="s">
        <v>5279</v>
      </c>
      <c r="Q2077" s="1" t="s">
        <v>5286</v>
      </c>
      <c r="R2077" s="11">
        <v>2055.44</v>
      </c>
      <c r="S2077" s="1" t="s">
        <v>5290</v>
      </c>
      <c r="T2077" s="1" t="s">
        <v>5288</v>
      </c>
      <c r="U2077" s="12">
        <v>0.77724070331715589</v>
      </c>
      <c r="V2077" s="11">
        <v>46</v>
      </c>
      <c r="W2077" s="1" t="s">
        <v>5295</v>
      </c>
      <c r="X2077" s="1" t="s">
        <v>5294</v>
      </c>
      <c r="Y2077" s="10">
        <v>181</v>
      </c>
      <c r="Z2077" s="10">
        <v>10</v>
      </c>
      <c r="AA2077" s="1" t="s">
        <v>5296</v>
      </c>
      <c r="AB2077" s="1">
        <v>1</v>
      </c>
      <c r="AC2077" s="10">
        <v>4</v>
      </c>
      <c r="AD2077" s="10">
        <v>9</v>
      </c>
      <c r="AE2077" s="1" t="s">
        <v>5302</v>
      </c>
      <c r="AF2077" s="1" t="s">
        <v>5295</v>
      </c>
      <c r="AG2077" s="1">
        <v>3</v>
      </c>
      <c r="AH2077" s="17">
        <f t="shared" si="128"/>
        <v>2101.44</v>
      </c>
      <c r="AI2077" s="1" t="str">
        <f t="shared" si="129"/>
        <v>Adulto Mayor</v>
      </c>
      <c r="AJ2077" s="17">
        <f t="shared" si="130"/>
        <v>1633.324703578804</v>
      </c>
      <c r="AK2077" s="17">
        <f t="shared" si="131"/>
        <v>468.11529642119604</v>
      </c>
    </row>
    <row r="2078" spans="1:37" x14ac:dyDescent="0.25">
      <c r="A2078" s="4" t="s">
        <v>2302</v>
      </c>
      <c r="B2078" s="2" t="s">
        <v>2536</v>
      </c>
      <c r="C2078" s="2" t="s">
        <v>2544</v>
      </c>
      <c r="D2078" s="2" t="s">
        <v>2551</v>
      </c>
      <c r="E2078" s="13">
        <v>38169</v>
      </c>
      <c r="F2078" s="14">
        <v>91</v>
      </c>
      <c r="G2078" s="2" t="s">
        <v>2554</v>
      </c>
      <c r="H2078" s="2" t="s">
        <v>2560</v>
      </c>
      <c r="I2078" s="2" t="s">
        <v>2564</v>
      </c>
      <c r="J2078" s="15" t="s">
        <v>4836</v>
      </c>
      <c r="K2078" s="13">
        <v>45260</v>
      </c>
      <c r="L2078" s="2" t="s">
        <v>5069</v>
      </c>
      <c r="M2078" s="2" t="s">
        <v>5073</v>
      </c>
      <c r="N2078" s="15" t="s">
        <v>5116</v>
      </c>
      <c r="O2078" s="2" t="s">
        <v>5275</v>
      </c>
      <c r="P2078" s="2" t="s">
        <v>5281</v>
      </c>
      <c r="Q2078" s="2" t="s">
        <v>5285</v>
      </c>
      <c r="R2078" s="15">
        <v>2622.03</v>
      </c>
      <c r="S2078" s="2" t="s">
        <v>5289</v>
      </c>
      <c r="T2078" s="2" t="s">
        <v>5288</v>
      </c>
      <c r="U2078" s="16">
        <v>0.76872998251385183</v>
      </c>
      <c r="V2078" s="15">
        <v>357.85</v>
      </c>
      <c r="W2078" s="2" t="s">
        <v>5294</v>
      </c>
      <c r="X2078" s="2" t="s">
        <v>5294</v>
      </c>
      <c r="Y2078" s="14">
        <v>155</v>
      </c>
      <c r="Z2078" s="14">
        <v>12</v>
      </c>
      <c r="AA2078" s="2" t="s">
        <v>5296</v>
      </c>
      <c r="AB2078" s="2">
        <v>3</v>
      </c>
      <c r="AC2078" s="14">
        <v>1</v>
      </c>
      <c r="AD2078" s="14">
        <v>5</v>
      </c>
      <c r="AE2078" s="2" t="s">
        <v>5300</v>
      </c>
      <c r="AF2078" s="2" t="s">
        <v>5295</v>
      </c>
      <c r="AG2078" s="2">
        <v>2</v>
      </c>
      <c r="AH2078" s="23">
        <f t="shared" si="128"/>
        <v>2979.88</v>
      </c>
      <c r="AI2078" s="2" t="str">
        <f t="shared" si="129"/>
        <v>Adulto Mayor</v>
      </c>
      <c r="AJ2078" s="23">
        <f t="shared" si="130"/>
        <v>2290.7231002933768</v>
      </c>
      <c r="AK2078" s="17">
        <f t="shared" si="131"/>
        <v>689.15689970662334</v>
      </c>
    </row>
    <row r="2079" spans="1:37" x14ac:dyDescent="0.25">
      <c r="A2079" s="3" t="s">
        <v>2305</v>
      </c>
      <c r="B2079" s="1" t="s">
        <v>2540</v>
      </c>
      <c r="C2079" s="1" t="s">
        <v>2545</v>
      </c>
      <c r="D2079" s="1" t="s">
        <v>2551</v>
      </c>
      <c r="E2079" s="9">
        <v>28592</v>
      </c>
      <c r="F2079" s="10">
        <v>68</v>
      </c>
      <c r="G2079" s="1" t="s">
        <v>2553</v>
      </c>
      <c r="H2079" s="1" t="s">
        <v>2562</v>
      </c>
      <c r="I2079" s="1" t="s">
        <v>2566</v>
      </c>
      <c r="J2079" s="11" t="s">
        <v>4839</v>
      </c>
      <c r="K2079" s="9">
        <v>45243</v>
      </c>
      <c r="L2079" s="1" t="s">
        <v>5068</v>
      </c>
      <c r="M2079" s="1" t="s">
        <v>5071</v>
      </c>
      <c r="N2079" s="11" t="s">
        <v>5123</v>
      </c>
      <c r="O2079" s="1" t="s">
        <v>5276</v>
      </c>
      <c r="P2079" s="1" t="s">
        <v>5282</v>
      </c>
      <c r="Q2079" s="1" t="s">
        <v>5286</v>
      </c>
      <c r="R2079" s="11">
        <v>2474.0700000000002</v>
      </c>
      <c r="S2079" s="1" t="s">
        <v>5289</v>
      </c>
      <c r="T2079" s="1" t="s">
        <v>5292</v>
      </c>
      <c r="U2079" s="12">
        <v>0.8188840913470351</v>
      </c>
      <c r="V2079" s="11">
        <v>279.3</v>
      </c>
      <c r="W2079" s="1" t="s">
        <v>5295</v>
      </c>
      <c r="X2079" s="1" t="s">
        <v>5294</v>
      </c>
      <c r="Y2079" s="10">
        <v>140</v>
      </c>
      <c r="Z2079" s="10">
        <v>1</v>
      </c>
      <c r="AA2079" s="1" t="s">
        <v>5298</v>
      </c>
      <c r="AB2079" s="1">
        <v>3</v>
      </c>
      <c r="AC2079" s="10">
        <v>4</v>
      </c>
      <c r="AD2079" s="10">
        <v>8</v>
      </c>
      <c r="AE2079" s="1" t="s">
        <v>5302</v>
      </c>
      <c r="AF2079" s="1" t="s">
        <v>5294</v>
      </c>
      <c r="AG2079" s="1">
        <v>4</v>
      </c>
      <c r="AH2079" s="17">
        <f t="shared" si="128"/>
        <v>2753.3700000000003</v>
      </c>
      <c r="AI2079" s="1" t="str">
        <f t="shared" si="129"/>
        <v>Adulto Mayor</v>
      </c>
      <c r="AJ2079" s="17">
        <f t="shared" si="130"/>
        <v>2254.6908905921864</v>
      </c>
      <c r="AK2079" s="17">
        <f t="shared" si="131"/>
        <v>498.67910940781394</v>
      </c>
    </row>
    <row r="2080" spans="1:37" x14ac:dyDescent="0.25">
      <c r="A2080" s="3" t="s">
        <v>2307</v>
      </c>
      <c r="B2080" s="1" t="s">
        <v>2535</v>
      </c>
      <c r="C2080" s="1" t="s">
        <v>2546</v>
      </c>
      <c r="D2080" s="1" t="s">
        <v>2551</v>
      </c>
      <c r="E2080" s="9">
        <v>27301</v>
      </c>
      <c r="F2080" s="10">
        <v>83</v>
      </c>
      <c r="G2080" s="1" t="s">
        <v>2554</v>
      </c>
      <c r="H2080" s="1" t="s">
        <v>2559</v>
      </c>
      <c r="I2080" s="1" t="s">
        <v>2564</v>
      </c>
      <c r="J2080" s="11" t="s">
        <v>4841</v>
      </c>
      <c r="K2080" s="9">
        <v>45544</v>
      </c>
      <c r="L2080" s="1" t="s">
        <v>5069</v>
      </c>
      <c r="M2080" s="1" t="s">
        <v>2563</v>
      </c>
      <c r="N2080" s="11" t="s">
        <v>5198</v>
      </c>
      <c r="O2080" s="1" t="s">
        <v>5276</v>
      </c>
      <c r="P2080" s="1" t="s">
        <v>5279</v>
      </c>
      <c r="Q2080" s="1" t="s">
        <v>5287</v>
      </c>
      <c r="R2080" s="11">
        <v>719.61</v>
      </c>
      <c r="S2080" s="1" t="s">
        <v>5289</v>
      </c>
      <c r="T2080" s="1" t="s">
        <v>5288</v>
      </c>
      <c r="U2080" s="12">
        <v>0.22126202089490921</v>
      </c>
      <c r="V2080" s="11">
        <v>239.85</v>
      </c>
      <c r="W2080" s="1" t="s">
        <v>5294</v>
      </c>
      <c r="X2080" s="1" t="s">
        <v>5295</v>
      </c>
      <c r="Y2080" s="10">
        <v>213</v>
      </c>
      <c r="Z2080" s="10">
        <v>5</v>
      </c>
      <c r="AA2080" s="1" t="s">
        <v>5296</v>
      </c>
      <c r="AB2080" s="1">
        <v>3</v>
      </c>
      <c r="AC2080" s="10">
        <v>0</v>
      </c>
      <c r="AD2080" s="10">
        <v>2</v>
      </c>
      <c r="AE2080" s="1" t="s">
        <v>5302</v>
      </c>
      <c r="AF2080" s="1" t="s">
        <v>5295</v>
      </c>
      <c r="AG2080" s="1">
        <v>5</v>
      </c>
      <c r="AH2080" s="17">
        <f t="shared" si="128"/>
        <v>959.46</v>
      </c>
      <c r="AI2080" s="1" t="str">
        <f t="shared" si="129"/>
        <v>Adulto Mayor</v>
      </c>
      <c r="AJ2080" s="17">
        <f t="shared" si="130"/>
        <v>212.2920585678296</v>
      </c>
      <c r="AK2080" s="17">
        <f t="shared" si="131"/>
        <v>747.16794143217044</v>
      </c>
    </row>
    <row r="2081" spans="1:37" x14ac:dyDescent="0.25">
      <c r="A2081" s="4" t="s">
        <v>2308</v>
      </c>
      <c r="B2081" s="2" t="s">
        <v>2533</v>
      </c>
      <c r="C2081" s="2" t="s">
        <v>2545</v>
      </c>
      <c r="D2081" s="2" t="s">
        <v>2551</v>
      </c>
      <c r="E2081" s="13">
        <v>36796</v>
      </c>
      <c r="F2081" s="14">
        <v>66</v>
      </c>
      <c r="G2081" s="2" t="s">
        <v>2557</v>
      </c>
      <c r="H2081" s="2" t="s">
        <v>2561</v>
      </c>
      <c r="I2081" s="2" t="s">
        <v>2564</v>
      </c>
      <c r="J2081" s="15" t="s">
        <v>4842</v>
      </c>
      <c r="K2081" s="13">
        <v>45317</v>
      </c>
      <c r="L2081" s="2" t="s">
        <v>5068</v>
      </c>
      <c r="M2081" s="2" t="s">
        <v>5072</v>
      </c>
      <c r="N2081" s="15" t="s">
        <v>5195</v>
      </c>
      <c r="O2081" s="2" t="s">
        <v>5274</v>
      </c>
      <c r="P2081" s="2" t="s">
        <v>5283</v>
      </c>
      <c r="Q2081" s="2" t="s">
        <v>5284</v>
      </c>
      <c r="R2081" s="15">
        <v>268.58</v>
      </c>
      <c r="S2081" s="2" t="s">
        <v>5290</v>
      </c>
      <c r="T2081" s="2" t="s">
        <v>5292</v>
      </c>
      <c r="U2081" s="16">
        <v>0.48064444975733711</v>
      </c>
      <c r="V2081" s="15">
        <v>92.27</v>
      </c>
      <c r="W2081" s="2" t="s">
        <v>5295</v>
      </c>
      <c r="X2081" s="2" t="s">
        <v>5294</v>
      </c>
      <c r="Y2081" s="14">
        <v>221</v>
      </c>
      <c r="Z2081" s="14">
        <v>4</v>
      </c>
      <c r="AA2081" s="2" t="s">
        <v>5298</v>
      </c>
      <c r="AB2081" s="2">
        <v>1</v>
      </c>
      <c r="AC2081" s="14">
        <v>3</v>
      </c>
      <c r="AD2081" s="14">
        <v>10</v>
      </c>
      <c r="AE2081" s="2" t="s">
        <v>5302</v>
      </c>
      <c r="AF2081" s="2" t="s">
        <v>5295</v>
      </c>
      <c r="AG2081" s="2">
        <v>0</v>
      </c>
      <c r="AH2081" s="23">
        <f t="shared" si="128"/>
        <v>360.84999999999997</v>
      </c>
      <c r="AI2081" s="2" t="str">
        <f t="shared" si="129"/>
        <v>Adulto Mayor</v>
      </c>
      <c r="AJ2081" s="23">
        <f t="shared" si="130"/>
        <v>173.44054969493507</v>
      </c>
      <c r="AK2081" s="17">
        <f t="shared" si="131"/>
        <v>187.40945030506489</v>
      </c>
    </row>
    <row r="2082" spans="1:37" x14ac:dyDescent="0.25">
      <c r="A2082" s="3" t="s">
        <v>2309</v>
      </c>
      <c r="B2082" s="1" t="s">
        <v>2535</v>
      </c>
      <c r="C2082" s="1" t="s">
        <v>2550</v>
      </c>
      <c r="D2082" s="1" t="s">
        <v>2552</v>
      </c>
      <c r="E2082" s="9">
        <v>32694</v>
      </c>
      <c r="F2082" s="10">
        <v>90</v>
      </c>
      <c r="G2082" s="1" t="s">
        <v>2553</v>
      </c>
      <c r="H2082" s="1" t="s">
        <v>2562</v>
      </c>
      <c r="I2082" s="1" t="s">
        <v>2565</v>
      </c>
      <c r="J2082" s="11" t="s">
        <v>4843</v>
      </c>
      <c r="K2082" s="9">
        <v>45410</v>
      </c>
      <c r="L2082" s="1" t="s">
        <v>5069</v>
      </c>
      <c r="M2082" s="1" t="s">
        <v>5070</v>
      </c>
      <c r="N2082" s="11" t="s">
        <v>5255</v>
      </c>
      <c r="O2082" s="1" t="s">
        <v>5275</v>
      </c>
      <c r="P2082" s="1" t="s">
        <v>5279</v>
      </c>
      <c r="Q2082" s="1" t="s">
        <v>5284</v>
      </c>
      <c r="R2082" s="11">
        <v>1308.53</v>
      </c>
      <c r="S2082" s="1" t="s">
        <v>5288</v>
      </c>
      <c r="T2082" s="1" t="s">
        <v>5288</v>
      </c>
      <c r="U2082" s="12">
        <v>0.99720633074785792</v>
      </c>
      <c r="V2082" s="11">
        <v>67.45</v>
      </c>
      <c r="W2082" s="1" t="s">
        <v>5295</v>
      </c>
      <c r="X2082" s="1" t="s">
        <v>5295</v>
      </c>
      <c r="Y2082" s="10">
        <v>261</v>
      </c>
      <c r="Z2082" s="10">
        <v>12</v>
      </c>
      <c r="AA2082" s="1" t="s">
        <v>5298</v>
      </c>
      <c r="AB2082" s="1">
        <v>4</v>
      </c>
      <c r="AC2082" s="10">
        <v>9</v>
      </c>
      <c r="AD2082" s="10">
        <v>4</v>
      </c>
      <c r="AE2082" s="1" t="s">
        <v>5302</v>
      </c>
      <c r="AF2082" s="1" t="s">
        <v>5295</v>
      </c>
      <c r="AG2082" s="1">
        <v>5</v>
      </c>
      <c r="AH2082" s="17">
        <f t="shared" si="128"/>
        <v>1375.98</v>
      </c>
      <c r="AI2082" s="1" t="str">
        <f t="shared" si="129"/>
        <v>Adulto Mayor</v>
      </c>
      <c r="AJ2082" s="17">
        <f t="shared" si="130"/>
        <v>1372.1359669824376</v>
      </c>
      <c r="AK2082" s="17">
        <f t="shared" si="131"/>
        <v>3.844033017562424</v>
      </c>
    </row>
    <row r="2083" spans="1:37" x14ac:dyDescent="0.25">
      <c r="A2083" s="3" t="s">
        <v>2315</v>
      </c>
      <c r="B2083" s="1" t="s">
        <v>2535</v>
      </c>
      <c r="C2083" s="1" t="s">
        <v>2546</v>
      </c>
      <c r="D2083" s="1" t="s">
        <v>2552</v>
      </c>
      <c r="E2083" s="9">
        <v>27515</v>
      </c>
      <c r="F2083" s="10">
        <v>83</v>
      </c>
      <c r="G2083" s="1" t="s">
        <v>2555</v>
      </c>
      <c r="H2083" s="1" t="s">
        <v>2560</v>
      </c>
      <c r="I2083" s="1" t="s">
        <v>2563</v>
      </c>
      <c r="J2083" s="11" t="s">
        <v>4849</v>
      </c>
      <c r="K2083" s="9">
        <v>45234</v>
      </c>
      <c r="L2083" s="1" t="s">
        <v>5068</v>
      </c>
      <c r="M2083" s="1" t="s">
        <v>5070</v>
      </c>
      <c r="N2083" s="11" t="s">
        <v>5082</v>
      </c>
      <c r="O2083" s="1" t="s">
        <v>5278</v>
      </c>
      <c r="P2083" s="1" t="s">
        <v>5281</v>
      </c>
      <c r="Q2083" s="1" t="s">
        <v>5287</v>
      </c>
      <c r="R2083" s="11">
        <v>1511.01</v>
      </c>
      <c r="S2083" s="1" t="s">
        <v>5288</v>
      </c>
      <c r="T2083" s="1" t="s">
        <v>5288</v>
      </c>
      <c r="U2083" s="12">
        <v>0.85806844486631562</v>
      </c>
      <c r="V2083" s="11">
        <v>471.77</v>
      </c>
      <c r="W2083" s="1" t="s">
        <v>5294</v>
      </c>
      <c r="X2083" s="1" t="s">
        <v>5295</v>
      </c>
      <c r="Y2083" s="10">
        <v>110</v>
      </c>
      <c r="Z2083" s="10">
        <v>8</v>
      </c>
      <c r="AA2083" s="1" t="s">
        <v>5296</v>
      </c>
      <c r="AB2083" s="1">
        <v>2</v>
      </c>
      <c r="AC2083" s="10">
        <v>9</v>
      </c>
      <c r="AD2083" s="10">
        <v>3</v>
      </c>
      <c r="AE2083" s="1" t="s">
        <v>5301</v>
      </c>
      <c r="AF2083" s="1" t="s">
        <v>5295</v>
      </c>
      <c r="AG2083" s="1">
        <v>3</v>
      </c>
      <c r="AH2083" s="17">
        <f t="shared" si="128"/>
        <v>1982.78</v>
      </c>
      <c r="AI2083" s="1" t="str">
        <f t="shared" si="129"/>
        <v>Adulto Mayor</v>
      </c>
      <c r="AJ2083" s="17">
        <f t="shared" si="130"/>
        <v>1701.3609511120333</v>
      </c>
      <c r="AK2083" s="17">
        <f t="shared" si="131"/>
        <v>281.41904888796671</v>
      </c>
    </row>
    <row r="2084" spans="1:37" x14ac:dyDescent="0.25">
      <c r="A2084" s="3" t="s">
        <v>2317</v>
      </c>
      <c r="B2084" s="1" t="s">
        <v>2542</v>
      </c>
      <c r="C2084" s="1" t="s">
        <v>2547</v>
      </c>
      <c r="D2084" s="1" t="s">
        <v>2551</v>
      </c>
      <c r="E2084" s="9">
        <v>34285</v>
      </c>
      <c r="F2084" s="10">
        <v>71</v>
      </c>
      <c r="G2084" s="1" t="s">
        <v>2557</v>
      </c>
      <c r="H2084" s="1" t="s">
        <v>2559</v>
      </c>
      <c r="I2084" s="1" t="s">
        <v>2564</v>
      </c>
      <c r="J2084" s="11" t="s">
        <v>4851</v>
      </c>
      <c r="K2084" s="9">
        <v>45018</v>
      </c>
      <c r="L2084" s="1" t="s">
        <v>5067</v>
      </c>
      <c r="M2084" s="1" t="s">
        <v>5072</v>
      </c>
      <c r="N2084" s="11" t="s">
        <v>5159</v>
      </c>
      <c r="O2084" s="1" t="s">
        <v>5278</v>
      </c>
      <c r="P2084" s="1" t="s">
        <v>5279</v>
      </c>
      <c r="Q2084" s="1" t="s">
        <v>5285</v>
      </c>
      <c r="R2084" s="11">
        <v>1211.3599999999999</v>
      </c>
      <c r="S2084" s="1" t="s">
        <v>5288</v>
      </c>
      <c r="T2084" s="1" t="s">
        <v>5291</v>
      </c>
      <c r="U2084" s="12">
        <v>0.8626509418784305</v>
      </c>
      <c r="V2084" s="11">
        <v>719.67</v>
      </c>
      <c r="W2084" s="1" t="s">
        <v>5295</v>
      </c>
      <c r="X2084" s="1" t="s">
        <v>5294</v>
      </c>
      <c r="Y2084" s="10">
        <v>103</v>
      </c>
      <c r="Z2084" s="10">
        <v>0</v>
      </c>
      <c r="AA2084" s="1" t="s">
        <v>5296</v>
      </c>
      <c r="AB2084" s="1">
        <v>2</v>
      </c>
      <c r="AC2084" s="10">
        <v>1</v>
      </c>
      <c r="AD2084" s="10">
        <v>7</v>
      </c>
      <c r="AE2084" s="1" t="s">
        <v>5303</v>
      </c>
      <c r="AF2084" s="1" t="s">
        <v>5294</v>
      </c>
      <c r="AG2084" s="1">
        <v>5</v>
      </c>
      <c r="AH2084" s="17">
        <f t="shared" si="128"/>
        <v>1931.0299999999997</v>
      </c>
      <c r="AI2084" s="1" t="str">
        <f t="shared" si="129"/>
        <v>Adulto Mayor</v>
      </c>
      <c r="AJ2084" s="17">
        <f t="shared" si="130"/>
        <v>1665.8048482955055</v>
      </c>
      <c r="AK2084" s="17">
        <f t="shared" si="131"/>
        <v>265.22515170449424</v>
      </c>
    </row>
    <row r="2085" spans="1:37" x14ac:dyDescent="0.25">
      <c r="A2085" s="3" t="s">
        <v>2319</v>
      </c>
      <c r="B2085" s="1" t="s">
        <v>2542</v>
      </c>
      <c r="C2085" s="1" t="s">
        <v>2544</v>
      </c>
      <c r="D2085" s="1" t="s">
        <v>2551</v>
      </c>
      <c r="E2085" s="9">
        <v>43982</v>
      </c>
      <c r="F2085" s="10">
        <v>77</v>
      </c>
      <c r="G2085" s="1" t="s">
        <v>2553</v>
      </c>
      <c r="H2085" s="1" t="s">
        <v>2558</v>
      </c>
      <c r="I2085" s="1" t="s">
        <v>2564</v>
      </c>
      <c r="J2085" s="11" t="s">
        <v>4853</v>
      </c>
      <c r="K2085" s="9">
        <v>45558</v>
      </c>
      <c r="L2085" s="1" t="s">
        <v>5069</v>
      </c>
      <c r="M2085" s="1" t="s">
        <v>5074</v>
      </c>
      <c r="N2085" s="11" t="s">
        <v>5182</v>
      </c>
      <c r="O2085" s="1" t="s">
        <v>5277</v>
      </c>
      <c r="P2085" s="1" t="s">
        <v>5279</v>
      </c>
      <c r="Q2085" s="1" t="s">
        <v>5284</v>
      </c>
      <c r="R2085" s="11">
        <v>2232.13</v>
      </c>
      <c r="S2085" s="1" t="s">
        <v>5290</v>
      </c>
      <c r="T2085" s="1" t="s">
        <v>5293</v>
      </c>
      <c r="U2085" s="12">
        <v>0.90664429985063366</v>
      </c>
      <c r="V2085" s="11">
        <v>566.98</v>
      </c>
      <c r="W2085" s="1" t="s">
        <v>5295</v>
      </c>
      <c r="X2085" s="1" t="s">
        <v>5294</v>
      </c>
      <c r="Y2085" s="10">
        <v>54</v>
      </c>
      <c r="Z2085" s="10">
        <v>1</v>
      </c>
      <c r="AA2085" s="1" t="s">
        <v>5297</v>
      </c>
      <c r="AB2085" s="1">
        <v>4</v>
      </c>
      <c r="AC2085" s="10">
        <v>1</v>
      </c>
      <c r="AD2085" s="10">
        <v>2</v>
      </c>
      <c r="AE2085" s="1" t="s">
        <v>5299</v>
      </c>
      <c r="AF2085" s="1" t="s">
        <v>5294</v>
      </c>
      <c r="AG2085" s="1">
        <v>1</v>
      </c>
      <c r="AH2085" s="17">
        <f t="shared" si="128"/>
        <v>2799.11</v>
      </c>
      <c r="AI2085" s="1" t="str">
        <f t="shared" si="129"/>
        <v>Adulto Mayor</v>
      </c>
      <c r="AJ2085" s="17">
        <f t="shared" si="130"/>
        <v>2537.7971261549073</v>
      </c>
      <c r="AK2085" s="17">
        <f t="shared" si="131"/>
        <v>261.31287384509278</v>
      </c>
    </row>
    <row r="2086" spans="1:37" x14ac:dyDescent="0.25">
      <c r="A2086" s="4" t="s">
        <v>2320</v>
      </c>
      <c r="B2086" s="2" t="s">
        <v>2535</v>
      </c>
      <c r="C2086" s="2" t="s">
        <v>2543</v>
      </c>
      <c r="D2086" s="2" t="s">
        <v>2551</v>
      </c>
      <c r="E2086" s="13">
        <v>30285</v>
      </c>
      <c r="F2086" s="14">
        <v>91</v>
      </c>
      <c r="G2086" s="2" t="s">
        <v>2554</v>
      </c>
      <c r="H2086" s="2" t="s">
        <v>2559</v>
      </c>
      <c r="I2086" s="2" t="s">
        <v>2566</v>
      </c>
      <c r="J2086" s="15" t="s">
        <v>4854</v>
      </c>
      <c r="K2086" s="13">
        <v>45142</v>
      </c>
      <c r="L2086" s="2" t="s">
        <v>5067</v>
      </c>
      <c r="M2086" s="2" t="s">
        <v>5071</v>
      </c>
      <c r="N2086" s="15" t="s">
        <v>5245</v>
      </c>
      <c r="O2086" s="2" t="s">
        <v>5278</v>
      </c>
      <c r="P2086" s="2" t="s">
        <v>5282</v>
      </c>
      <c r="Q2086" s="2" t="s">
        <v>5286</v>
      </c>
      <c r="R2086" s="15">
        <v>1794.33</v>
      </c>
      <c r="S2086" s="2" t="s">
        <v>5289</v>
      </c>
      <c r="T2086" s="2" t="s">
        <v>5292</v>
      </c>
      <c r="U2086" s="16">
        <v>0.25635350192133738</v>
      </c>
      <c r="V2086" s="15">
        <v>185.21</v>
      </c>
      <c r="W2086" s="2" t="s">
        <v>5294</v>
      </c>
      <c r="X2086" s="2" t="s">
        <v>5295</v>
      </c>
      <c r="Y2086" s="14">
        <v>1</v>
      </c>
      <c r="Z2086" s="14">
        <v>10</v>
      </c>
      <c r="AA2086" s="2" t="s">
        <v>5298</v>
      </c>
      <c r="AB2086" s="2">
        <v>2</v>
      </c>
      <c r="AC2086" s="14">
        <v>5</v>
      </c>
      <c r="AD2086" s="14">
        <v>9</v>
      </c>
      <c r="AE2086" s="2" t="s">
        <v>5299</v>
      </c>
      <c r="AF2086" s="2" t="s">
        <v>5294</v>
      </c>
      <c r="AG2086" s="2">
        <v>5</v>
      </c>
      <c r="AH2086" s="23">
        <f t="shared" si="128"/>
        <v>1979.54</v>
      </c>
      <c r="AI2086" s="2" t="str">
        <f t="shared" si="129"/>
        <v>Adulto Mayor</v>
      </c>
      <c r="AJ2086" s="23">
        <f t="shared" si="130"/>
        <v>507.46201119336416</v>
      </c>
      <c r="AK2086" s="17">
        <f t="shared" si="131"/>
        <v>1472.0779888066359</v>
      </c>
    </row>
    <row r="2087" spans="1:37" x14ac:dyDescent="0.25">
      <c r="A2087" s="4" t="s">
        <v>2324</v>
      </c>
      <c r="B2087" s="2" t="s">
        <v>2533</v>
      </c>
      <c r="C2087" s="2" t="s">
        <v>2548</v>
      </c>
      <c r="D2087" s="2" t="s">
        <v>2551</v>
      </c>
      <c r="E2087" s="13">
        <v>22898</v>
      </c>
      <c r="F2087" s="14">
        <v>79</v>
      </c>
      <c r="G2087" s="2" t="s">
        <v>2553</v>
      </c>
      <c r="H2087" s="2" t="s">
        <v>2560</v>
      </c>
      <c r="I2087" s="2" t="s">
        <v>2564</v>
      </c>
      <c r="J2087" s="15" t="s">
        <v>4858</v>
      </c>
      <c r="K2087" s="13">
        <v>45109</v>
      </c>
      <c r="L2087" s="2" t="s">
        <v>5069</v>
      </c>
      <c r="M2087" s="2" t="s">
        <v>5073</v>
      </c>
      <c r="N2087" s="15" t="s">
        <v>5228</v>
      </c>
      <c r="O2087" s="2" t="s">
        <v>5278</v>
      </c>
      <c r="P2087" s="2" t="s">
        <v>5280</v>
      </c>
      <c r="Q2087" s="2" t="s">
        <v>5287</v>
      </c>
      <c r="R2087" s="15">
        <v>2449.3200000000002</v>
      </c>
      <c r="S2087" s="2" t="s">
        <v>5288</v>
      </c>
      <c r="T2087" s="2" t="s">
        <v>5288</v>
      </c>
      <c r="U2087" s="16">
        <v>8.5767804683449467E-2</v>
      </c>
      <c r="V2087" s="15">
        <v>573.79999999999995</v>
      </c>
      <c r="W2087" s="2" t="s">
        <v>5294</v>
      </c>
      <c r="X2087" s="2" t="s">
        <v>5295</v>
      </c>
      <c r="Y2087" s="14">
        <v>75</v>
      </c>
      <c r="Z2087" s="14">
        <v>13</v>
      </c>
      <c r="AA2087" s="2" t="s">
        <v>5298</v>
      </c>
      <c r="AB2087" s="2">
        <v>1</v>
      </c>
      <c r="AC2087" s="14">
        <v>9</v>
      </c>
      <c r="AD2087" s="14">
        <v>2</v>
      </c>
      <c r="AE2087" s="2" t="s">
        <v>5299</v>
      </c>
      <c r="AF2087" s="2" t="s">
        <v>5295</v>
      </c>
      <c r="AG2087" s="2">
        <v>0</v>
      </c>
      <c r="AH2087" s="23">
        <f t="shared" si="128"/>
        <v>3023.12</v>
      </c>
      <c r="AI2087" s="2" t="str">
        <f t="shared" si="129"/>
        <v>Adulto Mayor</v>
      </c>
      <c r="AJ2087" s="23">
        <f t="shared" si="130"/>
        <v>259.28636569462975</v>
      </c>
      <c r="AK2087" s="17">
        <f t="shared" si="131"/>
        <v>2763.8336343053702</v>
      </c>
    </row>
    <row r="2088" spans="1:37" x14ac:dyDescent="0.25">
      <c r="A2088" s="4" t="s">
        <v>2328</v>
      </c>
      <c r="B2088" s="2" t="s">
        <v>2539</v>
      </c>
      <c r="C2088" s="2" t="s">
        <v>2547</v>
      </c>
      <c r="D2088" s="2" t="s">
        <v>2552</v>
      </c>
      <c r="E2088" s="13">
        <v>41830</v>
      </c>
      <c r="F2088" s="14">
        <v>87</v>
      </c>
      <c r="G2088" s="2" t="s">
        <v>2554</v>
      </c>
      <c r="H2088" s="2" t="s">
        <v>2561</v>
      </c>
      <c r="I2088" s="2" t="s">
        <v>2564</v>
      </c>
      <c r="J2088" s="15" t="s">
        <v>4862</v>
      </c>
      <c r="K2088" s="13">
        <v>44931</v>
      </c>
      <c r="L2088" s="2" t="s">
        <v>5069</v>
      </c>
      <c r="M2088" s="2" t="s">
        <v>2563</v>
      </c>
      <c r="N2088" s="15" t="s">
        <v>5242</v>
      </c>
      <c r="O2088" s="2" t="s">
        <v>5277</v>
      </c>
      <c r="P2088" s="2" t="s">
        <v>5283</v>
      </c>
      <c r="Q2088" s="2" t="s">
        <v>5287</v>
      </c>
      <c r="R2088" s="15">
        <v>2589.1999999999998</v>
      </c>
      <c r="S2088" s="2" t="s">
        <v>5288</v>
      </c>
      <c r="T2088" s="2" t="s">
        <v>5293</v>
      </c>
      <c r="U2088" s="16">
        <v>0.18181647829922781</v>
      </c>
      <c r="V2088" s="15">
        <v>458.01</v>
      </c>
      <c r="W2088" s="2" t="s">
        <v>5295</v>
      </c>
      <c r="X2088" s="2" t="s">
        <v>5295</v>
      </c>
      <c r="Y2088" s="14">
        <v>244</v>
      </c>
      <c r="Z2088" s="14">
        <v>5</v>
      </c>
      <c r="AA2088" s="2" t="s">
        <v>5296</v>
      </c>
      <c r="AB2088" s="2">
        <v>2</v>
      </c>
      <c r="AC2088" s="14">
        <v>8</v>
      </c>
      <c r="AD2088" s="14">
        <v>5</v>
      </c>
      <c r="AE2088" s="2" t="s">
        <v>5300</v>
      </c>
      <c r="AF2088" s="2" t="s">
        <v>5294</v>
      </c>
      <c r="AG2088" s="2">
        <v>1</v>
      </c>
      <c r="AH2088" s="23">
        <f t="shared" si="128"/>
        <v>3047.21</v>
      </c>
      <c r="AI2088" s="2" t="str">
        <f t="shared" si="129"/>
        <v>Adulto Mayor</v>
      </c>
      <c r="AJ2088" s="23">
        <f t="shared" si="130"/>
        <v>554.03299083819002</v>
      </c>
      <c r="AK2088" s="17">
        <f t="shared" si="131"/>
        <v>2493.17700916181</v>
      </c>
    </row>
    <row r="2089" spans="1:37" x14ac:dyDescent="0.25">
      <c r="A2089" s="3" t="s">
        <v>2335</v>
      </c>
      <c r="B2089" s="1" t="s">
        <v>2534</v>
      </c>
      <c r="C2089" s="1" t="s">
        <v>2544</v>
      </c>
      <c r="D2089" s="1" t="s">
        <v>2551</v>
      </c>
      <c r="E2089" s="9">
        <v>36341</v>
      </c>
      <c r="F2089" s="10">
        <v>76</v>
      </c>
      <c r="G2089" s="1" t="s">
        <v>2556</v>
      </c>
      <c r="H2089" s="1" t="s">
        <v>2560</v>
      </c>
      <c r="I2089" s="1" t="s">
        <v>2563</v>
      </c>
      <c r="J2089" s="11" t="s">
        <v>4869</v>
      </c>
      <c r="K2089" s="9">
        <v>45260</v>
      </c>
      <c r="L2089" s="1" t="s">
        <v>5068</v>
      </c>
      <c r="M2089" s="1" t="s">
        <v>5073</v>
      </c>
      <c r="N2089" s="11" t="s">
        <v>5138</v>
      </c>
      <c r="O2089" s="1" t="s">
        <v>5274</v>
      </c>
      <c r="P2089" s="1" t="s">
        <v>5279</v>
      </c>
      <c r="Q2089" s="1" t="s">
        <v>5285</v>
      </c>
      <c r="R2089" s="11">
        <v>74.86</v>
      </c>
      <c r="S2089" s="1" t="s">
        <v>5288</v>
      </c>
      <c r="T2089" s="1" t="s">
        <v>5288</v>
      </c>
      <c r="U2089" s="12">
        <v>7.4414526535940162E-2</v>
      </c>
      <c r="V2089" s="11">
        <v>362.14</v>
      </c>
      <c r="W2089" s="1" t="s">
        <v>5295</v>
      </c>
      <c r="X2089" s="1" t="s">
        <v>5295</v>
      </c>
      <c r="Y2089" s="10">
        <v>172</v>
      </c>
      <c r="Z2089" s="10">
        <v>1</v>
      </c>
      <c r="AA2089" s="1" t="s">
        <v>5297</v>
      </c>
      <c r="AB2089" s="1">
        <v>2</v>
      </c>
      <c r="AC2089" s="10">
        <v>6</v>
      </c>
      <c r="AD2089" s="10">
        <v>3</v>
      </c>
      <c r="AE2089" s="1" t="s">
        <v>5301</v>
      </c>
      <c r="AF2089" s="1" t="s">
        <v>5294</v>
      </c>
      <c r="AG2089" s="1">
        <v>0</v>
      </c>
      <c r="AH2089" s="17">
        <f t="shared" si="128"/>
        <v>437</v>
      </c>
      <c r="AI2089" s="1" t="str">
        <f t="shared" si="129"/>
        <v>Adulto Mayor</v>
      </c>
      <c r="AJ2089" s="17">
        <f t="shared" si="130"/>
        <v>32.519148096205853</v>
      </c>
      <c r="AK2089" s="17">
        <f t="shared" si="131"/>
        <v>404.48085190379413</v>
      </c>
    </row>
    <row r="2090" spans="1:37" x14ac:dyDescent="0.25">
      <c r="A2090" s="3" t="s">
        <v>2339</v>
      </c>
      <c r="B2090" s="1" t="s">
        <v>2533</v>
      </c>
      <c r="C2090" s="1" t="s">
        <v>2546</v>
      </c>
      <c r="D2090" s="1" t="s">
        <v>2552</v>
      </c>
      <c r="E2090" s="9">
        <v>30539</v>
      </c>
      <c r="F2090" s="10">
        <v>67</v>
      </c>
      <c r="G2090" s="1" t="s">
        <v>2554</v>
      </c>
      <c r="H2090" s="1" t="s">
        <v>2561</v>
      </c>
      <c r="I2090" s="1" t="s">
        <v>2565</v>
      </c>
      <c r="J2090" s="11" t="s">
        <v>4873</v>
      </c>
      <c r="K2090" s="9">
        <v>44983</v>
      </c>
      <c r="L2090" s="1" t="s">
        <v>5069</v>
      </c>
      <c r="M2090" s="1" t="s">
        <v>5070</v>
      </c>
      <c r="N2090" s="11" t="s">
        <v>5183</v>
      </c>
      <c r="O2090" s="1" t="s">
        <v>5276</v>
      </c>
      <c r="P2090" s="1" t="s">
        <v>5281</v>
      </c>
      <c r="Q2090" s="1" t="s">
        <v>5286</v>
      </c>
      <c r="R2090" s="11">
        <v>2430.9</v>
      </c>
      <c r="S2090" s="1" t="s">
        <v>5290</v>
      </c>
      <c r="T2090" s="1" t="s">
        <v>5293</v>
      </c>
      <c r="U2090" s="12">
        <v>0.99780945558294842</v>
      </c>
      <c r="V2090" s="11">
        <v>188.99</v>
      </c>
      <c r="W2090" s="1" t="s">
        <v>5294</v>
      </c>
      <c r="X2090" s="1" t="s">
        <v>5295</v>
      </c>
      <c r="Y2090" s="10">
        <v>37</v>
      </c>
      <c r="Z2090" s="10">
        <v>2</v>
      </c>
      <c r="AA2090" s="1" t="s">
        <v>5298</v>
      </c>
      <c r="AB2090" s="1">
        <v>4</v>
      </c>
      <c r="AC2090" s="10">
        <v>4</v>
      </c>
      <c r="AD2090" s="10">
        <v>8</v>
      </c>
      <c r="AE2090" s="1" t="s">
        <v>5301</v>
      </c>
      <c r="AF2090" s="1" t="s">
        <v>5294</v>
      </c>
      <c r="AG2090" s="1">
        <v>5</v>
      </c>
      <c r="AH2090" s="17">
        <f t="shared" si="128"/>
        <v>2619.8900000000003</v>
      </c>
      <c r="AI2090" s="1" t="str">
        <f t="shared" si="129"/>
        <v>Adulto Mayor</v>
      </c>
      <c r="AJ2090" s="17">
        <f t="shared" si="130"/>
        <v>2614.1510145872112</v>
      </c>
      <c r="AK2090" s="17">
        <f t="shared" si="131"/>
        <v>5.738985412789134</v>
      </c>
    </row>
    <row r="2091" spans="1:37" x14ac:dyDescent="0.25">
      <c r="A2091" s="4" t="s">
        <v>2342</v>
      </c>
      <c r="B2091" s="2" t="s">
        <v>2533</v>
      </c>
      <c r="C2091" s="2" t="s">
        <v>2544</v>
      </c>
      <c r="D2091" s="2" t="s">
        <v>2552</v>
      </c>
      <c r="E2091" s="13">
        <v>33973</v>
      </c>
      <c r="F2091" s="14">
        <v>88</v>
      </c>
      <c r="G2091" s="2" t="s">
        <v>2554</v>
      </c>
      <c r="H2091" s="2" t="s">
        <v>2558</v>
      </c>
      <c r="I2091" s="2" t="s">
        <v>2566</v>
      </c>
      <c r="J2091" s="15" t="s">
        <v>4876</v>
      </c>
      <c r="K2091" s="13">
        <v>45151</v>
      </c>
      <c r="L2091" s="2" t="s">
        <v>5069</v>
      </c>
      <c r="M2091" s="2" t="s">
        <v>5073</v>
      </c>
      <c r="N2091" s="15" t="s">
        <v>5185</v>
      </c>
      <c r="O2091" s="2" t="s">
        <v>5277</v>
      </c>
      <c r="P2091" s="2" t="s">
        <v>5279</v>
      </c>
      <c r="Q2091" s="2" t="s">
        <v>5287</v>
      </c>
      <c r="R2091" s="15">
        <v>2273.16</v>
      </c>
      <c r="S2091" s="2" t="s">
        <v>5289</v>
      </c>
      <c r="T2091" s="2" t="s">
        <v>5291</v>
      </c>
      <c r="U2091" s="16">
        <v>0.89842665398905275</v>
      </c>
      <c r="V2091" s="15">
        <v>576.45000000000005</v>
      </c>
      <c r="W2091" s="2" t="s">
        <v>5295</v>
      </c>
      <c r="X2091" s="2" t="s">
        <v>5295</v>
      </c>
      <c r="Y2091" s="14">
        <v>232</v>
      </c>
      <c r="Z2091" s="14">
        <v>9</v>
      </c>
      <c r="AA2091" s="2" t="s">
        <v>5298</v>
      </c>
      <c r="AB2091" s="2">
        <v>1</v>
      </c>
      <c r="AC2091" s="14">
        <v>0</v>
      </c>
      <c r="AD2091" s="14">
        <v>1</v>
      </c>
      <c r="AE2091" s="2" t="s">
        <v>5302</v>
      </c>
      <c r="AF2091" s="2" t="s">
        <v>5295</v>
      </c>
      <c r="AG2091" s="2">
        <v>0</v>
      </c>
      <c r="AH2091" s="23">
        <f t="shared" si="128"/>
        <v>2849.6099999999997</v>
      </c>
      <c r="AI2091" s="2" t="str">
        <f t="shared" si="129"/>
        <v>Adulto Mayor</v>
      </c>
      <c r="AJ2091" s="23">
        <f t="shared" si="130"/>
        <v>2560.1655774737442</v>
      </c>
      <c r="AK2091" s="17">
        <f t="shared" si="131"/>
        <v>289.44442252625549</v>
      </c>
    </row>
    <row r="2092" spans="1:37" x14ac:dyDescent="0.25">
      <c r="A2092" s="4" t="s">
        <v>2344</v>
      </c>
      <c r="B2092" s="2" t="s">
        <v>2540</v>
      </c>
      <c r="C2092" s="2" t="s">
        <v>2545</v>
      </c>
      <c r="D2092" s="2" t="s">
        <v>2552</v>
      </c>
      <c r="E2092" s="13">
        <v>26705</v>
      </c>
      <c r="F2092" s="14">
        <v>69</v>
      </c>
      <c r="G2092" s="2" t="s">
        <v>2556</v>
      </c>
      <c r="H2092" s="2" t="s">
        <v>2561</v>
      </c>
      <c r="I2092" s="2" t="s">
        <v>2565</v>
      </c>
      <c r="J2092" s="15" t="s">
        <v>4878</v>
      </c>
      <c r="K2092" s="13">
        <v>45495</v>
      </c>
      <c r="L2092" s="2" t="s">
        <v>5069</v>
      </c>
      <c r="M2092" s="2" t="s">
        <v>2563</v>
      </c>
      <c r="N2092" s="15" t="s">
        <v>5231</v>
      </c>
      <c r="O2092" s="2" t="s">
        <v>5278</v>
      </c>
      <c r="P2092" s="2" t="s">
        <v>5282</v>
      </c>
      <c r="Q2092" s="2" t="s">
        <v>5285</v>
      </c>
      <c r="R2092" s="15">
        <v>1746.33</v>
      </c>
      <c r="S2092" s="2" t="s">
        <v>5288</v>
      </c>
      <c r="T2092" s="2" t="s">
        <v>5293</v>
      </c>
      <c r="U2092" s="16">
        <v>0.49253129880431079</v>
      </c>
      <c r="V2092" s="15">
        <v>165.91</v>
      </c>
      <c r="W2092" s="2" t="s">
        <v>5294</v>
      </c>
      <c r="X2092" s="2" t="s">
        <v>5295</v>
      </c>
      <c r="Y2092" s="14">
        <v>35</v>
      </c>
      <c r="Z2092" s="14">
        <v>13</v>
      </c>
      <c r="AA2092" s="2" t="s">
        <v>5298</v>
      </c>
      <c r="AB2092" s="2">
        <v>1</v>
      </c>
      <c r="AC2092" s="14">
        <v>8</v>
      </c>
      <c r="AD2092" s="14">
        <v>6</v>
      </c>
      <c r="AE2092" s="2" t="s">
        <v>5300</v>
      </c>
      <c r="AF2092" s="2" t="s">
        <v>5294</v>
      </c>
      <c r="AG2092" s="2">
        <v>0</v>
      </c>
      <c r="AH2092" s="23">
        <f t="shared" si="128"/>
        <v>1912.24</v>
      </c>
      <c r="AI2092" s="2" t="str">
        <f t="shared" si="129"/>
        <v>Adulto Mayor</v>
      </c>
      <c r="AJ2092" s="23">
        <f t="shared" si="130"/>
        <v>941.83805082555523</v>
      </c>
      <c r="AK2092" s="17">
        <f t="shared" si="131"/>
        <v>970.40194917444478</v>
      </c>
    </row>
    <row r="2093" spans="1:37" x14ac:dyDescent="0.25">
      <c r="A2093" s="4" t="s">
        <v>2348</v>
      </c>
      <c r="B2093" s="2" t="s">
        <v>2539</v>
      </c>
      <c r="C2093" s="2" t="s">
        <v>2547</v>
      </c>
      <c r="D2093" s="2" t="s">
        <v>2551</v>
      </c>
      <c r="E2093" s="13">
        <v>24202</v>
      </c>
      <c r="F2093" s="14">
        <v>68</v>
      </c>
      <c r="G2093" s="2" t="s">
        <v>2555</v>
      </c>
      <c r="H2093" s="2" t="s">
        <v>2562</v>
      </c>
      <c r="I2093" s="2" t="s">
        <v>2563</v>
      </c>
      <c r="J2093" s="15" t="s">
        <v>4882</v>
      </c>
      <c r="K2093" s="13">
        <v>45012</v>
      </c>
      <c r="L2093" s="2" t="s">
        <v>5069</v>
      </c>
      <c r="M2093" s="2" t="s">
        <v>5070</v>
      </c>
      <c r="N2093" s="15" t="s">
        <v>5273</v>
      </c>
      <c r="O2093" s="2" t="s">
        <v>5278</v>
      </c>
      <c r="P2093" s="2" t="s">
        <v>5279</v>
      </c>
      <c r="Q2093" s="2" t="s">
        <v>5284</v>
      </c>
      <c r="R2093" s="15">
        <v>777.81</v>
      </c>
      <c r="S2093" s="2" t="s">
        <v>5290</v>
      </c>
      <c r="T2093" s="2" t="s">
        <v>5293</v>
      </c>
      <c r="U2093" s="16">
        <v>0.74526902503352876</v>
      </c>
      <c r="V2093" s="15">
        <v>458.81</v>
      </c>
      <c r="W2093" s="2" t="s">
        <v>5294</v>
      </c>
      <c r="X2093" s="2" t="s">
        <v>5294</v>
      </c>
      <c r="Y2093" s="14">
        <v>45</v>
      </c>
      <c r="Z2093" s="14">
        <v>4</v>
      </c>
      <c r="AA2093" s="2" t="s">
        <v>5297</v>
      </c>
      <c r="AB2093" s="2">
        <v>2</v>
      </c>
      <c r="AC2093" s="14">
        <v>1</v>
      </c>
      <c r="AD2093" s="14">
        <v>3</v>
      </c>
      <c r="AE2093" s="2" t="s">
        <v>5299</v>
      </c>
      <c r="AF2093" s="2" t="s">
        <v>5295</v>
      </c>
      <c r="AG2093" s="2">
        <v>5</v>
      </c>
      <c r="AH2093" s="23">
        <f t="shared" si="128"/>
        <v>1236.6199999999999</v>
      </c>
      <c r="AI2093" s="2" t="str">
        <f t="shared" si="129"/>
        <v>Adulto Mayor</v>
      </c>
      <c r="AJ2093" s="23">
        <f t="shared" si="130"/>
        <v>921.61458173696224</v>
      </c>
      <c r="AK2093" s="17">
        <f t="shared" si="131"/>
        <v>315.00541826303765</v>
      </c>
    </row>
    <row r="2094" spans="1:37" x14ac:dyDescent="0.25">
      <c r="A2094" s="3" t="s">
        <v>2349</v>
      </c>
      <c r="B2094" s="1" t="s">
        <v>2541</v>
      </c>
      <c r="C2094" s="1" t="s">
        <v>2548</v>
      </c>
      <c r="D2094" s="1" t="s">
        <v>2552</v>
      </c>
      <c r="E2094" s="9">
        <v>39641</v>
      </c>
      <c r="F2094" s="10">
        <v>78</v>
      </c>
      <c r="G2094" s="1" t="s">
        <v>2553</v>
      </c>
      <c r="H2094" s="1" t="s">
        <v>2559</v>
      </c>
      <c r="I2094" s="1" t="s">
        <v>2563</v>
      </c>
      <c r="J2094" s="11" t="s">
        <v>4883</v>
      </c>
      <c r="K2094" s="9">
        <v>45105</v>
      </c>
      <c r="L2094" s="1" t="s">
        <v>5069</v>
      </c>
      <c r="M2094" s="1" t="s">
        <v>5074</v>
      </c>
      <c r="N2094" s="11" t="s">
        <v>5104</v>
      </c>
      <c r="O2094" s="1" t="s">
        <v>5274</v>
      </c>
      <c r="P2094" s="1" t="s">
        <v>5279</v>
      </c>
      <c r="Q2094" s="1" t="s">
        <v>5287</v>
      </c>
      <c r="R2094" s="11">
        <v>1372.51</v>
      </c>
      <c r="S2094" s="1" t="s">
        <v>5288</v>
      </c>
      <c r="T2094" s="1" t="s">
        <v>5288</v>
      </c>
      <c r="U2094" s="12">
        <v>0.64246643233391543</v>
      </c>
      <c r="V2094" s="11">
        <v>260.3</v>
      </c>
      <c r="W2094" s="1" t="s">
        <v>5295</v>
      </c>
      <c r="X2094" s="1" t="s">
        <v>5295</v>
      </c>
      <c r="Y2094" s="10">
        <v>64</v>
      </c>
      <c r="Z2094" s="10">
        <v>3</v>
      </c>
      <c r="AA2094" s="1" t="s">
        <v>5296</v>
      </c>
      <c r="AB2094" s="1">
        <v>3</v>
      </c>
      <c r="AC2094" s="10">
        <v>4</v>
      </c>
      <c r="AD2094" s="10">
        <v>6</v>
      </c>
      <c r="AE2094" s="1" t="s">
        <v>5300</v>
      </c>
      <c r="AF2094" s="1" t="s">
        <v>5295</v>
      </c>
      <c r="AG2094" s="1">
        <v>2</v>
      </c>
      <c r="AH2094" s="17">
        <f t="shared" si="128"/>
        <v>1632.81</v>
      </c>
      <c r="AI2094" s="1" t="str">
        <f t="shared" si="129"/>
        <v>Adulto Mayor</v>
      </c>
      <c r="AJ2094" s="17">
        <f t="shared" si="130"/>
        <v>1049.0256153791404</v>
      </c>
      <c r="AK2094" s="17">
        <f t="shared" si="131"/>
        <v>583.78438462085956</v>
      </c>
    </row>
    <row r="2095" spans="1:37" x14ac:dyDescent="0.25">
      <c r="A2095" s="3" t="s">
        <v>2351</v>
      </c>
      <c r="B2095" s="1" t="s">
        <v>2539</v>
      </c>
      <c r="C2095" s="1" t="s">
        <v>2549</v>
      </c>
      <c r="D2095" s="1" t="s">
        <v>2551</v>
      </c>
      <c r="E2095" s="9">
        <v>36603</v>
      </c>
      <c r="F2095" s="10">
        <v>84</v>
      </c>
      <c r="G2095" s="1" t="s">
        <v>2555</v>
      </c>
      <c r="H2095" s="1" t="s">
        <v>2559</v>
      </c>
      <c r="I2095" s="1" t="s">
        <v>2564</v>
      </c>
      <c r="J2095" s="11" t="s">
        <v>4885</v>
      </c>
      <c r="K2095" s="9">
        <v>45201</v>
      </c>
      <c r="L2095" s="1" t="s">
        <v>5069</v>
      </c>
      <c r="M2095" s="1" t="s">
        <v>5074</v>
      </c>
      <c r="N2095" s="11" t="s">
        <v>5169</v>
      </c>
      <c r="O2095" s="1" t="s">
        <v>5277</v>
      </c>
      <c r="P2095" s="1" t="s">
        <v>5282</v>
      </c>
      <c r="Q2095" s="1" t="s">
        <v>5284</v>
      </c>
      <c r="R2095" s="11">
        <v>1684.68</v>
      </c>
      <c r="S2095" s="1" t="s">
        <v>5288</v>
      </c>
      <c r="T2095" s="1" t="s">
        <v>5293</v>
      </c>
      <c r="U2095" s="12">
        <v>0.57811086054267546</v>
      </c>
      <c r="V2095" s="11">
        <v>408.97</v>
      </c>
      <c r="W2095" s="1" t="s">
        <v>5295</v>
      </c>
      <c r="X2095" s="1" t="s">
        <v>5294</v>
      </c>
      <c r="Y2095" s="10">
        <v>80</v>
      </c>
      <c r="Z2095" s="10">
        <v>0</v>
      </c>
      <c r="AA2095" s="1" t="s">
        <v>5296</v>
      </c>
      <c r="AB2095" s="1">
        <v>3</v>
      </c>
      <c r="AC2095" s="10">
        <v>6</v>
      </c>
      <c r="AD2095" s="10">
        <v>7</v>
      </c>
      <c r="AE2095" s="1" t="s">
        <v>5300</v>
      </c>
      <c r="AF2095" s="1" t="s">
        <v>5295</v>
      </c>
      <c r="AG2095" s="1">
        <v>3</v>
      </c>
      <c r="AH2095" s="17">
        <f t="shared" si="128"/>
        <v>2093.65</v>
      </c>
      <c r="AI2095" s="1" t="str">
        <f t="shared" si="129"/>
        <v>Adulto Mayor</v>
      </c>
      <c r="AJ2095" s="17">
        <f t="shared" si="130"/>
        <v>1210.3618031751726</v>
      </c>
      <c r="AK2095" s="17">
        <f t="shared" si="131"/>
        <v>883.28819682482754</v>
      </c>
    </row>
    <row r="2096" spans="1:37" x14ac:dyDescent="0.25">
      <c r="A2096" s="3" t="s">
        <v>2357</v>
      </c>
      <c r="B2096" s="1" t="s">
        <v>2537</v>
      </c>
      <c r="C2096" s="1" t="s">
        <v>2546</v>
      </c>
      <c r="D2096" s="1" t="s">
        <v>2552</v>
      </c>
      <c r="E2096" s="9">
        <v>21214</v>
      </c>
      <c r="F2096" s="10">
        <v>79</v>
      </c>
      <c r="G2096" s="1" t="s">
        <v>2553</v>
      </c>
      <c r="H2096" s="1" t="s">
        <v>2558</v>
      </c>
      <c r="I2096" s="1" t="s">
        <v>2565</v>
      </c>
      <c r="J2096" s="11" t="s">
        <v>4891</v>
      </c>
      <c r="K2096" s="9">
        <v>45462</v>
      </c>
      <c r="L2096" s="1" t="s">
        <v>5067</v>
      </c>
      <c r="M2096" s="1" t="s">
        <v>5070</v>
      </c>
      <c r="N2096" s="11" t="s">
        <v>5270</v>
      </c>
      <c r="O2096" s="1" t="s">
        <v>5275</v>
      </c>
      <c r="P2096" s="1" t="s">
        <v>5281</v>
      </c>
      <c r="Q2096" s="1" t="s">
        <v>5284</v>
      </c>
      <c r="R2096" s="11">
        <v>2012.34</v>
      </c>
      <c r="S2096" s="1" t="s">
        <v>5290</v>
      </c>
      <c r="T2096" s="1" t="s">
        <v>5293</v>
      </c>
      <c r="U2096" s="12">
        <v>0.98944200801619597</v>
      </c>
      <c r="V2096" s="11">
        <v>445.67</v>
      </c>
      <c r="W2096" s="1" t="s">
        <v>5295</v>
      </c>
      <c r="X2096" s="1" t="s">
        <v>5295</v>
      </c>
      <c r="Y2096" s="10">
        <v>134</v>
      </c>
      <c r="Z2096" s="10">
        <v>5</v>
      </c>
      <c r="AA2096" s="1" t="s">
        <v>5298</v>
      </c>
      <c r="AB2096" s="1">
        <v>1</v>
      </c>
      <c r="AC2096" s="10">
        <v>1</v>
      </c>
      <c r="AD2096" s="10">
        <v>4</v>
      </c>
      <c r="AE2096" s="1" t="s">
        <v>5302</v>
      </c>
      <c r="AF2096" s="1" t="s">
        <v>5295</v>
      </c>
      <c r="AG2096" s="1">
        <v>3</v>
      </c>
      <c r="AH2096" s="17">
        <f t="shared" si="128"/>
        <v>2458.0099999999998</v>
      </c>
      <c r="AI2096" s="1" t="str">
        <f t="shared" si="129"/>
        <v>Adulto Mayor</v>
      </c>
      <c r="AJ2096" s="17">
        <f t="shared" si="130"/>
        <v>2432.0583501238898</v>
      </c>
      <c r="AK2096" s="17">
        <f t="shared" si="131"/>
        <v>25.951649876109968</v>
      </c>
    </row>
    <row r="2097" spans="1:37" x14ac:dyDescent="0.25">
      <c r="A2097" s="3" t="s">
        <v>2359</v>
      </c>
      <c r="B2097" s="1" t="s">
        <v>2538</v>
      </c>
      <c r="C2097" s="1" t="s">
        <v>2548</v>
      </c>
      <c r="D2097" s="1" t="s">
        <v>2551</v>
      </c>
      <c r="E2097" s="9">
        <v>36705</v>
      </c>
      <c r="F2097" s="10">
        <v>67</v>
      </c>
      <c r="G2097" s="1" t="s">
        <v>2555</v>
      </c>
      <c r="H2097" s="1" t="s">
        <v>2558</v>
      </c>
      <c r="I2097" s="1" t="s">
        <v>2565</v>
      </c>
      <c r="J2097" s="11" t="s">
        <v>4893</v>
      </c>
      <c r="K2097" s="9">
        <v>45460</v>
      </c>
      <c r="L2097" s="1" t="s">
        <v>5067</v>
      </c>
      <c r="M2097" s="1" t="s">
        <v>5071</v>
      </c>
      <c r="N2097" s="11" t="s">
        <v>5259</v>
      </c>
      <c r="O2097" s="1" t="s">
        <v>5275</v>
      </c>
      <c r="P2097" s="1" t="s">
        <v>5281</v>
      </c>
      <c r="Q2097" s="1" t="s">
        <v>5284</v>
      </c>
      <c r="R2097" s="11">
        <v>1434.09</v>
      </c>
      <c r="S2097" s="1" t="s">
        <v>5290</v>
      </c>
      <c r="T2097" s="1" t="s">
        <v>5292</v>
      </c>
      <c r="U2097" s="12">
        <v>0.30592288188151318</v>
      </c>
      <c r="V2097" s="11">
        <v>414.48</v>
      </c>
      <c r="W2097" s="1" t="s">
        <v>5295</v>
      </c>
      <c r="X2097" s="1" t="s">
        <v>5295</v>
      </c>
      <c r="Y2097" s="10">
        <v>211</v>
      </c>
      <c r="Z2097" s="10">
        <v>13</v>
      </c>
      <c r="AA2097" s="1" t="s">
        <v>5297</v>
      </c>
      <c r="AB2097" s="1">
        <v>2</v>
      </c>
      <c r="AC2097" s="10">
        <v>0</v>
      </c>
      <c r="AD2097" s="10">
        <v>10</v>
      </c>
      <c r="AE2097" s="1" t="s">
        <v>5299</v>
      </c>
      <c r="AF2097" s="1" t="s">
        <v>5294</v>
      </c>
      <c r="AG2097" s="1">
        <v>5</v>
      </c>
      <c r="AH2097" s="17">
        <f t="shared" si="128"/>
        <v>1848.57</v>
      </c>
      <c r="AI2097" s="1" t="str">
        <f t="shared" si="129"/>
        <v>Adulto Mayor</v>
      </c>
      <c r="AJ2097" s="17">
        <f t="shared" si="130"/>
        <v>565.51986175970876</v>
      </c>
      <c r="AK2097" s="17">
        <f t="shared" si="131"/>
        <v>1283.0501382402913</v>
      </c>
    </row>
    <row r="2098" spans="1:37" x14ac:dyDescent="0.25">
      <c r="A2098" s="4" t="s">
        <v>2360</v>
      </c>
      <c r="B2098" s="2" t="s">
        <v>2536</v>
      </c>
      <c r="C2098" s="2" t="s">
        <v>2547</v>
      </c>
      <c r="D2098" s="2" t="s">
        <v>2551</v>
      </c>
      <c r="E2098" s="13">
        <v>19564</v>
      </c>
      <c r="F2098" s="14">
        <v>75</v>
      </c>
      <c r="G2098" s="2" t="s">
        <v>2557</v>
      </c>
      <c r="H2098" s="2" t="s">
        <v>2562</v>
      </c>
      <c r="I2098" s="2" t="s">
        <v>2565</v>
      </c>
      <c r="J2098" s="15" t="s">
        <v>4894</v>
      </c>
      <c r="K2098" s="13">
        <v>44928</v>
      </c>
      <c r="L2098" s="2" t="s">
        <v>5067</v>
      </c>
      <c r="M2098" s="2" t="s">
        <v>5072</v>
      </c>
      <c r="N2098" s="15" t="s">
        <v>5160</v>
      </c>
      <c r="O2098" s="2" t="s">
        <v>5276</v>
      </c>
      <c r="P2098" s="2" t="s">
        <v>5280</v>
      </c>
      <c r="Q2098" s="2" t="s">
        <v>5286</v>
      </c>
      <c r="R2098" s="15">
        <v>1952.74</v>
      </c>
      <c r="S2098" s="2" t="s">
        <v>5289</v>
      </c>
      <c r="T2098" s="2" t="s">
        <v>5288</v>
      </c>
      <c r="U2098" s="16">
        <v>0.2489778043493556</v>
      </c>
      <c r="V2098" s="15">
        <v>636.9</v>
      </c>
      <c r="W2098" s="2" t="s">
        <v>5295</v>
      </c>
      <c r="X2098" s="2" t="s">
        <v>5294</v>
      </c>
      <c r="Y2098" s="14">
        <v>279</v>
      </c>
      <c r="Z2098" s="14">
        <v>3</v>
      </c>
      <c r="AA2098" s="2" t="s">
        <v>5296</v>
      </c>
      <c r="AB2098" s="2">
        <v>1</v>
      </c>
      <c r="AC2098" s="14">
        <v>2</v>
      </c>
      <c r="AD2098" s="14">
        <v>7</v>
      </c>
      <c r="AE2098" s="2" t="s">
        <v>5301</v>
      </c>
      <c r="AF2098" s="2" t="s">
        <v>5295</v>
      </c>
      <c r="AG2098" s="2">
        <v>0</v>
      </c>
      <c r="AH2098" s="23">
        <f t="shared" si="128"/>
        <v>2589.64</v>
      </c>
      <c r="AI2098" s="2" t="str">
        <f t="shared" si="129"/>
        <v>Adulto Mayor</v>
      </c>
      <c r="AJ2098" s="23">
        <f t="shared" si="130"/>
        <v>644.76288125526514</v>
      </c>
      <c r="AK2098" s="17">
        <f t="shared" si="131"/>
        <v>1944.8771187447346</v>
      </c>
    </row>
    <row r="2099" spans="1:37" x14ac:dyDescent="0.25">
      <c r="A2099" s="3" t="s">
        <v>2363</v>
      </c>
      <c r="B2099" s="1" t="s">
        <v>2538</v>
      </c>
      <c r="C2099" s="1" t="s">
        <v>2548</v>
      </c>
      <c r="D2099" s="1" t="s">
        <v>2552</v>
      </c>
      <c r="E2099" s="9">
        <v>39298</v>
      </c>
      <c r="F2099" s="10">
        <v>74</v>
      </c>
      <c r="G2099" s="1" t="s">
        <v>2557</v>
      </c>
      <c r="H2099" s="1" t="s">
        <v>2561</v>
      </c>
      <c r="I2099" s="1" t="s">
        <v>2566</v>
      </c>
      <c r="J2099" s="11" t="s">
        <v>4897</v>
      </c>
      <c r="K2099" s="9">
        <v>45094</v>
      </c>
      <c r="L2099" s="1" t="s">
        <v>5069</v>
      </c>
      <c r="M2099" s="1" t="s">
        <v>5072</v>
      </c>
      <c r="N2099" s="11" t="s">
        <v>5112</v>
      </c>
      <c r="O2099" s="1" t="s">
        <v>5277</v>
      </c>
      <c r="P2099" s="1" t="s">
        <v>5282</v>
      </c>
      <c r="Q2099" s="1" t="s">
        <v>5286</v>
      </c>
      <c r="R2099" s="11">
        <v>2604.5100000000002</v>
      </c>
      <c r="S2099" s="1" t="s">
        <v>5290</v>
      </c>
      <c r="T2099" s="1" t="s">
        <v>5293</v>
      </c>
      <c r="U2099" s="12">
        <v>0.90817258133678658</v>
      </c>
      <c r="V2099" s="11">
        <v>495.28</v>
      </c>
      <c r="W2099" s="1" t="s">
        <v>5295</v>
      </c>
      <c r="X2099" s="1" t="s">
        <v>5294</v>
      </c>
      <c r="Y2099" s="10">
        <v>14</v>
      </c>
      <c r="Z2099" s="10">
        <v>9</v>
      </c>
      <c r="AA2099" s="1" t="s">
        <v>5296</v>
      </c>
      <c r="AB2099" s="1">
        <v>3</v>
      </c>
      <c r="AC2099" s="10">
        <v>3</v>
      </c>
      <c r="AD2099" s="10">
        <v>2</v>
      </c>
      <c r="AE2099" s="1" t="s">
        <v>5299</v>
      </c>
      <c r="AF2099" s="1" t="s">
        <v>5295</v>
      </c>
      <c r="AG2099" s="1">
        <v>5</v>
      </c>
      <c r="AH2099" s="17">
        <f t="shared" si="128"/>
        <v>3099.79</v>
      </c>
      <c r="AI2099" s="1" t="str">
        <f t="shared" si="129"/>
        <v>Adulto Mayor</v>
      </c>
      <c r="AJ2099" s="17">
        <f t="shared" si="130"/>
        <v>2815.1442859019576</v>
      </c>
      <c r="AK2099" s="17">
        <f t="shared" si="131"/>
        <v>284.64571409804239</v>
      </c>
    </row>
    <row r="2100" spans="1:37" x14ac:dyDescent="0.25">
      <c r="A2100" s="3" t="s">
        <v>2365</v>
      </c>
      <c r="B2100" s="1" t="s">
        <v>2536</v>
      </c>
      <c r="C2100" s="1" t="s">
        <v>2547</v>
      </c>
      <c r="D2100" s="1" t="s">
        <v>2551</v>
      </c>
      <c r="E2100" s="9">
        <v>34259</v>
      </c>
      <c r="F2100" s="10">
        <v>80</v>
      </c>
      <c r="G2100" s="1" t="s">
        <v>2556</v>
      </c>
      <c r="H2100" s="1" t="s">
        <v>2558</v>
      </c>
      <c r="I2100" s="1" t="s">
        <v>2564</v>
      </c>
      <c r="J2100" s="11" t="s">
        <v>4899</v>
      </c>
      <c r="K2100" s="9">
        <v>45319</v>
      </c>
      <c r="L2100" s="1" t="s">
        <v>5069</v>
      </c>
      <c r="M2100" s="1" t="s">
        <v>5074</v>
      </c>
      <c r="N2100" s="11" t="s">
        <v>5196</v>
      </c>
      <c r="O2100" s="1" t="s">
        <v>5278</v>
      </c>
      <c r="P2100" s="1" t="s">
        <v>5279</v>
      </c>
      <c r="Q2100" s="1" t="s">
        <v>5284</v>
      </c>
      <c r="R2100" s="11">
        <v>1665.75</v>
      </c>
      <c r="S2100" s="1" t="s">
        <v>5289</v>
      </c>
      <c r="T2100" s="1" t="s">
        <v>5291</v>
      </c>
      <c r="U2100" s="12">
        <v>0.94155973450399677</v>
      </c>
      <c r="V2100" s="11">
        <v>696.31</v>
      </c>
      <c r="W2100" s="1" t="s">
        <v>5294</v>
      </c>
      <c r="X2100" s="1" t="s">
        <v>5294</v>
      </c>
      <c r="Y2100" s="10">
        <v>222</v>
      </c>
      <c r="Z2100" s="10">
        <v>5</v>
      </c>
      <c r="AA2100" s="1" t="s">
        <v>5297</v>
      </c>
      <c r="AB2100" s="1">
        <v>4</v>
      </c>
      <c r="AC2100" s="10">
        <v>6</v>
      </c>
      <c r="AD2100" s="10">
        <v>4</v>
      </c>
      <c r="AE2100" s="1" t="s">
        <v>5299</v>
      </c>
      <c r="AF2100" s="1" t="s">
        <v>5295</v>
      </c>
      <c r="AG2100" s="1">
        <v>4</v>
      </c>
      <c r="AH2100" s="17">
        <f t="shared" si="128"/>
        <v>2362.06</v>
      </c>
      <c r="AI2100" s="1" t="str">
        <f t="shared" si="129"/>
        <v>Adulto Mayor</v>
      </c>
      <c r="AJ2100" s="17">
        <f t="shared" si="130"/>
        <v>2224.0205864825107</v>
      </c>
      <c r="AK2100" s="17">
        <f t="shared" si="131"/>
        <v>138.03941351748927</v>
      </c>
    </row>
    <row r="2101" spans="1:37" x14ac:dyDescent="0.25">
      <c r="A2101" s="4" t="s">
        <v>2368</v>
      </c>
      <c r="B2101" s="2" t="s">
        <v>2535</v>
      </c>
      <c r="C2101" s="2" t="s">
        <v>2546</v>
      </c>
      <c r="D2101" s="2" t="s">
        <v>2551</v>
      </c>
      <c r="E2101" s="13">
        <v>40698</v>
      </c>
      <c r="F2101" s="14">
        <v>67</v>
      </c>
      <c r="G2101" s="2" t="s">
        <v>2557</v>
      </c>
      <c r="H2101" s="2" t="s">
        <v>2562</v>
      </c>
      <c r="I2101" s="2" t="s">
        <v>2566</v>
      </c>
      <c r="J2101" s="15" t="s">
        <v>4902</v>
      </c>
      <c r="K2101" s="13">
        <v>45176</v>
      </c>
      <c r="L2101" s="2" t="s">
        <v>5068</v>
      </c>
      <c r="M2101" s="2" t="s">
        <v>5071</v>
      </c>
      <c r="N2101" s="15" t="s">
        <v>5177</v>
      </c>
      <c r="O2101" s="2" t="s">
        <v>5278</v>
      </c>
      <c r="P2101" s="2" t="s">
        <v>5283</v>
      </c>
      <c r="Q2101" s="2" t="s">
        <v>5284</v>
      </c>
      <c r="R2101" s="15">
        <v>2737.87</v>
      </c>
      <c r="S2101" s="2" t="s">
        <v>5289</v>
      </c>
      <c r="T2101" s="2" t="s">
        <v>5293</v>
      </c>
      <c r="U2101" s="16">
        <v>0.48367125899899049</v>
      </c>
      <c r="V2101" s="15">
        <v>100.23</v>
      </c>
      <c r="W2101" s="2" t="s">
        <v>5295</v>
      </c>
      <c r="X2101" s="2" t="s">
        <v>5295</v>
      </c>
      <c r="Y2101" s="14">
        <v>105</v>
      </c>
      <c r="Z2101" s="14">
        <v>12</v>
      </c>
      <c r="AA2101" s="2" t="s">
        <v>5297</v>
      </c>
      <c r="AB2101" s="2">
        <v>3</v>
      </c>
      <c r="AC2101" s="14">
        <v>6</v>
      </c>
      <c r="AD2101" s="14">
        <v>3</v>
      </c>
      <c r="AE2101" s="2" t="s">
        <v>5299</v>
      </c>
      <c r="AF2101" s="2" t="s">
        <v>5294</v>
      </c>
      <c r="AG2101" s="2">
        <v>2</v>
      </c>
      <c r="AH2101" s="23">
        <f t="shared" si="128"/>
        <v>2838.1</v>
      </c>
      <c r="AI2101" s="2" t="str">
        <f t="shared" si="129"/>
        <v>Adulto Mayor</v>
      </c>
      <c r="AJ2101" s="23">
        <f t="shared" si="130"/>
        <v>1372.7074001650349</v>
      </c>
      <c r="AK2101" s="17">
        <f t="shared" si="131"/>
        <v>1465.392599834965</v>
      </c>
    </row>
    <row r="2102" spans="1:37" x14ac:dyDescent="0.25">
      <c r="A2102" s="3" t="s">
        <v>2369</v>
      </c>
      <c r="B2102" s="1" t="s">
        <v>2539</v>
      </c>
      <c r="C2102" s="1" t="s">
        <v>2549</v>
      </c>
      <c r="D2102" s="1" t="s">
        <v>2551</v>
      </c>
      <c r="E2102" s="9">
        <v>20340</v>
      </c>
      <c r="F2102" s="10">
        <v>69</v>
      </c>
      <c r="G2102" s="1" t="s">
        <v>2557</v>
      </c>
      <c r="H2102" s="1" t="s">
        <v>2561</v>
      </c>
      <c r="I2102" s="1" t="s">
        <v>2565</v>
      </c>
      <c r="J2102" s="11" t="s">
        <v>4903</v>
      </c>
      <c r="K2102" s="9">
        <v>45223</v>
      </c>
      <c r="L2102" s="1" t="s">
        <v>5069</v>
      </c>
      <c r="M2102" s="1" t="s">
        <v>2563</v>
      </c>
      <c r="N2102" s="11" t="s">
        <v>5153</v>
      </c>
      <c r="O2102" s="1" t="s">
        <v>5277</v>
      </c>
      <c r="P2102" s="1" t="s">
        <v>5283</v>
      </c>
      <c r="Q2102" s="1" t="s">
        <v>5286</v>
      </c>
      <c r="R2102" s="11">
        <v>2232.16</v>
      </c>
      <c r="S2102" s="1" t="s">
        <v>5290</v>
      </c>
      <c r="T2102" s="1" t="s">
        <v>5288</v>
      </c>
      <c r="U2102" s="12">
        <v>0.88138539648781999</v>
      </c>
      <c r="V2102" s="11">
        <v>445.08</v>
      </c>
      <c r="W2102" s="1" t="s">
        <v>5295</v>
      </c>
      <c r="X2102" s="1" t="s">
        <v>5295</v>
      </c>
      <c r="Y2102" s="10">
        <v>252</v>
      </c>
      <c r="Z2102" s="10">
        <v>9</v>
      </c>
      <c r="AA2102" s="1" t="s">
        <v>5297</v>
      </c>
      <c r="AB2102" s="1">
        <v>3</v>
      </c>
      <c r="AC2102" s="10">
        <v>0</v>
      </c>
      <c r="AD2102" s="10">
        <v>6</v>
      </c>
      <c r="AE2102" s="1" t="s">
        <v>5300</v>
      </c>
      <c r="AF2102" s="1" t="s">
        <v>5294</v>
      </c>
      <c r="AG2102" s="1">
        <v>2</v>
      </c>
      <c r="AH2102" s="17">
        <f t="shared" si="128"/>
        <v>2677.24</v>
      </c>
      <c r="AI2102" s="1" t="str">
        <f t="shared" si="129"/>
        <v>Adulto Mayor</v>
      </c>
      <c r="AJ2102" s="17">
        <f t="shared" si="130"/>
        <v>2359.680238893051</v>
      </c>
      <c r="AK2102" s="17">
        <f t="shared" si="131"/>
        <v>317.55976110694883</v>
      </c>
    </row>
    <row r="2103" spans="1:37" x14ac:dyDescent="0.25">
      <c r="A2103" s="3" t="s">
        <v>2379</v>
      </c>
      <c r="B2103" s="1" t="s">
        <v>2534</v>
      </c>
      <c r="C2103" s="1" t="s">
        <v>2547</v>
      </c>
      <c r="D2103" s="1" t="s">
        <v>2552</v>
      </c>
      <c r="E2103" s="9">
        <v>36855</v>
      </c>
      <c r="F2103" s="10">
        <v>76</v>
      </c>
      <c r="G2103" s="1" t="s">
        <v>2553</v>
      </c>
      <c r="H2103" s="1" t="s">
        <v>2562</v>
      </c>
      <c r="I2103" s="1" t="s">
        <v>2563</v>
      </c>
      <c r="J2103" s="11" t="s">
        <v>4913</v>
      </c>
      <c r="K2103" s="9">
        <v>45368</v>
      </c>
      <c r="L2103" s="1" t="s">
        <v>5067</v>
      </c>
      <c r="M2103" s="1" t="s">
        <v>5070</v>
      </c>
      <c r="N2103" s="11" t="s">
        <v>5216</v>
      </c>
      <c r="O2103" s="1" t="s">
        <v>5278</v>
      </c>
      <c r="P2103" s="1" t="s">
        <v>5280</v>
      </c>
      <c r="Q2103" s="1" t="s">
        <v>5284</v>
      </c>
      <c r="R2103" s="11">
        <v>2463.34</v>
      </c>
      <c r="S2103" s="1" t="s">
        <v>5290</v>
      </c>
      <c r="T2103" s="1" t="s">
        <v>5293</v>
      </c>
      <c r="U2103" s="12">
        <v>0.59178648365049547</v>
      </c>
      <c r="V2103" s="11">
        <v>425.24</v>
      </c>
      <c r="W2103" s="1" t="s">
        <v>5294</v>
      </c>
      <c r="X2103" s="1" t="s">
        <v>5295</v>
      </c>
      <c r="Y2103" s="10">
        <v>69</v>
      </c>
      <c r="Z2103" s="10">
        <v>6</v>
      </c>
      <c r="AA2103" s="1" t="s">
        <v>5297</v>
      </c>
      <c r="AB2103" s="1">
        <v>2</v>
      </c>
      <c r="AC2103" s="10">
        <v>1</v>
      </c>
      <c r="AD2103" s="10">
        <v>6</v>
      </c>
      <c r="AE2103" s="1" t="s">
        <v>5302</v>
      </c>
      <c r="AF2103" s="1" t="s">
        <v>5294</v>
      </c>
      <c r="AG2103" s="1">
        <v>5</v>
      </c>
      <c r="AH2103" s="17">
        <f t="shared" si="128"/>
        <v>2888.58</v>
      </c>
      <c r="AI2103" s="1" t="str">
        <f t="shared" si="129"/>
        <v>Adulto Mayor</v>
      </c>
      <c r="AJ2103" s="17">
        <f t="shared" si="130"/>
        <v>1709.4226009431482</v>
      </c>
      <c r="AK2103" s="17">
        <f t="shared" si="131"/>
        <v>1179.1573990568518</v>
      </c>
    </row>
    <row r="2104" spans="1:37" x14ac:dyDescent="0.25">
      <c r="A2104" s="4" t="s">
        <v>2386</v>
      </c>
      <c r="B2104" s="2" t="s">
        <v>2537</v>
      </c>
      <c r="C2104" s="2" t="s">
        <v>2549</v>
      </c>
      <c r="D2104" s="2" t="s">
        <v>2552</v>
      </c>
      <c r="E2104" s="13">
        <v>20097</v>
      </c>
      <c r="F2104" s="14">
        <v>73</v>
      </c>
      <c r="G2104" s="2" t="s">
        <v>2554</v>
      </c>
      <c r="H2104" s="2" t="s">
        <v>2562</v>
      </c>
      <c r="I2104" s="2" t="s">
        <v>2566</v>
      </c>
      <c r="J2104" s="15" t="s">
        <v>4920</v>
      </c>
      <c r="K2104" s="13">
        <v>45494</v>
      </c>
      <c r="L2104" s="2" t="s">
        <v>5069</v>
      </c>
      <c r="M2104" s="2" t="s">
        <v>2563</v>
      </c>
      <c r="N2104" s="15" t="s">
        <v>5126</v>
      </c>
      <c r="O2104" s="2" t="s">
        <v>5278</v>
      </c>
      <c r="P2104" s="2" t="s">
        <v>5280</v>
      </c>
      <c r="Q2104" s="2" t="s">
        <v>5285</v>
      </c>
      <c r="R2104" s="15">
        <v>787.27</v>
      </c>
      <c r="S2104" s="2" t="s">
        <v>5290</v>
      </c>
      <c r="T2104" s="2" t="s">
        <v>5292</v>
      </c>
      <c r="U2104" s="16">
        <v>0.78511715599319787</v>
      </c>
      <c r="V2104" s="15">
        <v>460.66</v>
      </c>
      <c r="W2104" s="2" t="s">
        <v>5294</v>
      </c>
      <c r="X2104" s="2" t="s">
        <v>5295</v>
      </c>
      <c r="Y2104" s="14">
        <v>7</v>
      </c>
      <c r="Z2104" s="14">
        <v>6</v>
      </c>
      <c r="AA2104" s="2" t="s">
        <v>5296</v>
      </c>
      <c r="AB2104" s="2">
        <v>4</v>
      </c>
      <c r="AC2104" s="14">
        <v>8</v>
      </c>
      <c r="AD2104" s="14">
        <v>6</v>
      </c>
      <c r="AE2104" s="2" t="s">
        <v>5303</v>
      </c>
      <c r="AF2104" s="2" t="s">
        <v>5295</v>
      </c>
      <c r="AG2104" s="2">
        <v>1</v>
      </c>
      <c r="AH2104" s="23">
        <f t="shared" si="128"/>
        <v>1247.93</v>
      </c>
      <c r="AI2104" s="2" t="str">
        <f t="shared" si="129"/>
        <v>Adulto Mayor</v>
      </c>
      <c r="AJ2104" s="23">
        <f t="shared" si="130"/>
        <v>979.77125247859146</v>
      </c>
      <c r="AK2104" s="17">
        <f t="shared" si="131"/>
        <v>268.1587475214086</v>
      </c>
    </row>
    <row r="2105" spans="1:37" x14ac:dyDescent="0.25">
      <c r="A2105" s="3" t="s">
        <v>2387</v>
      </c>
      <c r="B2105" s="1" t="s">
        <v>2539</v>
      </c>
      <c r="C2105" s="1" t="s">
        <v>2544</v>
      </c>
      <c r="D2105" s="1" t="s">
        <v>2551</v>
      </c>
      <c r="E2105" s="9">
        <v>33345</v>
      </c>
      <c r="F2105" s="10">
        <v>65</v>
      </c>
      <c r="G2105" s="1" t="s">
        <v>2553</v>
      </c>
      <c r="H2105" s="1" t="s">
        <v>2559</v>
      </c>
      <c r="I2105" s="1" t="s">
        <v>2565</v>
      </c>
      <c r="J2105" s="11" t="s">
        <v>4921</v>
      </c>
      <c r="K2105" s="9">
        <v>45397</v>
      </c>
      <c r="L2105" s="1" t="s">
        <v>5068</v>
      </c>
      <c r="M2105" s="1" t="s">
        <v>5072</v>
      </c>
      <c r="N2105" s="11" t="s">
        <v>5111</v>
      </c>
      <c r="O2105" s="1" t="s">
        <v>5276</v>
      </c>
      <c r="P2105" s="1" t="s">
        <v>5283</v>
      </c>
      <c r="Q2105" s="1" t="s">
        <v>5287</v>
      </c>
      <c r="R2105" s="11">
        <v>974.89</v>
      </c>
      <c r="S2105" s="1" t="s">
        <v>5290</v>
      </c>
      <c r="T2105" s="1" t="s">
        <v>5293</v>
      </c>
      <c r="U2105" s="12">
        <v>0.64745955766198537</v>
      </c>
      <c r="V2105" s="11">
        <v>731.57</v>
      </c>
      <c r="W2105" s="1" t="s">
        <v>5295</v>
      </c>
      <c r="X2105" s="1" t="s">
        <v>5295</v>
      </c>
      <c r="Y2105" s="10">
        <v>89</v>
      </c>
      <c r="Z2105" s="10">
        <v>14</v>
      </c>
      <c r="AA2105" s="1" t="s">
        <v>5297</v>
      </c>
      <c r="AB2105" s="1">
        <v>3</v>
      </c>
      <c r="AC2105" s="10">
        <v>5</v>
      </c>
      <c r="AD2105" s="10">
        <v>3</v>
      </c>
      <c r="AE2105" s="1" t="s">
        <v>5299</v>
      </c>
      <c r="AF2105" s="1" t="s">
        <v>5295</v>
      </c>
      <c r="AG2105" s="1">
        <v>3</v>
      </c>
      <c r="AH2105" s="17">
        <f t="shared" si="128"/>
        <v>1706.46</v>
      </c>
      <c r="AI2105" s="1" t="str">
        <f t="shared" si="129"/>
        <v>Adulto Mayor</v>
      </c>
      <c r="AJ2105" s="17">
        <f t="shared" si="130"/>
        <v>1104.8638367678716</v>
      </c>
      <c r="AK2105" s="17">
        <f t="shared" si="131"/>
        <v>601.59616323212845</v>
      </c>
    </row>
    <row r="2106" spans="1:37" x14ac:dyDescent="0.25">
      <c r="A2106" s="4" t="s">
        <v>2388</v>
      </c>
      <c r="B2106" s="2" t="s">
        <v>2537</v>
      </c>
      <c r="C2106" s="2" t="s">
        <v>2549</v>
      </c>
      <c r="D2106" s="2" t="s">
        <v>2552</v>
      </c>
      <c r="E2106" s="13">
        <v>36976</v>
      </c>
      <c r="F2106" s="14">
        <v>76</v>
      </c>
      <c r="G2106" s="2" t="s">
        <v>2553</v>
      </c>
      <c r="H2106" s="2" t="s">
        <v>2560</v>
      </c>
      <c r="I2106" s="2" t="s">
        <v>2564</v>
      </c>
      <c r="J2106" s="15" t="s">
        <v>4922</v>
      </c>
      <c r="K2106" s="13">
        <v>45005</v>
      </c>
      <c r="L2106" s="2" t="s">
        <v>5068</v>
      </c>
      <c r="M2106" s="2" t="s">
        <v>5073</v>
      </c>
      <c r="N2106" s="15" t="s">
        <v>5165</v>
      </c>
      <c r="O2106" s="2" t="s">
        <v>5274</v>
      </c>
      <c r="P2106" s="2" t="s">
        <v>5281</v>
      </c>
      <c r="Q2106" s="2" t="s">
        <v>5285</v>
      </c>
      <c r="R2106" s="15">
        <v>1610.28</v>
      </c>
      <c r="S2106" s="2" t="s">
        <v>5288</v>
      </c>
      <c r="T2106" s="2" t="s">
        <v>5292</v>
      </c>
      <c r="U2106" s="16">
        <v>0.48972942928136332</v>
      </c>
      <c r="V2106" s="15">
        <v>233.46</v>
      </c>
      <c r="W2106" s="2" t="s">
        <v>5295</v>
      </c>
      <c r="X2106" s="2" t="s">
        <v>5295</v>
      </c>
      <c r="Y2106" s="14">
        <v>36</v>
      </c>
      <c r="Z2106" s="14">
        <v>14</v>
      </c>
      <c r="AA2106" s="2" t="s">
        <v>5296</v>
      </c>
      <c r="AB2106" s="2">
        <v>4</v>
      </c>
      <c r="AC2106" s="14">
        <v>6</v>
      </c>
      <c r="AD2106" s="14">
        <v>8</v>
      </c>
      <c r="AE2106" s="2" t="s">
        <v>5299</v>
      </c>
      <c r="AF2106" s="2" t="s">
        <v>5295</v>
      </c>
      <c r="AG2106" s="2">
        <v>0</v>
      </c>
      <c r="AH2106" s="23">
        <f t="shared" si="128"/>
        <v>1843.74</v>
      </c>
      <c r="AI2106" s="2" t="str">
        <f t="shared" si="129"/>
        <v>Adulto Mayor</v>
      </c>
      <c r="AJ2106" s="23">
        <f t="shared" si="130"/>
        <v>902.93373794322076</v>
      </c>
      <c r="AK2106" s="17">
        <f t="shared" si="131"/>
        <v>940.80626205677925</v>
      </c>
    </row>
    <row r="2107" spans="1:37" x14ac:dyDescent="0.25">
      <c r="A2107" s="4" t="s">
        <v>2390</v>
      </c>
      <c r="B2107" s="2" t="s">
        <v>2540</v>
      </c>
      <c r="C2107" s="2" t="s">
        <v>2545</v>
      </c>
      <c r="D2107" s="2" t="s">
        <v>2551</v>
      </c>
      <c r="E2107" s="13">
        <v>34741</v>
      </c>
      <c r="F2107" s="14">
        <v>78</v>
      </c>
      <c r="G2107" s="2" t="s">
        <v>2555</v>
      </c>
      <c r="H2107" s="2" t="s">
        <v>2561</v>
      </c>
      <c r="I2107" s="2" t="s">
        <v>2563</v>
      </c>
      <c r="J2107" s="15" t="s">
        <v>4924</v>
      </c>
      <c r="K2107" s="13">
        <v>44970</v>
      </c>
      <c r="L2107" s="2" t="s">
        <v>5069</v>
      </c>
      <c r="M2107" s="2" t="s">
        <v>5070</v>
      </c>
      <c r="N2107" s="15" t="s">
        <v>5149</v>
      </c>
      <c r="O2107" s="2" t="s">
        <v>5276</v>
      </c>
      <c r="P2107" s="2" t="s">
        <v>5279</v>
      </c>
      <c r="Q2107" s="2" t="s">
        <v>5285</v>
      </c>
      <c r="R2107" s="15">
        <v>2482.36</v>
      </c>
      <c r="S2107" s="2" t="s">
        <v>5290</v>
      </c>
      <c r="T2107" s="2" t="s">
        <v>5291</v>
      </c>
      <c r="U2107" s="16">
        <v>0.50304573455279566</v>
      </c>
      <c r="V2107" s="15">
        <v>312.02</v>
      </c>
      <c r="W2107" s="2" t="s">
        <v>5294</v>
      </c>
      <c r="X2107" s="2" t="s">
        <v>5294</v>
      </c>
      <c r="Y2107" s="14">
        <v>233</v>
      </c>
      <c r="Z2107" s="14">
        <v>6</v>
      </c>
      <c r="AA2107" s="2" t="s">
        <v>5296</v>
      </c>
      <c r="AB2107" s="2">
        <v>1</v>
      </c>
      <c r="AC2107" s="14">
        <v>7</v>
      </c>
      <c r="AD2107" s="14">
        <v>10</v>
      </c>
      <c r="AE2107" s="2" t="s">
        <v>5301</v>
      </c>
      <c r="AF2107" s="2" t="s">
        <v>5294</v>
      </c>
      <c r="AG2107" s="2">
        <v>4</v>
      </c>
      <c r="AH2107" s="23">
        <f t="shared" si="128"/>
        <v>2794.38</v>
      </c>
      <c r="AI2107" s="2" t="str">
        <f t="shared" si="129"/>
        <v>Adulto Mayor</v>
      </c>
      <c r="AJ2107" s="23">
        <f t="shared" si="130"/>
        <v>1405.7009397196412</v>
      </c>
      <c r="AK2107" s="17">
        <f t="shared" si="131"/>
        <v>1388.679060280359</v>
      </c>
    </row>
    <row r="2108" spans="1:37" x14ac:dyDescent="0.25">
      <c r="A2108" s="4" t="s">
        <v>2392</v>
      </c>
      <c r="B2108" s="2" t="s">
        <v>2534</v>
      </c>
      <c r="C2108" s="2" t="s">
        <v>2544</v>
      </c>
      <c r="D2108" s="2" t="s">
        <v>2551</v>
      </c>
      <c r="E2108" s="13">
        <v>38134</v>
      </c>
      <c r="F2108" s="14">
        <v>65</v>
      </c>
      <c r="G2108" s="2" t="s">
        <v>2553</v>
      </c>
      <c r="H2108" s="2" t="s">
        <v>2559</v>
      </c>
      <c r="I2108" s="2" t="s">
        <v>2563</v>
      </c>
      <c r="J2108" s="15" t="s">
        <v>4926</v>
      </c>
      <c r="K2108" s="13">
        <v>45019</v>
      </c>
      <c r="L2108" s="2" t="s">
        <v>5067</v>
      </c>
      <c r="M2108" s="2" t="s">
        <v>5070</v>
      </c>
      <c r="N2108" s="15" t="s">
        <v>5168</v>
      </c>
      <c r="O2108" s="2" t="s">
        <v>5274</v>
      </c>
      <c r="P2108" s="2" t="s">
        <v>5279</v>
      </c>
      <c r="Q2108" s="2" t="s">
        <v>5285</v>
      </c>
      <c r="R2108" s="15">
        <v>2186.8000000000002</v>
      </c>
      <c r="S2108" s="2" t="s">
        <v>5288</v>
      </c>
      <c r="T2108" s="2" t="s">
        <v>5293</v>
      </c>
      <c r="U2108" s="16">
        <v>0.73514946093088362</v>
      </c>
      <c r="V2108" s="15">
        <v>459.41</v>
      </c>
      <c r="W2108" s="2" t="s">
        <v>5294</v>
      </c>
      <c r="X2108" s="2" t="s">
        <v>5294</v>
      </c>
      <c r="Y2108" s="14">
        <v>239</v>
      </c>
      <c r="Z2108" s="14">
        <v>9</v>
      </c>
      <c r="AA2108" s="2" t="s">
        <v>5296</v>
      </c>
      <c r="AB2108" s="2">
        <v>4</v>
      </c>
      <c r="AC2108" s="14">
        <v>9</v>
      </c>
      <c r="AD2108" s="14">
        <v>4</v>
      </c>
      <c r="AE2108" s="2" t="s">
        <v>5301</v>
      </c>
      <c r="AF2108" s="2" t="s">
        <v>5294</v>
      </c>
      <c r="AG2108" s="2">
        <v>1</v>
      </c>
      <c r="AH2108" s="23">
        <f t="shared" si="128"/>
        <v>2646.21</v>
      </c>
      <c r="AI2108" s="2" t="str">
        <f t="shared" si="129"/>
        <v>Adulto Mayor</v>
      </c>
      <c r="AJ2108" s="23">
        <f t="shared" si="130"/>
        <v>1945.3598550099136</v>
      </c>
      <c r="AK2108" s="17">
        <f t="shared" si="131"/>
        <v>700.85014499008639</v>
      </c>
    </row>
    <row r="2109" spans="1:37" x14ac:dyDescent="0.25">
      <c r="A2109" s="3" t="s">
        <v>2393</v>
      </c>
      <c r="B2109" s="1" t="s">
        <v>2539</v>
      </c>
      <c r="C2109" s="1" t="s">
        <v>2546</v>
      </c>
      <c r="D2109" s="1" t="s">
        <v>2551</v>
      </c>
      <c r="E2109" s="9">
        <v>32294</v>
      </c>
      <c r="F2109" s="10">
        <v>86</v>
      </c>
      <c r="G2109" s="1" t="s">
        <v>2553</v>
      </c>
      <c r="H2109" s="1" t="s">
        <v>2558</v>
      </c>
      <c r="I2109" s="1" t="s">
        <v>2566</v>
      </c>
      <c r="J2109" s="11" t="s">
        <v>4927</v>
      </c>
      <c r="K2109" s="9">
        <v>44934</v>
      </c>
      <c r="L2109" s="1" t="s">
        <v>5068</v>
      </c>
      <c r="M2109" s="1" t="s">
        <v>2563</v>
      </c>
      <c r="N2109" s="11" t="s">
        <v>5216</v>
      </c>
      <c r="O2109" s="1" t="s">
        <v>5277</v>
      </c>
      <c r="P2109" s="1" t="s">
        <v>5279</v>
      </c>
      <c r="Q2109" s="1" t="s">
        <v>5284</v>
      </c>
      <c r="R2109" s="11">
        <v>2083.4699999999998</v>
      </c>
      <c r="S2109" s="1" t="s">
        <v>5289</v>
      </c>
      <c r="T2109" s="1" t="s">
        <v>5292</v>
      </c>
      <c r="U2109" s="12">
        <v>0.51181063688053674</v>
      </c>
      <c r="V2109" s="11">
        <v>635.38</v>
      </c>
      <c r="W2109" s="1" t="s">
        <v>5294</v>
      </c>
      <c r="X2109" s="1" t="s">
        <v>5295</v>
      </c>
      <c r="Y2109" s="10">
        <v>103</v>
      </c>
      <c r="Z2109" s="10">
        <v>11</v>
      </c>
      <c r="AA2109" s="1" t="s">
        <v>5298</v>
      </c>
      <c r="AB2109" s="1">
        <v>2</v>
      </c>
      <c r="AC2109" s="10">
        <v>1</v>
      </c>
      <c r="AD2109" s="10">
        <v>5</v>
      </c>
      <c r="AE2109" s="1" t="s">
        <v>5299</v>
      </c>
      <c r="AF2109" s="1" t="s">
        <v>5294</v>
      </c>
      <c r="AG2109" s="1">
        <v>0</v>
      </c>
      <c r="AH2109" s="17">
        <f t="shared" si="128"/>
        <v>2718.85</v>
      </c>
      <c r="AI2109" s="1" t="str">
        <f t="shared" si="129"/>
        <v>Adulto Mayor</v>
      </c>
      <c r="AJ2109" s="17">
        <f t="shared" si="130"/>
        <v>1391.5363500826472</v>
      </c>
      <c r="AK2109" s="17">
        <f t="shared" si="131"/>
        <v>1327.3136499173527</v>
      </c>
    </row>
    <row r="2110" spans="1:37" x14ac:dyDescent="0.25">
      <c r="A2110" s="4" t="s">
        <v>2396</v>
      </c>
      <c r="B2110" s="2" t="s">
        <v>2541</v>
      </c>
      <c r="C2110" s="2" t="s">
        <v>2543</v>
      </c>
      <c r="D2110" s="2" t="s">
        <v>2551</v>
      </c>
      <c r="E2110" s="13">
        <v>28553</v>
      </c>
      <c r="F2110" s="14">
        <v>75</v>
      </c>
      <c r="G2110" s="2" t="s">
        <v>2554</v>
      </c>
      <c r="H2110" s="2" t="s">
        <v>2561</v>
      </c>
      <c r="I2110" s="2" t="s">
        <v>2564</v>
      </c>
      <c r="J2110" s="15" t="s">
        <v>4930</v>
      </c>
      <c r="K2110" s="13">
        <v>45242</v>
      </c>
      <c r="L2110" s="2" t="s">
        <v>5067</v>
      </c>
      <c r="M2110" s="2" t="s">
        <v>2563</v>
      </c>
      <c r="N2110" s="15" t="s">
        <v>5138</v>
      </c>
      <c r="O2110" s="2" t="s">
        <v>5278</v>
      </c>
      <c r="P2110" s="2" t="s">
        <v>5280</v>
      </c>
      <c r="Q2110" s="2" t="s">
        <v>5287</v>
      </c>
      <c r="R2110" s="15">
        <v>2518.9699999999998</v>
      </c>
      <c r="S2110" s="2" t="s">
        <v>5290</v>
      </c>
      <c r="T2110" s="2" t="s">
        <v>5293</v>
      </c>
      <c r="U2110" s="16">
        <v>0.69506560606205503</v>
      </c>
      <c r="V2110" s="15">
        <v>211.06</v>
      </c>
      <c r="W2110" s="2" t="s">
        <v>5295</v>
      </c>
      <c r="X2110" s="2" t="s">
        <v>5295</v>
      </c>
      <c r="Y2110" s="14">
        <v>278</v>
      </c>
      <c r="Z2110" s="14">
        <v>14</v>
      </c>
      <c r="AA2110" s="2" t="s">
        <v>5298</v>
      </c>
      <c r="AB2110" s="2">
        <v>4</v>
      </c>
      <c r="AC2110" s="14">
        <v>6</v>
      </c>
      <c r="AD2110" s="14">
        <v>4</v>
      </c>
      <c r="AE2110" s="2" t="s">
        <v>5301</v>
      </c>
      <c r="AF2110" s="2" t="s">
        <v>5294</v>
      </c>
      <c r="AG2110" s="2">
        <v>2</v>
      </c>
      <c r="AH2110" s="23">
        <f t="shared" si="128"/>
        <v>2730.0299999999997</v>
      </c>
      <c r="AI2110" s="2" t="str">
        <f t="shared" si="129"/>
        <v>Adulto Mayor</v>
      </c>
      <c r="AJ2110" s="23">
        <f t="shared" si="130"/>
        <v>1897.5499565175919</v>
      </c>
      <c r="AK2110" s="17">
        <f t="shared" si="131"/>
        <v>832.48004348240784</v>
      </c>
    </row>
    <row r="2111" spans="1:37" x14ac:dyDescent="0.25">
      <c r="A2111" s="4" t="s">
        <v>2406</v>
      </c>
      <c r="B2111" s="2" t="s">
        <v>2540</v>
      </c>
      <c r="C2111" s="2" t="s">
        <v>2544</v>
      </c>
      <c r="D2111" s="2" t="s">
        <v>2551</v>
      </c>
      <c r="E2111" s="13">
        <v>20522</v>
      </c>
      <c r="F2111" s="14">
        <v>90</v>
      </c>
      <c r="G2111" s="2" t="s">
        <v>2553</v>
      </c>
      <c r="H2111" s="2" t="s">
        <v>2561</v>
      </c>
      <c r="I2111" s="2" t="s">
        <v>2565</v>
      </c>
      <c r="J2111" s="15" t="s">
        <v>4940</v>
      </c>
      <c r="K2111" s="13">
        <v>45206</v>
      </c>
      <c r="L2111" s="2" t="s">
        <v>5068</v>
      </c>
      <c r="M2111" s="2" t="s">
        <v>5074</v>
      </c>
      <c r="N2111" s="15" t="s">
        <v>5223</v>
      </c>
      <c r="O2111" s="2" t="s">
        <v>5278</v>
      </c>
      <c r="P2111" s="2" t="s">
        <v>5283</v>
      </c>
      <c r="Q2111" s="2" t="s">
        <v>5287</v>
      </c>
      <c r="R2111" s="15">
        <v>1553.58</v>
      </c>
      <c r="S2111" s="2" t="s">
        <v>5289</v>
      </c>
      <c r="T2111" s="2" t="s">
        <v>5291</v>
      </c>
      <c r="U2111" s="16">
        <v>0.83624458785604283</v>
      </c>
      <c r="V2111" s="15">
        <v>701.14</v>
      </c>
      <c r="W2111" s="2" t="s">
        <v>5295</v>
      </c>
      <c r="X2111" s="2" t="s">
        <v>5294</v>
      </c>
      <c r="Y2111" s="14">
        <v>192</v>
      </c>
      <c r="Z2111" s="14">
        <v>8</v>
      </c>
      <c r="AA2111" s="2" t="s">
        <v>5297</v>
      </c>
      <c r="AB2111" s="2">
        <v>1</v>
      </c>
      <c r="AC2111" s="14">
        <v>4</v>
      </c>
      <c r="AD2111" s="14">
        <v>5</v>
      </c>
      <c r="AE2111" s="2" t="s">
        <v>5300</v>
      </c>
      <c r="AF2111" s="2" t="s">
        <v>5294</v>
      </c>
      <c r="AG2111" s="2">
        <v>0</v>
      </c>
      <c r="AH2111" s="23">
        <f t="shared" si="128"/>
        <v>2254.7199999999998</v>
      </c>
      <c r="AI2111" s="2" t="str">
        <f t="shared" si="129"/>
        <v>Adulto Mayor</v>
      </c>
      <c r="AJ2111" s="23">
        <f t="shared" si="130"/>
        <v>1885.4973971307768</v>
      </c>
      <c r="AK2111" s="17">
        <f t="shared" si="131"/>
        <v>369.22260286922301</v>
      </c>
    </row>
    <row r="2112" spans="1:37" x14ac:dyDescent="0.25">
      <c r="A2112" s="3" t="s">
        <v>2407</v>
      </c>
      <c r="B2112" s="1" t="s">
        <v>2542</v>
      </c>
      <c r="C2112" s="1" t="s">
        <v>2546</v>
      </c>
      <c r="D2112" s="1" t="s">
        <v>2552</v>
      </c>
      <c r="E2112" s="9">
        <v>36508</v>
      </c>
      <c r="F2112" s="10">
        <v>90</v>
      </c>
      <c r="G2112" s="1" t="s">
        <v>2557</v>
      </c>
      <c r="H2112" s="1" t="s">
        <v>2558</v>
      </c>
      <c r="I2112" s="1" t="s">
        <v>2566</v>
      </c>
      <c r="J2112" s="11" t="s">
        <v>4941</v>
      </c>
      <c r="K2112" s="9">
        <v>45364</v>
      </c>
      <c r="L2112" s="1" t="s">
        <v>5069</v>
      </c>
      <c r="M2112" s="1" t="s">
        <v>2563</v>
      </c>
      <c r="N2112" s="11" t="s">
        <v>5139</v>
      </c>
      <c r="O2112" s="1" t="s">
        <v>5275</v>
      </c>
      <c r="P2112" s="1" t="s">
        <v>5281</v>
      </c>
      <c r="Q2112" s="1" t="s">
        <v>5287</v>
      </c>
      <c r="R2112" s="11">
        <v>1006.99</v>
      </c>
      <c r="S2112" s="1" t="s">
        <v>5290</v>
      </c>
      <c r="T2112" s="1" t="s">
        <v>5292</v>
      </c>
      <c r="U2112" s="12">
        <v>0.3992278589631012</v>
      </c>
      <c r="V2112" s="11">
        <v>692.79</v>
      </c>
      <c r="W2112" s="1" t="s">
        <v>5295</v>
      </c>
      <c r="X2112" s="1" t="s">
        <v>5294</v>
      </c>
      <c r="Y2112" s="10">
        <v>91</v>
      </c>
      <c r="Z2112" s="10">
        <v>5</v>
      </c>
      <c r="AA2112" s="1" t="s">
        <v>5296</v>
      </c>
      <c r="AB2112" s="1">
        <v>2</v>
      </c>
      <c r="AC2112" s="10">
        <v>8</v>
      </c>
      <c r="AD2112" s="10">
        <v>7</v>
      </c>
      <c r="AE2112" s="1" t="s">
        <v>5300</v>
      </c>
      <c r="AF2112" s="1" t="s">
        <v>5295</v>
      </c>
      <c r="AG2112" s="1">
        <v>5</v>
      </c>
      <c r="AH2112" s="17">
        <f t="shared" si="128"/>
        <v>1699.78</v>
      </c>
      <c r="AI2112" s="1" t="str">
        <f t="shared" si="129"/>
        <v>Adulto Mayor</v>
      </c>
      <c r="AJ2112" s="17">
        <f t="shared" si="130"/>
        <v>678.5995301083002</v>
      </c>
      <c r="AK2112" s="17">
        <f t="shared" si="131"/>
        <v>1021.1804698916998</v>
      </c>
    </row>
    <row r="2113" spans="1:37" x14ac:dyDescent="0.25">
      <c r="A2113" s="4" t="s">
        <v>2410</v>
      </c>
      <c r="B2113" s="2" t="s">
        <v>2536</v>
      </c>
      <c r="C2113" s="2" t="s">
        <v>2546</v>
      </c>
      <c r="D2113" s="2" t="s">
        <v>2552</v>
      </c>
      <c r="E2113" s="13">
        <v>26202</v>
      </c>
      <c r="F2113" s="14">
        <v>87</v>
      </c>
      <c r="G2113" s="2" t="s">
        <v>2554</v>
      </c>
      <c r="H2113" s="2" t="s">
        <v>2562</v>
      </c>
      <c r="I2113" s="2" t="s">
        <v>2565</v>
      </c>
      <c r="J2113" s="15" t="s">
        <v>4944</v>
      </c>
      <c r="K2113" s="13">
        <v>45439</v>
      </c>
      <c r="L2113" s="2" t="s">
        <v>5067</v>
      </c>
      <c r="M2113" s="2" t="s">
        <v>5072</v>
      </c>
      <c r="N2113" s="15" t="s">
        <v>5256</v>
      </c>
      <c r="O2113" s="2" t="s">
        <v>5278</v>
      </c>
      <c r="P2113" s="2" t="s">
        <v>5280</v>
      </c>
      <c r="Q2113" s="2" t="s">
        <v>5285</v>
      </c>
      <c r="R2113" s="15">
        <v>2376.31</v>
      </c>
      <c r="S2113" s="2" t="s">
        <v>5290</v>
      </c>
      <c r="T2113" s="2" t="s">
        <v>5291</v>
      </c>
      <c r="U2113" s="16">
        <v>0.99654027211230134</v>
      </c>
      <c r="V2113" s="15">
        <v>32.78</v>
      </c>
      <c r="W2113" s="2" t="s">
        <v>5294</v>
      </c>
      <c r="X2113" s="2" t="s">
        <v>5295</v>
      </c>
      <c r="Y2113" s="14">
        <v>228</v>
      </c>
      <c r="Z2113" s="14">
        <v>11</v>
      </c>
      <c r="AA2113" s="2" t="s">
        <v>5298</v>
      </c>
      <c r="AB2113" s="2">
        <v>3</v>
      </c>
      <c r="AC2113" s="14">
        <v>1</v>
      </c>
      <c r="AD2113" s="14">
        <v>7</v>
      </c>
      <c r="AE2113" s="2" t="s">
        <v>5300</v>
      </c>
      <c r="AF2113" s="2" t="s">
        <v>5294</v>
      </c>
      <c r="AG2113" s="2">
        <v>2</v>
      </c>
      <c r="AH2113" s="23">
        <f t="shared" si="128"/>
        <v>2409.09</v>
      </c>
      <c r="AI2113" s="2" t="str">
        <f t="shared" si="129"/>
        <v>Adulto Mayor</v>
      </c>
      <c r="AJ2113" s="23">
        <f t="shared" si="130"/>
        <v>2400.755204143024</v>
      </c>
      <c r="AK2113" s="17">
        <f t="shared" si="131"/>
        <v>8.3347958569761431</v>
      </c>
    </row>
    <row r="2114" spans="1:37" x14ac:dyDescent="0.25">
      <c r="A2114" s="3" t="s">
        <v>2411</v>
      </c>
      <c r="B2114" s="1" t="s">
        <v>2538</v>
      </c>
      <c r="C2114" s="1" t="s">
        <v>2550</v>
      </c>
      <c r="D2114" s="1" t="s">
        <v>2552</v>
      </c>
      <c r="E2114" s="9">
        <v>41574</v>
      </c>
      <c r="F2114" s="10">
        <v>70</v>
      </c>
      <c r="G2114" s="1" t="s">
        <v>2554</v>
      </c>
      <c r="H2114" s="1" t="s">
        <v>2561</v>
      </c>
      <c r="I2114" s="1" t="s">
        <v>2563</v>
      </c>
      <c r="J2114" s="11" t="s">
        <v>4945</v>
      </c>
      <c r="K2114" s="9">
        <v>45217</v>
      </c>
      <c r="L2114" s="1" t="s">
        <v>5069</v>
      </c>
      <c r="M2114" s="1" t="s">
        <v>5070</v>
      </c>
      <c r="N2114" s="11" t="s">
        <v>5217</v>
      </c>
      <c r="O2114" s="1" t="s">
        <v>5275</v>
      </c>
      <c r="P2114" s="1" t="s">
        <v>5282</v>
      </c>
      <c r="Q2114" s="1" t="s">
        <v>5285</v>
      </c>
      <c r="R2114" s="11">
        <v>2147.79</v>
      </c>
      <c r="S2114" s="1" t="s">
        <v>5288</v>
      </c>
      <c r="T2114" s="1" t="s">
        <v>5291</v>
      </c>
      <c r="U2114" s="12">
        <v>0.9576046181736485</v>
      </c>
      <c r="V2114" s="11">
        <v>84.58</v>
      </c>
      <c r="W2114" s="1" t="s">
        <v>5295</v>
      </c>
      <c r="X2114" s="1" t="s">
        <v>5294</v>
      </c>
      <c r="Y2114" s="10">
        <v>102</v>
      </c>
      <c r="Z2114" s="10">
        <v>6</v>
      </c>
      <c r="AA2114" s="1" t="s">
        <v>5296</v>
      </c>
      <c r="AB2114" s="1">
        <v>1</v>
      </c>
      <c r="AC2114" s="10">
        <v>5</v>
      </c>
      <c r="AD2114" s="10">
        <v>7</v>
      </c>
      <c r="AE2114" s="1" t="s">
        <v>5300</v>
      </c>
      <c r="AF2114" s="1" t="s">
        <v>5294</v>
      </c>
      <c r="AG2114" s="1">
        <v>1</v>
      </c>
      <c r="AH2114" s="17">
        <f t="shared" ref="AH2114:AH2177" si="132">R2114+V2114</f>
        <v>2232.37</v>
      </c>
      <c r="AI2114" s="1" t="str">
        <f t="shared" ref="AI2114:AI2177" si="133">IF(F2114&lt;15,"Niño",IF(F2114&lt;65,"Adulto","Adulto Mayor"))</f>
        <v>Adulto Mayor</v>
      </c>
      <c r="AJ2114" s="17">
        <f t="shared" ref="AJ2114:AJ2177" si="134">AH2114*U2114</f>
        <v>2137.7278214723078</v>
      </c>
      <c r="AK2114" s="17">
        <f t="shared" si="131"/>
        <v>94.642178527692067</v>
      </c>
    </row>
    <row r="2115" spans="1:37" x14ac:dyDescent="0.25">
      <c r="A2115" s="3" t="s">
        <v>2413</v>
      </c>
      <c r="B2115" s="1" t="s">
        <v>2535</v>
      </c>
      <c r="C2115" s="1" t="s">
        <v>2550</v>
      </c>
      <c r="D2115" s="1" t="s">
        <v>2551</v>
      </c>
      <c r="E2115" s="9">
        <v>38287</v>
      </c>
      <c r="F2115" s="10">
        <v>92</v>
      </c>
      <c r="G2115" s="1" t="s">
        <v>2557</v>
      </c>
      <c r="H2115" s="1" t="s">
        <v>2559</v>
      </c>
      <c r="I2115" s="1" t="s">
        <v>2566</v>
      </c>
      <c r="J2115" s="11" t="s">
        <v>4947</v>
      </c>
      <c r="K2115" s="9">
        <v>45461</v>
      </c>
      <c r="L2115" s="1" t="s">
        <v>5068</v>
      </c>
      <c r="M2115" s="1" t="s">
        <v>2563</v>
      </c>
      <c r="N2115" s="11" t="s">
        <v>5205</v>
      </c>
      <c r="O2115" s="1" t="s">
        <v>5275</v>
      </c>
      <c r="P2115" s="1" t="s">
        <v>5280</v>
      </c>
      <c r="Q2115" s="1" t="s">
        <v>5287</v>
      </c>
      <c r="R2115" s="11">
        <v>1496.11</v>
      </c>
      <c r="S2115" s="1" t="s">
        <v>5288</v>
      </c>
      <c r="T2115" s="1" t="s">
        <v>5288</v>
      </c>
      <c r="U2115" s="12">
        <v>0.19820424983052429</v>
      </c>
      <c r="V2115" s="11">
        <v>444.9</v>
      </c>
      <c r="W2115" s="1" t="s">
        <v>5294</v>
      </c>
      <c r="X2115" s="1" t="s">
        <v>5294</v>
      </c>
      <c r="Y2115" s="10">
        <v>256</v>
      </c>
      <c r="Z2115" s="10">
        <v>14</v>
      </c>
      <c r="AA2115" s="1" t="s">
        <v>5297</v>
      </c>
      <c r="AB2115" s="1">
        <v>4</v>
      </c>
      <c r="AC2115" s="10">
        <v>5</v>
      </c>
      <c r="AD2115" s="10">
        <v>9</v>
      </c>
      <c r="AE2115" s="1" t="s">
        <v>5301</v>
      </c>
      <c r="AF2115" s="1" t="s">
        <v>5294</v>
      </c>
      <c r="AG2115" s="1">
        <v>1</v>
      </c>
      <c r="AH2115" s="17">
        <f t="shared" si="132"/>
        <v>1941.0099999999998</v>
      </c>
      <c r="AI2115" s="1" t="str">
        <f t="shared" si="133"/>
        <v>Adulto Mayor</v>
      </c>
      <c r="AJ2115" s="17">
        <f t="shared" si="134"/>
        <v>384.71643096354592</v>
      </c>
      <c r="AK2115" s="17">
        <f t="shared" ref="AK2115:AK2178" si="135">AH2115-AJ2115</f>
        <v>1556.2935690364538</v>
      </c>
    </row>
    <row r="2116" spans="1:37" x14ac:dyDescent="0.25">
      <c r="A2116" s="3" t="s">
        <v>2415</v>
      </c>
      <c r="B2116" s="1" t="s">
        <v>2535</v>
      </c>
      <c r="C2116" s="1" t="s">
        <v>2549</v>
      </c>
      <c r="D2116" s="1" t="s">
        <v>2551</v>
      </c>
      <c r="E2116" s="9">
        <v>39951</v>
      </c>
      <c r="F2116" s="10">
        <v>78</v>
      </c>
      <c r="G2116" s="1" t="s">
        <v>2553</v>
      </c>
      <c r="H2116" s="1" t="s">
        <v>2560</v>
      </c>
      <c r="I2116" s="1" t="s">
        <v>2566</v>
      </c>
      <c r="J2116" s="11" t="s">
        <v>4949</v>
      </c>
      <c r="K2116" s="9">
        <v>45522</v>
      </c>
      <c r="L2116" s="1" t="s">
        <v>5067</v>
      </c>
      <c r="M2116" s="1" t="s">
        <v>5074</v>
      </c>
      <c r="N2116" s="11" t="s">
        <v>5234</v>
      </c>
      <c r="O2116" s="1" t="s">
        <v>5276</v>
      </c>
      <c r="P2116" s="1" t="s">
        <v>5283</v>
      </c>
      <c r="Q2116" s="1" t="s">
        <v>5286</v>
      </c>
      <c r="R2116" s="11">
        <v>2491.13</v>
      </c>
      <c r="S2116" s="1" t="s">
        <v>5289</v>
      </c>
      <c r="T2116" s="1" t="s">
        <v>5292</v>
      </c>
      <c r="U2116" s="12">
        <v>0.49478122666589258</v>
      </c>
      <c r="V2116" s="11">
        <v>296.87</v>
      </c>
      <c r="W2116" s="1" t="s">
        <v>5295</v>
      </c>
      <c r="X2116" s="1" t="s">
        <v>5295</v>
      </c>
      <c r="Y2116" s="10">
        <v>100</v>
      </c>
      <c r="Z2116" s="10">
        <v>4</v>
      </c>
      <c r="AA2116" s="1" t="s">
        <v>5297</v>
      </c>
      <c r="AB2116" s="1">
        <v>4</v>
      </c>
      <c r="AC2116" s="10">
        <v>4</v>
      </c>
      <c r="AD2116" s="10">
        <v>10</v>
      </c>
      <c r="AE2116" s="1" t="s">
        <v>5302</v>
      </c>
      <c r="AF2116" s="1" t="s">
        <v>5295</v>
      </c>
      <c r="AG2116" s="1">
        <v>1</v>
      </c>
      <c r="AH2116" s="17">
        <f t="shared" si="132"/>
        <v>2788</v>
      </c>
      <c r="AI2116" s="1" t="str">
        <f t="shared" si="133"/>
        <v>Adulto Mayor</v>
      </c>
      <c r="AJ2116" s="17">
        <f t="shared" si="134"/>
        <v>1379.4500599445084</v>
      </c>
      <c r="AK2116" s="17">
        <f t="shared" si="135"/>
        <v>1408.5499400554916</v>
      </c>
    </row>
    <row r="2117" spans="1:37" x14ac:dyDescent="0.25">
      <c r="A2117" s="4" t="s">
        <v>2432</v>
      </c>
      <c r="B2117" s="2" t="s">
        <v>2535</v>
      </c>
      <c r="C2117" s="2" t="s">
        <v>2547</v>
      </c>
      <c r="D2117" s="2" t="s">
        <v>2552</v>
      </c>
      <c r="E2117" s="13">
        <v>33242</v>
      </c>
      <c r="F2117" s="14">
        <v>79</v>
      </c>
      <c r="G2117" s="2" t="s">
        <v>2553</v>
      </c>
      <c r="H2117" s="2" t="s">
        <v>2562</v>
      </c>
      <c r="I2117" s="2" t="s">
        <v>2563</v>
      </c>
      <c r="J2117" s="15" t="s">
        <v>4966</v>
      </c>
      <c r="K2117" s="13">
        <v>45340</v>
      </c>
      <c r="L2117" s="2" t="s">
        <v>5067</v>
      </c>
      <c r="M2117" s="2" t="s">
        <v>5074</v>
      </c>
      <c r="N2117" s="15" t="s">
        <v>5090</v>
      </c>
      <c r="O2117" s="2" t="s">
        <v>5275</v>
      </c>
      <c r="P2117" s="2" t="s">
        <v>5280</v>
      </c>
      <c r="Q2117" s="2" t="s">
        <v>5287</v>
      </c>
      <c r="R2117" s="15">
        <v>1974.93</v>
      </c>
      <c r="S2117" s="2" t="s">
        <v>5288</v>
      </c>
      <c r="T2117" s="2" t="s">
        <v>5292</v>
      </c>
      <c r="U2117" s="16">
        <v>0.81774068873009775</v>
      </c>
      <c r="V2117" s="15">
        <v>197.36</v>
      </c>
      <c r="W2117" s="2" t="s">
        <v>5295</v>
      </c>
      <c r="X2117" s="2" t="s">
        <v>5294</v>
      </c>
      <c r="Y2117" s="14">
        <v>200</v>
      </c>
      <c r="Z2117" s="14">
        <v>10</v>
      </c>
      <c r="AA2117" s="2" t="s">
        <v>5296</v>
      </c>
      <c r="AB2117" s="2">
        <v>4</v>
      </c>
      <c r="AC2117" s="14">
        <v>2</v>
      </c>
      <c r="AD2117" s="14">
        <v>7</v>
      </c>
      <c r="AE2117" s="2" t="s">
        <v>5302</v>
      </c>
      <c r="AF2117" s="2" t="s">
        <v>5294</v>
      </c>
      <c r="AG2117" s="2">
        <v>4</v>
      </c>
      <c r="AH2117" s="23">
        <f t="shared" si="132"/>
        <v>2172.29</v>
      </c>
      <c r="AI2117" s="2" t="str">
        <f t="shared" si="133"/>
        <v>Adulto Mayor</v>
      </c>
      <c r="AJ2117" s="23">
        <f t="shared" si="134"/>
        <v>1776.3699207215041</v>
      </c>
      <c r="AK2117" s="17">
        <f t="shared" si="135"/>
        <v>395.9200792784959</v>
      </c>
    </row>
    <row r="2118" spans="1:37" x14ac:dyDescent="0.25">
      <c r="A2118" s="3" t="s">
        <v>2433</v>
      </c>
      <c r="B2118" s="1" t="s">
        <v>2539</v>
      </c>
      <c r="C2118" s="1" t="s">
        <v>2547</v>
      </c>
      <c r="D2118" s="1" t="s">
        <v>2552</v>
      </c>
      <c r="E2118" s="9">
        <v>36371</v>
      </c>
      <c r="F2118" s="10">
        <v>69</v>
      </c>
      <c r="G2118" s="1" t="s">
        <v>2556</v>
      </c>
      <c r="H2118" s="1" t="s">
        <v>2559</v>
      </c>
      <c r="I2118" s="1" t="s">
        <v>2563</v>
      </c>
      <c r="J2118" s="11" t="s">
        <v>4967</v>
      </c>
      <c r="K2118" s="9">
        <v>45148</v>
      </c>
      <c r="L2118" s="1" t="s">
        <v>5068</v>
      </c>
      <c r="M2118" s="1" t="s">
        <v>5071</v>
      </c>
      <c r="N2118" s="11" t="s">
        <v>5102</v>
      </c>
      <c r="O2118" s="1" t="s">
        <v>5275</v>
      </c>
      <c r="P2118" s="1" t="s">
        <v>5283</v>
      </c>
      <c r="Q2118" s="1" t="s">
        <v>5285</v>
      </c>
      <c r="R2118" s="11">
        <v>2969.7</v>
      </c>
      <c r="S2118" s="1" t="s">
        <v>5288</v>
      </c>
      <c r="T2118" s="1" t="s">
        <v>5292</v>
      </c>
      <c r="U2118" s="12">
        <v>1.179989644126456E-2</v>
      </c>
      <c r="V2118" s="11">
        <v>540.51</v>
      </c>
      <c r="W2118" s="1" t="s">
        <v>5294</v>
      </c>
      <c r="X2118" s="1" t="s">
        <v>5295</v>
      </c>
      <c r="Y2118" s="10">
        <v>106</v>
      </c>
      <c r="Z2118" s="10">
        <v>5</v>
      </c>
      <c r="AA2118" s="1" t="s">
        <v>5298</v>
      </c>
      <c r="AB2118" s="1">
        <v>1</v>
      </c>
      <c r="AC2118" s="10">
        <v>3</v>
      </c>
      <c r="AD2118" s="10">
        <v>2</v>
      </c>
      <c r="AE2118" s="1" t="s">
        <v>5302</v>
      </c>
      <c r="AF2118" s="1" t="s">
        <v>5295</v>
      </c>
      <c r="AG2118" s="1">
        <v>5</v>
      </c>
      <c r="AH2118" s="17">
        <f t="shared" si="132"/>
        <v>3510.21</v>
      </c>
      <c r="AI2118" s="1" t="str">
        <f t="shared" si="133"/>
        <v>Adulto Mayor</v>
      </c>
      <c r="AJ2118" s="17">
        <f t="shared" si="134"/>
        <v>41.420114487091276</v>
      </c>
      <c r="AK2118" s="17">
        <f t="shared" si="135"/>
        <v>3468.7898855129088</v>
      </c>
    </row>
    <row r="2119" spans="1:37" x14ac:dyDescent="0.25">
      <c r="A2119" s="3" t="s">
        <v>2435</v>
      </c>
      <c r="B2119" s="1" t="s">
        <v>2533</v>
      </c>
      <c r="C2119" s="1" t="s">
        <v>2550</v>
      </c>
      <c r="D2119" s="1" t="s">
        <v>2551</v>
      </c>
      <c r="E2119" s="9">
        <v>22129</v>
      </c>
      <c r="F2119" s="10">
        <v>79</v>
      </c>
      <c r="G2119" s="1" t="s">
        <v>2556</v>
      </c>
      <c r="H2119" s="1" t="s">
        <v>2558</v>
      </c>
      <c r="I2119" s="1" t="s">
        <v>2566</v>
      </c>
      <c r="J2119" s="11" t="s">
        <v>4969</v>
      </c>
      <c r="K2119" s="9">
        <v>45193</v>
      </c>
      <c r="L2119" s="1" t="s">
        <v>5067</v>
      </c>
      <c r="M2119" s="1" t="s">
        <v>5071</v>
      </c>
      <c r="N2119" s="11" t="s">
        <v>5101</v>
      </c>
      <c r="O2119" s="1" t="s">
        <v>5277</v>
      </c>
      <c r="P2119" s="1" t="s">
        <v>5280</v>
      </c>
      <c r="Q2119" s="1" t="s">
        <v>5285</v>
      </c>
      <c r="R2119" s="11">
        <v>2884</v>
      </c>
      <c r="S2119" s="1" t="s">
        <v>5290</v>
      </c>
      <c r="T2119" s="1" t="s">
        <v>5293</v>
      </c>
      <c r="U2119" s="12">
        <v>0.20513525105372291</v>
      </c>
      <c r="V2119" s="11">
        <v>276.8</v>
      </c>
      <c r="W2119" s="1" t="s">
        <v>5294</v>
      </c>
      <c r="X2119" s="1" t="s">
        <v>5295</v>
      </c>
      <c r="Y2119" s="10">
        <v>285</v>
      </c>
      <c r="Z2119" s="10">
        <v>0</v>
      </c>
      <c r="AA2119" s="1" t="s">
        <v>5296</v>
      </c>
      <c r="AB2119" s="1">
        <v>4</v>
      </c>
      <c r="AC2119" s="10">
        <v>4</v>
      </c>
      <c r="AD2119" s="10">
        <v>10</v>
      </c>
      <c r="AE2119" s="1" t="s">
        <v>5301</v>
      </c>
      <c r="AF2119" s="1" t="s">
        <v>5295</v>
      </c>
      <c r="AG2119" s="1">
        <v>0</v>
      </c>
      <c r="AH2119" s="17">
        <f t="shared" si="132"/>
        <v>3160.8</v>
      </c>
      <c r="AI2119" s="1" t="str">
        <f t="shared" si="133"/>
        <v>Adulto Mayor</v>
      </c>
      <c r="AJ2119" s="17">
        <f t="shared" si="134"/>
        <v>648.39150153060734</v>
      </c>
      <c r="AK2119" s="17">
        <f t="shared" si="135"/>
        <v>2512.4084984693927</v>
      </c>
    </row>
    <row r="2120" spans="1:37" x14ac:dyDescent="0.25">
      <c r="A2120" s="4" t="s">
        <v>2438</v>
      </c>
      <c r="B2120" s="2" t="s">
        <v>2535</v>
      </c>
      <c r="C2120" s="2" t="s">
        <v>2550</v>
      </c>
      <c r="D2120" s="2" t="s">
        <v>2551</v>
      </c>
      <c r="E2120" s="13">
        <v>36833</v>
      </c>
      <c r="F2120" s="14">
        <v>68</v>
      </c>
      <c r="G2120" s="2" t="s">
        <v>2555</v>
      </c>
      <c r="H2120" s="2" t="s">
        <v>2562</v>
      </c>
      <c r="I2120" s="2" t="s">
        <v>2565</v>
      </c>
      <c r="J2120" s="15" t="s">
        <v>4972</v>
      </c>
      <c r="K2120" s="13">
        <v>45320</v>
      </c>
      <c r="L2120" s="2" t="s">
        <v>5069</v>
      </c>
      <c r="M2120" s="2" t="s">
        <v>5071</v>
      </c>
      <c r="N2120" s="15" t="s">
        <v>5186</v>
      </c>
      <c r="O2120" s="2" t="s">
        <v>5276</v>
      </c>
      <c r="P2120" s="2" t="s">
        <v>5280</v>
      </c>
      <c r="Q2120" s="2" t="s">
        <v>5285</v>
      </c>
      <c r="R2120" s="15">
        <v>1108.54</v>
      </c>
      <c r="S2120" s="2" t="s">
        <v>5288</v>
      </c>
      <c r="T2120" s="2" t="s">
        <v>5293</v>
      </c>
      <c r="U2120" s="16">
        <v>0.56683783133546672</v>
      </c>
      <c r="V2120" s="15">
        <v>307.52</v>
      </c>
      <c r="W2120" s="2" t="s">
        <v>5294</v>
      </c>
      <c r="X2120" s="2" t="s">
        <v>5295</v>
      </c>
      <c r="Y2120" s="14">
        <v>59</v>
      </c>
      <c r="Z2120" s="14">
        <v>1</v>
      </c>
      <c r="AA2120" s="2" t="s">
        <v>5296</v>
      </c>
      <c r="AB2120" s="2">
        <v>3</v>
      </c>
      <c r="AC2120" s="14">
        <v>3</v>
      </c>
      <c r="AD2120" s="14">
        <v>9</v>
      </c>
      <c r="AE2120" s="2" t="s">
        <v>5302</v>
      </c>
      <c r="AF2120" s="2" t="s">
        <v>5295</v>
      </c>
      <c r="AG2120" s="2">
        <v>3</v>
      </c>
      <c r="AH2120" s="23">
        <f t="shared" si="132"/>
        <v>1416.06</v>
      </c>
      <c r="AI2120" s="2" t="str">
        <f t="shared" si="133"/>
        <v>Adulto Mayor</v>
      </c>
      <c r="AJ2120" s="23">
        <f t="shared" si="134"/>
        <v>802.67637944090097</v>
      </c>
      <c r="AK2120" s="17">
        <f t="shared" si="135"/>
        <v>613.38362055909897</v>
      </c>
    </row>
    <row r="2121" spans="1:37" x14ac:dyDescent="0.25">
      <c r="A2121" s="3" t="s">
        <v>2441</v>
      </c>
      <c r="B2121" s="1" t="s">
        <v>2542</v>
      </c>
      <c r="C2121" s="1" t="s">
        <v>2549</v>
      </c>
      <c r="D2121" s="1" t="s">
        <v>2552</v>
      </c>
      <c r="E2121" s="9">
        <v>18635</v>
      </c>
      <c r="F2121" s="10">
        <v>87</v>
      </c>
      <c r="G2121" s="1" t="s">
        <v>2556</v>
      </c>
      <c r="H2121" s="1" t="s">
        <v>2559</v>
      </c>
      <c r="I2121" s="1" t="s">
        <v>2565</v>
      </c>
      <c r="J2121" s="11" t="s">
        <v>4975</v>
      </c>
      <c r="K2121" s="9">
        <v>45569</v>
      </c>
      <c r="L2121" s="1" t="s">
        <v>5068</v>
      </c>
      <c r="M2121" s="1" t="s">
        <v>5070</v>
      </c>
      <c r="N2121" s="11" t="s">
        <v>5202</v>
      </c>
      <c r="O2121" s="1" t="s">
        <v>5275</v>
      </c>
      <c r="P2121" s="1" t="s">
        <v>5282</v>
      </c>
      <c r="Q2121" s="1" t="s">
        <v>5284</v>
      </c>
      <c r="R2121" s="11">
        <v>1787.98</v>
      </c>
      <c r="S2121" s="1" t="s">
        <v>5290</v>
      </c>
      <c r="T2121" s="1" t="s">
        <v>5292</v>
      </c>
      <c r="U2121" s="12">
        <v>0.27761805628165659</v>
      </c>
      <c r="V2121" s="11">
        <v>144.22</v>
      </c>
      <c r="W2121" s="1" t="s">
        <v>5295</v>
      </c>
      <c r="X2121" s="1" t="s">
        <v>5295</v>
      </c>
      <c r="Y2121" s="10">
        <v>67</v>
      </c>
      <c r="Z2121" s="10">
        <v>0</v>
      </c>
      <c r="AA2121" s="1" t="s">
        <v>5298</v>
      </c>
      <c r="AB2121" s="1">
        <v>4</v>
      </c>
      <c r="AC2121" s="10">
        <v>0</v>
      </c>
      <c r="AD2121" s="10">
        <v>6</v>
      </c>
      <c r="AE2121" s="1" t="s">
        <v>5299</v>
      </c>
      <c r="AF2121" s="1" t="s">
        <v>5294</v>
      </c>
      <c r="AG2121" s="1">
        <v>3</v>
      </c>
      <c r="AH2121" s="17">
        <f t="shared" si="132"/>
        <v>1932.2</v>
      </c>
      <c r="AI2121" s="1" t="str">
        <f t="shared" si="133"/>
        <v>Adulto Mayor</v>
      </c>
      <c r="AJ2121" s="17">
        <f t="shared" si="134"/>
        <v>536.41360834741693</v>
      </c>
      <c r="AK2121" s="17">
        <f t="shared" si="135"/>
        <v>1395.786391652583</v>
      </c>
    </row>
    <row r="2122" spans="1:37" x14ac:dyDescent="0.25">
      <c r="A2122" s="4" t="s">
        <v>2444</v>
      </c>
      <c r="B2122" s="2" t="s">
        <v>2536</v>
      </c>
      <c r="C2122" s="2" t="s">
        <v>2545</v>
      </c>
      <c r="D2122" s="2" t="s">
        <v>2551</v>
      </c>
      <c r="E2122" s="13">
        <v>21766</v>
      </c>
      <c r="F2122" s="14">
        <v>67</v>
      </c>
      <c r="G2122" s="2" t="s">
        <v>2554</v>
      </c>
      <c r="H2122" s="2" t="s">
        <v>2561</v>
      </c>
      <c r="I2122" s="2" t="s">
        <v>2564</v>
      </c>
      <c r="J2122" s="15" t="s">
        <v>4978</v>
      </c>
      <c r="K2122" s="13">
        <v>45018</v>
      </c>
      <c r="L2122" s="2" t="s">
        <v>5068</v>
      </c>
      <c r="M2122" s="2" t="s">
        <v>5072</v>
      </c>
      <c r="N2122" s="15" t="s">
        <v>5162</v>
      </c>
      <c r="O2122" s="2" t="s">
        <v>5275</v>
      </c>
      <c r="P2122" s="2" t="s">
        <v>5279</v>
      </c>
      <c r="Q2122" s="2" t="s">
        <v>5285</v>
      </c>
      <c r="R2122" s="15">
        <v>986.26</v>
      </c>
      <c r="S2122" s="2" t="s">
        <v>5289</v>
      </c>
      <c r="T2122" s="2" t="s">
        <v>5288</v>
      </c>
      <c r="U2122" s="16">
        <v>0.98918943357356937</v>
      </c>
      <c r="V2122" s="15">
        <v>97.17</v>
      </c>
      <c r="W2122" s="2" t="s">
        <v>5294</v>
      </c>
      <c r="X2122" s="2" t="s">
        <v>5295</v>
      </c>
      <c r="Y2122" s="14">
        <v>117</v>
      </c>
      <c r="Z2122" s="14">
        <v>5</v>
      </c>
      <c r="AA2122" s="2" t="s">
        <v>5298</v>
      </c>
      <c r="AB2122" s="2">
        <v>2</v>
      </c>
      <c r="AC2122" s="14">
        <v>5</v>
      </c>
      <c r="AD2122" s="14">
        <v>8</v>
      </c>
      <c r="AE2122" s="2" t="s">
        <v>5301</v>
      </c>
      <c r="AF2122" s="2" t="s">
        <v>5295</v>
      </c>
      <c r="AG2122" s="2">
        <v>5</v>
      </c>
      <c r="AH2122" s="23">
        <f t="shared" si="132"/>
        <v>1083.43</v>
      </c>
      <c r="AI2122" s="2" t="str">
        <f t="shared" si="133"/>
        <v>Adulto Mayor</v>
      </c>
      <c r="AJ2122" s="23">
        <f t="shared" si="134"/>
        <v>1071.7175080166123</v>
      </c>
      <c r="AK2122" s="17">
        <f t="shared" si="135"/>
        <v>11.712491983387736</v>
      </c>
    </row>
    <row r="2123" spans="1:37" x14ac:dyDescent="0.25">
      <c r="A2123" s="3" t="s">
        <v>2445</v>
      </c>
      <c r="B2123" s="1" t="s">
        <v>2536</v>
      </c>
      <c r="C2123" s="1" t="s">
        <v>2547</v>
      </c>
      <c r="D2123" s="1" t="s">
        <v>2552</v>
      </c>
      <c r="E2123" s="9">
        <v>22187</v>
      </c>
      <c r="F2123" s="10">
        <v>74</v>
      </c>
      <c r="G2123" s="1" t="s">
        <v>2557</v>
      </c>
      <c r="H2123" s="1" t="s">
        <v>2562</v>
      </c>
      <c r="I2123" s="1" t="s">
        <v>2565</v>
      </c>
      <c r="J2123" s="11" t="s">
        <v>4979</v>
      </c>
      <c r="K2123" s="9">
        <v>45242</v>
      </c>
      <c r="L2123" s="1" t="s">
        <v>5069</v>
      </c>
      <c r="M2123" s="1" t="s">
        <v>2563</v>
      </c>
      <c r="N2123" s="11" t="s">
        <v>5260</v>
      </c>
      <c r="O2123" s="1" t="s">
        <v>5274</v>
      </c>
      <c r="P2123" s="1" t="s">
        <v>5279</v>
      </c>
      <c r="Q2123" s="1" t="s">
        <v>5285</v>
      </c>
      <c r="R2123" s="11">
        <v>1174.6300000000001</v>
      </c>
      <c r="S2123" s="1" t="s">
        <v>5289</v>
      </c>
      <c r="T2123" s="1" t="s">
        <v>5288</v>
      </c>
      <c r="U2123" s="12">
        <v>0.18397705467626979</v>
      </c>
      <c r="V2123" s="11">
        <v>782.99</v>
      </c>
      <c r="W2123" s="1" t="s">
        <v>5295</v>
      </c>
      <c r="X2123" s="1" t="s">
        <v>5295</v>
      </c>
      <c r="Y2123" s="10">
        <v>236</v>
      </c>
      <c r="Z2123" s="10">
        <v>9</v>
      </c>
      <c r="AA2123" s="1" t="s">
        <v>5298</v>
      </c>
      <c r="AB2123" s="1">
        <v>4</v>
      </c>
      <c r="AC2123" s="10">
        <v>3</v>
      </c>
      <c r="AD2123" s="10">
        <v>5</v>
      </c>
      <c r="AE2123" s="1" t="s">
        <v>5303</v>
      </c>
      <c r="AF2123" s="1" t="s">
        <v>5295</v>
      </c>
      <c r="AG2123" s="1">
        <v>5</v>
      </c>
      <c r="AH2123" s="17">
        <f t="shared" si="132"/>
        <v>1957.6200000000001</v>
      </c>
      <c r="AI2123" s="1" t="str">
        <f t="shared" si="133"/>
        <v>Adulto Mayor</v>
      </c>
      <c r="AJ2123" s="17">
        <f t="shared" si="134"/>
        <v>360.15716177535927</v>
      </c>
      <c r="AK2123" s="17">
        <f t="shared" si="135"/>
        <v>1597.4628382246408</v>
      </c>
    </row>
    <row r="2124" spans="1:37" x14ac:dyDescent="0.25">
      <c r="A2124" s="3" t="s">
        <v>2447</v>
      </c>
      <c r="B2124" s="1" t="s">
        <v>2539</v>
      </c>
      <c r="C2124" s="1" t="s">
        <v>2545</v>
      </c>
      <c r="D2124" s="1" t="s">
        <v>2551</v>
      </c>
      <c r="E2124" s="9">
        <v>41340</v>
      </c>
      <c r="F2124" s="10">
        <v>86</v>
      </c>
      <c r="G2124" s="1" t="s">
        <v>2553</v>
      </c>
      <c r="H2124" s="1" t="s">
        <v>2560</v>
      </c>
      <c r="I2124" s="1" t="s">
        <v>2563</v>
      </c>
      <c r="J2124" s="11" t="s">
        <v>4981</v>
      </c>
      <c r="K2124" s="9">
        <v>45255</v>
      </c>
      <c r="L2124" s="1" t="s">
        <v>5069</v>
      </c>
      <c r="M2124" s="1" t="s">
        <v>5073</v>
      </c>
      <c r="N2124" s="11" t="s">
        <v>5261</v>
      </c>
      <c r="O2124" s="1" t="s">
        <v>5278</v>
      </c>
      <c r="P2124" s="1" t="s">
        <v>5279</v>
      </c>
      <c r="Q2124" s="1" t="s">
        <v>5284</v>
      </c>
      <c r="R2124" s="11">
        <v>1103.92</v>
      </c>
      <c r="S2124" s="1" t="s">
        <v>5288</v>
      </c>
      <c r="T2124" s="1" t="s">
        <v>5292</v>
      </c>
      <c r="U2124" s="12">
        <v>0.28020154654461238</v>
      </c>
      <c r="V2124" s="11">
        <v>660.65</v>
      </c>
      <c r="W2124" s="1" t="s">
        <v>5294</v>
      </c>
      <c r="X2124" s="1" t="s">
        <v>5295</v>
      </c>
      <c r="Y2124" s="10">
        <v>123</v>
      </c>
      <c r="Z2124" s="10">
        <v>5</v>
      </c>
      <c r="AA2124" s="1" t="s">
        <v>5297</v>
      </c>
      <c r="AB2124" s="1">
        <v>1</v>
      </c>
      <c r="AC2124" s="10">
        <v>0</v>
      </c>
      <c r="AD2124" s="10">
        <v>2</v>
      </c>
      <c r="AE2124" s="1" t="s">
        <v>5302</v>
      </c>
      <c r="AF2124" s="1" t="s">
        <v>5294</v>
      </c>
      <c r="AG2124" s="1">
        <v>3</v>
      </c>
      <c r="AH2124" s="17">
        <f t="shared" si="132"/>
        <v>1764.5700000000002</v>
      </c>
      <c r="AI2124" s="1" t="str">
        <f t="shared" si="133"/>
        <v>Adulto Mayor</v>
      </c>
      <c r="AJ2124" s="17">
        <f t="shared" si="134"/>
        <v>494.43524298622668</v>
      </c>
      <c r="AK2124" s="17">
        <f t="shared" si="135"/>
        <v>1270.1347570137734</v>
      </c>
    </row>
    <row r="2125" spans="1:37" x14ac:dyDescent="0.25">
      <c r="A2125" s="4" t="s">
        <v>2450</v>
      </c>
      <c r="B2125" s="2" t="s">
        <v>2535</v>
      </c>
      <c r="C2125" s="2" t="s">
        <v>2549</v>
      </c>
      <c r="D2125" s="2" t="s">
        <v>2551</v>
      </c>
      <c r="E2125" s="13">
        <v>27493</v>
      </c>
      <c r="F2125" s="14">
        <v>81</v>
      </c>
      <c r="G2125" s="2" t="s">
        <v>2555</v>
      </c>
      <c r="H2125" s="2" t="s">
        <v>2560</v>
      </c>
      <c r="I2125" s="2" t="s">
        <v>2566</v>
      </c>
      <c r="J2125" s="15" t="s">
        <v>4984</v>
      </c>
      <c r="K2125" s="13">
        <v>44952</v>
      </c>
      <c r="L2125" s="2" t="s">
        <v>5069</v>
      </c>
      <c r="M2125" s="2" t="s">
        <v>5074</v>
      </c>
      <c r="N2125" s="15" t="s">
        <v>5130</v>
      </c>
      <c r="O2125" s="2" t="s">
        <v>5277</v>
      </c>
      <c r="P2125" s="2" t="s">
        <v>5280</v>
      </c>
      <c r="Q2125" s="2" t="s">
        <v>5285</v>
      </c>
      <c r="R2125" s="15">
        <v>2516.81</v>
      </c>
      <c r="S2125" s="2" t="s">
        <v>5290</v>
      </c>
      <c r="T2125" s="2" t="s">
        <v>5291</v>
      </c>
      <c r="U2125" s="16">
        <v>0.90161394338480649</v>
      </c>
      <c r="V2125" s="15">
        <v>519.42999999999995</v>
      </c>
      <c r="W2125" s="2" t="s">
        <v>5294</v>
      </c>
      <c r="X2125" s="2" t="s">
        <v>5295</v>
      </c>
      <c r="Y2125" s="14">
        <v>169</v>
      </c>
      <c r="Z2125" s="14">
        <v>8</v>
      </c>
      <c r="AA2125" s="2" t="s">
        <v>5298</v>
      </c>
      <c r="AB2125" s="2">
        <v>3</v>
      </c>
      <c r="AC2125" s="14">
        <v>2</v>
      </c>
      <c r="AD2125" s="14">
        <v>3</v>
      </c>
      <c r="AE2125" s="2" t="s">
        <v>5301</v>
      </c>
      <c r="AF2125" s="2" t="s">
        <v>5294</v>
      </c>
      <c r="AG2125" s="2">
        <v>2</v>
      </c>
      <c r="AH2125" s="23">
        <f t="shared" si="132"/>
        <v>3036.24</v>
      </c>
      <c r="AI2125" s="2" t="str">
        <f t="shared" si="133"/>
        <v>Adulto Mayor</v>
      </c>
      <c r="AJ2125" s="23">
        <f t="shared" si="134"/>
        <v>2737.5163194626848</v>
      </c>
      <c r="AK2125" s="17">
        <f t="shared" si="135"/>
        <v>298.72368053731498</v>
      </c>
    </row>
    <row r="2126" spans="1:37" x14ac:dyDescent="0.25">
      <c r="A2126" s="3" t="s">
        <v>2451</v>
      </c>
      <c r="B2126" s="1" t="s">
        <v>2535</v>
      </c>
      <c r="C2126" s="1" t="s">
        <v>2544</v>
      </c>
      <c r="D2126" s="1" t="s">
        <v>2552</v>
      </c>
      <c r="E2126" s="9">
        <v>20150</v>
      </c>
      <c r="F2126" s="10">
        <v>85</v>
      </c>
      <c r="G2126" s="1" t="s">
        <v>2555</v>
      </c>
      <c r="H2126" s="1" t="s">
        <v>2562</v>
      </c>
      <c r="I2126" s="1" t="s">
        <v>2564</v>
      </c>
      <c r="J2126" s="11" t="s">
        <v>4985</v>
      </c>
      <c r="K2126" s="9">
        <v>44947</v>
      </c>
      <c r="L2126" s="1" t="s">
        <v>5068</v>
      </c>
      <c r="M2126" s="1" t="s">
        <v>5071</v>
      </c>
      <c r="N2126" s="11" t="s">
        <v>5144</v>
      </c>
      <c r="O2126" s="1" t="s">
        <v>5276</v>
      </c>
      <c r="P2126" s="1" t="s">
        <v>5282</v>
      </c>
      <c r="Q2126" s="1" t="s">
        <v>5285</v>
      </c>
      <c r="R2126" s="11">
        <v>582.08000000000004</v>
      </c>
      <c r="S2126" s="1" t="s">
        <v>5288</v>
      </c>
      <c r="T2126" s="1" t="s">
        <v>5293</v>
      </c>
      <c r="U2126" s="12">
        <v>0.84285817887239634</v>
      </c>
      <c r="V2126" s="11">
        <v>727.45</v>
      </c>
      <c r="W2126" s="1" t="s">
        <v>5295</v>
      </c>
      <c r="X2126" s="1" t="s">
        <v>5294</v>
      </c>
      <c r="Y2126" s="10">
        <v>195</v>
      </c>
      <c r="Z2126" s="10">
        <v>14</v>
      </c>
      <c r="AA2126" s="1" t="s">
        <v>5296</v>
      </c>
      <c r="AB2126" s="1">
        <v>4</v>
      </c>
      <c r="AC2126" s="10">
        <v>3</v>
      </c>
      <c r="AD2126" s="10">
        <v>8</v>
      </c>
      <c r="AE2126" s="1" t="s">
        <v>5303</v>
      </c>
      <c r="AF2126" s="1" t="s">
        <v>5294</v>
      </c>
      <c r="AG2126" s="1">
        <v>2</v>
      </c>
      <c r="AH2126" s="17">
        <f t="shared" si="132"/>
        <v>1309.5300000000002</v>
      </c>
      <c r="AI2126" s="1" t="str">
        <f t="shared" si="133"/>
        <v>Adulto Mayor</v>
      </c>
      <c r="AJ2126" s="17">
        <f t="shared" si="134"/>
        <v>1103.7480709787694</v>
      </c>
      <c r="AK2126" s="17">
        <f t="shared" si="135"/>
        <v>205.78192902123078</v>
      </c>
    </row>
    <row r="2127" spans="1:37" x14ac:dyDescent="0.25">
      <c r="A2127" s="3" t="s">
        <v>2453</v>
      </c>
      <c r="B2127" s="1" t="s">
        <v>2535</v>
      </c>
      <c r="C2127" s="1" t="s">
        <v>2543</v>
      </c>
      <c r="D2127" s="1" t="s">
        <v>2551</v>
      </c>
      <c r="E2127" s="9">
        <v>39719</v>
      </c>
      <c r="F2127" s="10">
        <v>79</v>
      </c>
      <c r="G2127" s="1" t="s">
        <v>2556</v>
      </c>
      <c r="H2127" s="1" t="s">
        <v>2558</v>
      </c>
      <c r="I2127" s="1" t="s">
        <v>2563</v>
      </c>
      <c r="J2127" s="11" t="s">
        <v>4987</v>
      </c>
      <c r="K2127" s="9">
        <v>45031</v>
      </c>
      <c r="L2127" s="1" t="s">
        <v>5069</v>
      </c>
      <c r="M2127" s="1" t="s">
        <v>5074</v>
      </c>
      <c r="N2127" s="11" t="s">
        <v>5100</v>
      </c>
      <c r="O2127" s="1" t="s">
        <v>5277</v>
      </c>
      <c r="P2127" s="1" t="s">
        <v>5281</v>
      </c>
      <c r="Q2127" s="1" t="s">
        <v>5287</v>
      </c>
      <c r="R2127" s="11">
        <v>1441.96</v>
      </c>
      <c r="S2127" s="1" t="s">
        <v>5290</v>
      </c>
      <c r="T2127" s="1" t="s">
        <v>5288</v>
      </c>
      <c r="U2127" s="12">
        <v>0.36616301261629042</v>
      </c>
      <c r="V2127" s="11">
        <v>471.4</v>
      </c>
      <c r="W2127" s="1" t="s">
        <v>5294</v>
      </c>
      <c r="X2127" s="1" t="s">
        <v>5294</v>
      </c>
      <c r="Y2127" s="10">
        <v>245</v>
      </c>
      <c r="Z2127" s="10">
        <v>3</v>
      </c>
      <c r="AA2127" s="1" t="s">
        <v>5298</v>
      </c>
      <c r="AB2127" s="1">
        <v>1</v>
      </c>
      <c r="AC2127" s="10">
        <v>1</v>
      </c>
      <c r="AD2127" s="10">
        <v>2</v>
      </c>
      <c r="AE2127" s="1" t="s">
        <v>5303</v>
      </c>
      <c r="AF2127" s="1" t="s">
        <v>5294</v>
      </c>
      <c r="AG2127" s="1">
        <v>3</v>
      </c>
      <c r="AH2127" s="17">
        <f t="shared" si="132"/>
        <v>1913.3600000000001</v>
      </c>
      <c r="AI2127" s="1" t="str">
        <f t="shared" si="133"/>
        <v>Adulto Mayor</v>
      </c>
      <c r="AJ2127" s="17">
        <f t="shared" si="134"/>
        <v>700.60166181950547</v>
      </c>
      <c r="AK2127" s="17">
        <f t="shared" si="135"/>
        <v>1212.7583381804948</v>
      </c>
    </row>
    <row r="2128" spans="1:37" x14ac:dyDescent="0.25">
      <c r="A2128" s="4" t="s">
        <v>2456</v>
      </c>
      <c r="B2128" s="2" t="s">
        <v>2536</v>
      </c>
      <c r="C2128" s="2" t="s">
        <v>2546</v>
      </c>
      <c r="D2128" s="2" t="s">
        <v>2552</v>
      </c>
      <c r="E2128" s="13">
        <v>20236</v>
      </c>
      <c r="F2128" s="14">
        <v>65</v>
      </c>
      <c r="G2128" s="2" t="s">
        <v>2556</v>
      </c>
      <c r="H2128" s="2" t="s">
        <v>2560</v>
      </c>
      <c r="I2128" s="2" t="s">
        <v>2566</v>
      </c>
      <c r="J2128" s="15" t="s">
        <v>4990</v>
      </c>
      <c r="K2128" s="13">
        <v>45225</v>
      </c>
      <c r="L2128" s="2" t="s">
        <v>5069</v>
      </c>
      <c r="M2128" s="2" t="s">
        <v>5073</v>
      </c>
      <c r="N2128" s="15" t="s">
        <v>5094</v>
      </c>
      <c r="O2128" s="2" t="s">
        <v>5276</v>
      </c>
      <c r="P2128" s="2" t="s">
        <v>5279</v>
      </c>
      <c r="Q2128" s="2" t="s">
        <v>5285</v>
      </c>
      <c r="R2128" s="15">
        <v>2843.87</v>
      </c>
      <c r="S2128" s="2" t="s">
        <v>5288</v>
      </c>
      <c r="T2128" s="2" t="s">
        <v>5292</v>
      </c>
      <c r="U2128" s="16">
        <v>0.62220820963782741</v>
      </c>
      <c r="V2128" s="15">
        <v>727.44</v>
      </c>
      <c r="W2128" s="2" t="s">
        <v>5294</v>
      </c>
      <c r="X2128" s="2" t="s">
        <v>5295</v>
      </c>
      <c r="Y2128" s="14">
        <v>173</v>
      </c>
      <c r="Z2128" s="14">
        <v>2</v>
      </c>
      <c r="AA2128" s="2" t="s">
        <v>5297</v>
      </c>
      <c r="AB2128" s="2">
        <v>1</v>
      </c>
      <c r="AC2128" s="14">
        <v>2</v>
      </c>
      <c r="AD2128" s="14">
        <v>2</v>
      </c>
      <c r="AE2128" s="2" t="s">
        <v>5303</v>
      </c>
      <c r="AF2128" s="2" t="s">
        <v>5295</v>
      </c>
      <c r="AG2128" s="2">
        <v>0</v>
      </c>
      <c r="AH2128" s="23">
        <f t="shared" si="132"/>
        <v>3571.31</v>
      </c>
      <c r="AI2128" s="2" t="str">
        <f t="shared" si="133"/>
        <v>Adulto Mayor</v>
      </c>
      <c r="AJ2128" s="23">
        <f t="shared" si="134"/>
        <v>2222.0984011616692</v>
      </c>
      <c r="AK2128" s="17">
        <f t="shared" si="135"/>
        <v>1349.2115988383307</v>
      </c>
    </row>
    <row r="2129" spans="1:37" x14ac:dyDescent="0.25">
      <c r="A2129" s="3" t="s">
        <v>2457</v>
      </c>
      <c r="B2129" s="1" t="s">
        <v>2535</v>
      </c>
      <c r="C2129" s="1" t="s">
        <v>2548</v>
      </c>
      <c r="D2129" s="1" t="s">
        <v>2552</v>
      </c>
      <c r="E2129" s="9">
        <v>35470</v>
      </c>
      <c r="F2129" s="10">
        <v>88</v>
      </c>
      <c r="G2129" s="1" t="s">
        <v>2557</v>
      </c>
      <c r="H2129" s="1" t="s">
        <v>2560</v>
      </c>
      <c r="I2129" s="1" t="s">
        <v>2564</v>
      </c>
      <c r="J2129" s="11" t="s">
        <v>4991</v>
      </c>
      <c r="K2129" s="9">
        <v>45115</v>
      </c>
      <c r="L2129" s="1" t="s">
        <v>5067</v>
      </c>
      <c r="M2129" s="1" t="s">
        <v>2563</v>
      </c>
      <c r="N2129" s="11" t="s">
        <v>5256</v>
      </c>
      <c r="O2129" s="1" t="s">
        <v>5275</v>
      </c>
      <c r="P2129" s="1" t="s">
        <v>5279</v>
      </c>
      <c r="Q2129" s="1" t="s">
        <v>5285</v>
      </c>
      <c r="R2129" s="11">
        <v>2294.61</v>
      </c>
      <c r="S2129" s="1" t="s">
        <v>5289</v>
      </c>
      <c r="T2129" s="1" t="s">
        <v>5291</v>
      </c>
      <c r="U2129" s="12">
        <v>0.55729776036528667</v>
      </c>
      <c r="V2129" s="11">
        <v>503.04</v>
      </c>
      <c r="W2129" s="1" t="s">
        <v>5295</v>
      </c>
      <c r="X2129" s="1" t="s">
        <v>5295</v>
      </c>
      <c r="Y2129" s="10">
        <v>80</v>
      </c>
      <c r="Z2129" s="10">
        <v>3</v>
      </c>
      <c r="AA2129" s="1" t="s">
        <v>5297</v>
      </c>
      <c r="AB2129" s="1">
        <v>2</v>
      </c>
      <c r="AC2129" s="10">
        <v>1</v>
      </c>
      <c r="AD2129" s="10">
        <v>3</v>
      </c>
      <c r="AE2129" s="1" t="s">
        <v>5302</v>
      </c>
      <c r="AF2129" s="1" t="s">
        <v>5295</v>
      </c>
      <c r="AG2129" s="1">
        <v>3</v>
      </c>
      <c r="AH2129" s="17">
        <f t="shared" si="132"/>
        <v>2797.65</v>
      </c>
      <c r="AI2129" s="1" t="str">
        <f t="shared" si="133"/>
        <v>Adulto Mayor</v>
      </c>
      <c r="AJ2129" s="17">
        <f t="shared" si="134"/>
        <v>1559.1240792859444</v>
      </c>
      <c r="AK2129" s="17">
        <f t="shared" si="135"/>
        <v>1238.5259207140557</v>
      </c>
    </row>
    <row r="2130" spans="1:37" x14ac:dyDescent="0.25">
      <c r="A2130" s="3" t="s">
        <v>2459</v>
      </c>
      <c r="B2130" s="1" t="s">
        <v>2541</v>
      </c>
      <c r="C2130" s="1" t="s">
        <v>2548</v>
      </c>
      <c r="D2130" s="1" t="s">
        <v>2552</v>
      </c>
      <c r="E2130" s="9">
        <v>29875</v>
      </c>
      <c r="F2130" s="10">
        <v>76</v>
      </c>
      <c r="G2130" s="1" t="s">
        <v>2555</v>
      </c>
      <c r="H2130" s="1" t="s">
        <v>2562</v>
      </c>
      <c r="I2130" s="1" t="s">
        <v>2565</v>
      </c>
      <c r="J2130" s="11" t="s">
        <v>4993</v>
      </c>
      <c r="K2130" s="9">
        <v>45002</v>
      </c>
      <c r="L2130" s="1" t="s">
        <v>5069</v>
      </c>
      <c r="M2130" s="1" t="s">
        <v>5071</v>
      </c>
      <c r="N2130" s="11" t="s">
        <v>5086</v>
      </c>
      <c r="O2130" s="1" t="s">
        <v>5274</v>
      </c>
      <c r="P2130" s="1" t="s">
        <v>5280</v>
      </c>
      <c r="Q2130" s="1" t="s">
        <v>5285</v>
      </c>
      <c r="R2130" s="11">
        <v>1277.01</v>
      </c>
      <c r="S2130" s="1" t="s">
        <v>5289</v>
      </c>
      <c r="T2130" s="1" t="s">
        <v>5291</v>
      </c>
      <c r="U2130" s="12">
        <v>0.85549832810822068</v>
      </c>
      <c r="V2130" s="11">
        <v>44.35</v>
      </c>
      <c r="W2130" s="1" t="s">
        <v>5294</v>
      </c>
      <c r="X2130" s="1" t="s">
        <v>5295</v>
      </c>
      <c r="Y2130" s="10">
        <v>163</v>
      </c>
      <c r="Z2130" s="10">
        <v>9</v>
      </c>
      <c r="AA2130" s="1" t="s">
        <v>5298</v>
      </c>
      <c r="AB2130" s="1">
        <v>2</v>
      </c>
      <c r="AC2130" s="10">
        <v>9</v>
      </c>
      <c r="AD2130" s="10">
        <v>10</v>
      </c>
      <c r="AE2130" s="1" t="s">
        <v>5302</v>
      </c>
      <c r="AF2130" s="1" t="s">
        <v>5294</v>
      </c>
      <c r="AG2130" s="1">
        <v>4</v>
      </c>
      <c r="AH2130" s="17">
        <f t="shared" si="132"/>
        <v>1321.36</v>
      </c>
      <c r="AI2130" s="1" t="str">
        <f t="shared" si="133"/>
        <v>Adulto Mayor</v>
      </c>
      <c r="AJ2130" s="17">
        <f t="shared" si="134"/>
        <v>1130.4212708290784</v>
      </c>
      <c r="AK2130" s="17">
        <f t="shared" si="135"/>
        <v>190.93872917092153</v>
      </c>
    </row>
    <row r="2131" spans="1:37" x14ac:dyDescent="0.25">
      <c r="A2131" s="4" t="s">
        <v>2464</v>
      </c>
      <c r="B2131" s="2" t="s">
        <v>2542</v>
      </c>
      <c r="C2131" s="2" t="s">
        <v>2546</v>
      </c>
      <c r="D2131" s="2" t="s">
        <v>2552</v>
      </c>
      <c r="E2131" s="13">
        <v>25606</v>
      </c>
      <c r="F2131" s="14">
        <v>73</v>
      </c>
      <c r="G2131" s="2" t="s">
        <v>2557</v>
      </c>
      <c r="H2131" s="2" t="s">
        <v>2560</v>
      </c>
      <c r="I2131" s="2" t="s">
        <v>2563</v>
      </c>
      <c r="J2131" s="15" t="s">
        <v>4998</v>
      </c>
      <c r="K2131" s="13">
        <v>45464</v>
      </c>
      <c r="L2131" s="2" t="s">
        <v>5068</v>
      </c>
      <c r="M2131" s="2" t="s">
        <v>5071</v>
      </c>
      <c r="N2131" s="15" t="s">
        <v>5173</v>
      </c>
      <c r="O2131" s="2" t="s">
        <v>5276</v>
      </c>
      <c r="P2131" s="2" t="s">
        <v>5279</v>
      </c>
      <c r="Q2131" s="2" t="s">
        <v>5284</v>
      </c>
      <c r="R2131" s="15">
        <v>1364.27</v>
      </c>
      <c r="S2131" s="2" t="s">
        <v>5288</v>
      </c>
      <c r="T2131" s="2" t="s">
        <v>5293</v>
      </c>
      <c r="U2131" s="16">
        <v>0.59137327311016386</v>
      </c>
      <c r="V2131" s="15">
        <v>348.34</v>
      </c>
      <c r="W2131" s="2" t="s">
        <v>5295</v>
      </c>
      <c r="X2131" s="2" t="s">
        <v>5295</v>
      </c>
      <c r="Y2131" s="14">
        <v>97</v>
      </c>
      <c r="Z2131" s="14">
        <v>6</v>
      </c>
      <c r="AA2131" s="2" t="s">
        <v>5297</v>
      </c>
      <c r="AB2131" s="2">
        <v>4</v>
      </c>
      <c r="AC2131" s="14">
        <v>1</v>
      </c>
      <c r="AD2131" s="14">
        <v>3</v>
      </c>
      <c r="AE2131" s="2" t="s">
        <v>5299</v>
      </c>
      <c r="AF2131" s="2" t="s">
        <v>5294</v>
      </c>
      <c r="AG2131" s="2">
        <v>3</v>
      </c>
      <c r="AH2131" s="23">
        <f t="shared" si="132"/>
        <v>1712.61</v>
      </c>
      <c r="AI2131" s="2" t="str">
        <f t="shared" si="133"/>
        <v>Adulto Mayor</v>
      </c>
      <c r="AJ2131" s="23">
        <f t="shared" si="134"/>
        <v>1012.7917812611977</v>
      </c>
      <c r="AK2131" s="17">
        <f t="shared" si="135"/>
        <v>699.81821873880222</v>
      </c>
    </row>
    <row r="2132" spans="1:37" x14ac:dyDescent="0.25">
      <c r="A2132" s="3" t="s">
        <v>2465</v>
      </c>
      <c r="B2132" s="1" t="s">
        <v>2535</v>
      </c>
      <c r="C2132" s="1" t="s">
        <v>2545</v>
      </c>
      <c r="D2132" s="1" t="s">
        <v>2552</v>
      </c>
      <c r="E2132" s="9">
        <v>39981</v>
      </c>
      <c r="F2132" s="10">
        <v>78</v>
      </c>
      <c r="G2132" s="1" t="s">
        <v>2556</v>
      </c>
      <c r="H2132" s="1" t="s">
        <v>2559</v>
      </c>
      <c r="I2132" s="1" t="s">
        <v>2566</v>
      </c>
      <c r="J2132" s="11" t="s">
        <v>4999</v>
      </c>
      <c r="K2132" s="9">
        <v>45566</v>
      </c>
      <c r="L2132" s="1" t="s">
        <v>5068</v>
      </c>
      <c r="M2132" s="1" t="s">
        <v>2563</v>
      </c>
      <c r="N2132" s="11" t="s">
        <v>5133</v>
      </c>
      <c r="O2132" s="1" t="s">
        <v>5276</v>
      </c>
      <c r="P2132" s="1" t="s">
        <v>5280</v>
      </c>
      <c r="Q2132" s="1" t="s">
        <v>5287</v>
      </c>
      <c r="R2132" s="11">
        <v>776.35</v>
      </c>
      <c r="S2132" s="1" t="s">
        <v>5290</v>
      </c>
      <c r="T2132" s="1" t="s">
        <v>5293</v>
      </c>
      <c r="U2132" s="12">
        <v>0.5866290879706143</v>
      </c>
      <c r="V2132" s="11">
        <v>62.6</v>
      </c>
      <c r="W2132" s="1" t="s">
        <v>5295</v>
      </c>
      <c r="X2132" s="1" t="s">
        <v>5294</v>
      </c>
      <c r="Y2132" s="10">
        <v>4</v>
      </c>
      <c r="Z2132" s="10">
        <v>8</v>
      </c>
      <c r="AA2132" s="1" t="s">
        <v>5298</v>
      </c>
      <c r="AB2132" s="1">
        <v>3</v>
      </c>
      <c r="AC2132" s="10">
        <v>4</v>
      </c>
      <c r="AD2132" s="10">
        <v>4</v>
      </c>
      <c r="AE2132" s="1" t="s">
        <v>5303</v>
      </c>
      <c r="AF2132" s="1" t="s">
        <v>5295</v>
      </c>
      <c r="AG2132" s="1">
        <v>2</v>
      </c>
      <c r="AH2132" s="17">
        <f t="shared" si="132"/>
        <v>838.95</v>
      </c>
      <c r="AI2132" s="1" t="str">
        <f t="shared" si="133"/>
        <v>Adulto Mayor</v>
      </c>
      <c r="AJ2132" s="17">
        <f t="shared" si="134"/>
        <v>492.15247335294691</v>
      </c>
      <c r="AK2132" s="17">
        <f t="shared" si="135"/>
        <v>346.79752664705313</v>
      </c>
    </row>
    <row r="2133" spans="1:37" x14ac:dyDescent="0.25">
      <c r="A2133" s="4" t="s">
        <v>2468</v>
      </c>
      <c r="B2133" s="2" t="s">
        <v>2539</v>
      </c>
      <c r="C2133" s="2" t="s">
        <v>2550</v>
      </c>
      <c r="D2133" s="2" t="s">
        <v>2552</v>
      </c>
      <c r="E2133" s="13">
        <v>21409</v>
      </c>
      <c r="F2133" s="14">
        <v>73</v>
      </c>
      <c r="G2133" s="2" t="s">
        <v>2557</v>
      </c>
      <c r="H2133" s="2" t="s">
        <v>2559</v>
      </c>
      <c r="I2133" s="2" t="s">
        <v>2565</v>
      </c>
      <c r="J2133" s="15" t="s">
        <v>5002</v>
      </c>
      <c r="K2133" s="13">
        <v>45180</v>
      </c>
      <c r="L2133" s="2" t="s">
        <v>5068</v>
      </c>
      <c r="M2133" s="2" t="s">
        <v>5073</v>
      </c>
      <c r="N2133" s="15" t="s">
        <v>5172</v>
      </c>
      <c r="O2133" s="2" t="s">
        <v>5278</v>
      </c>
      <c r="P2133" s="2" t="s">
        <v>5279</v>
      </c>
      <c r="Q2133" s="2" t="s">
        <v>5284</v>
      </c>
      <c r="R2133" s="15">
        <v>2535.86</v>
      </c>
      <c r="S2133" s="2" t="s">
        <v>5289</v>
      </c>
      <c r="T2133" s="2" t="s">
        <v>5288</v>
      </c>
      <c r="U2133" s="16">
        <v>0.83694203345994778</v>
      </c>
      <c r="V2133" s="15">
        <v>364.02</v>
      </c>
      <c r="W2133" s="2" t="s">
        <v>5294</v>
      </c>
      <c r="X2133" s="2" t="s">
        <v>5294</v>
      </c>
      <c r="Y2133" s="14">
        <v>11</v>
      </c>
      <c r="Z2133" s="14">
        <v>2</v>
      </c>
      <c r="AA2133" s="2" t="s">
        <v>5298</v>
      </c>
      <c r="AB2133" s="2">
        <v>3</v>
      </c>
      <c r="AC2133" s="14">
        <v>7</v>
      </c>
      <c r="AD2133" s="14">
        <v>7</v>
      </c>
      <c r="AE2133" s="2" t="s">
        <v>5302</v>
      </c>
      <c r="AF2133" s="2" t="s">
        <v>5295</v>
      </c>
      <c r="AG2133" s="2">
        <v>3</v>
      </c>
      <c r="AH2133" s="23">
        <f t="shared" si="132"/>
        <v>2899.88</v>
      </c>
      <c r="AI2133" s="2" t="str">
        <f t="shared" si="133"/>
        <v>Adulto Mayor</v>
      </c>
      <c r="AJ2133" s="23">
        <f t="shared" si="134"/>
        <v>2427.0314639898334</v>
      </c>
      <c r="AK2133" s="17">
        <f t="shared" si="135"/>
        <v>472.84853601016675</v>
      </c>
    </row>
    <row r="2134" spans="1:37" x14ac:dyDescent="0.25">
      <c r="A2134" s="4" t="s">
        <v>2470</v>
      </c>
      <c r="B2134" s="2" t="s">
        <v>2540</v>
      </c>
      <c r="C2134" s="2" t="s">
        <v>2544</v>
      </c>
      <c r="D2134" s="2" t="s">
        <v>2552</v>
      </c>
      <c r="E2134" s="13">
        <v>26474</v>
      </c>
      <c r="F2134" s="14">
        <v>90</v>
      </c>
      <c r="G2134" s="2" t="s">
        <v>2557</v>
      </c>
      <c r="H2134" s="2" t="s">
        <v>2562</v>
      </c>
      <c r="I2134" s="2" t="s">
        <v>2563</v>
      </c>
      <c r="J2134" s="15" t="s">
        <v>5004</v>
      </c>
      <c r="K2134" s="13">
        <v>45148</v>
      </c>
      <c r="L2134" s="2" t="s">
        <v>5068</v>
      </c>
      <c r="M2134" s="2" t="s">
        <v>5072</v>
      </c>
      <c r="N2134" s="15" t="s">
        <v>5194</v>
      </c>
      <c r="O2134" s="2" t="s">
        <v>5278</v>
      </c>
      <c r="P2134" s="2" t="s">
        <v>5280</v>
      </c>
      <c r="Q2134" s="2" t="s">
        <v>5286</v>
      </c>
      <c r="R2134" s="15">
        <v>1109.05</v>
      </c>
      <c r="S2134" s="2" t="s">
        <v>5288</v>
      </c>
      <c r="T2134" s="2" t="s">
        <v>5293</v>
      </c>
      <c r="U2134" s="16">
        <v>0.65201981075744331</v>
      </c>
      <c r="V2134" s="15">
        <v>62.81</v>
      </c>
      <c r="W2134" s="2" t="s">
        <v>5294</v>
      </c>
      <c r="X2134" s="2" t="s">
        <v>5294</v>
      </c>
      <c r="Y2134" s="14">
        <v>279</v>
      </c>
      <c r="Z2134" s="14">
        <v>1</v>
      </c>
      <c r="AA2134" s="2" t="s">
        <v>5298</v>
      </c>
      <c r="AB2134" s="2">
        <v>2</v>
      </c>
      <c r="AC2134" s="14">
        <v>4</v>
      </c>
      <c r="AD2134" s="14">
        <v>1</v>
      </c>
      <c r="AE2134" s="2" t="s">
        <v>5300</v>
      </c>
      <c r="AF2134" s="2" t="s">
        <v>5295</v>
      </c>
      <c r="AG2134" s="2">
        <v>2</v>
      </c>
      <c r="AH2134" s="23">
        <f t="shared" si="132"/>
        <v>1171.8599999999999</v>
      </c>
      <c r="AI2134" s="2" t="str">
        <f t="shared" si="133"/>
        <v>Adulto Mayor</v>
      </c>
      <c r="AJ2134" s="23">
        <f t="shared" si="134"/>
        <v>764.0759354342174</v>
      </c>
      <c r="AK2134" s="17">
        <f t="shared" si="135"/>
        <v>407.7840645657825</v>
      </c>
    </row>
    <row r="2135" spans="1:37" x14ac:dyDescent="0.25">
      <c r="A2135" s="4" t="s">
        <v>2474</v>
      </c>
      <c r="B2135" s="2" t="s">
        <v>2537</v>
      </c>
      <c r="C2135" s="2" t="s">
        <v>2547</v>
      </c>
      <c r="D2135" s="2" t="s">
        <v>2552</v>
      </c>
      <c r="E2135" s="13">
        <v>20287</v>
      </c>
      <c r="F2135" s="14">
        <v>83</v>
      </c>
      <c r="G2135" s="2" t="s">
        <v>2556</v>
      </c>
      <c r="H2135" s="2" t="s">
        <v>2562</v>
      </c>
      <c r="I2135" s="2" t="s">
        <v>2565</v>
      </c>
      <c r="J2135" s="15" t="s">
        <v>5008</v>
      </c>
      <c r="K2135" s="13">
        <v>45279</v>
      </c>
      <c r="L2135" s="2" t="s">
        <v>5067</v>
      </c>
      <c r="M2135" s="2" t="s">
        <v>5074</v>
      </c>
      <c r="N2135" s="15" t="s">
        <v>5152</v>
      </c>
      <c r="O2135" s="2" t="s">
        <v>5277</v>
      </c>
      <c r="P2135" s="2" t="s">
        <v>5283</v>
      </c>
      <c r="Q2135" s="2" t="s">
        <v>5284</v>
      </c>
      <c r="R2135" s="15">
        <v>410.91</v>
      </c>
      <c r="S2135" s="2" t="s">
        <v>5290</v>
      </c>
      <c r="T2135" s="2" t="s">
        <v>5291</v>
      </c>
      <c r="U2135" s="16">
        <v>0.1690899428196718</v>
      </c>
      <c r="V2135" s="15">
        <v>528.35</v>
      </c>
      <c r="W2135" s="2" t="s">
        <v>5294</v>
      </c>
      <c r="X2135" s="2" t="s">
        <v>5295</v>
      </c>
      <c r="Y2135" s="14">
        <v>222</v>
      </c>
      <c r="Z2135" s="14">
        <v>1</v>
      </c>
      <c r="AA2135" s="2" t="s">
        <v>5298</v>
      </c>
      <c r="AB2135" s="2">
        <v>2</v>
      </c>
      <c r="AC2135" s="14">
        <v>0</v>
      </c>
      <c r="AD2135" s="14">
        <v>6</v>
      </c>
      <c r="AE2135" s="2" t="s">
        <v>5301</v>
      </c>
      <c r="AF2135" s="2" t="s">
        <v>5295</v>
      </c>
      <c r="AG2135" s="2">
        <v>0</v>
      </c>
      <c r="AH2135" s="23">
        <f t="shared" si="132"/>
        <v>939.26</v>
      </c>
      <c r="AI2135" s="2" t="str">
        <f t="shared" si="133"/>
        <v>Adulto Mayor</v>
      </c>
      <c r="AJ2135" s="23">
        <f t="shared" si="134"/>
        <v>158.81941969280493</v>
      </c>
      <c r="AK2135" s="17">
        <f t="shared" si="135"/>
        <v>780.44058030719509</v>
      </c>
    </row>
    <row r="2136" spans="1:37" x14ac:dyDescent="0.25">
      <c r="A2136" s="4" t="s">
        <v>2478</v>
      </c>
      <c r="B2136" s="2" t="s">
        <v>2540</v>
      </c>
      <c r="C2136" s="2" t="s">
        <v>2546</v>
      </c>
      <c r="D2136" s="2" t="s">
        <v>2551</v>
      </c>
      <c r="E2136" s="13">
        <v>22429</v>
      </c>
      <c r="F2136" s="14">
        <v>86</v>
      </c>
      <c r="G2136" s="2" t="s">
        <v>2554</v>
      </c>
      <c r="H2136" s="2" t="s">
        <v>2558</v>
      </c>
      <c r="I2136" s="2" t="s">
        <v>2563</v>
      </c>
      <c r="J2136" s="15" t="s">
        <v>5012</v>
      </c>
      <c r="K2136" s="13">
        <v>45123</v>
      </c>
      <c r="L2136" s="2" t="s">
        <v>5067</v>
      </c>
      <c r="M2136" s="2" t="s">
        <v>5071</v>
      </c>
      <c r="N2136" s="15" t="s">
        <v>5137</v>
      </c>
      <c r="O2136" s="2" t="s">
        <v>5276</v>
      </c>
      <c r="P2136" s="2" t="s">
        <v>5281</v>
      </c>
      <c r="Q2136" s="2" t="s">
        <v>5284</v>
      </c>
      <c r="R2136" s="15">
        <v>2397.34</v>
      </c>
      <c r="S2136" s="2" t="s">
        <v>5289</v>
      </c>
      <c r="T2136" s="2" t="s">
        <v>5291</v>
      </c>
      <c r="U2136" s="16">
        <v>0.73090353517072759</v>
      </c>
      <c r="V2136" s="15">
        <v>153.24</v>
      </c>
      <c r="W2136" s="2" t="s">
        <v>5294</v>
      </c>
      <c r="X2136" s="2" t="s">
        <v>5295</v>
      </c>
      <c r="Y2136" s="14">
        <v>255</v>
      </c>
      <c r="Z2136" s="14">
        <v>1</v>
      </c>
      <c r="AA2136" s="2" t="s">
        <v>5298</v>
      </c>
      <c r="AB2136" s="2">
        <v>4</v>
      </c>
      <c r="AC2136" s="14">
        <v>2</v>
      </c>
      <c r="AD2136" s="14">
        <v>7</v>
      </c>
      <c r="AE2136" s="2" t="s">
        <v>5299</v>
      </c>
      <c r="AF2136" s="2" t="s">
        <v>5294</v>
      </c>
      <c r="AG2136" s="2">
        <v>3</v>
      </c>
      <c r="AH2136" s="23">
        <f t="shared" si="132"/>
        <v>2550.58</v>
      </c>
      <c r="AI2136" s="2" t="str">
        <f t="shared" si="133"/>
        <v>Adulto Mayor</v>
      </c>
      <c r="AJ2136" s="23">
        <f t="shared" si="134"/>
        <v>1864.2279387357544</v>
      </c>
      <c r="AK2136" s="17">
        <f t="shared" si="135"/>
        <v>686.35206126424555</v>
      </c>
    </row>
    <row r="2137" spans="1:37" x14ac:dyDescent="0.25">
      <c r="A2137" s="4" t="s">
        <v>2480</v>
      </c>
      <c r="B2137" s="2" t="s">
        <v>2540</v>
      </c>
      <c r="C2137" s="2" t="s">
        <v>2545</v>
      </c>
      <c r="D2137" s="2" t="s">
        <v>2552</v>
      </c>
      <c r="E2137" s="13">
        <v>37841</v>
      </c>
      <c r="F2137" s="14">
        <v>73</v>
      </c>
      <c r="G2137" s="2" t="s">
        <v>2556</v>
      </c>
      <c r="H2137" s="2" t="s">
        <v>2560</v>
      </c>
      <c r="I2137" s="2" t="s">
        <v>2565</v>
      </c>
      <c r="J2137" s="15" t="s">
        <v>5014</v>
      </c>
      <c r="K2137" s="13">
        <v>45053</v>
      </c>
      <c r="L2137" s="2" t="s">
        <v>5069</v>
      </c>
      <c r="M2137" s="2" t="s">
        <v>5073</v>
      </c>
      <c r="N2137" s="15" t="s">
        <v>5249</v>
      </c>
      <c r="O2137" s="2" t="s">
        <v>5276</v>
      </c>
      <c r="P2137" s="2" t="s">
        <v>5279</v>
      </c>
      <c r="Q2137" s="2" t="s">
        <v>5285</v>
      </c>
      <c r="R2137" s="15">
        <v>1552.05</v>
      </c>
      <c r="S2137" s="2" t="s">
        <v>5289</v>
      </c>
      <c r="T2137" s="2" t="s">
        <v>5291</v>
      </c>
      <c r="U2137" s="16">
        <v>0.90307490035871341</v>
      </c>
      <c r="V2137" s="15">
        <v>121.9</v>
      </c>
      <c r="W2137" s="2" t="s">
        <v>5294</v>
      </c>
      <c r="X2137" s="2" t="s">
        <v>5294</v>
      </c>
      <c r="Y2137" s="14">
        <v>193</v>
      </c>
      <c r="Z2137" s="14">
        <v>4</v>
      </c>
      <c r="AA2137" s="2" t="s">
        <v>5296</v>
      </c>
      <c r="AB2137" s="2">
        <v>1</v>
      </c>
      <c r="AC2137" s="14">
        <v>1</v>
      </c>
      <c r="AD2137" s="14">
        <v>1</v>
      </c>
      <c r="AE2137" s="2" t="s">
        <v>5302</v>
      </c>
      <c r="AF2137" s="2" t="s">
        <v>5294</v>
      </c>
      <c r="AG2137" s="2">
        <v>3</v>
      </c>
      <c r="AH2137" s="23">
        <f t="shared" si="132"/>
        <v>1673.95</v>
      </c>
      <c r="AI2137" s="2" t="str">
        <f t="shared" si="133"/>
        <v>Adulto Mayor</v>
      </c>
      <c r="AJ2137" s="23">
        <f t="shared" si="134"/>
        <v>1511.7022294554683</v>
      </c>
      <c r="AK2137" s="17">
        <f t="shared" si="135"/>
        <v>162.2477705445317</v>
      </c>
    </row>
    <row r="2138" spans="1:37" x14ac:dyDescent="0.25">
      <c r="A2138" s="3" t="s">
        <v>2487</v>
      </c>
      <c r="B2138" s="1" t="s">
        <v>2536</v>
      </c>
      <c r="C2138" s="1" t="s">
        <v>2550</v>
      </c>
      <c r="D2138" s="1" t="s">
        <v>2552</v>
      </c>
      <c r="E2138" s="9">
        <v>25961</v>
      </c>
      <c r="F2138" s="10">
        <v>92</v>
      </c>
      <c r="G2138" s="1" t="s">
        <v>2553</v>
      </c>
      <c r="H2138" s="1" t="s">
        <v>2562</v>
      </c>
      <c r="I2138" s="1" t="s">
        <v>2565</v>
      </c>
      <c r="J2138" s="11" t="s">
        <v>5021</v>
      </c>
      <c r="K2138" s="9">
        <v>45304</v>
      </c>
      <c r="L2138" s="1" t="s">
        <v>5067</v>
      </c>
      <c r="M2138" s="1" t="s">
        <v>2563</v>
      </c>
      <c r="N2138" s="11" t="s">
        <v>5118</v>
      </c>
      <c r="O2138" s="1" t="s">
        <v>5275</v>
      </c>
      <c r="P2138" s="1" t="s">
        <v>5280</v>
      </c>
      <c r="Q2138" s="1" t="s">
        <v>5285</v>
      </c>
      <c r="R2138" s="11">
        <v>350.18</v>
      </c>
      <c r="S2138" s="1" t="s">
        <v>5289</v>
      </c>
      <c r="T2138" s="1" t="s">
        <v>5292</v>
      </c>
      <c r="U2138" s="12">
        <v>0.1745082134472403</v>
      </c>
      <c r="V2138" s="11">
        <v>411.18</v>
      </c>
      <c r="W2138" s="1" t="s">
        <v>5295</v>
      </c>
      <c r="X2138" s="1" t="s">
        <v>5295</v>
      </c>
      <c r="Y2138" s="10">
        <v>241</v>
      </c>
      <c r="Z2138" s="10">
        <v>4</v>
      </c>
      <c r="AA2138" s="1" t="s">
        <v>5296</v>
      </c>
      <c r="AB2138" s="1">
        <v>4</v>
      </c>
      <c r="AC2138" s="10">
        <v>5</v>
      </c>
      <c r="AD2138" s="10">
        <v>10</v>
      </c>
      <c r="AE2138" s="1" t="s">
        <v>5301</v>
      </c>
      <c r="AF2138" s="1" t="s">
        <v>5295</v>
      </c>
      <c r="AG2138" s="1">
        <v>5</v>
      </c>
      <c r="AH2138" s="17">
        <f t="shared" si="132"/>
        <v>761.36</v>
      </c>
      <c r="AI2138" s="1" t="str">
        <f t="shared" si="133"/>
        <v>Adulto Mayor</v>
      </c>
      <c r="AJ2138" s="17">
        <f t="shared" si="134"/>
        <v>132.86357339019088</v>
      </c>
      <c r="AK2138" s="17">
        <f t="shared" si="135"/>
        <v>628.49642660980908</v>
      </c>
    </row>
    <row r="2139" spans="1:37" x14ac:dyDescent="0.25">
      <c r="A2139" s="4" t="s">
        <v>2488</v>
      </c>
      <c r="B2139" s="2" t="s">
        <v>2539</v>
      </c>
      <c r="C2139" s="2" t="s">
        <v>2550</v>
      </c>
      <c r="D2139" s="2" t="s">
        <v>2552</v>
      </c>
      <c r="E2139" s="13">
        <v>36735</v>
      </c>
      <c r="F2139" s="14">
        <v>70</v>
      </c>
      <c r="G2139" s="2" t="s">
        <v>2556</v>
      </c>
      <c r="H2139" s="2" t="s">
        <v>2562</v>
      </c>
      <c r="I2139" s="2" t="s">
        <v>2563</v>
      </c>
      <c r="J2139" s="15" t="s">
        <v>5022</v>
      </c>
      <c r="K2139" s="13">
        <v>45017</v>
      </c>
      <c r="L2139" s="2" t="s">
        <v>5068</v>
      </c>
      <c r="M2139" s="2" t="s">
        <v>5070</v>
      </c>
      <c r="N2139" s="15" t="s">
        <v>5146</v>
      </c>
      <c r="O2139" s="2" t="s">
        <v>5275</v>
      </c>
      <c r="P2139" s="2" t="s">
        <v>5283</v>
      </c>
      <c r="Q2139" s="2" t="s">
        <v>5284</v>
      </c>
      <c r="R2139" s="15">
        <v>2799.73</v>
      </c>
      <c r="S2139" s="2" t="s">
        <v>5290</v>
      </c>
      <c r="T2139" s="2" t="s">
        <v>5288</v>
      </c>
      <c r="U2139" s="16">
        <v>0.75978512013882427</v>
      </c>
      <c r="V2139" s="15">
        <v>451.03</v>
      </c>
      <c r="W2139" s="2" t="s">
        <v>5294</v>
      </c>
      <c r="X2139" s="2" t="s">
        <v>5295</v>
      </c>
      <c r="Y2139" s="14">
        <v>30</v>
      </c>
      <c r="Z2139" s="14">
        <v>6</v>
      </c>
      <c r="AA2139" s="2" t="s">
        <v>5296</v>
      </c>
      <c r="AB2139" s="2">
        <v>2</v>
      </c>
      <c r="AC2139" s="14">
        <v>5</v>
      </c>
      <c r="AD2139" s="14">
        <v>2</v>
      </c>
      <c r="AE2139" s="2" t="s">
        <v>5303</v>
      </c>
      <c r="AF2139" s="2" t="s">
        <v>5294</v>
      </c>
      <c r="AG2139" s="2">
        <v>0</v>
      </c>
      <c r="AH2139" s="23">
        <f t="shared" si="132"/>
        <v>3250.76</v>
      </c>
      <c r="AI2139" s="2" t="str">
        <f t="shared" si="133"/>
        <v>Adulto Mayor</v>
      </c>
      <c r="AJ2139" s="23">
        <f t="shared" si="134"/>
        <v>2469.8790771424847</v>
      </c>
      <c r="AK2139" s="17">
        <f t="shared" si="135"/>
        <v>780.88092285751554</v>
      </c>
    </row>
    <row r="2140" spans="1:37" x14ac:dyDescent="0.25">
      <c r="A2140" s="4" t="s">
        <v>2490</v>
      </c>
      <c r="B2140" s="2" t="s">
        <v>2539</v>
      </c>
      <c r="C2140" s="2" t="s">
        <v>2545</v>
      </c>
      <c r="D2140" s="2" t="s">
        <v>2552</v>
      </c>
      <c r="E2140" s="13">
        <v>39895</v>
      </c>
      <c r="F2140" s="14">
        <v>75</v>
      </c>
      <c r="G2140" s="2" t="s">
        <v>2557</v>
      </c>
      <c r="H2140" s="2" t="s">
        <v>2562</v>
      </c>
      <c r="I2140" s="2" t="s">
        <v>2566</v>
      </c>
      <c r="J2140" s="15" t="s">
        <v>5024</v>
      </c>
      <c r="K2140" s="13">
        <v>45334</v>
      </c>
      <c r="L2140" s="2" t="s">
        <v>5069</v>
      </c>
      <c r="M2140" s="2" t="s">
        <v>5071</v>
      </c>
      <c r="N2140" s="15" t="s">
        <v>5080</v>
      </c>
      <c r="O2140" s="2" t="s">
        <v>5277</v>
      </c>
      <c r="P2140" s="2" t="s">
        <v>5282</v>
      </c>
      <c r="Q2140" s="2" t="s">
        <v>5287</v>
      </c>
      <c r="R2140" s="15">
        <v>1033.22</v>
      </c>
      <c r="S2140" s="2" t="s">
        <v>5290</v>
      </c>
      <c r="T2140" s="2" t="s">
        <v>5291</v>
      </c>
      <c r="U2140" s="16">
        <v>0.78742611639211957</v>
      </c>
      <c r="V2140" s="15">
        <v>26.58</v>
      </c>
      <c r="W2140" s="2" t="s">
        <v>5294</v>
      </c>
      <c r="X2140" s="2" t="s">
        <v>5295</v>
      </c>
      <c r="Y2140" s="14">
        <v>59</v>
      </c>
      <c r="Z2140" s="14">
        <v>6</v>
      </c>
      <c r="AA2140" s="2" t="s">
        <v>5298</v>
      </c>
      <c r="AB2140" s="2">
        <v>2</v>
      </c>
      <c r="AC2140" s="14">
        <v>1</v>
      </c>
      <c r="AD2140" s="14">
        <v>8</v>
      </c>
      <c r="AE2140" s="2" t="s">
        <v>5299</v>
      </c>
      <c r="AF2140" s="2" t="s">
        <v>5295</v>
      </c>
      <c r="AG2140" s="2">
        <v>5</v>
      </c>
      <c r="AH2140" s="23">
        <f t="shared" si="132"/>
        <v>1059.8</v>
      </c>
      <c r="AI2140" s="2" t="str">
        <f t="shared" si="133"/>
        <v>Adulto Mayor</v>
      </c>
      <c r="AJ2140" s="23">
        <f t="shared" si="134"/>
        <v>834.51419815236829</v>
      </c>
      <c r="AK2140" s="17">
        <f t="shared" si="135"/>
        <v>225.28580184763166</v>
      </c>
    </row>
    <row r="2141" spans="1:37" x14ac:dyDescent="0.25">
      <c r="A2141" s="4" t="s">
        <v>2496</v>
      </c>
      <c r="B2141" s="2" t="s">
        <v>2540</v>
      </c>
      <c r="C2141" s="2" t="s">
        <v>2545</v>
      </c>
      <c r="D2141" s="2" t="s">
        <v>2552</v>
      </c>
      <c r="E2141" s="13">
        <v>34269</v>
      </c>
      <c r="F2141" s="14">
        <v>84</v>
      </c>
      <c r="G2141" s="2" t="s">
        <v>2553</v>
      </c>
      <c r="H2141" s="2" t="s">
        <v>2561</v>
      </c>
      <c r="I2141" s="2" t="s">
        <v>2566</v>
      </c>
      <c r="J2141" s="15" t="s">
        <v>5030</v>
      </c>
      <c r="K2141" s="13">
        <v>45297</v>
      </c>
      <c r="L2141" s="2" t="s">
        <v>5067</v>
      </c>
      <c r="M2141" s="2" t="s">
        <v>5073</v>
      </c>
      <c r="N2141" s="15" t="s">
        <v>5231</v>
      </c>
      <c r="O2141" s="2" t="s">
        <v>5277</v>
      </c>
      <c r="P2141" s="2" t="s">
        <v>5282</v>
      </c>
      <c r="Q2141" s="2" t="s">
        <v>5286</v>
      </c>
      <c r="R2141" s="15">
        <v>321.48</v>
      </c>
      <c r="S2141" s="2" t="s">
        <v>5290</v>
      </c>
      <c r="T2141" s="2" t="s">
        <v>5293</v>
      </c>
      <c r="U2141" s="16">
        <v>0.83270986700495886</v>
      </c>
      <c r="V2141" s="15">
        <v>181.4</v>
      </c>
      <c r="W2141" s="2" t="s">
        <v>5295</v>
      </c>
      <c r="X2141" s="2" t="s">
        <v>5294</v>
      </c>
      <c r="Y2141" s="14">
        <v>242</v>
      </c>
      <c r="Z2141" s="14">
        <v>13</v>
      </c>
      <c r="AA2141" s="2" t="s">
        <v>5298</v>
      </c>
      <c r="AB2141" s="2">
        <v>2</v>
      </c>
      <c r="AC2141" s="14">
        <v>5</v>
      </c>
      <c r="AD2141" s="14">
        <v>4</v>
      </c>
      <c r="AE2141" s="2" t="s">
        <v>5301</v>
      </c>
      <c r="AF2141" s="2" t="s">
        <v>5294</v>
      </c>
      <c r="AG2141" s="2">
        <v>3</v>
      </c>
      <c r="AH2141" s="23">
        <f t="shared" si="132"/>
        <v>502.88</v>
      </c>
      <c r="AI2141" s="2" t="str">
        <f t="shared" si="133"/>
        <v>Adulto Mayor</v>
      </c>
      <c r="AJ2141" s="23">
        <f t="shared" si="134"/>
        <v>418.75313791945371</v>
      </c>
      <c r="AK2141" s="17">
        <f t="shared" si="135"/>
        <v>84.126862080546289</v>
      </c>
    </row>
    <row r="2142" spans="1:37" x14ac:dyDescent="0.25">
      <c r="A2142" s="4" t="s">
        <v>2498</v>
      </c>
      <c r="B2142" s="2" t="s">
        <v>2538</v>
      </c>
      <c r="C2142" s="2" t="s">
        <v>2545</v>
      </c>
      <c r="D2142" s="2" t="s">
        <v>2551</v>
      </c>
      <c r="E2142" s="13">
        <v>42977</v>
      </c>
      <c r="F2142" s="14">
        <v>77</v>
      </c>
      <c r="G2142" s="2" t="s">
        <v>2553</v>
      </c>
      <c r="H2142" s="2" t="s">
        <v>2561</v>
      </c>
      <c r="I2142" s="2" t="s">
        <v>2565</v>
      </c>
      <c r="J2142" s="15" t="s">
        <v>5032</v>
      </c>
      <c r="K2142" s="13">
        <v>45057</v>
      </c>
      <c r="L2142" s="2" t="s">
        <v>5067</v>
      </c>
      <c r="M2142" s="2" t="s">
        <v>5071</v>
      </c>
      <c r="N2142" s="15" t="s">
        <v>5216</v>
      </c>
      <c r="O2142" s="2" t="s">
        <v>5274</v>
      </c>
      <c r="P2142" s="2" t="s">
        <v>5282</v>
      </c>
      <c r="Q2142" s="2" t="s">
        <v>5285</v>
      </c>
      <c r="R2142" s="15">
        <v>1449.46</v>
      </c>
      <c r="S2142" s="2" t="s">
        <v>5288</v>
      </c>
      <c r="T2142" s="2" t="s">
        <v>5293</v>
      </c>
      <c r="U2142" s="16">
        <v>0.94965768570973863</v>
      </c>
      <c r="V2142" s="15">
        <v>378.61</v>
      </c>
      <c r="W2142" s="2" t="s">
        <v>5295</v>
      </c>
      <c r="X2142" s="2" t="s">
        <v>5295</v>
      </c>
      <c r="Y2142" s="14">
        <v>272</v>
      </c>
      <c r="Z2142" s="14">
        <v>8</v>
      </c>
      <c r="AA2142" s="2" t="s">
        <v>5298</v>
      </c>
      <c r="AB2142" s="2">
        <v>3</v>
      </c>
      <c r="AC2142" s="14">
        <v>6</v>
      </c>
      <c r="AD2142" s="14">
        <v>1</v>
      </c>
      <c r="AE2142" s="2" t="s">
        <v>5303</v>
      </c>
      <c r="AF2142" s="2" t="s">
        <v>5295</v>
      </c>
      <c r="AG2142" s="2">
        <v>5</v>
      </c>
      <c r="AH2142" s="23">
        <f t="shared" si="132"/>
        <v>1828.0700000000002</v>
      </c>
      <c r="AI2142" s="2" t="str">
        <f t="shared" si="133"/>
        <v>Adulto Mayor</v>
      </c>
      <c r="AJ2142" s="23">
        <f t="shared" si="134"/>
        <v>1736.0407255154021</v>
      </c>
      <c r="AK2142" s="17">
        <f t="shared" si="135"/>
        <v>92.029274484598091</v>
      </c>
    </row>
    <row r="2143" spans="1:37" x14ac:dyDescent="0.25">
      <c r="A2143" s="4" t="s">
        <v>2502</v>
      </c>
      <c r="B2143" s="2" t="s">
        <v>2538</v>
      </c>
      <c r="C2143" s="2" t="s">
        <v>2543</v>
      </c>
      <c r="D2143" s="2" t="s">
        <v>2552</v>
      </c>
      <c r="E2143" s="13">
        <v>22929</v>
      </c>
      <c r="F2143" s="14">
        <v>86</v>
      </c>
      <c r="G2143" s="2" t="s">
        <v>2556</v>
      </c>
      <c r="H2143" s="2" t="s">
        <v>2560</v>
      </c>
      <c r="I2143" s="2" t="s">
        <v>2563</v>
      </c>
      <c r="J2143" s="15" t="s">
        <v>5036</v>
      </c>
      <c r="K2143" s="13">
        <v>45279</v>
      </c>
      <c r="L2143" s="2" t="s">
        <v>5067</v>
      </c>
      <c r="M2143" s="2" t="s">
        <v>5073</v>
      </c>
      <c r="N2143" s="15" t="s">
        <v>5233</v>
      </c>
      <c r="O2143" s="2" t="s">
        <v>5276</v>
      </c>
      <c r="P2143" s="2" t="s">
        <v>5279</v>
      </c>
      <c r="Q2143" s="2" t="s">
        <v>5286</v>
      </c>
      <c r="R2143" s="15">
        <v>1290.8800000000001</v>
      </c>
      <c r="S2143" s="2" t="s">
        <v>5289</v>
      </c>
      <c r="T2143" s="2" t="s">
        <v>5288</v>
      </c>
      <c r="U2143" s="16">
        <v>0.65108817737833868</v>
      </c>
      <c r="V2143" s="15">
        <v>312.64</v>
      </c>
      <c r="W2143" s="2" t="s">
        <v>5295</v>
      </c>
      <c r="X2143" s="2" t="s">
        <v>5294</v>
      </c>
      <c r="Y2143" s="14">
        <v>44</v>
      </c>
      <c r="Z2143" s="14">
        <v>1</v>
      </c>
      <c r="AA2143" s="2" t="s">
        <v>5297</v>
      </c>
      <c r="AB2143" s="2">
        <v>1</v>
      </c>
      <c r="AC2143" s="14">
        <v>5</v>
      </c>
      <c r="AD2143" s="14">
        <v>4</v>
      </c>
      <c r="AE2143" s="2" t="s">
        <v>5302</v>
      </c>
      <c r="AF2143" s="2" t="s">
        <v>5295</v>
      </c>
      <c r="AG2143" s="2">
        <v>1</v>
      </c>
      <c r="AH2143" s="23">
        <f t="shared" si="132"/>
        <v>1603.52</v>
      </c>
      <c r="AI2143" s="2" t="str">
        <f t="shared" si="133"/>
        <v>Adulto Mayor</v>
      </c>
      <c r="AJ2143" s="23">
        <f t="shared" si="134"/>
        <v>1044.0329141897137</v>
      </c>
      <c r="AK2143" s="17">
        <f t="shared" si="135"/>
        <v>559.48708581028632</v>
      </c>
    </row>
    <row r="2144" spans="1:37" x14ac:dyDescent="0.25">
      <c r="A2144" s="3" t="s">
        <v>2503</v>
      </c>
      <c r="B2144" s="1" t="s">
        <v>2534</v>
      </c>
      <c r="C2144" s="1" t="s">
        <v>2545</v>
      </c>
      <c r="D2144" s="1" t="s">
        <v>2551</v>
      </c>
      <c r="E2144" s="9">
        <v>18924</v>
      </c>
      <c r="F2144" s="10">
        <v>82</v>
      </c>
      <c r="G2144" s="1" t="s">
        <v>2557</v>
      </c>
      <c r="H2144" s="1" t="s">
        <v>2560</v>
      </c>
      <c r="I2144" s="1" t="s">
        <v>2564</v>
      </c>
      <c r="J2144" s="11" t="s">
        <v>5037</v>
      </c>
      <c r="K2144" s="9">
        <v>45075</v>
      </c>
      <c r="L2144" s="1" t="s">
        <v>5068</v>
      </c>
      <c r="M2144" s="1" t="s">
        <v>5070</v>
      </c>
      <c r="N2144" s="11" t="s">
        <v>5113</v>
      </c>
      <c r="O2144" s="1" t="s">
        <v>5275</v>
      </c>
      <c r="P2144" s="1" t="s">
        <v>5281</v>
      </c>
      <c r="Q2144" s="1" t="s">
        <v>5286</v>
      </c>
      <c r="R2144" s="11">
        <v>631.14</v>
      </c>
      <c r="S2144" s="1" t="s">
        <v>5288</v>
      </c>
      <c r="T2144" s="1" t="s">
        <v>5292</v>
      </c>
      <c r="U2144" s="12">
        <v>2.4563408918729661E-3</v>
      </c>
      <c r="V2144" s="11">
        <v>50.6</v>
      </c>
      <c r="W2144" s="1" t="s">
        <v>5294</v>
      </c>
      <c r="X2144" s="1" t="s">
        <v>5295</v>
      </c>
      <c r="Y2144" s="10">
        <v>290</v>
      </c>
      <c r="Z2144" s="10">
        <v>8</v>
      </c>
      <c r="AA2144" s="1" t="s">
        <v>5297</v>
      </c>
      <c r="AB2144" s="1">
        <v>3</v>
      </c>
      <c r="AC2144" s="10">
        <v>7</v>
      </c>
      <c r="AD2144" s="10">
        <v>6</v>
      </c>
      <c r="AE2144" s="1" t="s">
        <v>5301</v>
      </c>
      <c r="AF2144" s="1" t="s">
        <v>5294</v>
      </c>
      <c r="AG2144" s="1">
        <v>1</v>
      </c>
      <c r="AH2144" s="17">
        <f t="shared" si="132"/>
        <v>681.74</v>
      </c>
      <c r="AI2144" s="1" t="str">
        <f t="shared" si="133"/>
        <v>Adulto Mayor</v>
      </c>
      <c r="AJ2144" s="17">
        <f t="shared" si="134"/>
        <v>1.674585839625476</v>
      </c>
      <c r="AK2144" s="17">
        <f t="shared" si="135"/>
        <v>680.06541416037453</v>
      </c>
    </row>
    <row r="2145" spans="1:37" x14ac:dyDescent="0.25">
      <c r="A2145" s="3" t="s">
        <v>2505</v>
      </c>
      <c r="B2145" s="1" t="s">
        <v>2533</v>
      </c>
      <c r="C2145" s="1" t="s">
        <v>2543</v>
      </c>
      <c r="D2145" s="1" t="s">
        <v>2552</v>
      </c>
      <c r="E2145" s="9">
        <v>33539</v>
      </c>
      <c r="F2145" s="10">
        <v>69</v>
      </c>
      <c r="G2145" s="1" t="s">
        <v>2556</v>
      </c>
      <c r="H2145" s="1" t="s">
        <v>2561</v>
      </c>
      <c r="I2145" s="1" t="s">
        <v>2565</v>
      </c>
      <c r="J2145" s="11" t="s">
        <v>5039</v>
      </c>
      <c r="K2145" s="9">
        <v>45518</v>
      </c>
      <c r="L2145" s="1" t="s">
        <v>5069</v>
      </c>
      <c r="M2145" s="1" t="s">
        <v>5073</v>
      </c>
      <c r="N2145" s="11" t="s">
        <v>5269</v>
      </c>
      <c r="O2145" s="1" t="s">
        <v>5278</v>
      </c>
      <c r="P2145" s="1" t="s">
        <v>5280</v>
      </c>
      <c r="Q2145" s="1" t="s">
        <v>5287</v>
      </c>
      <c r="R2145" s="11">
        <v>2241.79</v>
      </c>
      <c r="S2145" s="1" t="s">
        <v>5290</v>
      </c>
      <c r="T2145" s="1" t="s">
        <v>5293</v>
      </c>
      <c r="U2145" s="12">
        <v>0.26814065403246412</v>
      </c>
      <c r="V2145" s="11">
        <v>194.49</v>
      </c>
      <c r="W2145" s="1" t="s">
        <v>5294</v>
      </c>
      <c r="X2145" s="1" t="s">
        <v>5294</v>
      </c>
      <c r="Y2145" s="10">
        <v>258</v>
      </c>
      <c r="Z2145" s="10">
        <v>5</v>
      </c>
      <c r="AA2145" s="1" t="s">
        <v>5297</v>
      </c>
      <c r="AB2145" s="1">
        <v>3</v>
      </c>
      <c r="AC2145" s="10">
        <v>1</v>
      </c>
      <c r="AD2145" s="10">
        <v>5</v>
      </c>
      <c r="AE2145" s="1" t="s">
        <v>5302</v>
      </c>
      <c r="AF2145" s="1" t="s">
        <v>5294</v>
      </c>
      <c r="AG2145" s="1">
        <v>2</v>
      </c>
      <c r="AH2145" s="17">
        <f t="shared" si="132"/>
        <v>2436.2799999999997</v>
      </c>
      <c r="AI2145" s="1" t="str">
        <f t="shared" si="133"/>
        <v>Adulto Mayor</v>
      </c>
      <c r="AJ2145" s="17">
        <f t="shared" si="134"/>
        <v>653.26571260621165</v>
      </c>
      <c r="AK2145" s="17">
        <f t="shared" si="135"/>
        <v>1783.014287393788</v>
      </c>
    </row>
    <row r="2146" spans="1:37" x14ac:dyDescent="0.25">
      <c r="A2146" s="3" t="s">
        <v>2507</v>
      </c>
      <c r="B2146" s="1" t="s">
        <v>2534</v>
      </c>
      <c r="C2146" s="1" t="s">
        <v>2548</v>
      </c>
      <c r="D2146" s="1" t="s">
        <v>2552</v>
      </c>
      <c r="E2146" s="9">
        <v>43186</v>
      </c>
      <c r="F2146" s="10">
        <v>70</v>
      </c>
      <c r="G2146" s="1" t="s">
        <v>2554</v>
      </c>
      <c r="H2146" s="1" t="s">
        <v>2560</v>
      </c>
      <c r="I2146" s="1" t="s">
        <v>2564</v>
      </c>
      <c r="J2146" s="11" t="s">
        <v>5041</v>
      </c>
      <c r="K2146" s="9">
        <v>45273</v>
      </c>
      <c r="L2146" s="1" t="s">
        <v>5069</v>
      </c>
      <c r="M2146" s="1" t="s">
        <v>5074</v>
      </c>
      <c r="N2146" s="11" t="s">
        <v>5079</v>
      </c>
      <c r="O2146" s="1" t="s">
        <v>5274</v>
      </c>
      <c r="P2146" s="1" t="s">
        <v>5279</v>
      </c>
      <c r="Q2146" s="1" t="s">
        <v>5285</v>
      </c>
      <c r="R2146" s="11">
        <v>786.14</v>
      </c>
      <c r="S2146" s="1" t="s">
        <v>5290</v>
      </c>
      <c r="T2146" s="1" t="s">
        <v>5292</v>
      </c>
      <c r="U2146" s="12">
        <v>0.84156825704518401</v>
      </c>
      <c r="V2146" s="11">
        <v>264.3</v>
      </c>
      <c r="W2146" s="1" t="s">
        <v>5294</v>
      </c>
      <c r="X2146" s="1" t="s">
        <v>5295</v>
      </c>
      <c r="Y2146" s="10">
        <v>239</v>
      </c>
      <c r="Z2146" s="10">
        <v>4</v>
      </c>
      <c r="AA2146" s="1" t="s">
        <v>5298</v>
      </c>
      <c r="AB2146" s="1">
        <v>4</v>
      </c>
      <c r="AC2146" s="10">
        <v>4</v>
      </c>
      <c r="AD2146" s="10">
        <v>10</v>
      </c>
      <c r="AE2146" s="1" t="s">
        <v>5301</v>
      </c>
      <c r="AF2146" s="1" t="s">
        <v>5295</v>
      </c>
      <c r="AG2146" s="1">
        <v>0</v>
      </c>
      <c r="AH2146" s="17">
        <f t="shared" si="132"/>
        <v>1050.44</v>
      </c>
      <c r="AI2146" s="1" t="str">
        <f t="shared" si="133"/>
        <v>Adulto Mayor</v>
      </c>
      <c r="AJ2146" s="17">
        <f t="shared" si="134"/>
        <v>884.01695993054318</v>
      </c>
      <c r="AK2146" s="17">
        <f t="shared" si="135"/>
        <v>166.42304006945687</v>
      </c>
    </row>
    <row r="2147" spans="1:37" x14ac:dyDescent="0.25">
      <c r="A2147" s="4" t="s">
        <v>2508</v>
      </c>
      <c r="B2147" s="2" t="s">
        <v>2536</v>
      </c>
      <c r="C2147" s="2" t="s">
        <v>2550</v>
      </c>
      <c r="D2147" s="2" t="s">
        <v>2551</v>
      </c>
      <c r="E2147" s="13">
        <v>21954</v>
      </c>
      <c r="F2147" s="14">
        <v>91</v>
      </c>
      <c r="G2147" s="2" t="s">
        <v>2553</v>
      </c>
      <c r="H2147" s="2" t="s">
        <v>2558</v>
      </c>
      <c r="I2147" s="2" t="s">
        <v>2566</v>
      </c>
      <c r="J2147" s="15" t="s">
        <v>5042</v>
      </c>
      <c r="K2147" s="13">
        <v>45492</v>
      </c>
      <c r="L2147" s="2" t="s">
        <v>5069</v>
      </c>
      <c r="M2147" s="2" t="s">
        <v>5070</v>
      </c>
      <c r="N2147" s="15" t="s">
        <v>5096</v>
      </c>
      <c r="O2147" s="2" t="s">
        <v>5275</v>
      </c>
      <c r="P2147" s="2" t="s">
        <v>5283</v>
      </c>
      <c r="Q2147" s="2" t="s">
        <v>5285</v>
      </c>
      <c r="R2147" s="15">
        <v>1310.86</v>
      </c>
      <c r="S2147" s="2" t="s">
        <v>5289</v>
      </c>
      <c r="T2147" s="2" t="s">
        <v>5288</v>
      </c>
      <c r="U2147" s="16">
        <v>0.9968561469506898</v>
      </c>
      <c r="V2147" s="15">
        <v>69.98</v>
      </c>
      <c r="W2147" s="2" t="s">
        <v>5294</v>
      </c>
      <c r="X2147" s="2" t="s">
        <v>5295</v>
      </c>
      <c r="Y2147" s="14">
        <v>127</v>
      </c>
      <c r="Z2147" s="14">
        <v>3</v>
      </c>
      <c r="AA2147" s="2" t="s">
        <v>5296</v>
      </c>
      <c r="AB2147" s="2">
        <v>2</v>
      </c>
      <c r="AC2147" s="14">
        <v>9</v>
      </c>
      <c r="AD2147" s="14">
        <v>2</v>
      </c>
      <c r="AE2147" s="2" t="s">
        <v>5299</v>
      </c>
      <c r="AF2147" s="2" t="s">
        <v>5294</v>
      </c>
      <c r="AG2147" s="2">
        <v>0</v>
      </c>
      <c r="AH2147" s="23">
        <f t="shared" si="132"/>
        <v>1380.84</v>
      </c>
      <c r="AI2147" s="2" t="str">
        <f t="shared" si="133"/>
        <v>Adulto Mayor</v>
      </c>
      <c r="AJ2147" s="23">
        <f t="shared" si="134"/>
        <v>1376.4988419553904</v>
      </c>
      <c r="AK2147" s="17">
        <f t="shared" si="135"/>
        <v>4.3411580446095286</v>
      </c>
    </row>
    <row r="2148" spans="1:37" x14ac:dyDescent="0.25">
      <c r="A2148" s="4" t="s">
        <v>2510</v>
      </c>
      <c r="B2148" s="2" t="s">
        <v>2541</v>
      </c>
      <c r="C2148" s="2" t="s">
        <v>2550</v>
      </c>
      <c r="D2148" s="2" t="s">
        <v>2552</v>
      </c>
      <c r="E2148" s="13">
        <v>39649</v>
      </c>
      <c r="F2148" s="14">
        <v>89</v>
      </c>
      <c r="G2148" s="2" t="s">
        <v>2555</v>
      </c>
      <c r="H2148" s="2" t="s">
        <v>2560</v>
      </c>
      <c r="I2148" s="2" t="s">
        <v>2566</v>
      </c>
      <c r="J2148" s="15" t="s">
        <v>5044</v>
      </c>
      <c r="K2148" s="13">
        <v>45440</v>
      </c>
      <c r="L2148" s="2" t="s">
        <v>5069</v>
      </c>
      <c r="M2148" s="2" t="s">
        <v>5073</v>
      </c>
      <c r="N2148" s="15" t="s">
        <v>5117</v>
      </c>
      <c r="O2148" s="2" t="s">
        <v>5276</v>
      </c>
      <c r="P2148" s="2" t="s">
        <v>5282</v>
      </c>
      <c r="Q2148" s="2" t="s">
        <v>5284</v>
      </c>
      <c r="R2148" s="15">
        <v>924.31</v>
      </c>
      <c r="S2148" s="2" t="s">
        <v>5290</v>
      </c>
      <c r="T2148" s="2" t="s">
        <v>5293</v>
      </c>
      <c r="U2148" s="16">
        <v>2.4833237285976532E-2</v>
      </c>
      <c r="V2148" s="15">
        <v>402.94</v>
      </c>
      <c r="W2148" s="2" t="s">
        <v>5294</v>
      </c>
      <c r="X2148" s="2" t="s">
        <v>5295</v>
      </c>
      <c r="Y2148" s="14">
        <v>275</v>
      </c>
      <c r="Z2148" s="14">
        <v>5</v>
      </c>
      <c r="AA2148" s="2" t="s">
        <v>5297</v>
      </c>
      <c r="AB2148" s="2">
        <v>4</v>
      </c>
      <c r="AC2148" s="14">
        <v>8</v>
      </c>
      <c r="AD2148" s="14">
        <v>10</v>
      </c>
      <c r="AE2148" s="2" t="s">
        <v>5302</v>
      </c>
      <c r="AF2148" s="2" t="s">
        <v>5295</v>
      </c>
      <c r="AG2148" s="2">
        <v>0</v>
      </c>
      <c r="AH2148" s="23">
        <f t="shared" si="132"/>
        <v>1327.25</v>
      </c>
      <c r="AI2148" s="2" t="str">
        <f t="shared" si="133"/>
        <v>Adulto Mayor</v>
      </c>
      <c r="AJ2148" s="23">
        <f t="shared" si="134"/>
        <v>32.959914187812352</v>
      </c>
      <c r="AK2148" s="17">
        <f t="shared" si="135"/>
        <v>1294.2900858121877</v>
      </c>
    </row>
    <row r="2149" spans="1:37" x14ac:dyDescent="0.25">
      <c r="A2149" s="3" t="s">
        <v>2511</v>
      </c>
      <c r="B2149" s="1" t="s">
        <v>2536</v>
      </c>
      <c r="C2149" s="1" t="s">
        <v>2549</v>
      </c>
      <c r="D2149" s="1" t="s">
        <v>2552</v>
      </c>
      <c r="E2149" s="9">
        <v>23951</v>
      </c>
      <c r="F2149" s="10">
        <v>93</v>
      </c>
      <c r="G2149" s="1" t="s">
        <v>2553</v>
      </c>
      <c r="H2149" s="1" t="s">
        <v>2559</v>
      </c>
      <c r="I2149" s="1" t="s">
        <v>2565</v>
      </c>
      <c r="J2149" s="11" t="s">
        <v>5045</v>
      </c>
      <c r="K2149" s="9">
        <v>45008</v>
      </c>
      <c r="L2149" s="1" t="s">
        <v>5069</v>
      </c>
      <c r="M2149" s="1" t="s">
        <v>5071</v>
      </c>
      <c r="N2149" s="11" t="s">
        <v>5197</v>
      </c>
      <c r="O2149" s="1" t="s">
        <v>5276</v>
      </c>
      <c r="P2149" s="1" t="s">
        <v>5280</v>
      </c>
      <c r="Q2149" s="1" t="s">
        <v>5284</v>
      </c>
      <c r="R2149" s="11">
        <v>2987.27</v>
      </c>
      <c r="S2149" s="1" t="s">
        <v>5290</v>
      </c>
      <c r="T2149" s="1" t="s">
        <v>5291</v>
      </c>
      <c r="U2149" s="12">
        <v>0.368754170780906</v>
      </c>
      <c r="V2149" s="11">
        <v>633.94000000000005</v>
      </c>
      <c r="W2149" s="1" t="s">
        <v>5295</v>
      </c>
      <c r="X2149" s="1" t="s">
        <v>5294</v>
      </c>
      <c r="Y2149" s="10">
        <v>206</v>
      </c>
      <c r="Z2149" s="10">
        <v>0</v>
      </c>
      <c r="AA2149" s="1" t="s">
        <v>5296</v>
      </c>
      <c r="AB2149" s="1">
        <v>4</v>
      </c>
      <c r="AC2149" s="10">
        <v>1</v>
      </c>
      <c r="AD2149" s="10">
        <v>8</v>
      </c>
      <c r="AE2149" s="1" t="s">
        <v>5301</v>
      </c>
      <c r="AF2149" s="1" t="s">
        <v>5294</v>
      </c>
      <c r="AG2149" s="1">
        <v>0</v>
      </c>
      <c r="AH2149" s="17">
        <f t="shared" si="132"/>
        <v>3621.21</v>
      </c>
      <c r="AI2149" s="1" t="str">
        <f t="shared" si="133"/>
        <v>Adulto Mayor</v>
      </c>
      <c r="AJ2149" s="17">
        <f t="shared" si="134"/>
        <v>1335.3362907735245</v>
      </c>
      <c r="AK2149" s="17">
        <f t="shared" si="135"/>
        <v>2285.8737092264755</v>
      </c>
    </row>
    <row r="2150" spans="1:37" x14ac:dyDescent="0.25">
      <c r="A2150" s="4" t="s">
        <v>2518</v>
      </c>
      <c r="B2150" s="2" t="s">
        <v>2533</v>
      </c>
      <c r="C2150" s="2" t="s">
        <v>2544</v>
      </c>
      <c r="D2150" s="2" t="s">
        <v>2551</v>
      </c>
      <c r="E2150" s="13">
        <v>43382</v>
      </c>
      <c r="F2150" s="14">
        <v>82</v>
      </c>
      <c r="G2150" s="2" t="s">
        <v>2557</v>
      </c>
      <c r="H2150" s="2" t="s">
        <v>2558</v>
      </c>
      <c r="I2150" s="2" t="s">
        <v>2563</v>
      </c>
      <c r="J2150" s="15" t="s">
        <v>5052</v>
      </c>
      <c r="K2150" s="13">
        <v>45564</v>
      </c>
      <c r="L2150" s="2" t="s">
        <v>5068</v>
      </c>
      <c r="M2150" s="2" t="s">
        <v>5073</v>
      </c>
      <c r="N2150" s="15" t="s">
        <v>5195</v>
      </c>
      <c r="O2150" s="2" t="s">
        <v>5275</v>
      </c>
      <c r="P2150" s="2" t="s">
        <v>5283</v>
      </c>
      <c r="Q2150" s="2" t="s">
        <v>5285</v>
      </c>
      <c r="R2150" s="15">
        <v>1526.1</v>
      </c>
      <c r="S2150" s="2" t="s">
        <v>5288</v>
      </c>
      <c r="T2150" s="2" t="s">
        <v>5293</v>
      </c>
      <c r="U2150" s="16">
        <v>9.8071766698240692E-2</v>
      </c>
      <c r="V2150" s="15">
        <v>542.36</v>
      </c>
      <c r="W2150" s="2" t="s">
        <v>5294</v>
      </c>
      <c r="X2150" s="2" t="s">
        <v>5294</v>
      </c>
      <c r="Y2150" s="14">
        <v>86</v>
      </c>
      <c r="Z2150" s="14">
        <v>7</v>
      </c>
      <c r="AA2150" s="2" t="s">
        <v>5297</v>
      </c>
      <c r="AB2150" s="2">
        <v>4</v>
      </c>
      <c r="AC2150" s="14">
        <v>5</v>
      </c>
      <c r="AD2150" s="14">
        <v>2</v>
      </c>
      <c r="AE2150" s="2" t="s">
        <v>5302</v>
      </c>
      <c r="AF2150" s="2" t="s">
        <v>5295</v>
      </c>
      <c r="AG2150" s="2">
        <v>2</v>
      </c>
      <c r="AH2150" s="23">
        <f t="shared" si="132"/>
        <v>2068.46</v>
      </c>
      <c r="AI2150" s="2" t="str">
        <f t="shared" si="133"/>
        <v>Adulto Mayor</v>
      </c>
      <c r="AJ2150" s="23">
        <f t="shared" si="134"/>
        <v>202.85752654464295</v>
      </c>
      <c r="AK2150" s="17">
        <f t="shared" si="135"/>
        <v>1865.6024734553571</v>
      </c>
    </row>
    <row r="2151" spans="1:37" x14ac:dyDescent="0.25">
      <c r="A2151" s="4" t="s">
        <v>34</v>
      </c>
      <c r="B2151" s="2" t="s">
        <v>2534</v>
      </c>
      <c r="C2151" s="2" t="s">
        <v>2544</v>
      </c>
      <c r="D2151" s="2" t="s">
        <v>2551</v>
      </c>
      <c r="E2151" s="13">
        <v>22259</v>
      </c>
      <c r="F2151" s="14">
        <v>9</v>
      </c>
      <c r="G2151" s="2" t="s">
        <v>2553</v>
      </c>
      <c r="H2151" s="2" t="s">
        <v>2559</v>
      </c>
      <c r="I2151" s="2" t="s">
        <v>2564</v>
      </c>
      <c r="J2151" s="15" t="s">
        <v>2568</v>
      </c>
      <c r="K2151" s="13">
        <v>45544</v>
      </c>
      <c r="L2151" s="2" t="s">
        <v>5068</v>
      </c>
      <c r="M2151" s="2" t="s">
        <v>5071</v>
      </c>
      <c r="N2151" s="15" t="s">
        <v>5076</v>
      </c>
      <c r="O2151" s="2" t="s">
        <v>5275</v>
      </c>
      <c r="P2151" s="2" t="s">
        <v>5280</v>
      </c>
      <c r="Q2151" s="2" t="s">
        <v>5285</v>
      </c>
      <c r="R2151" s="15">
        <v>2120.58</v>
      </c>
      <c r="S2151" s="2" t="s">
        <v>5288</v>
      </c>
      <c r="T2151" s="2" t="s">
        <v>5291</v>
      </c>
      <c r="U2151" s="16">
        <v>2.666920401982309E-2</v>
      </c>
      <c r="V2151" s="15">
        <v>210.98</v>
      </c>
      <c r="W2151" s="2" t="s">
        <v>5294</v>
      </c>
      <c r="X2151" s="2" t="s">
        <v>5294</v>
      </c>
      <c r="Y2151" s="14">
        <v>227</v>
      </c>
      <c r="Z2151" s="14">
        <v>13</v>
      </c>
      <c r="AA2151" s="2" t="s">
        <v>5297</v>
      </c>
      <c r="AB2151" s="2">
        <v>2</v>
      </c>
      <c r="AC2151" s="14">
        <v>6</v>
      </c>
      <c r="AD2151" s="14">
        <v>5</v>
      </c>
      <c r="AE2151" s="2" t="s">
        <v>5300</v>
      </c>
      <c r="AF2151" s="2" t="s">
        <v>5294</v>
      </c>
      <c r="AG2151" s="2">
        <v>0</v>
      </c>
      <c r="AH2151" s="23">
        <f t="shared" si="132"/>
        <v>2331.56</v>
      </c>
      <c r="AI2151" s="2" t="str">
        <f t="shared" si="133"/>
        <v>Niño</v>
      </c>
      <c r="AJ2151" s="23">
        <f t="shared" si="134"/>
        <v>62.18084932445872</v>
      </c>
      <c r="AK2151" s="17">
        <f t="shared" si="135"/>
        <v>2269.379150675541</v>
      </c>
    </row>
    <row r="2152" spans="1:37" x14ac:dyDescent="0.25">
      <c r="A2152" s="4" t="s">
        <v>46</v>
      </c>
      <c r="B2152" s="2" t="s">
        <v>2539</v>
      </c>
      <c r="C2152" s="2" t="s">
        <v>2549</v>
      </c>
      <c r="D2152" s="2" t="s">
        <v>2552</v>
      </c>
      <c r="E2152" s="13">
        <v>29900</v>
      </c>
      <c r="F2152" s="14">
        <v>5</v>
      </c>
      <c r="G2152" s="2" t="s">
        <v>2555</v>
      </c>
      <c r="H2152" s="2" t="s">
        <v>2558</v>
      </c>
      <c r="I2152" s="2" t="s">
        <v>2563</v>
      </c>
      <c r="J2152" s="15" t="s">
        <v>2580</v>
      </c>
      <c r="K2152" s="13">
        <v>45065</v>
      </c>
      <c r="L2152" s="2" t="s">
        <v>5069</v>
      </c>
      <c r="M2152" s="2" t="s">
        <v>5072</v>
      </c>
      <c r="N2152" s="15" t="s">
        <v>5087</v>
      </c>
      <c r="O2152" s="2" t="s">
        <v>5275</v>
      </c>
      <c r="P2152" s="2" t="s">
        <v>5282</v>
      </c>
      <c r="Q2152" s="2" t="s">
        <v>5284</v>
      </c>
      <c r="R2152" s="15">
        <v>269.70999999999998</v>
      </c>
      <c r="S2152" s="2" t="s">
        <v>5289</v>
      </c>
      <c r="T2152" s="2" t="s">
        <v>5291</v>
      </c>
      <c r="U2152" s="16">
        <v>9.1533182254035839E-2</v>
      </c>
      <c r="V2152" s="15">
        <v>713.13</v>
      </c>
      <c r="W2152" s="2" t="s">
        <v>5294</v>
      </c>
      <c r="X2152" s="2" t="s">
        <v>5294</v>
      </c>
      <c r="Y2152" s="14">
        <v>211</v>
      </c>
      <c r="Z2152" s="14">
        <v>4</v>
      </c>
      <c r="AA2152" s="2" t="s">
        <v>5298</v>
      </c>
      <c r="AB2152" s="2">
        <v>3</v>
      </c>
      <c r="AC2152" s="14">
        <v>4</v>
      </c>
      <c r="AD2152" s="14">
        <v>6</v>
      </c>
      <c r="AE2152" s="2" t="s">
        <v>5303</v>
      </c>
      <c r="AF2152" s="2" t="s">
        <v>5295</v>
      </c>
      <c r="AG2152" s="2">
        <v>5</v>
      </c>
      <c r="AH2152" s="23">
        <f t="shared" si="132"/>
        <v>982.83999999999992</v>
      </c>
      <c r="AI2152" s="2" t="str">
        <f t="shared" si="133"/>
        <v>Niño</v>
      </c>
      <c r="AJ2152" s="23">
        <f t="shared" si="134"/>
        <v>89.962472846556579</v>
      </c>
      <c r="AK2152" s="17">
        <f t="shared" si="135"/>
        <v>892.87752715344334</v>
      </c>
    </row>
    <row r="2153" spans="1:37" x14ac:dyDescent="0.25">
      <c r="A2153" s="3" t="s">
        <v>61</v>
      </c>
      <c r="B2153" s="1" t="s">
        <v>2533</v>
      </c>
      <c r="C2153" s="1" t="s">
        <v>2545</v>
      </c>
      <c r="D2153" s="1" t="s">
        <v>2552</v>
      </c>
      <c r="E2153" s="9">
        <v>29965</v>
      </c>
      <c r="F2153" s="10">
        <v>5</v>
      </c>
      <c r="G2153" s="1" t="s">
        <v>2555</v>
      </c>
      <c r="H2153" s="1" t="s">
        <v>2561</v>
      </c>
      <c r="I2153" s="1" t="s">
        <v>2566</v>
      </c>
      <c r="J2153" s="11" t="s">
        <v>2595</v>
      </c>
      <c r="K2153" s="9">
        <v>45312</v>
      </c>
      <c r="L2153" s="1" t="s">
        <v>5069</v>
      </c>
      <c r="M2153" s="1" t="s">
        <v>5073</v>
      </c>
      <c r="N2153" s="11" t="s">
        <v>5095</v>
      </c>
      <c r="O2153" s="1" t="s">
        <v>5276</v>
      </c>
      <c r="P2153" s="1" t="s">
        <v>5281</v>
      </c>
      <c r="Q2153" s="1" t="s">
        <v>5286</v>
      </c>
      <c r="R2153" s="11">
        <v>2874.59</v>
      </c>
      <c r="S2153" s="1" t="s">
        <v>5288</v>
      </c>
      <c r="T2153" s="1" t="s">
        <v>5292</v>
      </c>
      <c r="U2153" s="12">
        <v>0.32871716949036922</v>
      </c>
      <c r="V2153" s="11">
        <v>595.29999999999995</v>
      </c>
      <c r="W2153" s="1" t="s">
        <v>5294</v>
      </c>
      <c r="X2153" s="1" t="s">
        <v>5294</v>
      </c>
      <c r="Y2153" s="10">
        <v>80</v>
      </c>
      <c r="Z2153" s="10">
        <v>3</v>
      </c>
      <c r="AA2153" s="1" t="s">
        <v>5296</v>
      </c>
      <c r="AB2153" s="1">
        <v>4</v>
      </c>
      <c r="AC2153" s="10">
        <v>1</v>
      </c>
      <c r="AD2153" s="10">
        <v>8</v>
      </c>
      <c r="AE2153" s="1" t="s">
        <v>5303</v>
      </c>
      <c r="AF2153" s="1" t="s">
        <v>5294</v>
      </c>
      <c r="AG2153" s="1">
        <v>3</v>
      </c>
      <c r="AH2153" s="17">
        <f t="shared" si="132"/>
        <v>3469.8900000000003</v>
      </c>
      <c r="AI2153" s="1" t="str">
        <f t="shared" si="133"/>
        <v>Niño</v>
      </c>
      <c r="AJ2153" s="17">
        <f t="shared" si="134"/>
        <v>1140.6124192429374</v>
      </c>
      <c r="AK2153" s="17">
        <f t="shared" si="135"/>
        <v>2329.2775807570629</v>
      </c>
    </row>
    <row r="2154" spans="1:37" x14ac:dyDescent="0.25">
      <c r="A2154" s="4" t="s">
        <v>66</v>
      </c>
      <c r="B2154" s="2" t="s">
        <v>2541</v>
      </c>
      <c r="C2154" s="2" t="s">
        <v>2549</v>
      </c>
      <c r="D2154" s="2" t="s">
        <v>2552</v>
      </c>
      <c r="E2154" s="13">
        <v>31829</v>
      </c>
      <c r="F2154" s="14">
        <v>5</v>
      </c>
      <c r="G2154" s="2" t="s">
        <v>2557</v>
      </c>
      <c r="H2154" s="2" t="s">
        <v>2562</v>
      </c>
      <c r="I2154" s="2" t="s">
        <v>2565</v>
      </c>
      <c r="J2154" s="15" t="s">
        <v>2600</v>
      </c>
      <c r="K2154" s="13">
        <v>45543</v>
      </c>
      <c r="L2154" s="2" t="s">
        <v>5067</v>
      </c>
      <c r="M2154" s="2" t="s">
        <v>2563</v>
      </c>
      <c r="N2154" s="15" t="s">
        <v>5104</v>
      </c>
      <c r="O2154" s="2" t="s">
        <v>5278</v>
      </c>
      <c r="P2154" s="2" t="s">
        <v>5283</v>
      </c>
      <c r="Q2154" s="2" t="s">
        <v>5286</v>
      </c>
      <c r="R2154" s="15">
        <v>1501.66</v>
      </c>
      <c r="S2154" s="2" t="s">
        <v>5290</v>
      </c>
      <c r="T2154" s="2" t="s">
        <v>5293</v>
      </c>
      <c r="U2154" s="16">
        <v>0.26020605058643642</v>
      </c>
      <c r="V2154" s="15">
        <v>717.64</v>
      </c>
      <c r="W2154" s="2" t="s">
        <v>5295</v>
      </c>
      <c r="X2154" s="2" t="s">
        <v>5294</v>
      </c>
      <c r="Y2154" s="14">
        <v>260</v>
      </c>
      <c r="Z2154" s="14">
        <v>5</v>
      </c>
      <c r="AA2154" s="2" t="s">
        <v>5298</v>
      </c>
      <c r="AB2154" s="2">
        <v>4</v>
      </c>
      <c r="AC2154" s="14">
        <v>6</v>
      </c>
      <c r="AD2154" s="14">
        <v>1</v>
      </c>
      <c r="AE2154" s="2" t="s">
        <v>5299</v>
      </c>
      <c r="AF2154" s="2" t="s">
        <v>5295</v>
      </c>
      <c r="AG2154" s="2">
        <v>3</v>
      </c>
      <c r="AH2154" s="23">
        <f t="shared" si="132"/>
        <v>2219.3000000000002</v>
      </c>
      <c r="AI2154" s="2" t="str">
        <f t="shared" si="133"/>
        <v>Niño</v>
      </c>
      <c r="AJ2154" s="23">
        <f t="shared" si="134"/>
        <v>577.47528806647836</v>
      </c>
      <c r="AK2154" s="17">
        <f t="shared" si="135"/>
        <v>1641.8247119335219</v>
      </c>
    </row>
    <row r="2155" spans="1:37" x14ac:dyDescent="0.25">
      <c r="A2155" s="4" t="s">
        <v>72</v>
      </c>
      <c r="B2155" s="2" t="s">
        <v>2535</v>
      </c>
      <c r="C2155" s="2" t="s">
        <v>2548</v>
      </c>
      <c r="D2155" s="2" t="s">
        <v>2551</v>
      </c>
      <c r="E2155" s="13">
        <v>19779</v>
      </c>
      <c r="F2155" s="14">
        <v>8</v>
      </c>
      <c r="G2155" s="2" t="s">
        <v>2557</v>
      </c>
      <c r="H2155" s="2" t="s">
        <v>2560</v>
      </c>
      <c r="I2155" s="2" t="s">
        <v>2564</v>
      </c>
      <c r="J2155" s="15" t="s">
        <v>2606</v>
      </c>
      <c r="K2155" s="13">
        <v>45213</v>
      </c>
      <c r="L2155" s="2" t="s">
        <v>5068</v>
      </c>
      <c r="M2155" s="2" t="s">
        <v>5071</v>
      </c>
      <c r="N2155" s="15" t="s">
        <v>5110</v>
      </c>
      <c r="O2155" s="2" t="s">
        <v>5277</v>
      </c>
      <c r="P2155" s="2" t="s">
        <v>5280</v>
      </c>
      <c r="Q2155" s="2" t="s">
        <v>5286</v>
      </c>
      <c r="R2155" s="15">
        <v>2550.73</v>
      </c>
      <c r="S2155" s="2" t="s">
        <v>5290</v>
      </c>
      <c r="T2155" s="2" t="s">
        <v>5291</v>
      </c>
      <c r="U2155" s="16">
        <v>1.457676072530445E-4</v>
      </c>
      <c r="V2155" s="15">
        <v>626.49</v>
      </c>
      <c r="W2155" s="2" t="s">
        <v>5295</v>
      </c>
      <c r="X2155" s="2" t="s">
        <v>5294</v>
      </c>
      <c r="Y2155" s="14">
        <v>276</v>
      </c>
      <c r="Z2155" s="14">
        <v>3</v>
      </c>
      <c r="AA2155" s="2" t="s">
        <v>5296</v>
      </c>
      <c r="AB2155" s="2">
        <v>1</v>
      </c>
      <c r="AC2155" s="14">
        <v>5</v>
      </c>
      <c r="AD2155" s="14">
        <v>10</v>
      </c>
      <c r="AE2155" s="2" t="s">
        <v>5299</v>
      </c>
      <c r="AF2155" s="2" t="s">
        <v>5295</v>
      </c>
      <c r="AG2155" s="2">
        <v>4</v>
      </c>
      <c r="AH2155" s="23">
        <f t="shared" si="132"/>
        <v>3177.2200000000003</v>
      </c>
      <c r="AI2155" s="2" t="str">
        <f t="shared" si="133"/>
        <v>Niño</v>
      </c>
      <c r="AJ2155" s="23">
        <f t="shared" si="134"/>
        <v>0.46313575711651805</v>
      </c>
      <c r="AK2155" s="17">
        <f t="shared" si="135"/>
        <v>3176.7568642428837</v>
      </c>
    </row>
    <row r="2156" spans="1:37" x14ac:dyDescent="0.25">
      <c r="A2156" s="4" t="s">
        <v>74</v>
      </c>
      <c r="B2156" s="2" t="s">
        <v>2538</v>
      </c>
      <c r="C2156" s="2" t="s">
        <v>2548</v>
      </c>
      <c r="D2156" s="2" t="s">
        <v>2551</v>
      </c>
      <c r="E2156" s="13">
        <v>40998</v>
      </c>
      <c r="F2156" s="14">
        <v>12</v>
      </c>
      <c r="G2156" s="2" t="s">
        <v>2556</v>
      </c>
      <c r="H2156" s="2" t="s">
        <v>2560</v>
      </c>
      <c r="I2156" s="2" t="s">
        <v>2564</v>
      </c>
      <c r="J2156" s="15" t="s">
        <v>2608</v>
      </c>
      <c r="K2156" s="13">
        <v>45248</v>
      </c>
      <c r="L2156" s="2" t="s">
        <v>5067</v>
      </c>
      <c r="M2156" s="2" t="s">
        <v>5071</v>
      </c>
      <c r="N2156" s="15" t="s">
        <v>5112</v>
      </c>
      <c r="O2156" s="2" t="s">
        <v>5275</v>
      </c>
      <c r="P2156" s="2" t="s">
        <v>5282</v>
      </c>
      <c r="Q2156" s="2" t="s">
        <v>5286</v>
      </c>
      <c r="R2156" s="15">
        <v>1809.64</v>
      </c>
      <c r="S2156" s="2" t="s">
        <v>5290</v>
      </c>
      <c r="T2156" s="2" t="s">
        <v>5292</v>
      </c>
      <c r="U2156" s="16">
        <v>9.8069935341639214E-3</v>
      </c>
      <c r="V2156" s="15">
        <v>16.02</v>
      </c>
      <c r="W2156" s="2" t="s">
        <v>5294</v>
      </c>
      <c r="X2156" s="2" t="s">
        <v>5294</v>
      </c>
      <c r="Y2156" s="14">
        <v>248</v>
      </c>
      <c r="Z2156" s="14">
        <v>14</v>
      </c>
      <c r="AA2156" s="2" t="s">
        <v>5297</v>
      </c>
      <c r="AB2156" s="2">
        <v>4</v>
      </c>
      <c r="AC2156" s="14">
        <v>8</v>
      </c>
      <c r="AD2156" s="14">
        <v>6</v>
      </c>
      <c r="AE2156" s="2" t="s">
        <v>5302</v>
      </c>
      <c r="AF2156" s="2" t="s">
        <v>5294</v>
      </c>
      <c r="AG2156" s="2">
        <v>4</v>
      </c>
      <c r="AH2156" s="23">
        <f t="shared" si="132"/>
        <v>1825.66</v>
      </c>
      <c r="AI2156" s="2" t="str">
        <f t="shared" si="133"/>
        <v>Niño</v>
      </c>
      <c r="AJ2156" s="23">
        <f t="shared" si="134"/>
        <v>17.904235815581707</v>
      </c>
      <c r="AK2156" s="17">
        <f t="shared" si="135"/>
        <v>1807.7557641844185</v>
      </c>
    </row>
    <row r="2157" spans="1:37" x14ac:dyDescent="0.25">
      <c r="A2157" s="3" t="s">
        <v>87</v>
      </c>
      <c r="B2157" s="1" t="s">
        <v>2541</v>
      </c>
      <c r="C2157" s="1" t="s">
        <v>2547</v>
      </c>
      <c r="D2157" s="1" t="s">
        <v>2551</v>
      </c>
      <c r="E2157" s="9">
        <v>30795</v>
      </c>
      <c r="F2157" s="10">
        <v>1</v>
      </c>
      <c r="G2157" s="1" t="s">
        <v>2555</v>
      </c>
      <c r="H2157" s="1" t="s">
        <v>2558</v>
      </c>
      <c r="I2157" s="1" t="s">
        <v>2566</v>
      </c>
      <c r="J2157" s="11" t="s">
        <v>2621</v>
      </c>
      <c r="K2157" s="9">
        <v>45315</v>
      </c>
      <c r="L2157" s="1" t="s">
        <v>5068</v>
      </c>
      <c r="M2157" s="1" t="s">
        <v>2563</v>
      </c>
      <c r="N2157" s="11" t="s">
        <v>5122</v>
      </c>
      <c r="O2157" s="1" t="s">
        <v>5278</v>
      </c>
      <c r="P2157" s="1" t="s">
        <v>5279</v>
      </c>
      <c r="Q2157" s="1" t="s">
        <v>5285</v>
      </c>
      <c r="R2157" s="11">
        <v>1496.88</v>
      </c>
      <c r="S2157" s="1" t="s">
        <v>5290</v>
      </c>
      <c r="T2157" s="1" t="s">
        <v>5292</v>
      </c>
      <c r="U2157" s="12">
        <v>0.96124441965910923</v>
      </c>
      <c r="V2157" s="11">
        <v>317.92</v>
      </c>
      <c r="W2157" s="1" t="s">
        <v>5294</v>
      </c>
      <c r="X2157" s="1" t="s">
        <v>5294</v>
      </c>
      <c r="Y2157" s="10">
        <v>271</v>
      </c>
      <c r="Z2157" s="10">
        <v>9</v>
      </c>
      <c r="AA2157" s="1" t="s">
        <v>5297</v>
      </c>
      <c r="AB2157" s="1">
        <v>2</v>
      </c>
      <c r="AC2157" s="10">
        <v>8</v>
      </c>
      <c r="AD2157" s="10">
        <v>8</v>
      </c>
      <c r="AE2157" s="1" t="s">
        <v>5299</v>
      </c>
      <c r="AF2157" s="1" t="s">
        <v>5294</v>
      </c>
      <c r="AG2157" s="1">
        <v>2</v>
      </c>
      <c r="AH2157" s="17">
        <f t="shared" si="132"/>
        <v>1814.8000000000002</v>
      </c>
      <c r="AI2157" s="1" t="str">
        <f t="shared" si="133"/>
        <v>Niño</v>
      </c>
      <c r="AJ2157" s="17">
        <f t="shared" si="134"/>
        <v>1744.4663727973516</v>
      </c>
      <c r="AK2157" s="17">
        <f t="shared" si="135"/>
        <v>70.333627202648586</v>
      </c>
    </row>
    <row r="2158" spans="1:37" x14ac:dyDescent="0.25">
      <c r="A2158" s="4" t="s">
        <v>88</v>
      </c>
      <c r="B2158" s="2" t="s">
        <v>2537</v>
      </c>
      <c r="C2158" s="2" t="s">
        <v>2543</v>
      </c>
      <c r="D2158" s="2" t="s">
        <v>2552</v>
      </c>
      <c r="E2158" s="13">
        <v>37920</v>
      </c>
      <c r="F2158" s="14">
        <v>11</v>
      </c>
      <c r="G2158" s="2" t="s">
        <v>2553</v>
      </c>
      <c r="H2158" s="2" t="s">
        <v>2561</v>
      </c>
      <c r="I2158" s="2" t="s">
        <v>2566</v>
      </c>
      <c r="J2158" s="15" t="s">
        <v>2622</v>
      </c>
      <c r="K2158" s="13">
        <v>45526</v>
      </c>
      <c r="L2158" s="2" t="s">
        <v>5068</v>
      </c>
      <c r="M2158" s="2" t="s">
        <v>5073</v>
      </c>
      <c r="N2158" s="15" t="s">
        <v>5123</v>
      </c>
      <c r="O2158" s="2" t="s">
        <v>5276</v>
      </c>
      <c r="P2158" s="2" t="s">
        <v>5281</v>
      </c>
      <c r="Q2158" s="2" t="s">
        <v>5286</v>
      </c>
      <c r="R2158" s="15">
        <v>601.95000000000005</v>
      </c>
      <c r="S2158" s="2" t="s">
        <v>5288</v>
      </c>
      <c r="T2158" s="2" t="s">
        <v>5293</v>
      </c>
      <c r="U2158" s="16">
        <v>0.99302738227191667</v>
      </c>
      <c r="V2158" s="15">
        <v>225.64</v>
      </c>
      <c r="W2158" s="2" t="s">
        <v>5295</v>
      </c>
      <c r="X2158" s="2" t="s">
        <v>5294</v>
      </c>
      <c r="Y2158" s="14">
        <v>201</v>
      </c>
      <c r="Z2158" s="14">
        <v>6</v>
      </c>
      <c r="AA2158" s="2" t="s">
        <v>5296</v>
      </c>
      <c r="AB2158" s="2">
        <v>1</v>
      </c>
      <c r="AC2158" s="14">
        <v>9</v>
      </c>
      <c r="AD2158" s="14">
        <v>8</v>
      </c>
      <c r="AE2158" s="2" t="s">
        <v>5301</v>
      </c>
      <c r="AF2158" s="2" t="s">
        <v>5294</v>
      </c>
      <c r="AG2158" s="2">
        <v>2</v>
      </c>
      <c r="AH2158" s="23">
        <f t="shared" si="132"/>
        <v>827.59</v>
      </c>
      <c r="AI2158" s="2" t="str">
        <f t="shared" si="133"/>
        <v>Niño</v>
      </c>
      <c r="AJ2158" s="23">
        <f t="shared" si="134"/>
        <v>821.81953129441558</v>
      </c>
      <c r="AK2158" s="17">
        <f t="shared" si="135"/>
        <v>5.7704687055844488</v>
      </c>
    </row>
    <row r="2159" spans="1:37" x14ac:dyDescent="0.25">
      <c r="A2159" s="4" t="s">
        <v>90</v>
      </c>
      <c r="B2159" s="2" t="s">
        <v>2536</v>
      </c>
      <c r="C2159" s="2" t="s">
        <v>2545</v>
      </c>
      <c r="D2159" s="2" t="s">
        <v>2552</v>
      </c>
      <c r="E2159" s="13">
        <v>19386</v>
      </c>
      <c r="F2159" s="14">
        <v>2</v>
      </c>
      <c r="G2159" s="2" t="s">
        <v>2556</v>
      </c>
      <c r="H2159" s="2" t="s">
        <v>2561</v>
      </c>
      <c r="I2159" s="2" t="s">
        <v>2566</v>
      </c>
      <c r="J2159" s="15" t="s">
        <v>2624</v>
      </c>
      <c r="K2159" s="13">
        <v>45054</v>
      </c>
      <c r="L2159" s="2" t="s">
        <v>5068</v>
      </c>
      <c r="M2159" s="2" t="s">
        <v>5070</v>
      </c>
      <c r="N2159" s="15" t="s">
        <v>5125</v>
      </c>
      <c r="O2159" s="2" t="s">
        <v>5278</v>
      </c>
      <c r="P2159" s="2" t="s">
        <v>5283</v>
      </c>
      <c r="Q2159" s="2" t="s">
        <v>5284</v>
      </c>
      <c r="R2159" s="15">
        <v>2306.8200000000002</v>
      </c>
      <c r="S2159" s="2" t="s">
        <v>5289</v>
      </c>
      <c r="T2159" s="2" t="s">
        <v>5292</v>
      </c>
      <c r="U2159" s="16">
        <v>0.86695750625021062</v>
      </c>
      <c r="V2159" s="15">
        <v>474.53</v>
      </c>
      <c r="W2159" s="2" t="s">
        <v>5294</v>
      </c>
      <c r="X2159" s="2" t="s">
        <v>5295</v>
      </c>
      <c r="Y2159" s="14">
        <v>63</v>
      </c>
      <c r="Z2159" s="14">
        <v>12</v>
      </c>
      <c r="AA2159" s="2" t="s">
        <v>5298</v>
      </c>
      <c r="AB2159" s="2">
        <v>4</v>
      </c>
      <c r="AC2159" s="14">
        <v>8</v>
      </c>
      <c r="AD2159" s="14">
        <v>7</v>
      </c>
      <c r="AE2159" s="2" t="s">
        <v>5299</v>
      </c>
      <c r="AF2159" s="2" t="s">
        <v>5294</v>
      </c>
      <c r="AG2159" s="2">
        <v>4</v>
      </c>
      <c r="AH2159" s="23">
        <f t="shared" si="132"/>
        <v>2781.3500000000004</v>
      </c>
      <c r="AI2159" s="2" t="str">
        <f t="shared" si="133"/>
        <v>Niño</v>
      </c>
      <c r="AJ2159" s="23">
        <f t="shared" si="134"/>
        <v>2411.3122600090237</v>
      </c>
      <c r="AK2159" s="17">
        <f t="shared" si="135"/>
        <v>370.03773999097666</v>
      </c>
    </row>
    <row r="2160" spans="1:37" x14ac:dyDescent="0.25">
      <c r="A2160" s="3" t="s">
        <v>99</v>
      </c>
      <c r="B2160" s="1" t="s">
        <v>2539</v>
      </c>
      <c r="C2160" s="1" t="s">
        <v>2549</v>
      </c>
      <c r="D2160" s="1" t="s">
        <v>2552</v>
      </c>
      <c r="E2160" s="9">
        <v>44164</v>
      </c>
      <c r="F2160" s="10">
        <v>10</v>
      </c>
      <c r="G2160" s="1" t="s">
        <v>2554</v>
      </c>
      <c r="H2160" s="1" t="s">
        <v>2559</v>
      </c>
      <c r="I2160" s="1" t="s">
        <v>2563</v>
      </c>
      <c r="J2160" s="11" t="s">
        <v>2633</v>
      </c>
      <c r="K2160" s="9">
        <v>45018</v>
      </c>
      <c r="L2160" s="1" t="s">
        <v>5067</v>
      </c>
      <c r="M2160" s="1" t="s">
        <v>5074</v>
      </c>
      <c r="N2160" s="11" t="s">
        <v>5100</v>
      </c>
      <c r="O2160" s="1" t="s">
        <v>5274</v>
      </c>
      <c r="P2160" s="1" t="s">
        <v>5281</v>
      </c>
      <c r="Q2160" s="1" t="s">
        <v>5286</v>
      </c>
      <c r="R2160" s="11">
        <v>2298.7399999999998</v>
      </c>
      <c r="S2160" s="1" t="s">
        <v>5289</v>
      </c>
      <c r="T2160" s="1" t="s">
        <v>5292</v>
      </c>
      <c r="U2160" s="12">
        <v>0.87351758657226197</v>
      </c>
      <c r="V2160" s="11">
        <v>654.54</v>
      </c>
      <c r="W2160" s="1" t="s">
        <v>5295</v>
      </c>
      <c r="X2160" s="1" t="s">
        <v>5294</v>
      </c>
      <c r="Y2160" s="10">
        <v>288</v>
      </c>
      <c r="Z2160" s="10">
        <v>7</v>
      </c>
      <c r="AA2160" s="1" t="s">
        <v>5297</v>
      </c>
      <c r="AB2160" s="1">
        <v>3</v>
      </c>
      <c r="AC2160" s="10">
        <v>6</v>
      </c>
      <c r="AD2160" s="10">
        <v>4</v>
      </c>
      <c r="AE2160" s="1" t="s">
        <v>5301</v>
      </c>
      <c r="AF2160" s="1" t="s">
        <v>5294</v>
      </c>
      <c r="AG2160" s="1">
        <v>1</v>
      </c>
      <c r="AH2160" s="17">
        <f t="shared" si="132"/>
        <v>2953.2799999999997</v>
      </c>
      <c r="AI2160" s="1" t="str">
        <f t="shared" si="133"/>
        <v>Niño</v>
      </c>
      <c r="AJ2160" s="17">
        <f t="shared" si="134"/>
        <v>2579.7420180721297</v>
      </c>
      <c r="AK2160" s="17">
        <f t="shared" si="135"/>
        <v>373.53798192787008</v>
      </c>
    </row>
    <row r="2161" spans="1:37" x14ac:dyDescent="0.25">
      <c r="A2161" s="4" t="s">
        <v>104</v>
      </c>
      <c r="B2161" s="2" t="s">
        <v>2541</v>
      </c>
      <c r="C2161" s="2" t="s">
        <v>2548</v>
      </c>
      <c r="D2161" s="2" t="s">
        <v>2551</v>
      </c>
      <c r="E2161" s="13">
        <v>31993</v>
      </c>
      <c r="F2161" s="14">
        <v>6</v>
      </c>
      <c r="G2161" s="2" t="s">
        <v>2553</v>
      </c>
      <c r="H2161" s="2" t="s">
        <v>2562</v>
      </c>
      <c r="I2161" s="2" t="s">
        <v>2566</v>
      </c>
      <c r="J2161" s="15" t="s">
        <v>2638</v>
      </c>
      <c r="K2161" s="13">
        <v>45056</v>
      </c>
      <c r="L2161" s="2" t="s">
        <v>5069</v>
      </c>
      <c r="M2161" s="2" t="s">
        <v>5073</v>
      </c>
      <c r="N2161" s="15" t="s">
        <v>5109</v>
      </c>
      <c r="O2161" s="2" t="s">
        <v>5278</v>
      </c>
      <c r="P2161" s="2" t="s">
        <v>5283</v>
      </c>
      <c r="Q2161" s="2" t="s">
        <v>5287</v>
      </c>
      <c r="R2161" s="15">
        <v>919.61</v>
      </c>
      <c r="S2161" s="2" t="s">
        <v>5290</v>
      </c>
      <c r="T2161" s="2" t="s">
        <v>5288</v>
      </c>
      <c r="U2161" s="16">
        <v>0.32814837621450682</v>
      </c>
      <c r="V2161" s="15">
        <v>435.61</v>
      </c>
      <c r="W2161" s="2" t="s">
        <v>5295</v>
      </c>
      <c r="X2161" s="2" t="s">
        <v>5294</v>
      </c>
      <c r="Y2161" s="14">
        <v>104</v>
      </c>
      <c r="Z2161" s="14">
        <v>7</v>
      </c>
      <c r="AA2161" s="2" t="s">
        <v>5297</v>
      </c>
      <c r="AB2161" s="2">
        <v>3</v>
      </c>
      <c r="AC2161" s="14">
        <v>8</v>
      </c>
      <c r="AD2161" s="14">
        <v>8</v>
      </c>
      <c r="AE2161" s="2" t="s">
        <v>5300</v>
      </c>
      <c r="AF2161" s="2" t="s">
        <v>5295</v>
      </c>
      <c r="AG2161" s="2">
        <v>3</v>
      </c>
      <c r="AH2161" s="23">
        <f t="shared" si="132"/>
        <v>1355.22</v>
      </c>
      <c r="AI2161" s="2" t="str">
        <f t="shared" si="133"/>
        <v>Niño</v>
      </c>
      <c r="AJ2161" s="23">
        <f t="shared" si="134"/>
        <v>444.71324241342393</v>
      </c>
      <c r="AK2161" s="17">
        <f t="shared" si="135"/>
        <v>910.5067575865761</v>
      </c>
    </row>
    <row r="2162" spans="1:37" x14ac:dyDescent="0.25">
      <c r="A2162" s="4" t="s">
        <v>122</v>
      </c>
      <c r="B2162" s="2" t="s">
        <v>2538</v>
      </c>
      <c r="C2162" s="2" t="s">
        <v>2543</v>
      </c>
      <c r="D2162" s="2" t="s">
        <v>2551</v>
      </c>
      <c r="E2162" s="13">
        <v>38170</v>
      </c>
      <c r="F2162" s="14">
        <v>6</v>
      </c>
      <c r="G2162" s="2" t="s">
        <v>2554</v>
      </c>
      <c r="H2162" s="2" t="s">
        <v>2561</v>
      </c>
      <c r="I2162" s="2" t="s">
        <v>2566</v>
      </c>
      <c r="J2162" s="15" t="s">
        <v>2656</v>
      </c>
      <c r="K2162" s="13">
        <v>45233</v>
      </c>
      <c r="L2162" s="2" t="s">
        <v>5067</v>
      </c>
      <c r="M2162" s="2" t="s">
        <v>5073</v>
      </c>
      <c r="N2162" s="15" t="s">
        <v>5151</v>
      </c>
      <c r="O2162" s="2" t="s">
        <v>5277</v>
      </c>
      <c r="P2162" s="2" t="s">
        <v>5281</v>
      </c>
      <c r="Q2162" s="2" t="s">
        <v>5287</v>
      </c>
      <c r="R2162" s="15">
        <v>1562.8</v>
      </c>
      <c r="S2162" s="2" t="s">
        <v>5290</v>
      </c>
      <c r="T2162" s="2" t="s">
        <v>5291</v>
      </c>
      <c r="U2162" s="16">
        <v>1.168146424047722E-3</v>
      </c>
      <c r="V2162" s="15">
        <v>618.39</v>
      </c>
      <c r="W2162" s="2" t="s">
        <v>5294</v>
      </c>
      <c r="X2162" s="2" t="s">
        <v>5294</v>
      </c>
      <c r="Y2162" s="14">
        <v>231</v>
      </c>
      <c r="Z2162" s="14">
        <v>12</v>
      </c>
      <c r="AA2162" s="2" t="s">
        <v>5297</v>
      </c>
      <c r="AB2162" s="2">
        <v>3</v>
      </c>
      <c r="AC2162" s="14">
        <v>8</v>
      </c>
      <c r="AD2162" s="14">
        <v>1</v>
      </c>
      <c r="AE2162" s="2" t="s">
        <v>5300</v>
      </c>
      <c r="AF2162" s="2" t="s">
        <v>5295</v>
      </c>
      <c r="AG2162" s="2">
        <v>2</v>
      </c>
      <c r="AH2162" s="23">
        <f t="shared" si="132"/>
        <v>2181.19</v>
      </c>
      <c r="AI2162" s="2" t="str">
        <f t="shared" si="133"/>
        <v>Niño</v>
      </c>
      <c r="AJ2162" s="23">
        <f t="shared" si="134"/>
        <v>2.5479492986686507</v>
      </c>
      <c r="AK2162" s="17">
        <f t="shared" si="135"/>
        <v>2178.6420507013313</v>
      </c>
    </row>
    <row r="2163" spans="1:37" x14ac:dyDescent="0.25">
      <c r="A2163" s="3" t="s">
        <v>129</v>
      </c>
      <c r="B2163" s="1" t="s">
        <v>2533</v>
      </c>
      <c r="C2163" s="1" t="s">
        <v>2547</v>
      </c>
      <c r="D2163" s="1" t="s">
        <v>2551</v>
      </c>
      <c r="E2163" s="9">
        <v>31969</v>
      </c>
      <c r="F2163" s="10">
        <v>10</v>
      </c>
      <c r="G2163" s="1" t="s">
        <v>2557</v>
      </c>
      <c r="H2163" s="1" t="s">
        <v>2559</v>
      </c>
      <c r="I2163" s="1" t="s">
        <v>2566</v>
      </c>
      <c r="J2163" s="11" t="s">
        <v>2663</v>
      </c>
      <c r="K2163" s="9">
        <v>45266</v>
      </c>
      <c r="L2163" s="1" t="s">
        <v>5069</v>
      </c>
      <c r="M2163" s="1" t="s">
        <v>5071</v>
      </c>
      <c r="N2163" s="11" t="s">
        <v>5129</v>
      </c>
      <c r="O2163" s="1" t="s">
        <v>5275</v>
      </c>
      <c r="P2163" s="1" t="s">
        <v>5279</v>
      </c>
      <c r="Q2163" s="1" t="s">
        <v>5286</v>
      </c>
      <c r="R2163" s="11">
        <v>2951.52</v>
      </c>
      <c r="S2163" s="1" t="s">
        <v>5289</v>
      </c>
      <c r="T2163" s="1" t="s">
        <v>5288</v>
      </c>
      <c r="U2163" s="12">
        <v>0.73091638855789498</v>
      </c>
      <c r="V2163" s="11">
        <v>454.64</v>
      </c>
      <c r="W2163" s="1" t="s">
        <v>5294</v>
      </c>
      <c r="X2163" s="1" t="s">
        <v>5295</v>
      </c>
      <c r="Y2163" s="10">
        <v>75</v>
      </c>
      <c r="Z2163" s="10">
        <v>14</v>
      </c>
      <c r="AA2163" s="1" t="s">
        <v>5296</v>
      </c>
      <c r="AB2163" s="1">
        <v>1</v>
      </c>
      <c r="AC2163" s="10">
        <v>6</v>
      </c>
      <c r="AD2163" s="10">
        <v>4</v>
      </c>
      <c r="AE2163" s="1" t="s">
        <v>5301</v>
      </c>
      <c r="AF2163" s="1" t="s">
        <v>5294</v>
      </c>
      <c r="AG2163" s="1">
        <v>5</v>
      </c>
      <c r="AH2163" s="17">
        <f t="shared" si="132"/>
        <v>3406.16</v>
      </c>
      <c r="AI2163" s="1" t="str">
        <f t="shared" si="133"/>
        <v>Niño</v>
      </c>
      <c r="AJ2163" s="17">
        <f t="shared" si="134"/>
        <v>2489.6181660503594</v>
      </c>
      <c r="AK2163" s="17">
        <f t="shared" si="135"/>
        <v>916.54183394964048</v>
      </c>
    </row>
    <row r="2164" spans="1:37" x14ac:dyDescent="0.25">
      <c r="A2164" s="4" t="s">
        <v>130</v>
      </c>
      <c r="B2164" s="2" t="s">
        <v>2536</v>
      </c>
      <c r="C2164" s="2" t="s">
        <v>2548</v>
      </c>
      <c r="D2164" s="2" t="s">
        <v>2551</v>
      </c>
      <c r="E2164" s="13">
        <v>38127</v>
      </c>
      <c r="F2164" s="14">
        <v>13</v>
      </c>
      <c r="G2164" s="2" t="s">
        <v>2554</v>
      </c>
      <c r="H2164" s="2" t="s">
        <v>2561</v>
      </c>
      <c r="I2164" s="2" t="s">
        <v>2564</v>
      </c>
      <c r="J2164" s="15" t="s">
        <v>2664</v>
      </c>
      <c r="K2164" s="13">
        <v>45204</v>
      </c>
      <c r="L2164" s="2" t="s">
        <v>5067</v>
      </c>
      <c r="M2164" s="2" t="s">
        <v>5073</v>
      </c>
      <c r="N2164" s="15" t="s">
        <v>5103</v>
      </c>
      <c r="O2164" s="2" t="s">
        <v>5276</v>
      </c>
      <c r="P2164" s="2" t="s">
        <v>5282</v>
      </c>
      <c r="Q2164" s="2" t="s">
        <v>5286</v>
      </c>
      <c r="R2164" s="15">
        <v>413.13</v>
      </c>
      <c r="S2164" s="2" t="s">
        <v>5288</v>
      </c>
      <c r="T2164" s="2" t="s">
        <v>5288</v>
      </c>
      <c r="U2164" s="16">
        <v>0.84249935010640498</v>
      </c>
      <c r="V2164" s="15">
        <v>271.49</v>
      </c>
      <c r="W2164" s="2" t="s">
        <v>5295</v>
      </c>
      <c r="X2164" s="2" t="s">
        <v>5294</v>
      </c>
      <c r="Y2164" s="14">
        <v>104</v>
      </c>
      <c r="Z2164" s="14">
        <v>1</v>
      </c>
      <c r="AA2164" s="2" t="s">
        <v>5296</v>
      </c>
      <c r="AB2164" s="2">
        <v>2</v>
      </c>
      <c r="AC2164" s="14">
        <v>8</v>
      </c>
      <c r="AD2164" s="14">
        <v>3</v>
      </c>
      <c r="AE2164" s="2" t="s">
        <v>5301</v>
      </c>
      <c r="AF2164" s="2" t="s">
        <v>5295</v>
      </c>
      <c r="AG2164" s="2">
        <v>3</v>
      </c>
      <c r="AH2164" s="23">
        <f t="shared" si="132"/>
        <v>684.62</v>
      </c>
      <c r="AI2164" s="2" t="str">
        <f t="shared" si="133"/>
        <v>Niño</v>
      </c>
      <c r="AJ2164" s="23">
        <f t="shared" si="134"/>
        <v>576.79190506984696</v>
      </c>
      <c r="AK2164" s="17">
        <f t="shared" si="135"/>
        <v>107.82809493015304</v>
      </c>
    </row>
    <row r="2165" spans="1:37" x14ac:dyDescent="0.25">
      <c r="A2165" s="4" t="s">
        <v>132</v>
      </c>
      <c r="B2165" s="2" t="s">
        <v>2539</v>
      </c>
      <c r="C2165" s="2" t="s">
        <v>2549</v>
      </c>
      <c r="D2165" s="2" t="s">
        <v>2551</v>
      </c>
      <c r="E2165" s="13">
        <v>42125</v>
      </c>
      <c r="F2165" s="14">
        <v>9</v>
      </c>
      <c r="G2165" s="2" t="s">
        <v>2555</v>
      </c>
      <c r="H2165" s="2" t="s">
        <v>2559</v>
      </c>
      <c r="I2165" s="2" t="s">
        <v>2563</v>
      </c>
      <c r="J2165" s="15" t="s">
        <v>2666</v>
      </c>
      <c r="K2165" s="13">
        <v>44997</v>
      </c>
      <c r="L2165" s="2" t="s">
        <v>5069</v>
      </c>
      <c r="M2165" s="2" t="s">
        <v>5070</v>
      </c>
      <c r="N2165" s="15" t="s">
        <v>5157</v>
      </c>
      <c r="O2165" s="2" t="s">
        <v>5278</v>
      </c>
      <c r="P2165" s="2" t="s">
        <v>5280</v>
      </c>
      <c r="Q2165" s="2" t="s">
        <v>5285</v>
      </c>
      <c r="R2165" s="15">
        <v>2009.4</v>
      </c>
      <c r="S2165" s="2" t="s">
        <v>5290</v>
      </c>
      <c r="T2165" s="2" t="s">
        <v>5288</v>
      </c>
      <c r="U2165" s="16">
        <v>0.1738713214211208</v>
      </c>
      <c r="V2165" s="15">
        <v>240.51</v>
      </c>
      <c r="W2165" s="2" t="s">
        <v>5294</v>
      </c>
      <c r="X2165" s="2" t="s">
        <v>5295</v>
      </c>
      <c r="Y2165" s="14">
        <v>13</v>
      </c>
      <c r="Z2165" s="14">
        <v>1</v>
      </c>
      <c r="AA2165" s="2" t="s">
        <v>5297</v>
      </c>
      <c r="AB2165" s="2">
        <v>2</v>
      </c>
      <c r="AC2165" s="14">
        <v>5</v>
      </c>
      <c r="AD2165" s="14">
        <v>2</v>
      </c>
      <c r="AE2165" s="2" t="s">
        <v>5299</v>
      </c>
      <c r="AF2165" s="2" t="s">
        <v>5294</v>
      </c>
      <c r="AG2165" s="2">
        <v>3</v>
      </c>
      <c r="AH2165" s="23">
        <f t="shared" si="132"/>
        <v>2249.91</v>
      </c>
      <c r="AI2165" s="2" t="str">
        <f t="shared" si="133"/>
        <v>Niño</v>
      </c>
      <c r="AJ2165" s="23">
        <f t="shared" si="134"/>
        <v>391.1948247785939</v>
      </c>
      <c r="AK2165" s="17">
        <f t="shared" si="135"/>
        <v>1858.7151752214058</v>
      </c>
    </row>
    <row r="2166" spans="1:37" x14ac:dyDescent="0.25">
      <c r="A2166" s="3" t="s">
        <v>139</v>
      </c>
      <c r="B2166" s="1" t="s">
        <v>2537</v>
      </c>
      <c r="C2166" s="1" t="s">
        <v>2548</v>
      </c>
      <c r="D2166" s="1" t="s">
        <v>2551</v>
      </c>
      <c r="E2166" s="9">
        <v>33126</v>
      </c>
      <c r="F2166" s="10">
        <v>5</v>
      </c>
      <c r="G2166" s="1" t="s">
        <v>2554</v>
      </c>
      <c r="H2166" s="1" t="s">
        <v>2562</v>
      </c>
      <c r="I2166" s="1" t="s">
        <v>2565</v>
      </c>
      <c r="J2166" s="11" t="s">
        <v>2673</v>
      </c>
      <c r="K2166" s="9">
        <v>45193</v>
      </c>
      <c r="L2166" s="1" t="s">
        <v>5067</v>
      </c>
      <c r="M2166" s="1" t="s">
        <v>5071</v>
      </c>
      <c r="N2166" s="11" t="s">
        <v>5090</v>
      </c>
      <c r="O2166" s="1" t="s">
        <v>5275</v>
      </c>
      <c r="P2166" s="1" t="s">
        <v>5283</v>
      </c>
      <c r="Q2166" s="1" t="s">
        <v>5286</v>
      </c>
      <c r="R2166" s="11">
        <v>397.45</v>
      </c>
      <c r="S2166" s="1" t="s">
        <v>5289</v>
      </c>
      <c r="T2166" s="1" t="s">
        <v>5291</v>
      </c>
      <c r="U2166" s="12">
        <v>0.39704729986039461</v>
      </c>
      <c r="V2166" s="11">
        <v>501.68</v>
      </c>
      <c r="W2166" s="1" t="s">
        <v>5294</v>
      </c>
      <c r="X2166" s="1" t="s">
        <v>5294</v>
      </c>
      <c r="Y2166" s="10">
        <v>296</v>
      </c>
      <c r="Z2166" s="10">
        <v>11</v>
      </c>
      <c r="AA2166" s="1" t="s">
        <v>5296</v>
      </c>
      <c r="AB2166" s="1">
        <v>4</v>
      </c>
      <c r="AC2166" s="10">
        <v>5</v>
      </c>
      <c r="AD2166" s="10">
        <v>5</v>
      </c>
      <c r="AE2166" s="1" t="s">
        <v>5301</v>
      </c>
      <c r="AF2166" s="1" t="s">
        <v>5294</v>
      </c>
      <c r="AG2166" s="1">
        <v>5</v>
      </c>
      <c r="AH2166" s="17">
        <f t="shared" si="132"/>
        <v>899.13</v>
      </c>
      <c r="AI2166" s="1" t="str">
        <f t="shared" si="133"/>
        <v>Niño</v>
      </c>
      <c r="AJ2166" s="17">
        <f t="shared" si="134"/>
        <v>356.99713872347661</v>
      </c>
      <c r="AK2166" s="17">
        <f t="shared" si="135"/>
        <v>542.13286127652339</v>
      </c>
    </row>
    <row r="2167" spans="1:37" x14ac:dyDescent="0.25">
      <c r="A2167" s="4" t="s">
        <v>142</v>
      </c>
      <c r="B2167" s="2" t="s">
        <v>2534</v>
      </c>
      <c r="C2167" s="2" t="s">
        <v>2548</v>
      </c>
      <c r="D2167" s="2" t="s">
        <v>2552</v>
      </c>
      <c r="E2167" s="13">
        <v>34542</v>
      </c>
      <c r="F2167" s="14">
        <v>4</v>
      </c>
      <c r="G2167" s="2" t="s">
        <v>2557</v>
      </c>
      <c r="H2167" s="2" t="s">
        <v>2561</v>
      </c>
      <c r="I2167" s="2" t="s">
        <v>2565</v>
      </c>
      <c r="J2167" s="15" t="s">
        <v>2676</v>
      </c>
      <c r="K2167" s="13">
        <v>44977</v>
      </c>
      <c r="L2167" s="2" t="s">
        <v>5068</v>
      </c>
      <c r="M2167" s="2" t="s">
        <v>5070</v>
      </c>
      <c r="N2167" s="15" t="s">
        <v>5080</v>
      </c>
      <c r="O2167" s="2" t="s">
        <v>5274</v>
      </c>
      <c r="P2167" s="2" t="s">
        <v>5280</v>
      </c>
      <c r="Q2167" s="2" t="s">
        <v>5285</v>
      </c>
      <c r="R2167" s="15">
        <v>2067.6799999999998</v>
      </c>
      <c r="S2167" s="2" t="s">
        <v>5290</v>
      </c>
      <c r="T2167" s="2" t="s">
        <v>5293</v>
      </c>
      <c r="U2167" s="16">
        <v>0.80214080051672676</v>
      </c>
      <c r="V2167" s="15">
        <v>436.99</v>
      </c>
      <c r="W2167" s="2" t="s">
        <v>5294</v>
      </c>
      <c r="X2167" s="2" t="s">
        <v>5294</v>
      </c>
      <c r="Y2167" s="14">
        <v>31</v>
      </c>
      <c r="Z2167" s="14">
        <v>14</v>
      </c>
      <c r="AA2167" s="2" t="s">
        <v>5296</v>
      </c>
      <c r="AB2167" s="2">
        <v>4</v>
      </c>
      <c r="AC2167" s="14">
        <v>0</v>
      </c>
      <c r="AD2167" s="14">
        <v>3</v>
      </c>
      <c r="AE2167" s="2" t="s">
        <v>5300</v>
      </c>
      <c r="AF2167" s="2" t="s">
        <v>5295</v>
      </c>
      <c r="AG2167" s="2">
        <v>2</v>
      </c>
      <c r="AH2167" s="23">
        <f t="shared" si="132"/>
        <v>2504.67</v>
      </c>
      <c r="AI2167" s="2" t="str">
        <f t="shared" si="133"/>
        <v>Niño</v>
      </c>
      <c r="AJ2167" s="23">
        <f t="shared" si="134"/>
        <v>2009.0979988302302</v>
      </c>
      <c r="AK2167" s="17">
        <f t="shared" si="135"/>
        <v>495.57200116976992</v>
      </c>
    </row>
    <row r="2168" spans="1:37" x14ac:dyDescent="0.25">
      <c r="A2168" s="4" t="s">
        <v>146</v>
      </c>
      <c r="B2168" s="2" t="s">
        <v>2540</v>
      </c>
      <c r="C2168" s="2" t="s">
        <v>2548</v>
      </c>
      <c r="D2168" s="2" t="s">
        <v>2551</v>
      </c>
      <c r="E2168" s="13">
        <v>26225</v>
      </c>
      <c r="F2168" s="14">
        <v>8</v>
      </c>
      <c r="G2168" s="2" t="s">
        <v>2555</v>
      </c>
      <c r="H2168" s="2" t="s">
        <v>2558</v>
      </c>
      <c r="I2168" s="2" t="s">
        <v>2563</v>
      </c>
      <c r="J2168" s="15" t="s">
        <v>2680</v>
      </c>
      <c r="K2168" s="13">
        <v>45452</v>
      </c>
      <c r="L2168" s="2" t="s">
        <v>5068</v>
      </c>
      <c r="M2168" s="2" t="s">
        <v>2563</v>
      </c>
      <c r="N2168" s="15" t="s">
        <v>5160</v>
      </c>
      <c r="O2168" s="2" t="s">
        <v>5274</v>
      </c>
      <c r="P2168" s="2" t="s">
        <v>5279</v>
      </c>
      <c r="Q2168" s="2" t="s">
        <v>5285</v>
      </c>
      <c r="R2168" s="15">
        <v>2015.33</v>
      </c>
      <c r="S2168" s="2" t="s">
        <v>5289</v>
      </c>
      <c r="T2168" s="2" t="s">
        <v>5291</v>
      </c>
      <c r="U2168" s="16">
        <v>2.8043200166073649E-2</v>
      </c>
      <c r="V2168" s="15">
        <v>336.47</v>
      </c>
      <c r="W2168" s="2" t="s">
        <v>5295</v>
      </c>
      <c r="X2168" s="2" t="s">
        <v>5294</v>
      </c>
      <c r="Y2168" s="14">
        <v>69</v>
      </c>
      <c r="Z2168" s="14">
        <v>14</v>
      </c>
      <c r="AA2168" s="2" t="s">
        <v>5296</v>
      </c>
      <c r="AB2168" s="2">
        <v>2</v>
      </c>
      <c r="AC2168" s="14">
        <v>6</v>
      </c>
      <c r="AD2168" s="14">
        <v>4</v>
      </c>
      <c r="AE2168" s="2" t="s">
        <v>5303</v>
      </c>
      <c r="AF2168" s="2" t="s">
        <v>5294</v>
      </c>
      <c r="AG2168" s="2">
        <v>1</v>
      </c>
      <c r="AH2168" s="23">
        <f t="shared" si="132"/>
        <v>2351.8000000000002</v>
      </c>
      <c r="AI2168" s="2" t="str">
        <f t="shared" si="133"/>
        <v>Niño</v>
      </c>
      <c r="AJ2168" s="23">
        <f t="shared" si="134"/>
        <v>65.95199815057201</v>
      </c>
      <c r="AK2168" s="17">
        <f t="shared" si="135"/>
        <v>2285.8480018494283</v>
      </c>
    </row>
    <row r="2169" spans="1:37" x14ac:dyDescent="0.25">
      <c r="A2169" s="4" t="s">
        <v>164</v>
      </c>
      <c r="B2169" s="2" t="s">
        <v>2541</v>
      </c>
      <c r="C2169" s="2" t="s">
        <v>2544</v>
      </c>
      <c r="D2169" s="2" t="s">
        <v>2551</v>
      </c>
      <c r="E2169" s="13">
        <v>37926</v>
      </c>
      <c r="F2169" s="14">
        <v>13</v>
      </c>
      <c r="G2169" s="2" t="s">
        <v>2553</v>
      </c>
      <c r="H2169" s="2" t="s">
        <v>2558</v>
      </c>
      <c r="I2169" s="2" t="s">
        <v>2564</v>
      </c>
      <c r="J2169" s="15" t="s">
        <v>2698</v>
      </c>
      <c r="K2169" s="13">
        <v>45071</v>
      </c>
      <c r="L2169" s="2" t="s">
        <v>5068</v>
      </c>
      <c r="M2169" s="2" t="s">
        <v>5073</v>
      </c>
      <c r="N2169" s="15" t="s">
        <v>5120</v>
      </c>
      <c r="O2169" s="2" t="s">
        <v>5278</v>
      </c>
      <c r="P2169" s="2" t="s">
        <v>5282</v>
      </c>
      <c r="Q2169" s="2" t="s">
        <v>5284</v>
      </c>
      <c r="R2169" s="15">
        <v>485.62</v>
      </c>
      <c r="S2169" s="2" t="s">
        <v>5289</v>
      </c>
      <c r="T2169" s="2" t="s">
        <v>5288</v>
      </c>
      <c r="U2169" s="16">
        <v>0.51172694751998826</v>
      </c>
      <c r="V2169" s="15">
        <v>471.15</v>
      </c>
      <c r="W2169" s="2" t="s">
        <v>5295</v>
      </c>
      <c r="X2169" s="2" t="s">
        <v>5294</v>
      </c>
      <c r="Y2169" s="14">
        <v>62</v>
      </c>
      <c r="Z2169" s="14">
        <v>6</v>
      </c>
      <c r="AA2169" s="2" t="s">
        <v>5296</v>
      </c>
      <c r="AB2169" s="2">
        <v>4</v>
      </c>
      <c r="AC2169" s="14">
        <v>4</v>
      </c>
      <c r="AD2169" s="14">
        <v>8</v>
      </c>
      <c r="AE2169" s="2" t="s">
        <v>5302</v>
      </c>
      <c r="AF2169" s="2" t="s">
        <v>5295</v>
      </c>
      <c r="AG2169" s="2">
        <v>1</v>
      </c>
      <c r="AH2169" s="23">
        <f t="shared" si="132"/>
        <v>956.77</v>
      </c>
      <c r="AI2169" s="2" t="str">
        <f t="shared" si="133"/>
        <v>Niño</v>
      </c>
      <c r="AJ2169" s="23">
        <f t="shared" si="134"/>
        <v>489.60499157869918</v>
      </c>
      <c r="AK2169" s="17">
        <f t="shared" si="135"/>
        <v>467.1650084213008</v>
      </c>
    </row>
    <row r="2170" spans="1:37" x14ac:dyDescent="0.25">
      <c r="A2170" s="3" t="s">
        <v>165</v>
      </c>
      <c r="B2170" s="1" t="s">
        <v>2539</v>
      </c>
      <c r="C2170" s="1" t="s">
        <v>2545</v>
      </c>
      <c r="D2170" s="1" t="s">
        <v>2551</v>
      </c>
      <c r="E2170" s="9">
        <v>25438</v>
      </c>
      <c r="F2170" s="10">
        <v>3</v>
      </c>
      <c r="G2170" s="1" t="s">
        <v>2553</v>
      </c>
      <c r="H2170" s="1" t="s">
        <v>2558</v>
      </c>
      <c r="I2170" s="1" t="s">
        <v>2563</v>
      </c>
      <c r="J2170" s="11" t="s">
        <v>2699</v>
      </c>
      <c r="K2170" s="9">
        <v>45004</v>
      </c>
      <c r="L2170" s="1" t="s">
        <v>5067</v>
      </c>
      <c r="M2170" s="1" t="s">
        <v>5073</v>
      </c>
      <c r="N2170" s="11" t="s">
        <v>5149</v>
      </c>
      <c r="O2170" s="1" t="s">
        <v>5278</v>
      </c>
      <c r="P2170" s="1" t="s">
        <v>5282</v>
      </c>
      <c r="Q2170" s="1" t="s">
        <v>5284</v>
      </c>
      <c r="R2170" s="11">
        <v>2484.09</v>
      </c>
      <c r="S2170" s="1" t="s">
        <v>5289</v>
      </c>
      <c r="T2170" s="1" t="s">
        <v>5291</v>
      </c>
      <c r="U2170" s="12">
        <v>0.96496144689888907</v>
      </c>
      <c r="V2170" s="11">
        <v>377.61</v>
      </c>
      <c r="W2170" s="1" t="s">
        <v>5295</v>
      </c>
      <c r="X2170" s="1" t="s">
        <v>5294</v>
      </c>
      <c r="Y2170" s="10">
        <v>79</v>
      </c>
      <c r="Z2170" s="10">
        <v>14</v>
      </c>
      <c r="AA2170" s="1" t="s">
        <v>5296</v>
      </c>
      <c r="AB2170" s="1">
        <v>1</v>
      </c>
      <c r="AC2170" s="10">
        <v>4</v>
      </c>
      <c r="AD2170" s="10">
        <v>9</v>
      </c>
      <c r="AE2170" s="1" t="s">
        <v>5303</v>
      </c>
      <c r="AF2170" s="1" t="s">
        <v>5294</v>
      </c>
      <c r="AG2170" s="1">
        <v>2</v>
      </c>
      <c r="AH2170" s="17">
        <f t="shared" si="132"/>
        <v>2861.7000000000003</v>
      </c>
      <c r="AI2170" s="1" t="str">
        <f t="shared" si="133"/>
        <v>Niño</v>
      </c>
      <c r="AJ2170" s="17">
        <f t="shared" si="134"/>
        <v>2761.4301725905511</v>
      </c>
      <c r="AK2170" s="17">
        <f t="shared" si="135"/>
        <v>100.26982740944914</v>
      </c>
    </row>
    <row r="2171" spans="1:37" x14ac:dyDescent="0.25">
      <c r="A2171" s="3" t="s">
        <v>169</v>
      </c>
      <c r="B2171" s="1" t="s">
        <v>2537</v>
      </c>
      <c r="C2171" s="1" t="s">
        <v>2549</v>
      </c>
      <c r="D2171" s="1" t="s">
        <v>2552</v>
      </c>
      <c r="E2171" s="9">
        <v>39265</v>
      </c>
      <c r="F2171" s="10">
        <v>14</v>
      </c>
      <c r="G2171" s="1" t="s">
        <v>2556</v>
      </c>
      <c r="H2171" s="1" t="s">
        <v>2559</v>
      </c>
      <c r="I2171" s="1" t="s">
        <v>2563</v>
      </c>
      <c r="J2171" s="11" t="s">
        <v>2703</v>
      </c>
      <c r="K2171" s="9">
        <v>45264</v>
      </c>
      <c r="L2171" s="1" t="s">
        <v>5069</v>
      </c>
      <c r="M2171" s="1" t="s">
        <v>5072</v>
      </c>
      <c r="N2171" s="11" t="s">
        <v>5083</v>
      </c>
      <c r="O2171" s="1" t="s">
        <v>5275</v>
      </c>
      <c r="P2171" s="1" t="s">
        <v>5282</v>
      </c>
      <c r="Q2171" s="1" t="s">
        <v>5285</v>
      </c>
      <c r="R2171" s="11">
        <v>704.21</v>
      </c>
      <c r="S2171" s="1" t="s">
        <v>5288</v>
      </c>
      <c r="T2171" s="1" t="s">
        <v>5288</v>
      </c>
      <c r="U2171" s="12">
        <v>0.40485953341113973</v>
      </c>
      <c r="V2171" s="11">
        <v>217.94</v>
      </c>
      <c r="W2171" s="1" t="s">
        <v>5295</v>
      </c>
      <c r="X2171" s="1" t="s">
        <v>5294</v>
      </c>
      <c r="Y2171" s="10">
        <v>255</v>
      </c>
      <c r="Z2171" s="10">
        <v>11</v>
      </c>
      <c r="AA2171" s="1" t="s">
        <v>5296</v>
      </c>
      <c r="AB2171" s="1">
        <v>1</v>
      </c>
      <c r="AC2171" s="10">
        <v>3</v>
      </c>
      <c r="AD2171" s="10">
        <v>5</v>
      </c>
      <c r="AE2171" s="1" t="s">
        <v>5300</v>
      </c>
      <c r="AF2171" s="1" t="s">
        <v>5295</v>
      </c>
      <c r="AG2171" s="1">
        <v>5</v>
      </c>
      <c r="AH2171" s="17">
        <f t="shared" si="132"/>
        <v>922.15000000000009</v>
      </c>
      <c r="AI2171" s="1" t="str">
        <f t="shared" si="133"/>
        <v>Niño</v>
      </c>
      <c r="AJ2171" s="17">
        <f t="shared" si="134"/>
        <v>373.34121873508252</v>
      </c>
      <c r="AK2171" s="17">
        <f t="shared" si="135"/>
        <v>548.80878126491757</v>
      </c>
    </row>
    <row r="2172" spans="1:37" x14ac:dyDescent="0.25">
      <c r="A2172" s="4" t="s">
        <v>186</v>
      </c>
      <c r="B2172" s="2" t="s">
        <v>2538</v>
      </c>
      <c r="C2172" s="2" t="s">
        <v>2544</v>
      </c>
      <c r="D2172" s="2" t="s">
        <v>2552</v>
      </c>
      <c r="E2172" s="13">
        <v>42041</v>
      </c>
      <c r="F2172" s="14">
        <v>3</v>
      </c>
      <c r="G2172" s="2" t="s">
        <v>2557</v>
      </c>
      <c r="H2172" s="2" t="s">
        <v>2560</v>
      </c>
      <c r="I2172" s="2" t="s">
        <v>2565</v>
      </c>
      <c r="J2172" s="15" t="s">
        <v>2720</v>
      </c>
      <c r="K2172" s="13">
        <v>45245</v>
      </c>
      <c r="L2172" s="2" t="s">
        <v>5068</v>
      </c>
      <c r="M2172" s="2" t="s">
        <v>5073</v>
      </c>
      <c r="N2172" s="15" t="s">
        <v>5152</v>
      </c>
      <c r="O2172" s="2" t="s">
        <v>5274</v>
      </c>
      <c r="P2172" s="2" t="s">
        <v>5283</v>
      </c>
      <c r="Q2172" s="2" t="s">
        <v>5286</v>
      </c>
      <c r="R2172" s="15">
        <v>1372.29</v>
      </c>
      <c r="S2172" s="2" t="s">
        <v>5290</v>
      </c>
      <c r="T2172" s="2" t="s">
        <v>5293</v>
      </c>
      <c r="U2172" s="16">
        <v>0.55722123370962251</v>
      </c>
      <c r="V2172" s="15">
        <v>1.99</v>
      </c>
      <c r="W2172" s="2" t="s">
        <v>5294</v>
      </c>
      <c r="X2172" s="2" t="s">
        <v>5294</v>
      </c>
      <c r="Y2172" s="14">
        <v>232</v>
      </c>
      <c r="Z2172" s="14">
        <v>5</v>
      </c>
      <c r="AA2172" s="2" t="s">
        <v>5298</v>
      </c>
      <c r="AB2172" s="2">
        <v>2</v>
      </c>
      <c r="AC2172" s="14">
        <v>4</v>
      </c>
      <c r="AD2172" s="14">
        <v>8</v>
      </c>
      <c r="AE2172" s="2" t="s">
        <v>5300</v>
      </c>
      <c r="AF2172" s="2" t="s">
        <v>5294</v>
      </c>
      <c r="AG2172" s="2">
        <v>1</v>
      </c>
      <c r="AH2172" s="23">
        <f t="shared" si="132"/>
        <v>1374.28</v>
      </c>
      <c r="AI2172" s="2" t="str">
        <f t="shared" si="133"/>
        <v>Niño</v>
      </c>
      <c r="AJ2172" s="23">
        <f t="shared" si="134"/>
        <v>765.77799706246003</v>
      </c>
      <c r="AK2172" s="17">
        <f t="shared" si="135"/>
        <v>608.50200293753994</v>
      </c>
    </row>
    <row r="2173" spans="1:37" x14ac:dyDescent="0.25">
      <c r="A2173" s="4" t="s">
        <v>202</v>
      </c>
      <c r="B2173" s="2" t="s">
        <v>2540</v>
      </c>
      <c r="C2173" s="2" t="s">
        <v>2548</v>
      </c>
      <c r="D2173" s="2" t="s">
        <v>2552</v>
      </c>
      <c r="E2173" s="13">
        <v>31022</v>
      </c>
      <c r="F2173" s="14">
        <v>6</v>
      </c>
      <c r="G2173" s="2" t="s">
        <v>2557</v>
      </c>
      <c r="H2173" s="2" t="s">
        <v>2561</v>
      </c>
      <c r="I2173" s="2" t="s">
        <v>2564</v>
      </c>
      <c r="J2173" s="15" t="s">
        <v>2736</v>
      </c>
      <c r="K2173" s="13">
        <v>45311</v>
      </c>
      <c r="L2173" s="2" t="s">
        <v>5068</v>
      </c>
      <c r="M2173" s="2" t="s">
        <v>5072</v>
      </c>
      <c r="N2173" s="15" t="s">
        <v>5187</v>
      </c>
      <c r="O2173" s="2" t="s">
        <v>5275</v>
      </c>
      <c r="P2173" s="2" t="s">
        <v>5279</v>
      </c>
      <c r="Q2173" s="2" t="s">
        <v>5284</v>
      </c>
      <c r="R2173" s="15">
        <v>2680.62</v>
      </c>
      <c r="S2173" s="2" t="s">
        <v>5289</v>
      </c>
      <c r="T2173" s="2" t="s">
        <v>5291</v>
      </c>
      <c r="U2173" s="16">
        <v>0.34932774437710168</v>
      </c>
      <c r="V2173" s="15">
        <v>399.71</v>
      </c>
      <c r="W2173" s="2" t="s">
        <v>5295</v>
      </c>
      <c r="X2173" s="2" t="s">
        <v>5295</v>
      </c>
      <c r="Y2173" s="14">
        <v>147</v>
      </c>
      <c r="Z2173" s="14">
        <v>6</v>
      </c>
      <c r="AA2173" s="2" t="s">
        <v>5298</v>
      </c>
      <c r="AB2173" s="2">
        <v>3</v>
      </c>
      <c r="AC2173" s="14">
        <v>8</v>
      </c>
      <c r="AD2173" s="14">
        <v>9</v>
      </c>
      <c r="AE2173" s="2" t="s">
        <v>5302</v>
      </c>
      <c r="AF2173" s="2" t="s">
        <v>5294</v>
      </c>
      <c r="AG2173" s="2">
        <v>0</v>
      </c>
      <c r="AH2173" s="23">
        <f t="shared" si="132"/>
        <v>3080.33</v>
      </c>
      <c r="AI2173" s="2" t="str">
        <f t="shared" si="133"/>
        <v>Niño</v>
      </c>
      <c r="AJ2173" s="23">
        <f t="shared" si="134"/>
        <v>1076.0447308371176</v>
      </c>
      <c r="AK2173" s="17">
        <f t="shared" si="135"/>
        <v>2004.2852691628823</v>
      </c>
    </row>
    <row r="2174" spans="1:37" x14ac:dyDescent="0.25">
      <c r="A2174" s="3" t="s">
        <v>207</v>
      </c>
      <c r="B2174" s="1" t="s">
        <v>2534</v>
      </c>
      <c r="C2174" s="1" t="s">
        <v>2548</v>
      </c>
      <c r="D2174" s="1" t="s">
        <v>2552</v>
      </c>
      <c r="E2174" s="9">
        <v>41729</v>
      </c>
      <c r="F2174" s="10">
        <v>7</v>
      </c>
      <c r="G2174" s="1" t="s">
        <v>2553</v>
      </c>
      <c r="H2174" s="1" t="s">
        <v>2562</v>
      </c>
      <c r="I2174" s="1" t="s">
        <v>2565</v>
      </c>
      <c r="J2174" s="11" t="s">
        <v>2741</v>
      </c>
      <c r="K2174" s="9">
        <v>45346</v>
      </c>
      <c r="L2174" s="1" t="s">
        <v>5068</v>
      </c>
      <c r="M2174" s="1" t="s">
        <v>5071</v>
      </c>
      <c r="N2174" s="11" t="s">
        <v>5189</v>
      </c>
      <c r="O2174" s="1" t="s">
        <v>5275</v>
      </c>
      <c r="P2174" s="1" t="s">
        <v>5281</v>
      </c>
      <c r="Q2174" s="1" t="s">
        <v>5285</v>
      </c>
      <c r="R2174" s="11">
        <v>1011.1</v>
      </c>
      <c r="S2174" s="1" t="s">
        <v>5288</v>
      </c>
      <c r="T2174" s="1" t="s">
        <v>5292</v>
      </c>
      <c r="U2174" s="12">
        <v>0.13118789975537809</v>
      </c>
      <c r="V2174" s="11">
        <v>489.65</v>
      </c>
      <c r="W2174" s="1" t="s">
        <v>5295</v>
      </c>
      <c r="X2174" s="1" t="s">
        <v>5295</v>
      </c>
      <c r="Y2174" s="10">
        <v>283</v>
      </c>
      <c r="Z2174" s="10">
        <v>1</v>
      </c>
      <c r="AA2174" s="1" t="s">
        <v>5296</v>
      </c>
      <c r="AB2174" s="1">
        <v>2</v>
      </c>
      <c r="AC2174" s="10">
        <v>6</v>
      </c>
      <c r="AD2174" s="10">
        <v>1</v>
      </c>
      <c r="AE2174" s="1" t="s">
        <v>5299</v>
      </c>
      <c r="AF2174" s="1" t="s">
        <v>5295</v>
      </c>
      <c r="AG2174" s="1">
        <v>2</v>
      </c>
      <c r="AH2174" s="17">
        <f t="shared" si="132"/>
        <v>1500.75</v>
      </c>
      <c r="AI2174" s="1" t="str">
        <f t="shared" si="133"/>
        <v>Niño</v>
      </c>
      <c r="AJ2174" s="17">
        <f t="shared" si="134"/>
        <v>196.88024055788367</v>
      </c>
      <c r="AK2174" s="17">
        <f t="shared" si="135"/>
        <v>1303.8697594421164</v>
      </c>
    </row>
    <row r="2175" spans="1:37" x14ac:dyDescent="0.25">
      <c r="A2175" s="4" t="s">
        <v>212</v>
      </c>
      <c r="B2175" s="2" t="s">
        <v>2533</v>
      </c>
      <c r="C2175" s="2" t="s">
        <v>2545</v>
      </c>
      <c r="D2175" s="2" t="s">
        <v>2552</v>
      </c>
      <c r="E2175" s="13">
        <v>20955</v>
      </c>
      <c r="F2175" s="14">
        <v>8</v>
      </c>
      <c r="G2175" s="2" t="s">
        <v>2554</v>
      </c>
      <c r="H2175" s="2" t="s">
        <v>2562</v>
      </c>
      <c r="I2175" s="2" t="s">
        <v>2566</v>
      </c>
      <c r="J2175" s="15" t="s">
        <v>2746</v>
      </c>
      <c r="K2175" s="13">
        <v>45016</v>
      </c>
      <c r="L2175" s="2" t="s">
        <v>5069</v>
      </c>
      <c r="M2175" s="2" t="s">
        <v>5070</v>
      </c>
      <c r="N2175" s="15" t="s">
        <v>5095</v>
      </c>
      <c r="O2175" s="2" t="s">
        <v>5275</v>
      </c>
      <c r="P2175" s="2" t="s">
        <v>5281</v>
      </c>
      <c r="Q2175" s="2" t="s">
        <v>5287</v>
      </c>
      <c r="R2175" s="15">
        <v>2765.28</v>
      </c>
      <c r="S2175" s="2" t="s">
        <v>5290</v>
      </c>
      <c r="T2175" s="2" t="s">
        <v>5291</v>
      </c>
      <c r="U2175" s="16">
        <v>0.29487214170978548</v>
      </c>
      <c r="V2175" s="15">
        <v>514.39</v>
      </c>
      <c r="W2175" s="2" t="s">
        <v>5294</v>
      </c>
      <c r="X2175" s="2" t="s">
        <v>5294</v>
      </c>
      <c r="Y2175" s="14">
        <v>266</v>
      </c>
      <c r="Z2175" s="14">
        <v>3</v>
      </c>
      <c r="AA2175" s="2" t="s">
        <v>5296</v>
      </c>
      <c r="AB2175" s="2">
        <v>1</v>
      </c>
      <c r="AC2175" s="14">
        <v>2</v>
      </c>
      <c r="AD2175" s="14">
        <v>10</v>
      </c>
      <c r="AE2175" s="2" t="s">
        <v>5302</v>
      </c>
      <c r="AF2175" s="2" t="s">
        <v>5295</v>
      </c>
      <c r="AG2175" s="2">
        <v>1</v>
      </c>
      <c r="AH2175" s="23">
        <f t="shared" si="132"/>
        <v>3279.67</v>
      </c>
      <c r="AI2175" s="2" t="str">
        <f t="shared" si="133"/>
        <v>Niño</v>
      </c>
      <c r="AJ2175" s="23">
        <f t="shared" si="134"/>
        <v>967.08331700133215</v>
      </c>
      <c r="AK2175" s="17">
        <f t="shared" si="135"/>
        <v>2312.586682998668</v>
      </c>
    </row>
    <row r="2176" spans="1:37" x14ac:dyDescent="0.25">
      <c r="A2176" s="3" t="s">
        <v>215</v>
      </c>
      <c r="B2176" s="1" t="s">
        <v>2542</v>
      </c>
      <c r="C2176" s="1" t="s">
        <v>2543</v>
      </c>
      <c r="D2176" s="1" t="s">
        <v>2552</v>
      </c>
      <c r="E2176" s="9">
        <v>18558</v>
      </c>
      <c r="F2176" s="10">
        <v>10</v>
      </c>
      <c r="G2176" s="1" t="s">
        <v>2557</v>
      </c>
      <c r="H2176" s="1" t="s">
        <v>2558</v>
      </c>
      <c r="I2176" s="1" t="s">
        <v>2564</v>
      </c>
      <c r="J2176" s="11" t="s">
        <v>2749</v>
      </c>
      <c r="K2176" s="9">
        <v>45528</v>
      </c>
      <c r="L2176" s="1" t="s">
        <v>5069</v>
      </c>
      <c r="M2176" s="1" t="s">
        <v>5071</v>
      </c>
      <c r="N2176" s="11" t="s">
        <v>5138</v>
      </c>
      <c r="O2176" s="1" t="s">
        <v>5277</v>
      </c>
      <c r="P2176" s="1" t="s">
        <v>5282</v>
      </c>
      <c r="Q2176" s="1" t="s">
        <v>5286</v>
      </c>
      <c r="R2176" s="11">
        <v>663.2</v>
      </c>
      <c r="S2176" s="1" t="s">
        <v>5290</v>
      </c>
      <c r="T2176" s="1" t="s">
        <v>5293</v>
      </c>
      <c r="U2176" s="12">
        <v>0.76375087984277601</v>
      </c>
      <c r="V2176" s="11">
        <v>707.66</v>
      </c>
      <c r="W2176" s="1" t="s">
        <v>5294</v>
      </c>
      <c r="X2176" s="1" t="s">
        <v>5294</v>
      </c>
      <c r="Y2176" s="10">
        <v>290</v>
      </c>
      <c r="Z2176" s="10">
        <v>12</v>
      </c>
      <c r="AA2176" s="1" t="s">
        <v>5297</v>
      </c>
      <c r="AB2176" s="1">
        <v>1</v>
      </c>
      <c r="AC2176" s="10">
        <v>2</v>
      </c>
      <c r="AD2176" s="10">
        <v>10</v>
      </c>
      <c r="AE2176" s="1" t="s">
        <v>5300</v>
      </c>
      <c r="AF2176" s="1" t="s">
        <v>5295</v>
      </c>
      <c r="AG2176" s="1">
        <v>2</v>
      </c>
      <c r="AH2176" s="17">
        <f t="shared" si="132"/>
        <v>1370.8600000000001</v>
      </c>
      <c r="AI2176" s="1" t="str">
        <f t="shared" si="133"/>
        <v>Niño</v>
      </c>
      <c r="AJ2176" s="17">
        <f t="shared" si="134"/>
        <v>1046.995531141268</v>
      </c>
      <c r="AK2176" s="17">
        <f t="shared" si="135"/>
        <v>323.86446885873215</v>
      </c>
    </row>
    <row r="2177" spans="1:37" x14ac:dyDescent="0.25">
      <c r="A2177" s="4" t="s">
        <v>224</v>
      </c>
      <c r="B2177" s="2" t="s">
        <v>2536</v>
      </c>
      <c r="C2177" s="2" t="s">
        <v>2546</v>
      </c>
      <c r="D2177" s="2" t="s">
        <v>2551</v>
      </c>
      <c r="E2177" s="13">
        <v>33070</v>
      </c>
      <c r="F2177" s="14">
        <v>6</v>
      </c>
      <c r="G2177" s="2" t="s">
        <v>2556</v>
      </c>
      <c r="H2177" s="2" t="s">
        <v>2558</v>
      </c>
      <c r="I2177" s="2" t="s">
        <v>2564</v>
      </c>
      <c r="J2177" s="15" t="s">
        <v>2758</v>
      </c>
      <c r="K2177" s="13">
        <v>45510</v>
      </c>
      <c r="L2177" s="2" t="s">
        <v>5069</v>
      </c>
      <c r="M2177" s="2" t="s">
        <v>5070</v>
      </c>
      <c r="N2177" s="15" t="s">
        <v>5196</v>
      </c>
      <c r="O2177" s="2" t="s">
        <v>5278</v>
      </c>
      <c r="P2177" s="2" t="s">
        <v>5280</v>
      </c>
      <c r="Q2177" s="2" t="s">
        <v>5286</v>
      </c>
      <c r="R2177" s="15">
        <v>1041.8399999999999</v>
      </c>
      <c r="S2177" s="2" t="s">
        <v>5290</v>
      </c>
      <c r="T2177" s="2" t="s">
        <v>5291</v>
      </c>
      <c r="U2177" s="16">
        <v>9.1097209437320359E-2</v>
      </c>
      <c r="V2177" s="15">
        <v>433.15</v>
      </c>
      <c r="W2177" s="2" t="s">
        <v>5294</v>
      </c>
      <c r="X2177" s="2" t="s">
        <v>5295</v>
      </c>
      <c r="Y2177" s="14">
        <v>217</v>
      </c>
      <c r="Z2177" s="14">
        <v>7</v>
      </c>
      <c r="AA2177" s="2" t="s">
        <v>5298</v>
      </c>
      <c r="AB2177" s="2">
        <v>3</v>
      </c>
      <c r="AC2177" s="14">
        <v>8</v>
      </c>
      <c r="AD2177" s="14">
        <v>2</v>
      </c>
      <c r="AE2177" s="2" t="s">
        <v>5301</v>
      </c>
      <c r="AF2177" s="2" t="s">
        <v>5294</v>
      </c>
      <c r="AG2177" s="2">
        <v>3</v>
      </c>
      <c r="AH2177" s="23">
        <f t="shared" si="132"/>
        <v>1474.9899999999998</v>
      </c>
      <c r="AI2177" s="2" t="str">
        <f t="shared" si="133"/>
        <v>Niño</v>
      </c>
      <c r="AJ2177" s="23">
        <f t="shared" si="134"/>
        <v>134.36747294795313</v>
      </c>
      <c r="AK2177" s="17">
        <f t="shared" si="135"/>
        <v>1340.6225270520467</v>
      </c>
    </row>
    <row r="2178" spans="1:37" x14ac:dyDescent="0.25">
      <c r="A2178" s="3" t="s">
        <v>229</v>
      </c>
      <c r="B2178" s="1" t="s">
        <v>2534</v>
      </c>
      <c r="C2178" s="1" t="s">
        <v>2546</v>
      </c>
      <c r="D2178" s="1" t="s">
        <v>2551</v>
      </c>
      <c r="E2178" s="9">
        <v>25665</v>
      </c>
      <c r="F2178" s="10">
        <v>3</v>
      </c>
      <c r="G2178" s="1" t="s">
        <v>2553</v>
      </c>
      <c r="H2178" s="1" t="s">
        <v>2560</v>
      </c>
      <c r="I2178" s="1" t="s">
        <v>2566</v>
      </c>
      <c r="J2178" s="11" t="s">
        <v>2763</v>
      </c>
      <c r="K2178" s="9">
        <v>45398</v>
      </c>
      <c r="L2178" s="1" t="s">
        <v>5068</v>
      </c>
      <c r="M2178" s="1" t="s">
        <v>5071</v>
      </c>
      <c r="N2178" s="11" t="s">
        <v>5096</v>
      </c>
      <c r="O2178" s="1" t="s">
        <v>5277</v>
      </c>
      <c r="P2178" s="1" t="s">
        <v>5279</v>
      </c>
      <c r="Q2178" s="1" t="s">
        <v>5285</v>
      </c>
      <c r="R2178" s="11">
        <v>737.63</v>
      </c>
      <c r="S2178" s="1" t="s">
        <v>5288</v>
      </c>
      <c r="T2178" s="1" t="s">
        <v>5291</v>
      </c>
      <c r="U2178" s="12">
        <v>0.60286263009644614</v>
      </c>
      <c r="V2178" s="11">
        <v>687.24</v>
      </c>
      <c r="W2178" s="1" t="s">
        <v>5295</v>
      </c>
      <c r="X2178" s="1" t="s">
        <v>5295</v>
      </c>
      <c r="Y2178" s="10">
        <v>112</v>
      </c>
      <c r="Z2178" s="10">
        <v>0</v>
      </c>
      <c r="AA2178" s="1" t="s">
        <v>5297</v>
      </c>
      <c r="AB2178" s="1">
        <v>2</v>
      </c>
      <c r="AC2178" s="10">
        <v>9</v>
      </c>
      <c r="AD2178" s="10">
        <v>2</v>
      </c>
      <c r="AE2178" s="1" t="s">
        <v>5300</v>
      </c>
      <c r="AF2178" s="1" t="s">
        <v>5295</v>
      </c>
      <c r="AG2178" s="1">
        <v>4</v>
      </c>
      <c r="AH2178" s="17">
        <f t="shared" ref="AH2178:AH2241" si="136">R2178+V2178</f>
        <v>1424.87</v>
      </c>
      <c r="AI2178" s="1" t="str">
        <f t="shared" ref="AI2178:AI2241" si="137">IF(F2178&lt;15,"Niño",IF(F2178&lt;65,"Adulto","Adulto Mayor"))</f>
        <v>Niño</v>
      </c>
      <c r="AJ2178" s="17">
        <f t="shared" ref="AJ2178:AJ2241" si="138">AH2178*U2178</f>
        <v>859.0008757455231</v>
      </c>
      <c r="AK2178" s="17">
        <f t="shared" si="135"/>
        <v>565.86912425447679</v>
      </c>
    </row>
    <row r="2179" spans="1:37" x14ac:dyDescent="0.25">
      <c r="A2179" s="3" t="s">
        <v>249</v>
      </c>
      <c r="B2179" s="1" t="s">
        <v>2540</v>
      </c>
      <c r="C2179" s="1" t="s">
        <v>2550</v>
      </c>
      <c r="D2179" s="1" t="s">
        <v>2551</v>
      </c>
      <c r="E2179" s="9">
        <v>42428</v>
      </c>
      <c r="F2179" s="10">
        <v>2</v>
      </c>
      <c r="G2179" s="1" t="s">
        <v>2557</v>
      </c>
      <c r="H2179" s="1" t="s">
        <v>2558</v>
      </c>
      <c r="I2179" s="1" t="s">
        <v>2565</v>
      </c>
      <c r="J2179" s="11" t="s">
        <v>2783</v>
      </c>
      <c r="K2179" s="9">
        <v>45138</v>
      </c>
      <c r="L2179" s="1" t="s">
        <v>5067</v>
      </c>
      <c r="M2179" s="1" t="s">
        <v>2563</v>
      </c>
      <c r="N2179" s="11" t="s">
        <v>5208</v>
      </c>
      <c r="O2179" s="1" t="s">
        <v>5274</v>
      </c>
      <c r="P2179" s="1" t="s">
        <v>5281</v>
      </c>
      <c r="Q2179" s="1" t="s">
        <v>5286</v>
      </c>
      <c r="R2179" s="11">
        <v>78.709999999999994</v>
      </c>
      <c r="S2179" s="1" t="s">
        <v>5288</v>
      </c>
      <c r="T2179" s="1" t="s">
        <v>5293</v>
      </c>
      <c r="U2179" s="12">
        <v>0.57938620910028971</v>
      </c>
      <c r="V2179" s="11">
        <v>0.89</v>
      </c>
      <c r="W2179" s="1" t="s">
        <v>5295</v>
      </c>
      <c r="X2179" s="1" t="s">
        <v>5295</v>
      </c>
      <c r="Y2179" s="10">
        <v>250</v>
      </c>
      <c r="Z2179" s="10">
        <v>4</v>
      </c>
      <c r="AA2179" s="1" t="s">
        <v>5298</v>
      </c>
      <c r="AB2179" s="1">
        <v>1</v>
      </c>
      <c r="AC2179" s="10">
        <v>1</v>
      </c>
      <c r="AD2179" s="10">
        <v>1</v>
      </c>
      <c r="AE2179" s="1" t="s">
        <v>5301</v>
      </c>
      <c r="AF2179" s="1" t="s">
        <v>5295</v>
      </c>
      <c r="AG2179" s="1">
        <v>2</v>
      </c>
      <c r="AH2179" s="17">
        <f t="shared" si="136"/>
        <v>79.599999999999994</v>
      </c>
      <c r="AI2179" s="1" t="str">
        <f t="shared" si="137"/>
        <v>Niño</v>
      </c>
      <c r="AJ2179" s="17">
        <f t="shared" si="138"/>
        <v>46.119142244383056</v>
      </c>
      <c r="AK2179" s="17">
        <f t="shared" ref="AK2179:AK2242" si="139">AH2179-AJ2179</f>
        <v>33.480857755616938</v>
      </c>
    </row>
    <row r="2180" spans="1:37" x14ac:dyDescent="0.25">
      <c r="A2180" s="3" t="s">
        <v>257</v>
      </c>
      <c r="B2180" s="1" t="s">
        <v>2536</v>
      </c>
      <c r="C2180" s="1" t="s">
        <v>2546</v>
      </c>
      <c r="D2180" s="1" t="s">
        <v>2551</v>
      </c>
      <c r="E2180" s="9">
        <v>26734</v>
      </c>
      <c r="F2180" s="10">
        <v>13</v>
      </c>
      <c r="G2180" s="1" t="s">
        <v>2557</v>
      </c>
      <c r="H2180" s="1" t="s">
        <v>2562</v>
      </c>
      <c r="I2180" s="1" t="s">
        <v>2563</v>
      </c>
      <c r="J2180" s="11" t="s">
        <v>2791</v>
      </c>
      <c r="K2180" s="9">
        <v>45099</v>
      </c>
      <c r="L2180" s="1" t="s">
        <v>5069</v>
      </c>
      <c r="M2180" s="1" t="s">
        <v>5070</v>
      </c>
      <c r="N2180" s="11" t="s">
        <v>5195</v>
      </c>
      <c r="O2180" s="1" t="s">
        <v>5275</v>
      </c>
      <c r="P2180" s="1" t="s">
        <v>5282</v>
      </c>
      <c r="Q2180" s="1" t="s">
        <v>5284</v>
      </c>
      <c r="R2180" s="11">
        <v>1761.51</v>
      </c>
      <c r="S2180" s="1" t="s">
        <v>5289</v>
      </c>
      <c r="T2180" s="1" t="s">
        <v>5291</v>
      </c>
      <c r="U2180" s="12">
        <v>0.61512163660383923</v>
      </c>
      <c r="V2180" s="11">
        <v>99.14</v>
      </c>
      <c r="W2180" s="1" t="s">
        <v>5294</v>
      </c>
      <c r="X2180" s="1" t="s">
        <v>5294</v>
      </c>
      <c r="Y2180" s="10">
        <v>47</v>
      </c>
      <c r="Z2180" s="10">
        <v>14</v>
      </c>
      <c r="AA2180" s="1" t="s">
        <v>5297</v>
      </c>
      <c r="AB2180" s="1">
        <v>4</v>
      </c>
      <c r="AC2180" s="10">
        <v>1</v>
      </c>
      <c r="AD2180" s="10">
        <v>9</v>
      </c>
      <c r="AE2180" s="1" t="s">
        <v>5300</v>
      </c>
      <c r="AF2180" s="1" t="s">
        <v>5295</v>
      </c>
      <c r="AG2180" s="1">
        <v>1</v>
      </c>
      <c r="AH2180" s="17">
        <f t="shared" si="136"/>
        <v>1860.65</v>
      </c>
      <c r="AI2180" s="1" t="str">
        <f t="shared" si="137"/>
        <v>Niño</v>
      </c>
      <c r="AJ2180" s="17">
        <f t="shared" si="138"/>
        <v>1144.5260731469334</v>
      </c>
      <c r="AK2180" s="17">
        <f t="shared" si="139"/>
        <v>716.12392685306668</v>
      </c>
    </row>
    <row r="2181" spans="1:37" x14ac:dyDescent="0.25">
      <c r="A2181" s="3" t="s">
        <v>259</v>
      </c>
      <c r="B2181" s="1" t="s">
        <v>2539</v>
      </c>
      <c r="C2181" s="1" t="s">
        <v>2550</v>
      </c>
      <c r="D2181" s="1" t="s">
        <v>2551</v>
      </c>
      <c r="E2181" s="9">
        <v>28892</v>
      </c>
      <c r="F2181" s="10">
        <v>4</v>
      </c>
      <c r="G2181" s="1" t="s">
        <v>2554</v>
      </c>
      <c r="H2181" s="1" t="s">
        <v>2560</v>
      </c>
      <c r="I2181" s="1" t="s">
        <v>2564</v>
      </c>
      <c r="J2181" s="11" t="s">
        <v>2793</v>
      </c>
      <c r="K2181" s="9">
        <v>45559</v>
      </c>
      <c r="L2181" s="1" t="s">
        <v>5067</v>
      </c>
      <c r="M2181" s="1" t="s">
        <v>2563</v>
      </c>
      <c r="N2181" s="11" t="s">
        <v>5211</v>
      </c>
      <c r="O2181" s="1" t="s">
        <v>5277</v>
      </c>
      <c r="P2181" s="1" t="s">
        <v>5282</v>
      </c>
      <c r="Q2181" s="1" t="s">
        <v>5284</v>
      </c>
      <c r="R2181" s="11">
        <v>1575.39</v>
      </c>
      <c r="S2181" s="1" t="s">
        <v>5288</v>
      </c>
      <c r="T2181" s="1" t="s">
        <v>5288</v>
      </c>
      <c r="U2181" s="12">
        <v>0.86287702396255472</v>
      </c>
      <c r="V2181" s="11">
        <v>143.69</v>
      </c>
      <c r="W2181" s="1" t="s">
        <v>5294</v>
      </c>
      <c r="X2181" s="1" t="s">
        <v>5294</v>
      </c>
      <c r="Y2181" s="10">
        <v>239</v>
      </c>
      <c r="Z2181" s="10">
        <v>7</v>
      </c>
      <c r="AA2181" s="1" t="s">
        <v>5296</v>
      </c>
      <c r="AB2181" s="1">
        <v>3</v>
      </c>
      <c r="AC2181" s="10">
        <v>3</v>
      </c>
      <c r="AD2181" s="10">
        <v>5</v>
      </c>
      <c r="AE2181" s="1" t="s">
        <v>5303</v>
      </c>
      <c r="AF2181" s="1" t="s">
        <v>5295</v>
      </c>
      <c r="AG2181" s="1">
        <v>3</v>
      </c>
      <c r="AH2181" s="17">
        <f t="shared" si="136"/>
        <v>1719.0800000000002</v>
      </c>
      <c r="AI2181" s="1" t="str">
        <f t="shared" si="137"/>
        <v>Niño</v>
      </c>
      <c r="AJ2181" s="17">
        <f t="shared" si="138"/>
        <v>1483.3546343535488</v>
      </c>
      <c r="AK2181" s="17">
        <f t="shared" si="139"/>
        <v>235.72536564645134</v>
      </c>
    </row>
    <row r="2182" spans="1:37" x14ac:dyDescent="0.25">
      <c r="A2182" s="4" t="s">
        <v>260</v>
      </c>
      <c r="B2182" s="2" t="s">
        <v>2539</v>
      </c>
      <c r="C2182" s="2" t="s">
        <v>2544</v>
      </c>
      <c r="D2182" s="2" t="s">
        <v>2552</v>
      </c>
      <c r="E2182" s="13">
        <v>26760</v>
      </c>
      <c r="F2182" s="14">
        <v>14</v>
      </c>
      <c r="G2182" s="2" t="s">
        <v>2553</v>
      </c>
      <c r="H2182" s="2" t="s">
        <v>2562</v>
      </c>
      <c r="I2182" s="2" t="s">
        <v>2564</v>
      </c>
      <c r="J2182" s="15" t="s">
        <v>2794</v>
      </c>
      <c r="K2182" s="13">
        <v>45182</v>
      </c>
      <c r="L2182" s="2" t="s">
        <v>5068</v>
      </c>
      <c r="M2182" s="2" t="s">
        <v>5074</v>
      </c>
      <c r="N2182" s="15" t="s">
        <v>5212</v>
      </c>
      <c r="O2182" s="2" t="s">
        <v>5278</v>
      </c>
      <c r="P2182" s="2" t="s">
        <v>5281</v>
      </c>
      <c r="Q2182" s="2" t="s">
        <v>5284</v>
      </c>
      <c r="R2182" s="15">
        <v>1787.63</v>
      </c>
      <c r="S2182" s="2" t="s">
        <v>5290</v>
      </c>
      <c r="T2182" s="2" t="s">
        <v>5292</v>
      </c>
      <c r="U2182" s="16">
        <v>0.65145850948716555</v>
      </c>
      <c r="V2182" s="15">
        <v>192.84</v>
      </c>
      <c r="W2182" s="2" t="s">
        <v>5294</v>
      </c>
      <c r="X2182" s="2" t="s">
        <v>5294</v>
      </c>
      <c r="Y2182" s="14">
        <v>73</v>
      </c>
      <c r="Z2182" s="14">
        <v>12</v>
      </c>
      <c r="AA2182" s="2" t="s">
        <v>5298</v>
      </c>
      <c r="AB2182" s="2">
        <v>3</v>
      </c>
      <c r="AC2182" s="14">
        <v>7</v>
      </c>
      <c r="AD2182" s="14">
        <v>8</v>
      </c>
      <c r="AE2182" s="2" t="s">
        <v>5300</v>
      </c>
      <c r="AF2182" s="2" t="s">
        <v>5295</v>
      </c>
      <c r="AG2182" s="2">
        <v>0</v>
      </c>
      <c r="AH2182" s="23">
        <f t="shared" si="136"/>
        <v>1980.47</v>
      </c>
      <c r="AI2182" s="2" t="str">
        <f t="shared" si="137"/>
        <v>Niño</v>
      </c>
      <c r="AJ2182" s="23">
        <f t="shared" si="138"/>
        <v>1290.1940342840467</v>
      </c>
      <c r="AK2182" s="17">
        <f t="shared" si="139"/>
        <v>690.27596571595336</v>
      </c>
    </row>
    <row r="2183" spans="1:37" x14ac:dyDescent="0.25">
      <c r="A2183" s="4" t="s">
        <v>262</v>
      </c>
      <c r="B2183" s="2" t="s">
        <v>2540</v>
      </c>
      <c r="C2183" s="2" t="s">
        <v>2546</v>
      </c>
      <c r="D2183" s="2" t="s">
        <v>2551</v>
      </c>
      <c r="E2183" s="13">
        <v>20335</v>
      </c>
      <c r="F2183" s="14">
        <v>13</v>
      </c>
      <c r="G2183" s="2" t="s">
        <v>2554</v>
      </c>
      <c r="H2183" s="2" t="s">
        <v>2559</v>
      </c>
      <c r="I2183" s="2" t="s">
        <v>2563</v>
      </c>
      <c r="J2183" s="15" t="s">
        <v>2796</v>
      </c>
      <c r="K2183" s="13">
        <v>45337</v>
      </c>
      <c r="L2183" s="2" t="s">
        <v>5069</v>
      </c>
      <c r="M2183" s="2" t="s">
        <v>5070</v>
      </c>
      <c r="N2183" s="15" t="s">
        <v>5109</v>
      </c>
      <c r="O2183" s="2" t="s">
        <v>5277</v>
      </c>
      <c r="P2183" s="2" t="s">
        <v>5282</v>
      </c>
      <c r="Q2183" s="2" t="s">
        <v>5284</v>
      </c>
      <c r="R2183" s="15">
        <v>214.13</v>
      </c>
      <c r="S2183" s="2" t="s">
        <v>5290</v>
      </c>
      <c r="T2183" s="2" t="s">
        <v>5288</v>
      </c>
      <c r="U2183" s="16">
        <v>0.91315390510244576</v>
      </c>
      <c r="V2183" s="15">
        <v>380.49</v>
      </c>
      <c r="W2183" s="2" t="s">
        <v>5295</v>
      </c>
      <c r="X2183" s="2" t="s">
        <v>5295</v>
      </c>
      <c r="Y2183" s="14">
        <v>215</v>
      </c>
      <c r="Z2183" s="14">
        <v>1</v>
      </c>
      <c r="AA2183" s="2" t="s">
        <v>5296</v>
      </c>
      <c r="AB2183" s="2">
        <v>1</v>
      </c>
      <c r="AC2183" s="14">
        <v>6</v>
      </c>
      <c r="AD2183" s="14">
        <v>6</v>
      </c>
      <c r="AE2183" s="2" t="s">
        <v>5303</v>
      </c>
      <c r="AF2183" s="2" t="s">
        <v>5294</v>
      </c>
      <c r="AG2183" s="2">
        <v>2</v>
      </c>
      <c r="AH2183" s="23">
        <f t="shared" si="136"/>
        <v>594.62</v>
      </c>
      <c r="AI2183" s="2" t="str">
        <f t="shared" si="137"/>
        <v>Niño</v>
      </c>
      <c r="AJ2183" s="23">
        <f t="shared" si="138"/>
        <v>542.97957505201634</v>
      </c>
      <c r="AK2183" s="17">
        <f t="shared" si="139"/>
        <v>51.640424947983661</v>
      </c>
    </row>
    <row r="2184" spans="1:37" x14ac:dyDescent="0.25">
      <c r="A2184" s="3" t="s">
        <v>263</v>
      </c>
      <c r="B2184" s="1" t="s">
        <v>2540</v>
      </c>
      <c r="C2184" s="1" t="s">
        <v>2545</v>
      </c>
      <c r="D2184" s="1" t="s">
        <v>2552</v>
      </c>
      <c r="E2184" s="9">
        <v>19526</v>
      </c>
      <c r="F2184" s="10">
        <v>3</v>
      </c>
      <c r="G2184" s="1" t="s">
        <v>2557</v>
      </c>
      <c r="H2184" s="1" t="s">
        <v>2560</v>
      </c>
      <c r="I2184" s="1" t="s">
        <v>2566</v>
      </c>
      <c r="J2184" s="11" t="s">
        <v>2797</v>
      </c>
      <c r="K2184" s="9">
        <v>45443</v>
      </c>
      <c r="L2184" s="1" t="s">
        <v>5067</v>
      </c>
      <c r="M2184" s="1" t="s">
        <v>5073</v>
      </c>
      <c r="N2184" s="11" t="s">
        <v>5130</v>
      </c>
      <c r="O2184" s="1" t="s">
        <v>5274</v>
      </c>
      <c r="P2184" s="1" t="s">
        <v>5282</v>
      </c>
      <c r="Q2184" s="1" t="s">
        <v>5287</v>
      </c>
      <c r="R2184" s="11">
        <v>2478.9499999999998</v>
      </c>
      <c r="S2184" s="1" t="s">
        <v>5288</v>
      </c>
      <c r="T2184" s="1" t="s">
        <v>5288</v>
      </c>
      <c r="U2184" s="12">
        <v>0.16731207586085431</v>
      </c>
      <c r="V2184" s="11">
        <v>408.23</v>
      </c>
      <c r="W2184" s="1" t="s">
        <v>5295</v>
      </c>
      <c r="X2184" s="1" t="s">
        <v>5294</v>
      </c>
      <c r="Y2184" s="10">
        <v>135</v>
      </c>
      <c r="Z2184" s="10">
        <v>7</v>
      </c>
      <c r="AA2184" s="1" t="s">
        <v>5298</v>
      </c>
      <c r="AB2184" s="1">
        <v>2</v>
      </c>
      <c r="AC2184" s="10">
        <v>9</v>
      </c>
      <c r="AD2184" s="10">
        <v>9</v>
      </c>
      <c r="AE2184" s="1" t="s">
        <v>5302</v>
      </c>
      <c r="AF2184" s="1" t="s">
        <v>5294</v>
      </c>
      <c r="AG2184" s="1">
        <v>2</v>
      </c>
      <c r="AH2184" s="17">
        <f t="shared" si="136"/>
        <v>2887.18</v>
      </c>
      <c r="AI2184" s="1" t="str">
        <f t="shared" si="137"/>
        <v>Niño</v>
      </c>
      <c r="AJ2184" s="17">
        <f t="shared" si="138"/>
        <v>483.0600791839413</v>
      </c>
      <c r="AK2184" s="17">
        <f t="shared" si="139"/>
        <v>2404.1199208160588</v>
      </c>
    </row>
    <row r="2185" spans="1:37" x14ac:dyDescent="0.25">
      <c r="A2185" s="3" t="s">
        <v>269</v>
      </c>
      <c r="B2185" s="1" t="s">
        <v>2539</v>
      </c>
      <c r="C2185" s="1" t="s">
        <v>2547</v>
      </c>
      <c r="D2185" s="1" t="s">
        <v>2552</v>
      </c>
      <c r="E2185" s="9">
        <v>22097</v>
      </c>
      <c r="F2185" s="10">
        <v>3</v>
      </c>
      <c r="G2185" s="1" t="s">
        <v>2556</v>
      </c>
      <c r="H2185" s="1" t="s">
        <v>2562</v>
      </c>
      <c r="I2185" s="1" t="s">
        <v>2563</v>
      </c>
      <c r="J2185" s="11" t="s">
        <v>2803</v>
      </c>
      <c r="K2185" s="9">
        <v>45109</v>
      </c>
      <c r="L2185" s="1" t="s">
        <v>5068</v>
      </c>
      <c r="M2185" s="1" t="s">
        <v>5073</v>
      </c>
      <c r="N2185" s="11" t="s">
        <v>5192</v>
      </c>
      <c r="O2185" s="1" t="s">
        <v>5277</v>
      </c>
      <c r="P2185" s="1" t="s">
        <v>5280</v>
      </c>
      <c r="Q2185" s="1" t="s">
        <v>5285</v>
      </c>
      <c r="R2185" s="11">
        <v>2132.52</v>
      </c>
      <c r="S2185" s="1" t="s">
        <v>5288</v>
      </c>
      <c r="T2185" s="1" t="s">
        <v>5291</v>
      </c>
      <c r="U2185" s="12">
        <v>0.93873076650322052</v>
      </c>
      <c r="V2185" s="11">
        <v>46.17</v>
      </c>
      <c r="W2185" s="1" t="s">
        <v>5295</v>
      </c>
      <c r="X2185" s="1" t="s">
        <v>5295</v>
      </c>
      <c r="Y2185" s="10">
        <v>37</v>
      </c>
      <c r="Z2185" s="10">
        <v>5</v>
      </c>
      <c r="AA2185" s="1" t="s">
        <v>5297</v>
      </c>
      <c r="AB2185" s="1">
        <v>3</v>
      </c>
      <c r="AC2185" s="10">
        <v>5</v>
      </c>
      <c r="AD2185" s="10">
        <v>3</v>
      </c>
      <c r="AE2185" s="1" t="s">
        <v>5303</v>
      </c>
      <c r="AF2185" s="1" t="s">
        <v>5295</v>
      </c>
      <c r="AG2185" s="1">
        <v>2</v>
      </c>
      <c r="AH2185" s="17">
        <f t="shared" si="136"/>
        <v>2178.69</v>
      </c>
      <c r="AI2185" s="1" t="str">
        <f t="shared" si="137"/>
        <v>Niño</v>
      </c>
      <c r="AJ2185" s="17">
        <f t="shared" si="138"/>
        <v>2045.2033336729016</v>
      </c>
      <c r="AK2185" s="17">
        <f t="shared" si="139"/>
        <v>133.48666632709842</v>
      </c>
    </row>
    <row r="2186" spans="1:37" x14ac:dyDescent="0.25">
      <c r="A2186" s="4" t="s">
        <v>270</v>
      </c>
      <c r="B2186" s="2" t="s">
        <v>2538</v>
      </c>
      <c r="C2186" s="2" t="s">
        <v>2545</v>
      </c>
      <c r="D2186" s="2" t="s">
        <v>2552</v>
      </c>
      <c r="E2186" s="13">
        <v>19037</v>
      </c>
      <c r="F2186" s="14">
        <v>1</v>
      </c>
      <c r="G2186" s="2" t="s">
        <v>2556</v>
      </c>
      <c r="H2186" s="2" t="s">
        <v>2560</v>
      </c>
      <c r="I2186" s="2" t="s">
        <v>2563</v>
      </c>
      <c r="J2186" s="15" t="s">
        <v>2804</v>
      </c>
      <c r="K2186" s="13">
        <v>44942</v>
      </c>
      <c r="L2186" s="2" t="s">
        <v>5069</v>
      </c>
      <c r="M2186" s="2" t="s">
        <v>5072</v>
      </c>
      <c r="N2186" s="15" t="s">
        <v>5217</v>
      </c>
      <c r="O2186" s="2" t="s">
        <v>5275</v>
      </c>
      <c r="P2186" s="2" t="s">
        <v>5281</v>
      </c>
      <c r="Q2186" s="2" t="s">
        <v>5284</v>
      </c>
      <c r="R2186" s="15">
        <v>1826.73</v>
      </c>
      <c r="S2186" s="2" t="s">
        <v>5289</v>
      </c>
      <c r="T2186" s="2" t="s">
        <v>5292</v>
      </c>
      <c r="U2186" s="16">
        <v>0.68347900699242348</v>
      </c>
      <c r="V2186" s="15">
        <v>719.7</v>
      </c>
      <c r="W2186" s="2" t="s">
        <v>5294</v>
      </c>
      <c r="X2186" s="2" t="s">
        <v>5294</v>
      </c>
      <c r="Y2186" s="14">
        <v>114</v>
      </c>
      <c r="Z2186" s="14">
        <v>3</v>
      </c>
      <c r="AA2186" s="2" t="s">
        <v>5296</v>
      </c>
      <c r="AB2186" s="2">
        <v>4</v>
      </c>
      <c r="AC2186" s="14">
        <v>5</v>
      </c>
      <c r="AD2186" s="14">
        <v>2</v>
      </c>
      <c r="AE2186" s="2" t="s">
        <v>5300</v>
      </c>
      <c r="AF2186" s="2" t="s">
        <v>5294</v>
      </c>
      <c r="AG2186" s="2">
        <v>5</v>
      </c>
      <c r="AH2186" s="23">
        <f t="shared" si="136"/>
        <v>2546.4300000000003</v>
      </c>
      <c r="AI2186" s="2" t="str">
        <f t="shared" si="137"/>
        <v>Niño</v>
      </c>
      <c r="AJ2186" s="23">
        <f t="shared" si="138"/>
        <v>1740.4314477757171</v>
      </c>
      <c r="AK2186" s="17">
        <f t="shared" si="139"/>
        <v>805.99855222428323</v>
      </c>
    </row>
    <row r="2187" spans="1:37" x14ac:dyDescent="0.25">
      <c r="A2187" s="4" t="s">
        <v>274</v>
      </c>
      <c r="B2187" s="2" t="s">
        <v>2536</v>
      </c>
      <c r="C2187" s="2" t="s">
        <v>2550</v>
      </c>
      <c r="D2187" s="2" t="s">
        <v>2552</v>
      </c>
      <c r="E2187" s="13">
        <v>38117</v>
      </c>
      <c r="F2187" s="14">
        <v>14</v>
      </c>
      <c r="G2187" s="2" t="s">
        <v>2556</v>
      </c>
      <c r="H2187" s="2" t="s">
        <v>2561</v>
      </c>
      <c r="I2187" s="2" t="s">
        <v>2564</v>
      </c>
      <c r="J2187" s="15" t="s">
        <v>2808</v>
      </c>
      <c r="K2187" s="13">
        <v>45547</v>
      </c>
      <c r="L2187" s="2" t="s">
        <v>5067</v>
      </c>
      <c r="M2187" s="2" t="s">
        <v>5072</v>
      </c>
      <c r="N2187" s="15" t="s">
        <v>5221</v>
      </c>
      <c r="O2187" s="2" t="s">
        <v>5274</v>
      </c>
      <c r="P2187" s="2" t="s">
        <v>5283</v>
      </c>
      <c r="Q2187" s="2" t="s">
        <v>5284</v>
      </c>
      <c r="R2187" s="15">
        <v>2911.13</v>
      </c>
      <c r="S2187" s="2" t="s">
        <v>5288</v>
      </c>
      <c r="T2187" s="2" t="s">
        <v>5288</v>
      </c>
      <c r="U2187" s="16">
        <v>0.66807282041563532</v>
      </c>
      <c r="V2187" s="15">
        <v>465.97</v>
      </c>
      <c r="W2187" s="2" t="s">
        <v>5295</v>
      </c>
      <c r="X2187" s="2" t="s">
        <v>5295</v>
      </c>
      <c r="Y2187" s="14">
        <v>112</v>
      </c>
      <c r="Z2187" s="14">
        <v>10</v>
      </c>
      <c r="AA2187" s="2" t="s">
        <v>5297</v>
      </c>
      <c r="AB2187" s="2">
        <v>3</v>
      </c>
      <c r="AC2187" s="14">
        <v>2</v>
      </c>
      <c r="AD2187" s="14">
        <v>10</v>
      </c>
      <c r="AE2187" s="2" t="s">
        <v>5301</v>
      </c>
      <c r="AF2187" s="2" t="s">
        <v>5294</v>
      </c>
      <c r="AG2187" s="2">
        <v>3</v>
      </c>
      <c r="AH2187" s="23">
        <f t="shared" si="136"/>
        <v>3377.1000000000004</v>
      </c>
      <c r="AI2187" s="2" t="str">
        <f t="shared" si="137"/>
        <v>Niño</v>
      </c>
      <c r="AJ2187" s="23">
        <f t="shared" si="138"/>
        <v>2256.148721825642</v>
      </c>
      <c r="AK2187" s="17">
        <f t="shared" si="139"/>
        <v>1120.9512781743583</v>
      </c>
    </row>
    <row r="2188" spans="1:37" x14ac:dyDescent="0.25">
      <c r="A2188" s="4" t="s">
        <v>276</v>
      </c>
      <c r="B2188" s="2" t="s">
        <v>2539</v>
      </c>
      <c r="C2188" s="2" t="s">
        <v>2548</v>
      </c>
      <c r="D2188" s="2" t="s">
        <v>2552</v>
      </c>
      <c r="E2188" s="13">
        <v>35398</v>
      </c>
      <c r="F2188" s="14">
        <v>13</v>
      </c>
      <c r="G2188" s="2" t="s">
        <v>2553</v>
      </c>
      <c r="H2188" s="2" t="s">
        <v>2562</v>
      </c>
      <c r="I2188" s="2" t="s">
        <v>2566</v>
      </c>
      <c r="J2188" s="15" t="s">
        <v>2810</v>
      </c>
      <c r="K2188" s="13">
        <v>45167</v>
      </c>
      <c r="L2188" s="2" t="s">
        <v>5068</v>
      </c>
      <c r="M2188" s="2" t="s">
        <v>5073</v>
      </c>
      <c r="N2188" s="15" t="s">
        <v>5181</v>
      </c>
      <c r="O2188" s="2" t="s">
        <v>5277</v>
      </c>
      <c r="P2188" s="2" t="s">
        <v>5281</v>
      </c>
      <c r="Q2188" s="2" t="s">
        <v>5286</v>
      </c>
      <c r="R2188" s="15">
        <v>2390.48</v>
      </c>
      <c r="S2188" s="2" t="s">
        <v>5289</v>
      </c>
      <c r="T2188" s="2" t="s">
        <v>5293</v>
      </c>
      <c r="U2188" s="16">
        <v>0.82051289986103881</v>
      </c>
      <c r="V2188" s="15">
        <v>219.15</v>
      </c>
      <c r="W2188" s="2" t="s">
        <v>5294</v>
      </c>
      <c r="X2188" s="2" t="s">
        <v>5294</v>
      </c>
      <c r="Y2188" s="14">
        <v>174</v>
      </c>
      <c r="Z2188" s="14">
        <v>8</v>
      </c>
      <c r="AA2188" s="2" t="s">
        <v>5297</v>
      </c>
      <c r="AB2188" s="2">
        <v>1</v>
      </c>
      <c r="AC2188" s="14">
        <v>2</v>
      </c>
      <c r="AD2188" s="14">
        <v>2</v>
      </c>
      <c r="AE2188" s="2" t="s">
        <v>5302</v>
      </c>
      <c r="AF2188" s="2" t="s">
        <v>5294</v>
      </c>
      <c r="AG2188" s="2">
        <v>5</v>
      </c>
      <c r="AH2188" s="23">
        <f t="shared" si="136"/>
        <v>2609.63</v>
      </c>
      <c r="AI2188" s="2" t="str">
        <f t="shared" si="137"/>
        <v>Niño</v>
      </c>
      <c r="AJ2188" s="23">
        <f t="shared" si="138"/>
        <v>2141.235078864363</v>
      </c>
      <c r="AK2188" s="17">
        <f t="shared" si="139"/>
        <v>468.39492113563711</v>
      </c>
    </row>
    <row r="2189" spans="1:37" x14ac:dyDescent="0.25">
      <c r="A2189" s="4" t="s">
        <v>282</v>
      </c>
      <c r="B2189" s="2" t="s">
        <v>2534</v>
      </c>
      <c r="C2189" s="2" t="s">
        <v>2547</v>
      </c>
      <c r="D2189" s="2" t="s">
        <v>2552</v>
      </c>
      <c r="E2189" s="13">
        <v>40535</v>
      </c>
      <c r="F2189" s="14">
        <v>3</v>
      </c>
      <c r="G2189" s="2" t="s">
        <v>2557</v>
      </c>
      <c r="H2189" s="2" t="s">
        <v>2561</v>
      </c>
      <c r="I2189" s="2" t="s">
        <v>2566</v>
      </c>
      <c r="J2189" s="15" t="s">
        <v>2816</v>
      </c>
      <c r="K2189" s="13">
        <v>45481</v>
      </c>
      <c r="L2189" s="2" t="s">
        <v>5069</v>
      </c>
      <c r="M2189" s="2" t="s">
        <v>5070</v>
      </c>
      <c r="N2189" s="15" t="s">
        <v>5224</v>
      </c>
      <c r="O2189" s="2" t="s">
        <v>5274</v>
      </c>
      <c r="P2189" s="2" t="s">
        <v>5280</v>
      </c>
      <c r="Q2189" s="2" t="s">
        <v>5287</v>
      </c>
      <c r="R2189" s="15">
        <v>2739.76</v>
      </c>
      <c r="S2189" s="2" t="s">
        <v>5289</v>
      </c>
      <c r="T2189" s="2" t="s">
        <v>5288</v>
      </c>
      <c r="U2189" s="16">
        <v>0.84438917870080132</v>
      </c>
      <c r="V2189" s="15">
        <v>271.95999999999998</v>
      </c>
      <c r="W2189" s="2" t="s">
        <v>5295</v>
      </c>
      <c r="X2189" s="2" t="s">
        <v>5295</v>
      </c>
      <c r="Y2189" s="14">
        <v>287</v>
      </c>
      <c r="Z2189" s="14">
        <v>14</v>
      </c>
      <c r="AA2189" s="2" t="s">
        <v>5298</v>
      </c>
      <c r="AB2189" s="2">
        <v>2</v>
      </c>
      <c r="AC2189" s="14">
        <v>5</v>
      </c>
      <c r="AD2189" s="14">
        <v>9</v>
      </c>
      <c r="AE2189" s="2" t="s">
        <v>5301</v>
      </c>
      <c r="AF2189" s="2" t="s">
        <v>5295</v>
      </c>
      <c r="AG2189" s="2">
        <v>1</v>
      </c>
      <c r="AH2189" s="23">
        <f t="shared" si="136"/>
        <v>3011.7200000000003</v>
      </c>
      <c r="AI2189" s="2" t="str">
        <f t="shared" si="137"/>
        <v>Niño</v>
      </c>
      <c r="AJ2189" s="23">
        <f t="shared" si="138"/>
        <v>2543.0637772767777</v>
      </c>
      <c r="AK2189" s="17">
        <f t="shared" si="139"/>
        <v>468.65622272322253</v>
      </c>
    </row>
    <row r="2190" spans="1:37" x14ac:dyDescent="0.25">
      <c r="A2190" s="4" t="s">
        <v>288</v>
      </c>
      <c r="B2190" s="2" t="s">
        <v>2535</v>
      </c>
      <c r="C2190" s="2" t="s">
        <v>2544</v>
      </c>
      <c r="D2190" s="2" t="s">
        <v>2551</v>
      </c>
      <c r="E2190" s="13">
        <v>32496</v>
      </c>
      <c r="F2190" s="14">
        <v>1</v>
      </c>
      <c r="G2190" s="2" t="s">
        <v>2555</v>
      </c>
      <c r="H2190" s="2" t="s">
        <v>2562</v>
      </c>
      <c r="I2190" s="2" t="s">
        <v>2564</v>
      </c>
      <c r="J2190" s="15" t="s">
        <v>2822</v>
      </c>
      <c r="K2190" s="13">
        <v>45288</v>
      </c>
      <c r="L2190" s="2" t="s">
        <v>5069</v>
      </c>
      <c r="M2190" s="2" t="s">
        <v>2563</v>
      </c>
      <c r="N2190" s="15" t="s">
        <v>5225</v>
      </c>
      <c r="O2190" s="2" t="s">
        <v>5278</v>
      </c>
      <c r="P2190" s="2" t="s">
        <v>5280</v>
      </c>
      <c r="Q2190" s="2" t="s">
        <v>5284</v>
      </c>
      <c r="R2190" s="15">
        <v>2869.32</v>
      </c>
      <c r="S2190" s="2" t="s">
        <v>5289</v>
      </c>
      <c r="T2190" s="2" t="s">
        <v>5291</v>
      </c>
      <c r="U2190" s="16">
        <v>0.32721230970582688</v>
      </c>
      <c r="V2190" s="15">
        <v>692.97</v>
      </c>
      <c r="W2190" s="2" t="s">
        <v>5294</v>
      </c>
      <c r="X2190" s="2" t="s">
        <v>5294</v>
      </c>
      <c r="Y2190" s="14">
        <v>269</v>
      </c>
      <c r="Z2190" s="14">
        <v>14</v>
      </c>
      <c r="AA2190" s="2" t="s">
        <v>5297</v>
      </c>
      <c r="AB2190" s="2">
        <v>2</v>
      </c>
      <c r="AC2190" s="14">
        <v>7</v>
      </c>
      <c r="AD2190" s="14">
        <v>7</v>
      </c>
      <c r="AE2190" s="2" t="s">
        <v>5299</v>
      </c>
      <c r="AF2190" s="2" t="s">
        <v>5295</v>
      </c>
      <c r="AG2190" s="2">
        <v>5</v>
      </c>
      <c r="AH2190" s="23">
        <f t="shared" si="136"/>
        <v>3562.29</v>
      </c>
      <c r="AI2190" s="2" t="str">
        <f t="shared" si="137"/>
        <v>Niño</v>
      </c>
      <c r="AJ2190" s="23">
        <f t="shared" si="138"/>
        <v>1165.62513874197</v>
      </c>
      <c r="AK2190" s="17">
        <f t="shared" si="139"/>
        <v>2396.6648612580302</v>
      </c>
    </row>
    <row r="2191" spans="1:37" x14ac:dyDescent="0.25">
      <c r="A2191" s="4" t="s">
        <v>290</v>
      </c>
      <c r="B2191" s="2" t="s">
        <v>2537</v>
      </c>
      <c r="C2191" s="2" t="s">
        <v>2549</v>
      </c>
      <c r="D2191" s="2" t="s">
        <v>2552</v>
      </c>
      <c r="E2191" s="13">
        <v>34976</v>
      </c>
      <c r="F2191" s="14">
        <v>7</v>
      </c>
      <c r="G2191" s="2" t="s">
        <v>2554</v>
      </c>
      <c r="H2191" s="2" t="s">
        <v>2558</v>
      </c>
      <c r="I2191" s="2" t="s">
        <v>2563</v>
      </c>
      <c r="J2191" s="15" t="s">
        <v>2824</v>
      </c>
      <c r="K2191" s="13">
        <v>45379</v>
      </c>
      <c r="L2191" s="2" t="s">
        <v>5068</v>
      </c>
      <c r="M2191" s="2" t="s">
        <v>5074</v>
      </c>
      <c r="N2191" s="15" t="s">
        <v>5148</v>
      </c>
      <c r="O2191" s="2" t="s">
        <v>5277</v>
      </c>
      <c r="P2191" s="2" t="s">
        <v>5283</v>
      </c>
      <c r="Q2191" s="2" t="s">
        <v>5285</v>
      </c>
      <c r="R2191" s="15">
        <v>1097.29</v>
      </c>
      <c r="S2191" s="2" t="s">
        <v>5288</v>
      </c>
      <c r="T2191" s="2" t="s">
        <v>5288</v>
      </c>
      <c r="U2191" s="16">
        <v>0.2528689767727943</v>
      </c>
      <c r="V2191" s="15">
        <v>344.8</v>
      </c>
      <c r="W2191" s="2" t="s">
        <v>5295</v>
      </c>
      <c r="X2191" s="2" t="s">
        <v>5294</v>
      </c>
      <c r="Y2191" s="14">
        <v>217</v>
      </c>
      <c r="Z2191" s="14">
        <v>13</v>
      </c>
      <c r="AA2191" s="2" t="s">
        <v>5298</v>
      </c>
      <c r="AB2191" s="2">
        <v>4</v>
      </c>
      <c r="AC2191" s="14">
        <v>3</v>
      </c>
      <c r="AD2191" s="14">
        <v>8</v>
      </c>
      <c r="AE2191" s="2" t="s">
        <v>5300</v>
      </c>
      <c r="AF2191" s="2" t="s">
        <v>5294</v>
      </c>
      <c r="AG2191" s="2">
        <v>0</v>
      </c>
      <c r="AH2191" s="23">
        <f t="shared" si="136"/>
        <v>1442.09</v>
      </c>
      <c r="AI2191" s="2" t="str">
        <f t="shared" si="137"/>
        <v>Niño</v>
      </c>
      <c r="AJ2191" s="23">
        <f t="shared" si="138"/>
        <v>364.6598227142789</v>
      </c>
      <c r="AK2191" s="17">
        <f t="shared" si="139"/>
        <v>1077.4301772857211</v>
      </c>
    </row>
    <row r="2192" spans="1:37" x14ac:dyDescent="0.25">
      <c r="A2192" s="4" t="s">
        <v>292</v>
      </c>
      <c r="B2192" s="2" t="s">
        <v>2539</v>
      </c>
      <c r="C2192" s="2" t="s">
        <v>2543</v>
      </c>
      <c r="D2192" s="2" t="s">
        <v>2551</v>
      </c>
      <c r="E2192" s="13">
        <v>41554</v>
      </c>
      <c r="F2192" s="14">
        <v>11</v>
      </c>
      <c r="G2192" s="2" t="s">
        <v>2557</v>
      </c>
      <c r="H2192" s="2" t="s">
        <v>2561</v>
      </c>
      <c r="I2192" s="2" t="s">
        <v>2565</v>
      </c>
      <c r="J2192" s="15" t="s">
        <v>2826</v>
      </c>
      <c r="K2192" s="13">
        <v>44990</v>
      </c>
      <c r="L2192" s="2" t="s">
        <v>5069</v>
      </c>
      <c r="M2192" s="2" t="s">
        <v>5072</v>
      </c>
      <c r="N2192" s="15" t="s">
        <v>5138</v>
      </c>
      <c r="O2192" s="2" t="s">
        <v>5278</v>
      </c>
      <c r="P2192" s="2" t="s">
        <v>5281</v>
      </c>
      <c r="Q2192" s="2" t="s">
        <v>5285</v>
      </c>
      <c r="R2192" s="15">
        <v>2369.39</v>
      </c>
      <c r="S2192" s="2" t="s">
        <v>5288</v>
      </c>
      <c r="T2192" s="2" t="s">
        <v>5291</v>
      </c>
      <c r="U2192" s="16">
        <v>0.5380659912552167</v>
      </c>
      <c r="V2192" s="15">
        <v>352.21</v>
      </c>
      <c r="W2192" s="2" t="s">
        <v>5295</v>
      </c>
      <c r="X2192" s="2" t="s">
        <v>5294</v>
      </c>
      <c r="Y2192" s="14">
        <v>22</v>
      </c>
      <c r="Z2192" s="14">
        <v>9</v>
      </c>
      <c r="AA2192" s="2" t="s">
        <v>5298</v>
      </c>
      <c r="AB2192" s="2">
        <v>1</v>
      </c>
      <c r="AC2192" s="14">
        <v>9</v>
      </c>
      <c r="AD2192" s="14">
        <v>3</v>
      </c>
      <c r="AE2192" s="2" t="s">
        <v>5301</v>
      </c>
      <c r="AF2192" s="2" t="s">
        <v>5295</v>
      </c>
      <c r="AG2192" s="2">
        <v>0</v>
      </c>
      <c r="AH2192" s="23">
        <f t="shared" si="136"/>
        <v>2721.6</v>
      </c>
      <c r="AI2192" s="2" t="str">
        <f t="shared" si="137"/>
        <v>Niño</v>
      </c>
      <c r="AJ2192" s="23">
        <f t="shared" si="138"/>
        <v>1464.4004018001976</v>
      </c>
      <c r="AK2192" s="17">
        <f t="shared" si="139"/>
        <v>1257.1995981998023</v>
      </c>
    </row>
    <row r="2193" spans="1:37" x14ac:dyDescent="0.25">
      <c r="A2193" s="4" t="s">
        <v>294</v>
      </c>
      <c r="B2193" s="2" t="s">
        <v>2542</v>
      </c>
      <c r="C2193" s="2" t="s">
        <v>2549</v>
      </c>
      <c r="D2193" s="2" t="s">
        <v>2551</v>
      </c>
      <c r="E2193" s="13">
        <v>27339</v>
      </c>
      <c r="F2193" s="14">
        <v>14</v>
      </c>
      <c r="G2193" s="2" t="s">
        <v>2553</v>
      </c>
      <c r="H2193" s="2" t="s">
        <v>2561</v>
      </c>
      <c r="I2193" s="2" t="s">
        <v>2566</v>
      </c>
      <c r="J2193" s="15" t="s">
        <v>2828</v>
      </c>
      <c r="K2193" s="13">
        <v>45570</v>
      </c>
      <c r="L2193" s="2" t="s">
        <v>5068</v>
      </c>
      <c r="M2193" s="2" t="s">
        <v>5071</v>
      </c>
      <c r="N2193" s="15" t="s">
        <v>5087</v>
      </c>
      <c r="O2193" s="2" t="s">
        <v>5276</v>
      </c>
      <c r="P2193" s="2" t="s">
        <v>5280</v>
      </c>
      <c r="Q2193" s="2" t="s">
        <v>5285</v>
      </c>
      <c r="R2193" s="15">
        <v>1011.86</v>
      </c>
      <c r="S2193" s="2" t="s">
        <v>5288</v>
      </c>
      <c r="T2193" s="2" t="s">
        <v>5293</v>
      </c>
      <c r="U2193" s="16">
        <v>7.6668844589454221E-2</v>
      </c>
      <c r="V2193" s="15">
        <v>199.3</v>
      </c>
      <c r="W2193" s="2" t="s">
        <v>5295</v>
      </c>
      <c r="X2193" s="2" t="s">
        <v>5294</v>
      </c>
      <c r="Y2193" s="14">
        <v>83</v>
      </c>
      <c r="Z2193" s="14">
        <v>14</v>
      </c>
      <c r="AA2193" s="2" t="s">
        <v>5296</v>
      </c>
      <c r="AB2193" s="2">
        <v>4</v>
      </c>
      <c r="AC2193" s="14">
        <v>5</v>
      </c>
      <c r="AD2193" s="14">
        <v>5</v>
      </c>
      <c r="AE2193" s="2" t="s">
        <v>5303</v>
      </c>
      <c r="AF2193" s="2" t="s">
        <v>5295</v>
      </c>
      <c r="AG2193" s="2">
        <v>0</v>
      </c>
      <c r="AH2193" s="23">
        <f t="shared" si="136"/>
        <v>1211.1600000000001</v>
      </c>
      <c r="AI2193" s="2" t="str">
        <f t="shared" si="137"/>
        <v>Niño</v>
      </c>
      <c r="AJ2193" s="23">
        <f t="shared" si="138"/>
        <v>92.858237812963381</v>
      </c>
      <c r="AK2193" s="17">
        <f t="shared" si="139"/>
        <v>1118.3017621870367</v>
      </c>
    </row>
    <row r="2194" spans="1:37" x14ac:dyDescent="0.25">
      <c r="A2194" s="3" t="s">
        <v>299</v>
      </c>
      <c r="B2194" s="1" t="s">
        <v>2535</v>
      </c>
      <c r="C2194" s="1" t="s">
        <v>2550</v>
      </c>
      <c r="D2194" s="1" t="s">
        <v>2552</v>
      </c>
      <c r="E2194" s="9">
        <v>27976</v>
      </c>
      <c r="F2194" s="10">
        <v>10</v>
      </c>
      <c r="G2194" s="1" t="s">
        <v>2554</v>
      </c>
      <c r="H2194" s="1" t="s">
        <v>2559</v>
      </c>
      <c r="I2194" s="1" t="s">
        <v>2563</v>
      </c>
      <c r="J2194" s="11" t="s">
        <v>2833</v>
      </c>
      <c r="K2194" s="9">
        <v>45380</v>
      </c>
      <c r="L2194" s="1" t="s">
        <v>5069</v>
      </c>
      <c r="M2194" s="1" t="s">
        <v>5070</v>
      </c>
      <c r="N2194" s="11" t="s">
        <v>5223</v>
      </c>
      <c r="O2194" s="1" t="s">
        <v>5278</v>
      </c>
      <c r="P2194" s="1" t="s">
        <v>5282</v>
      </c>
      <c r="Q2194" s="1" t="s">
        <v>5286</v>
      </c>
      <c r="R2194" s="11">
        <v>501.46</v>
      </c>
      <c r="S2194" s="1" t="s">
        <v>5289</v>
      </c>
      <c r="T2194" s="1" t="s">
        <v>5291</v>
      </c>
      <c r="U2194" s="12">
        <v>0.37534585338257109</v>
      </c>
      <c r="V2194" s="11">
        <v>156.35</v>
      </c>
      <c r="W2194" s="1" t="s">
        <v>5295</v>
      </c>
      <c r="X2194" s="1" t="s">
        <v>5295</v>
      </c>
      <c r="Y2194" s="10">
        <v>226</v>
      </c>
      <c r="Z2194" s="10">
        <v>11</v>
      </c>
      <c r="AA2194" s="1" t="s">
        <v>5297</v>
      </c>
      <c r="AB2194" s="1">
        <v>2</v>
      </c>
      <c r="AC2194" s="10">
        <v>3</v>
      </c>
      <c r="AD2194" s="10">
        <v>3</v>
      </c>
      <c r="AE2194" s="1" t="s">
        <v>5303</v>
      </c>
      <c r="AF2194" s="1" t="s">
        <v>5294</v>
      </c>
      <c r="AG2194" s="1">
        <v>5</v>
      </c>
      <c r="AH2194" s="17">
        <f t="shared" si="136"/>
        <v>657.81</v>
      </c>
      <c r="AI2194" s="1" t="str">
        <f t="shared" si="137"/>
        <v>Niño</v>
      </c>
      <c r="AJ2194" s="17">
        <f t="shared" si="138"/>
        <v>246.90625581358907</v>
      </c>
      <c r="AK2194" s="17">
        <f t="shared" si="139"/>
        <v>410.9037441864109</v>
      </c>
    </row>
    <row r="2195" spans="1:37" x14ac:dyDescent="0.25">
      <c r="A2195" s="4" t="s">
        <v>304</v>
      </c>
      <c r="B2195" s="2" t="s">
        <v>2542</v>
      </c>
      <c r="C2195" s="2" t="s">
        <v>2544</v>
      </c>
      <c r="D2195" s="2" t="s">
        <v>2551</v>
      </c>
      <c r="E2195" s="13">
        <v>30744</v>
      </c>
      <c r="F2195" s="14">
        <v>9</v>
      </c>
      <c r="G2195" s="2" t="s">
        <v>2553</v>
      </c>
      <c r="H2195" s="2" t="s">
        <v>2558</v>
      </c>
      <c r="I2195" s="2" t="s">
        <v>2563</v>
      </c>
      <c r="J2195" s="15" t="s">
        <v>2838</v>
      </c>
      <c r="K2195" s="13">
        <v>45453</v>
      </c>
      <c r="L2195" s="2" t="s">
        <v>5067</v>
      </c>
      <c r="M2195" s="2" t="s">
        <v>5074</v>
      </c>
      <c r="N2195" s="15" t="s">
        <v>5229</v>
      </c>
      <c r="O2195" s="2" t="s">
        <v>5277</v>
      </c>
      <c r="P2195" s="2" t="s">
        <v>5283</v>
      </c>
      <c r="Q2195" s="2" t="s">
        <v>5287</v>
      </c>
      <c r="R2195" s="15">
        <v>1916.77</v>
      </c>
      <c r="S2195" s="2" t="s">
        <v>5288</v>
      </c>
      <c r="T2195" s="2" t="s">
        <v>5292</v>
      </c>
      <c r="U2195" s="16">
        <v>0.13050507659410901</v>
      </c>
      <c r="V2195" s="15">
        <v>753.84</v>
      </c>
      <c r="W2195" s="2" t="s">
        <v>5295</v>
      </c>
      <c r="X2195" s="2" t="s">
        <v>5294</v>
      </c>
      <c r="Y2195" s="14">
        <v>140</v>
      </c>
      <c r="Z2195" s="14">
        <v>0</v>
      </c>
      <c r="AA2195" s="2" t="s">
        <v>5296</v>
      </c>
      <c r="AB2195" s="2">
        <v>4</v>
      </c>
      <c r="AC2195" s="14">
        <v>2</v>
      </c>
      <c r="AD2195" s="14">
        <v>4</v>
      </c>
      <c r="AE2195" s="2" t="s">
        <v>5302</v>
      </c>
      <c r="AF2195" s="2" t="s">
        <v>5295</v>
      </c>
      <c r="AG2195" s="2">
        <v>3</v>
      </c>
      <c r="AH2195" s="23">
        <f t="shared" si="136"/>
        <v>2670.61</v>
      </c>
      <c r="AI2195" s="2" t="str">
        <f t="shared" si="137"/>
        <v>Niño</v>
      </c>
      <c r="AJ2195" s="23">
        <f t="shared" si="138"/>
        <v>348.52816260299346</v>
      </c>
      <c r="AK2195" s="17">
        <f t="shared" si="139"/>
        <v>2322.0818373970069</v>
      </c>
    </row>
    <row r="2196" spans="1:37" x14ac:dyDescent="0.25">
      <c r="A2196" s="3" t="s">
        <v>307</v>
      </c>
      <c r="B2196" s="1" t="s">
        <v>2536</v>
      </c>
      <c r="C2196" s="1" t="s">
        <v>2548</v>
      </c>
      <c r="D2196" s="1" t="s">
        <v>2552</v>
      </c>
      <c r="E2196" s="9">
        <v>29752</v>
      </c>
      <c r="F2196" s="10">
        <v>13</v>
      </c>
      <c r="G2196" s="1" t="s">
        <v>2556</v>
      </c>
      <c r="H2196" s="1" t="s">
        <v>2562</v>
      </c>
      <c r="I2196" s="1" t="s">
        <v>2564</v>
      </c>
      <c r="J2196" s="11" t="s">
        <v>2841</v>
      </c>
      <c r="K2196" s="9">
        <v>45259</v>
      </c>
      <c r="L2196" s="1" t="s">
        <v>5067</v>
      </c>
      <c r="M2196" s="1" t="s">
        <v>5072</v>
      </c>
      <c r="N2196" s="11" t="s">
        <v>5175</v>
      </c>
      <c r="O2196" s="1" t="s">
        <v>5274</v>
      </c>
      <c r="P2196" s="1" t="s">
        <v>5280</v>
      </c>
      <c r="Q2196" s="1" t="s">
        <v>5286</v>
      </c>
      <c r="R2196" s="11">
        <v>1232.19</v>
      </c>
      <c r="S2196" s="1" t="s">
        <v>5289</v>
      </c>
      <c r="T2196" s="1" t="s">
        <v>5291</v>
      </c>
      <c r="U2196" s="12">
        <v>0.28752233714408482</v>
      </c>
      <c r="V2196" s="11">
        <v>17.32</v>
      </c>
      <c r="W2196" s="1" t="s">
        <v>5295</v>
      </c>
      <c r="X2196" s="1" t="s">
        <v>5295</v>
      </c>
      <c r="Y2196" s="10">
        <v>39</v>
      </c>
      <c r="Z2196" s="10">
        <v>7</v>
      </c>
      <c r="AA2196" s="1" t="s">
        <v>5296</v>
      </c>
      <c r="AB2196" s="1">
        <v>4</v>
      </c>
      <c r="AC2196" s="10">
        <v>1</v>
      </c>
      <c r="AD2196" s="10">
        <v>6</v>
      </c>
      <c r="AE2196" s="1" t="s">
        <v>5301</v>
      </c>
      <c r="AF2196" s="1" t="s">
        <v>5294</v>
      </c>
      <c r="AG2196" s="1">
        <v>0</v>
      </c>
      <c r="AH2196" s="17">
        <f t="shared" si="136"/>
        <v>1249.51</v>
      </c>
      <c r="AI2196" s="1" t="str">
        <f t="shared" si="137"/>
        <v>Niño</v>
      </c>
      <c r="AJ2196" s="17">
        <f t="shared" si="138"/>
        <v>359.26203548490543</v>
      </c>
      <c r="AK2196" s="17">
        <f t="shared" si="139"/>
        <v>890.24796451509451</v>
      </c>
    </row>
    <row r="2197" spans="1:37" x14ac:dyDescent="0.25">
      <c r="A2197" s="3" t="s">
        <v>309</v>
      </c>
      <c r="B2197" s="1" t="s">
        <v>2534</v>
      </c>
      <c r="C2197" s="1" t="s">
        <v>2543</v>
      </c>
      <c r="D2197" s="1" t="s">
        <v>2552</v>
      </c>
      <c r="E2197" s="9">
        <v>25128</v>
      </c>
      <c r="F2197" s="10">
        <v>6</v>
      </c>
      <c r="G2197" s="1" t="s">
        <v>2557</v>
      </c>
      <c r="H2197" s="1" t="s">
        <v>2562</v>
      </c>
      <c r="I2197" s="1" t="s">
        <v>2563</v>
      </c>
      <c r="J2197" s="11" t="s">
        <v>2843</v>
      </c>
      <c r="K2197" s="9">
        <v>45445</v>
      </c>
      <c r="L2197" s="1" t="s">
        <v>5068</v>
      </c>
      <c r="M2197" s="1" t="s">
        <v>5073</v>
      </c>
      <c r="N2197" s="11" t="s">
        <v>5231</v>
      </c>
      <c r="O2197" s="1" t="s">
        <v>5278</v>
      </c>
      <c r="P2197" s="1" t="s">
        <v>5280</v>
      </c>
      <c r="Q2197" s="1" t="s">
        <v>5285</v>
      </c>
      <c r="R2197" s="11">
        <v>1813.36</v>
      </c>
      <c r="S2197" s="1" t="s">
        <v>5288</v>
      </c>
      <c r="T2197" s="1" t="s">
        <v>5293</v>
      </c>
      <c r="U2197" s="12">
        <v>0.83299227533576226</v>
      </c>
      <c r="V2197" s="11">
        <v>144.06</v>
      </c>
      <c r="W2197" s="1" t="s">
        <v>5295</v>
      </c>
      <c r="X2197" s="1" t="s">
        <v>5295</v>
      </c>
      <c r="Y2197" s="10">
        <v>243</v>
      </c>
      <c r="Z2197" s="10">
        <v>8</v>
      </c>
      <c r="AA2197" s="1" t="s">
        <v>5298</v>
      </c>
      <c r="AB2197" s="1">
        <v>1</v>
      </c>
      <c r="AC2197" s="10">
        <v>1</v>
      </c>
      <c r="AD2197" s="10">
        <v>2</v>
      </c>
      <c r="AE2197" s="1" t="s">
        <v>5301</v>
      </c>
      <c r="AF2197" s="1" t="s">
        <v>5294</v>
      </c>
      <c r="AG2197" s="1">
        <v>5</v>
      </c>
      <c r="AH2197" s="17">
        <f t="shared" si="136"/>
        <v>1957.4199999999998</v>
      </c>
      <c r="AI2197" s="1" t="str">
        <f t="shared" si="137"/>
        <v>Niño</v>
      </c>
      <c r="AJ2197" s="17">
        <f t="shared" si="138"/>
        <v>1630.5157395877277</v>
      </c>
      <c r="AK2197" s="17">
        <f t="shared" si="139"/>
        <v>326.90426041227215</v>
      </c>
    </row>
    <row r="2198" spans="1:37" x14ac:dyDescent="0.25">
      <c r="A2198" s="3" t="s">
        <v>315</v>
      </c>
      <c r="B2198" s="1" t="s">
        <v>2538</v>
      </c>
      <c r="C2198" s="1" t="s">
        <v>2546</v>
      </c>
      <c r="D2198" s="1" t="s">
        <v>2551</v>
      </c>
      <c r="E2198" s="9">
        <v>26603</v>
      </c>
      <c r="F2198" s="10">
        <v>11</v>
      </c>
      <c r="G2198" s="1" t="s">
        <v>2557</v>
      </c>
      <c r="H2198" s="1" t="s">
        <v>2558</v>
      </c>
      <c r="I2198" s="1" t="s">
        <v>2566</v>
      </c>
      <c r="J2198" s="11" t="s">
        <v>2849</v>
      </c>
      <c r="K2198" s="9">
        <v>45171</v>
      </c>
      <c r="L2198" s="1" t="s">
        <v>5067</v>
      </c>
      <c r="M2198" s="1" t="s">
        <v>5070</v>
      </c>
      <c r="N2198" s="11" t="s">
        <v>5168</v>
      </c>
      <c r="O2198" s="1" t="s">
        <v>5276</v>
      </c>
      <c r="P2198" s="1" t="s">
        <v>5279</v>
      </c>
      <c r="Q2198" s="1" t="s">
        <v>5285</v>
      </c>
      <c r="R2198" s="11">
        <v>2395.56</v>
      </c>
      <c r="S2198" s="1" t="s">
        <v>5288</v>
      </c>
      <c r="T2198" s="1" t="s">
        <v>5293</v>
      </c>
      <c r="U2198" s="12">
        <v>0.26063431502838552</v>
      </c>
      <c r="V2198" s="11">
        <v>418.26</v>
      </c>
      <c r="W2198" s="1" t="s">
        <v>5294</v>
      </c>
      <c r="X2198" s="1" t="s">
        <v>5294</v>
      </c>
      <c r="Y2198" s="10">
        <v>233</v>
      </c>
      <c r="Z2198" s="10">
        <v>9</v>
      </c>
      <c r="AA2198" s="1" t="s">
        <v>5297</v>
      </c>
      <c r="AB2198" s="1">
        <v>3</v>
      </c>
      <c r="AC2198" s="10">
        <v>4</v>
      </c>
      <c r="AD2198" s="10">
        <v>5</v>
      </c>
      <c r="AE2198" s="1" t="s">
        <v>5300</v>
      </c>
      <c r="AF2198" s="1" t="s">
        <v>5294</v>
      </c>
      <c r="AG2198" s="1">
        <v>0</v>
      </c>
      <c r="AH2198" s="17">
        <f t="shared" si="136"/>
        <v>2813.8199999999997</v>
      </c>
      <c r="AI2198" s="1" t="str">
        <f t="shared" si="137"/>
        <v>Niño</v>
      </c>
      <c r="AJ2198" s="17">
        <f t="shared" si="138"/>
        <v>733.37804831317169</v>
      </c>
      <c r="AK2198" s="17">
        <f t="shared" si="139"/>
        <v>2080.4419516868279</v>
      </c>
    </row>
    <row r="2199" spans="1:37" x14ac:dyDescent="0.25">
      <c r="A2199" s="3" t="s">
        <v>317</v>
      </c>
      <c r="B2199" s="1" t="s">
        <v>2536</v>
      </c>
      <c r="C2199" s="1" t="s">
        <v>2548</v>
      </c>
      <c r="D2199" s="1" t="s">
        <v>2552</v>
      </c>
      <c r="E2199" s="9">
        <v>24310</v>
      </c>
      <c r="F2199" s="10">
        <v>14</v>
      </c>
      <c r="G2199" s="1" t="s">
        <v>2554</v>
      </c>
      <c r="H2199" s="1" t="s">
        <v>2560</v>
      </c>
      <c r="I2199" s="1" t="s">
        <v>2565</v>
      </c>
      <c r="J2199" s="11" t="s">
        <v>2851</v>
      </c>
      <c r="K2199" s="9">
        <v>45302</v>
      </c>
      <c r="L2199" s="1" t="s">
        <v>5068</v>
      </c>
      <c r="M2199" s="1" t="s">
        <v>5071</v>
      </c>
      <c r="N2199" s="11" t="s">
        <v>5233</v>
      </c>
      <c r="O2199" s="1" t="s">
        <v>5278</v>
      </c>
      <c r="P2199" s="1" t="s">
        <v>5282</v>
      </c>
      <c r="Q2199" s="1" t="s">
        <v>5284</v>
      </c>
      <c r="R2199" s="11">
        <v>1475.51</v>
      </c>
      <c r="S2199" s="1" t="s">
        <v>5290</v>
      </c>
      <c r="T2199" s="1" t="s">
        <v>5293</v>
      </c>
      <c r="U2199" s="12">
        <v>0.66611573810925739</v>
      </c>
      <c r="V2199" s="11">
        <v>553.74</v>
      </c>
      <c r="W2199" s="1" t="s">
        <v>5295</v>
      </c>
      <c r="X2199" s="1" t="s">
        <v>5294</v>
      </c>
      <c r="Y2199" s="10">
        <v>160</v>
      </c>
      <c r="Z2199" s="10">
        <v>13</v>
      </c>
      <c r="AA2199" s="1" t="s">
        <v>5296</v>
      </c>
      <c r="AB2199" s="1">
        <v>1</v>
      </c>
      <c r="AC2199" s="10">
        <v>4</v>
      </c>
      <c r="AD2199" s="10">
        <v>8</v>
      </c>
      <c r="AE2199" s="1" t="s">
        <v>5303</v>
      </c>
      <c r="AF2199" s="1" t="s">
        <v>5295</v>
      </c>
      <c r="AG2199" s="1">
        <v>0</v>
      </c>
      <c r="AH2199" s="17">
        <f t="shared" si="136"/>
        <v>2029.25</v>
      </c>
      <c r="AI2199" s="1" t="str">
        <f t="shared" si="137"/>
        <v>Niño</v>
      </c>
      <c r="AJ2199" s="17">
        <f t="shared" si="138"/>
        <v>1351.7153615582106</v>
      </c>
      <c r="AK2199" s="17">
        <f t="shared" si="139"/>
        <v>677.53463844178941</v>
      </c>
    </row>
    <row r="2200" spans="1:37" x14ac:dyDescent="0.25">
      <c r="A2200" s="3" t="s">
        <v>321</v>
      </c>
      <c r="B2200" s="1" t="s">
        <v>2534</v>
      </c>
      <c r="C2200" s="1" t="s">
        <v>2547</v>
      </c>
      <c r="D2200" s="1" t="s">
        <v>2552</v>
      </c>
      <c r="E2200" s="9">
        <v>39412</v>
      </c>
      <c r="F2200" s="10">
        <v>5</v>
      </c>
      <c r="G2200" s="1" t="s">
        <v>2554</v>
      </c>
      <c r="H2200" s="1" t="s">
        <v>2558</v>
      </c>
      <c r="I2200" s="1" t="s">
        <v>2563</v>
      </c>
      <c r="J2200" s="11" t="s">
        <v>2855</v>
      </c>
      <c r="K2200" s="9">
        <v>45113</v>
      </c>
      <c r="L2200" s="1" t="s">
        <v>5069</v>
      </c>
      <c r="M2200" s="1" t="s">
        <v>2563</v>
      </c>
      <c r="N2200" s="11" t="s">
        <v>5104</v>
      </c>
      <c r="O2200" s="1" t="s">
        <v>5274</v>
      </c>
      <c r="P2200" s="1" t="s">
        <v>5280</v>
      </c>
      <c r="Q2200" s="1" t="s">
        <v>5284</v>
      </c>
      <c r="R2200" s="11">
        <v>392.54</v>
      </c>
      <c r="S2200" s="1" t="s">
        <v>5288</v>
      </c>
      <c r="T2200" s="1" t="s">
        <v>5292</v>
      </c>
      <c r="U2200" s="12">
        <v>0.24909055530142479</v>
      </c>
      <c r="V2200" s="11">
        <v>264.05</v>
      </c>
      <c r="W2200" s="1" t="s">
        <v>5295</v>
      </c>
      <c r="X2200" s="1" t="s">
        <v>5295</v>
      </c>
      <c r="Y2200" s="10">
        <v>82</v>
      </c>
      <c r="Z2200" s="10">
        <v>12</v>
      </c>
      <c r="AA2200" s="1" t="s">
        <v>5297</v>
      </c>
      <c r="AB2200" s="1">
        <v>2</v>
      </c>
      <c r="AC2200" s="10">
        <v>5</v>
      </c>
      <c r="AD2200" s="10">
        <v>7</v>
      </c>
      <c r="AE2200" s="1" t="s">
        <v>5300</v>
      </c>
      <c r="AF2200" s="1" t="s">
        <v>5294</v>
      </c>
      <c r="AG2200" s="1">
        <v>4</v>
      </c>
      <c r="AH2200" s="17">
        <f t="shared" si="136"/>
        <v>656.59</v>
      </c>
      <c r="AI2200" s="1" t="str">
        <f t="shared" si="137"/>
        <v>Niño</v>
      </c>
      <c r="AJ2200" s="17">
        <f t="shared" si="138"/>
        <v>163.5503677053625</v>
      </c>
      <c r="AK2200" s="17">
        <f t="shared" si="139"/>
        <v>493.0396322946375</v>
      </c>
    </row>
    <row r="2201" spans="1:37" x14ac:dyDescent="0.25">
      <c r="A2201" s="3" t="s">
        <v>327</v>
      </c>
      <c r="B2201" s="1" t="s">
        <v>2535</v>
      </c>
      <c r="C2201" s="1" t="s">
        <v>2548</v>
      </c>
      <c r="D2201" s="1" t="s">
        <v>2551</v>
      </c>
      <c r="E2201" s="9">
        <v>32659</v>
      </c>
      <c r="F2201" s="10">
        <v>6</v>
      </c>
      <c r="G2201" s="1" t="s">
        <v>2557</v>
      </c>
      <c r="H2201" s="1" t="s">
        <v>2560</v>
      </c>
      <c r="I2201" s="1" t="s">
        <v>2563</v>
      </c>
      <c r="J2201" s="11" t="s">
        <v>2861</v>
      </c>
      <c r="K2201" s="9">
        <v>45009</v>
      </c>
      <c r="L2201" s="1" t="s">
        <v>5068</v>
      </c>
      <c r="M2201" s="1" t="s">
        <v>5072</v>
      </c>
      <c r="N2201" s="11" t="s">
        <v>5236</v>
      </c>
      <c r="O2201" s="1" t="s">
        <v>5274</v>
      </c>
      <c r="P2201" s="1" t="s">
        <v>5281</v>
      </c>
      <c r="Q2201" s="1" t="s">
        <v>5287</v>
      </c>
      <c r="R2201" s="11">
        <v>1693.69</v>
      </c>
      <c r="S2201" s="1" t="s">
        <v>5289</v>
      </c>
      <c r="T2201" s="1" t="s">
        <v>5293</v>
      </c>
      <c r="U2201" s="12">
        <v>0.6010218214251366</v>
      </c>
      <c r="V2201" s="11">
        <v>495.56</v>
      </c>
      <c r="W2201" s="1" t="s">
        <v>5295</v>
      </c>
      <c r="X2201" s="1" t="s">
        <v>5295</v>
      </c>
      <c r="Y2201" s="10">
        <v>176</v>
      </c>
      <c r="Z2201" s="10">
        <v>12</v>
      </c>
      <c r="AA2201" s="1" t="s">
        <v>5297</v>
      </c>
      <c r="AB2201" s="1">
        <v>2</v>
      </c>
      <c r="AC2201" s="10">
        <v>2</v>
      </c>
      <c r="AD2201" s="10">
        <v>2</v>
      </c>
      <c r="AE2201" s="1" t="s">
        <v>5302</v>
      </c>
      <c r="AF2201" s="1" t="s">
        <v>5294</v>
      </c>
      <c r="AG2201" s="1">
        <v>0</v>
      </c>
      <c r="AH2201" s="17">
        <f t="shared" si="136"/>
        <v>2189.25</v>
      </c>
      <c r="AI2201" s="1" t="str">
        <f t="shared" si="137"/>
        <v>Niño</v>
      </c>
      <c r="AJ2201" s="17">
        <f t="shared" si="138"/>
        <v>1315.7870225549802</v>
      </c>
      <c r="AK2201" s="17">
        <f t="shared" si="139"/>
        <v>873.46297744501976</v>
      </c>
    </row>
    <row r="2202" spans="1:37" x14ac:dyDescent="0.25">
      <c r="A2202" s="4" t="s">
        <v>330</v>
      </c>
      <c r="B2202" s="2" t="s">
        <v>2542</v>
      </c>
      <c r="C2202" s="2" t="s">
        <v>2544</v>
      </c>
      <c r="D2202" s="2" t="s">
        <v>2551</v>
      </c>
      <c r="E2202" s="13">
        <v>20362</v>
      </c>
      <c r="F2202" s="14">
        <v>12</v>
      </c>
      <c r="G2202" s="2" t="s">
        <v>2553</v>
      </c>
      <c r="H2202" s="2" t="s">
        <v>2561</v>
      </c>
      <c r="I2202" s="2" t="s">
        <v>2564</v>
      </c>
      <c r="J2202" s="15" t="s">
        <v>2864</v>
      </c>
      <c r="K2202" s="13">
        <v>45067</v>
      </c>
      <c r="L2202" s="2" t="s">
        <v>5069</v>
      </c>
      <c r="M2202" s="2" t="s">
        <v>5070</v>
      </c>
      <c r="N2202" s="15" t="s">
        <v>5161</v>
      </c>
      <c r="O2202" s="2" t="s">
        <v>5274</v>
      </c>
      <c r="P2202" s="2" t="s">
        <v>5282</v>
      </c>
      <c r="Q2202" s="2" t="s">
        <v>5286</v>
      </c>
      <c r="R2202" s="15">
        <v>779.87</v>
      </c>
      <c r="S2202" s="2" t="s">
        <v>5290</v>
      </c>
      <c r="T2202" s="2" t="s">
        <v>5293</v>
      </c>
      <c r="U2202" s="16">
        <v>0.94772066761509266</v>
      </c>
      <c r="V2202" s="15">
        <v>318.88</v>
      </c>
      <c r="W2202" s="2" t="s">
        <v>5294</v>
      </c>
      <c r="X2202" s="2" t="s">
        <v>5295</v>
      </c>
      <c r="Y2202" s="14">
        <v>26</v>
      </c>
      <c r="Z2202" s="14">
        <v>7</v>
      </c>
      <c r="AA2202" s="2" t="s">
        <v>5296</v>
      </c>
      <c r="AB2202" s="2">
        <v>4</v>
      </c>
      <c r="AC2202" s="14">
        <v>5</v>
      </c>
      <c r="AD2202" s="14">
        <v>7</v>
      </c>
      <c r="AE2202" s="2" t="s">
        <v>5301</v>
      </c>
      <c r="AF2202" s="2" t="s">
        <v>5294</v>
      </c>
      <c r="AG2202" s="2">
        <v>5</v>
      </c>
      <c r="AH2202" s="23">
        <f t="shared" si="136"/>
        <v>1098.75</v>
      </c>
      <c r="AI2202" s="2" t="str">
        <f t="shared" si="137"/>
        <v>Niño</v>
      </c>
      <c r="AJ2202" s="23">
        <f t="shared" si="138"/>
        <v>1041.3080835420831</v>
      </c>
      <c r="AK2202" s="17">
        <f t="shared" si="139"/>
        <v>57.441916457916932</v>
      </c>
    </row>
    <row r="2203" spans="1:37" x14ac:dyDescent="0.25">
      <c r="A2203" s="4" t="s">
        <v>332</v>
      </c>
      <c r="B2203" s="2" t="s">
        <v>2536</v>
      </c>
      <c r="C2203" s="2" t="s">
        <v>2544</v>
      </c>
      <c r="D2203" s="2" t="s">
        <v>2552</v>
      </c>
      <c r="E2203" s="13">
        <v>38637</v>
      </c>
      <c r="F2203" s="14">
        <v>3</v>
      </c>
      <c r="G2203" s="2" t="s">
        <v>2555</v>
      </c>
      <c r="H2203" s="2" t="s">
        <v>2559</v>
      </c>
      <c r="I2203" s="2" t="s">
        <v>2564</v>
      </c>
      <c r="J2203" s="15" t="s">
        <v>2866</v>
      </c>
      <c r="K2203" s="13">
        <v>44982</v>
      </c>
      <c r="L2203" s="2" t="s">
        <v>5067</v>
      </c>
      <c r="M2203" s="2" t="s">
        <v>5072</v>
      </c>
      <c r="N2203" s="15" t="s">
        <v>5184</v>
      </c>
      <c r="O2203" s="2" t="s">
        <v>5275</v>
      </c>
      <c r="P2203" s="2" t="s">
        <v>5279</v>
      </c>
      <c r="Q2203" s="2" t="s">
        <v>5287</v>
      </c>
      <c r="R2203" s="15">
        <v>2401.34</v>
      </c>
      <c r="S2203" s="2" t="s">
        <v>5288</v>
      </c>
      <c r="T2203" s="2" t="s">
        <v>5292</v>
      </c>
      <c r="U2203" s="16">
        <v>0.44565121276477782</v>
      </c>
      <c r="V2203" s="15">
        <v>227.92</v>
      </c>
      <c r="W2203" s="2" t="s">
        <v>5294</v>
      </c>
      <c r="X2203" s="2" t="s">
        <v>5295</v>
      </c>
      <c r="Y2203" s="14">
        <v>62</v>
      </c>
      <c r="Z2203" s="14">
        <v>3</v>
      </c>
      <c r="AA2203" s="2" t="s">
        <v>5298</v>
      </c>
      <c r="AB2203" s="2">
        <v>1</v>
      </c>
      <c r="AC2203" s="14">
        <v>9</v>
      </c>
      <c r="AD2203" s="14">
        <v>5</v>
      </c>
      <c r="AE2203" s="2" t="s">
        <v>5301</v>
      </c>
      <c r="AF2203" s="2" t="s">
        <v>5294</v>
      </c>
      <c r="AG2203" s="2">
        <v>0</v>
      </c>
      <c r="AH2203" s="23">
        <f t="shared" si="136"/>
        <v>2629.26</v>
      </c>
      <c r="AI2203" s="2" t="str">
        <f t="shared" si="137"/>
        <v>Niño</v>
      </c>
      <c r="AJ2203" s="23">
        <f t="shared" si="138"/>
        <v>1171.7329076739197</v>
      </c>
      <c r="AK2203" s="17">
        <f t="shared" si="139"/>
        <v>1457.5270923260805</v>
      </c>
    </row>
    <row r="2204" spans="1:37" x14ac:dyDescent="0.25">
      <c r="A2204" s="4" t="s">
        <v>336</v>
      </c>
      <c r="B2204" s="2" t="s">
        <v>2534</v>
      </c>
      <c r="C2204" s="2" t="s">
        <v>2545</v>
      </c>
      <c r="D2204" s="2" t="s">
        <v>2552</v>
      </c>
      <c r="E2204" s="13">
        <v>21973</v>
      </c>
      <c r="F2204" s="14">
        <v>6</v>
      </c>
      <c r="G2204" s="2" t="s">
        <v>2553</v>
      </c>
      <c r="H2204" s="2" t="s">
        <v>2560</v>
      </c>
      <c r="I2204" s="2" t="s">
        <v>2565</v>
      </c>
      <c r="J2204" s="15" t="s">
        <v>2870</v>
      </c>
      <c r="K2204" s="13">
        <v>45341</v>
      </c>
      <c r="L2204" s="2" t="s">
        <v>5069</v>
      </c>
      <c r="M2204" s="2" t="s">
        <v>5074</v>
      </c>
      <c r="N2204" s="15" t="s">
        <v>5205</v>
      </c>
      <c r="O2204" s="2" t="s">
        <v>5274</v>
      </c>
      <c r="P2204" s="2" t="s">
        <v>5282</v>
      </c>
      <c r="Q2204" s="2" t="s">
        <v>5284</v>
      </c>
      <c r="R2204" s="15">
        <v>1388.04</v>
      </c>
      <c r="S2204" s="2" t="s">
        <v>5290</v>
      </c>
      <c r="T2204" s="2" t="s">
        <v>5288</v>
      </c>
      <c r="U2204" s="16">
        <v>1.9823043399462281E-2</v>
      </c>
      <c r="V2204" s="15">
        <v>541.32000000000005</v>
      </c>
      <c r="W2204" s="2" t="s">
        <v>5294</v>
      </c>
      <c r="X2204" s="2" t="s">
        <v>5295</v>
      </c>
      <c r="Y2204" s="14">
        <v>237</v>
      </c>
      <c r="Z2204" s="14">
        <v>4</v>
      </c>
      <c r="AA2204" s="2" t="s">
        <v>5297</v>
      </c>
      <c r="AB2204" s="2">
        <v>2</v>
      </c>
      <c r="AC2204" s="14">
        <v>1</v>
      </c>
      <c r="AD2204" s="14">
        <v>1</v>
      </c>
      <c r="AE2204" s="2" t="s">
        <v>5303</v>
      </c>
      <c r="AF2204" s="2" t="s">
        <v>5295</v>
      </c>
      <c r="AG2204" s="2">
        <v>1</v>
      </c>
      <c r="AH2204" s="23">
        <f t="shared" si="136"/>
        <v>1929.3600000000001</v>
      </c>
      <c r="AI2204" s="2" t="str">
        <f t="shared" si="137"/>
        <v>Niño</v>
      </c>
      <c r="AJ2204" s="23">
        <f t="shared" si="138"/>
        <v>38.24578701318655</v>
      </c>
      <c r="AK2204" s="17">
        <f t="shared" si="139"/>
        <v>1891.1142129868135</v>
      </c>
    </row>
    <row r="2205" spans="1:37" x14ac:dyDescent="0.25">
      <c r="A2205" s="3" t="s">
        <v>343</v>
      </c>
      <c r="B2205" s="1" t="s">
        <v>2542</v>
      </c>
      <c r="C2205" s="1" t="s">
        <v>2543</v>
      </c>
      <c r="D2205" s="1" t="s">
        <v>2552</v>
      </c>
      <c r="E2205" s="9">
        <v>34372</v>
      </c>
      <c r="F2205" s="10">
        <v>3</v>
      </c>
      <c r="G2205" s="1" t="s">
        <v>2555</v>
      </c>
      <c r="H2205" s="1" t="s">
        <v>2562</v>
      </c>
      <c r="I2205" s="1" t="s">
        <v>2563</v>
      </c>
      <c r="J2205" s="11" t="s">
        <v>2877</v>
      </c>
      <c r="K2205" s="9">
        <v>45212</v>
      </c>
      <c r="L2205" s="1" t="s">
        <v>5068</v>
      </c>
      <c r="M2205" s="1" t="s">
        <v>5070</v>
      </c>
      <c r="N2205" s="11" t="s">
        <v>5129</v>
      </c>
      <c r="O2205" s="1" t="s">
        <v>5275</v>
      </c>
      <c r="P2205" s="1" t="s">
        <v>5279</v>
      </c>
      <c r="Q2205" s="1" t="s">
        <v>5286</v>
      </c>
      <c r="R2205" s="11">
        <v>2653.68</v>
      </c>
      <c r="S2205" s="1" t="s">
        <v>5288</v>
      </c>
      <c r="T2205" s="1" t="s">
        <v>5288</v>
      </c>
      <c r="U2205" s="12">
        <v>0.79497529921045151</v>
      </c>
      <c r="V2205" s="11">
        <v>363.85</v>
      </c>
      <c r="W2205" s="1" t="s">
        <v>5294</v>
      </c>
      <c r="X2205" s="1" t="s">
        <v>5294</v>
      </c>
      <c r="Y2205" s="10">
        <v>111</v>
      </c>
      <c r="Z2205" s="10">
        <v>4</v>
      </c>
      <c r="AA2205" s="1" t="s">
        <v>5298</v>
      </c>
      <c r="AB2205" s="1">
        <v>4</v>
      </c>
      <c r="AC2205" s="10">
        <v>9</v>
      </c>
      <c r="AD2205" s="10">
        <v>3</v>
      </c>
      <c r="AE2205" s="1" t="s">
        <v>5303</v>
      </c>
      <c r="AF2205" s="1" t="s">
        <v>5294</v>
      </c>
      <c r="AG2205" s="1">
        <v>5</v>
      </c>
      <c r="AH2205" s="17">
        <f t="shared" si="136"/>
        <v>3017.5299999999997</v>
      </c>
      <c r="AI2205" s="1" t="str">
        <f t="shared" si="137"/>
        <v>Niño</v>
      </c>
      <c r="AJ2205" s="17">
        <f t="shared" si="138"/>
        <v>2398.8618146265135</v>
      </c>
      <c r="AK2205" s="17">
        <f t="shared" si="139"/>
        <v>618.66818537348627</v>
      </c>
    </row>
    <row r="2206" spans="1:37" x14ac:dyDescent="0.25">
      <c r="A2206" s="4" t="s">
        <v>360</v>
      </c>
      <c r="B2206" s="2" t="s">
        <v>2536</v>
      </c>
      <c r="C2206" s="2" t="s">
        <v>2543</v>
      </c>
      <c r="D2206" s="2" t="s">
        <v>2551</v>
      </c>
      <c r="E2206" s="13">
        <v>23322</v>
      </c>
      <c r="F2206" s="14">
        <v>4</v>
      </c>
      <c r="G2206" s="2" t="s">
        <v>2556</v>
      </c>
      <c r="H2206" s="2" t="s">
        <v>2559</v>
      </c>
      <c r="I2206" s="2" t="s">
        <v>2563</v>
      </c>
      <c r="J2206" s="15" t="s">
        <v>2894</v>
      </c>
      <c r="K2206" s="13">
        <v>45324</v>
      </c>
      <c r="L2206" s="2" t="s">
        <v>5069</v>
      </c>
      <c r="M2206" s="2" t="s">
        <v>5071</v>
      </c>
      <c r="N2206" s="15" t="s">
        <v>5113</v>
      </c>
      <c r="O2206" s="2" t="s">
        <v>5278</v>
      </c>
      <c r="P2206" s="2" t="s">
        <v>5279</v>
      </c>
      <c r="Q2206" s="2" t="s">
        <v>5285</v>
      </c>
      <c r="R2206" s="15">
        <v>2246.67</v>
      </c>
      <c r="S2206" s="2" t="s">
        <v>5289</v>
      </c>
      <c r="T2206" s="2" t="s">
        <v>5288</v>
      </c>
      <c r="U2206" s="16">
        <v>0.74160774739327906</v>
      </c>
      <c r="V2206" s="15">
        <v>514.33000000000004</v>
      </c>
      <c r="W2206" s="2" t="s">
        <v>5295</v>
      </c>
      <c r="X2206" s="2" t="s">
        <v>5295</v>
      </c>
      <c r="Y2206" s="14">
        <v>236</v>
      </c>
      <c r="Z2206" s="14">
        <v>12</v>
      </c>
      <c r="AA2206" s="2" t="s">
        <v>5296</v>
      </c>
      <c r="AB2206" s="2">
        <v>3</v>
      </c>
      <c r="AC2206" s="14">
        <v>5</v>
      </c>
      <c r="AD2206" s="14">
        <v>1</v>
      </c>
      <c r="AE2206" s="2" t="s">
        <v>5303</v>
      </c>
      <c r="AF2206" s="2" t="s">
        <v>5294</v>
      </c>
      <c r="AG2206" s="2">
        <v>1</v>
      </c>
      <c r="AH2206" s="23">
        <f t="shared" si="136"/>
        <v>2761</v>
      </c>
      <c r="AI2206" s="2" t="str">
        <f t="shared" si="137"/>
        <v>Niño</v>
      </c>
      <c r="AJ2206" s="23">
        <f t="shared" si="138"/>
        <v>2047.5789905528434</v>
      </c>
      <c r="AK2206" s="17">
        <f t="shared" si="139"/>
        <v>713.42100944715662</v>
      </c>
    </row>
    <row r="2207" spans="1:37" x14ac:dyDescent="0.25">
      <c r="A2207" s="3" t="s">
        <v>361</v>
      </c>
      <c r="B2207" s="1" t="s">
        <v>2541</v>
      </c>
      <c r="C2207" s="1" t="s">
        <v>2548</v>
      </c>
      <c r="D2207" s="1" t="s">
        <v>2552</v>
      </c>
      <c r="E2207" s="9">
        <v>37287</v>
      </c>
      <c r="F2207" s="10">
        <v>2</v>
      </c>
      <c r="G2207" s="1" t="s">
        <v>2553</v>
      </c>
      <c r="H2207" s="1" t="s">
        <v>2560</v>
      </c>
      <c r="I2207" s="1" t="s">
        <v>2565</v>
      </c>
      <c r="J2207" s="11" t="s">
        <v>2895</v>
      </c>
      <c r="K2207" s="9">
        <v>45199</v>
      </c>
      <c r="L2207" s="1" t="s">
        <v>5069</v>
      </c>
      <c r="M2207" s="1" t="s">
        <v>5072</v>
      </c>
      <c r="N2207" s="11" t="s">
        <v>5243</v>
      </c>
      <c r="O2207" s="1" t="s">
        <v>5274</v>
      </c>
      <c r="P2207" s="1" t="s">
        <v>5280</v>
      </c>
      <c r="Q2207" s="1" t="s">
        <v>5287</v>
      </c>
      <c r="R2207" s="11">
        <v>108.71</v>
      </c>
      <c r="S2207" s="1" t="s">
        <v>5289</v>
      </c>
      <c r="T2207" s="1" t="s">
        <v>5293</v>
      </c>
      <c r="U2207" s="12">
        <v>0.16886933942136159</v>
      </c>
      <c r="V2207" s="11">
        <v>474.08</v>
      </c>
      <c r="W2207" s="1" t="s">
        <v>5295</v>
      </c>
      <c r="X2207" s="1" t="s">
        <v>5295</v>
      </c>
      <c r="Y2207" s="10">
        <v>101</v>
      </c>
      <c r="Z2207" s="10">
        <v>6</v>
      </c>
      <c r="AA2207" s="1" t="s">
        <v>5298</v>
      </c>
      <c r="AB2207" s="1">
        <v>4</v>
      </c>
      <c r="AC2207" s="10">
        <v>7</v>
      </c>
      <c r="AD2207" s="10">
        <v>7</v>
      </c>
      <c r="AE2207" s="1" t="s">
        <v>5303</v>
      </c>
      <c r="AF2207" s="1" t="s">
        <v>5294</v>
      </c>
      <c r="AG2207" s="1">
        <v>5</v>
      </c>
      <c r="AH2207" s="17">
        <f t="shared" si="136"/>
        <v>582.79</v>
      </c>
      <c r="AI2207" s="1" t="str">
        <f t="shared" si="137"/>
        <v>Niño</v>
      </c>
      <c r="AJ2207" s="17">
        <f t="shared" si="138"/>
        <v>98.415362321375312</v>
      </c>
      <c r="AK2207" s="17">
        <f t="shared" si="139"/>
        <v>484.37463767862465</v>
      </c>
    </row>
    <row r="2208" spans="1:37" x14ac:dyDescent="0.25">
      <c r="A2208" s="3" t="s">
        <v>369</v>
      </c>
      <c r="B2208" s="1" t="s">
        <v>2537</v>
      </c>
      <c r="C2208" s="1" t="s">
        <v>2549</v>
      </c>
      <c r="D2208" s="1" t="s">
        <v>2552</v>
      </c>
      <c r="E2208" s="9">
        <v>29250</v>
      </c>
      <c r="F2208" s="10">
        <v>1</v>
      </c>
      <c r="G2208" s="1" t="s">
        <v>2553</v>
      </c>
      <c r="H2208" s="1" t="s">
        <v>2562</v>
      </c>
      <c r="I2208" s="1" t="s">
        <v>2563</v>
      </c>
      <c r="J2208" s="11" t="s">
        <v>2903</v>
      </c>
      <c r="K2208" s="9">
        <v>45483</v>
      </c>
      <c r="L2208" s="1" t="s">
        <v>5067</v>
      </c>
      <c r="M2208" s="1" t="s">
        <v>5073</v>
      </c>
      <c r="N2208" s="11" t="s">
        <v>5247</v>
      </c>
      <c r="O2208" s="1" t="s">
        <v>5277</v>
      </c>
      <c r="P2208" s="1" t="s">
        <v>5281</v>
      </c>
      <c r="Q2208" s="1" t="s">
        <v>5285</v>
      </c>
      <c r="R2208" s="11">
        <v>118.59</v>
      </c>
      <c r="S2208" s="1" t="s">
        <v>5290</v>
      </c>
      <c r="T2208" s="1" t="s">
        <v>5288</v>
      </c>
      <c r="U2208" s="12">
        <v>0.85889164192637291</v>
      </c>
      <c r="V2208" s="11">
        <v>386.94</v>
      </c>
      <c r="W2208" s="1" t="s">
        <v>5294</v>
      </c>
      <c r="X2208" s="1" t="s">
        <v>5294</v>
      </c>
      <c r="Y2208" s="10">
        <v>272</v>
      </c>
      <c r="Z2208" s="10">
        <v>3</v>
      </c>
      <c r="AA2208" s="1" t="s">
        <v>5297</v>
      </c>
      <c r="AB2208" s="1">
        <v>1</v>
      </c>
      <c r="AC2208" s="10">
        <v>3</v>
      </c>
      <c r="AD2208" s="10">
        <v>9</v>
      </c>
      <c r="AE2208" s="1" t="s">
        <v>5302</v>
      </c>
      <c r="AF2208" s="1" t="s">
        <v>5295</v>
      </c>
      <c r="AG2208" s="1">
        <v>2</v>
      </c>
      <c r="AH2208" s="17">
        <f t="shared" si="136"/>
        <v>505.53</v>
      </c>
      <c r="AI2208" s="1" t="str">
        <f t="shared" si="137"/>
        <v>Niño</v>
      </c>
      <c r="AJ2208" s="17">
        <f t="shared" si="138"/>
        <v>434.19549174303927</v>
      </c>
      <c r="AK2208" s="17">
        <f t="shared" si="139"/>
        <v>71.334508256960703</v>
      </c>
    </row>
    <row r="2209" spans="1:37" x14ac:dyDescent="0.25">
      <c r="A2209" s="4" t="s">
        <v>372</v>
      </c>
      <c r="B2209" s="2" t="s">
        <v>2541</v>
      </c>
      <c r="C2209" s="2" t="s">
        <v>2550</v>
      </c>
      <c r="D2209" s="2" t="s">
        <v>2551</v>
      </c>
      <c r="E2209" s="13">
        <v>22517</v>
      </c>
      <c r="F2209" s="14">
        <v>9</v>
      </c>
      <c r="G2209" s="2" t="s">
        <v>2553</v>
      </c>
      <c r="H2209" s="2" t="s">
        <v>2561</v>
      </c>
      <c r="I2209" s="2" t="s">
        <v>2563</v>
      </c>
      <c r="J2209" s="15" t="s">
        <v>2906</v>
      </c>
      <c r="K2209" s="13">
        <v>44990</v>
      </c>
      <c r="L2209" s="2" t="s">
        <v>5067</v>
      </c>
      <c r="M2209" s="2" t="s">
        <v>5070</v>
      </c>
      <c r="N2209" s="15" t="s">
        <v>5214</v>
      </c>
      <c r="O2209" s="2" t="s">
        <v>5276</v>
      </c>
      <c r="P2209" s="2" t="s">
        <v>5282</v>
      </c>
      <c r="Q2209" s="2" t="s">
        <v>5285</v>
      </c>
      <c r="R2209" s="15">
        <v>990.15</v>
      </c>
      <c r="S2209" s="2" t="s">
        <v>5288</v>
      </c>
      <c r="T2209" s="2" t="s">
        <v>5293</v>
      </c>
      <c r="U2209" s="16">
        <v>0.21328756476449509</v>
      </c>
      <c r="V2209" s="15">
        <v>651.91999999999996</v>
      </c>
      <c r="W2209" s="2" t="s">
        <v>5294</v>
      </c>
      <c r="X2209" s="2" t="s">
        <v>5295</v>
      </c>
      <c r="Y2209" s="14">
        <v>226</v>
      </c>
      <c r="Z2209" s="14">
        <v>3</v>
      </c>
      <c r="AA2209" s="2" t="s">
        <v>5296</v>
      </c>
      <c r="AB2209" s="2">
        <v>4</v>
      </c>
      <c r="AC2209" s="14">
        <v>4</v>
      </c>
      <c r="AD2209" s="14">
        <v>2</v>
      </c>
      <c r="AE2209" s="2" t="s">
        <v>5302</v>
      </c>
      <c r="AF2209" s="2" t="s">
        <v>5294</v>
      </c>
      <c r="AG2209" s="2">
        <v>3</v>
      </c>
      <c r="AH2209" s="23">
        <f t="shared" si="136"/>
        <v>1642.07</v>
      </c>
      <c r="AI2209" s="2" t="str">
        <f t="shared" si="137"/>
        <v>Niño</v>
      </c>
      <c r="AJ2209" s="23">
        <f t="shared" si="138"/>
        <v>350.23311147283442</v>
      </c>
      <c r="AK2209" s="17">
        <f t="shared" si="139"/>
        <v>1291.8368885271655</v>
      </c>
    </row>
    <row r="2210" spans="1:37" x14ac:dyDescent="0.25">
      <c r="A2210" s="4" t="s">
        <v>376</v>
      </c>
      <c r="B2210" s="2" t="s">
        <v>2540</v>
      </c>
      <c r="C2210" s="2" t="s">
        <v>2544</v>
      </c>
      <c r="D2210" s="2" t="s">
        <v>2552</v>
      </c>
      <c r="E2210" s="13">
        <v>36044</v>
      </c>
      <c r="F2210" s="14">
        <v>9</v>
      </c>
      <c r="G2210" s="2" t="s">
        <v>2556</v>
      </c>
      <c r="H2210" s="2" t="s">
        <v>2560</v>
      </c>
      <c r="I2210" s="2" t="s">
        <v>2564</v>
      </c>
      <c r="J2210" s="15" t="s">
        <v>2910</v>
      </c>
      <c r="K2210" s="13">
        <v>45209</v>
      </c>
      <c r="L2210" s="2" t="s">
        <v>5069</v>
      </c>
      <c r="M2210" s="2" t="s">
        <v>5070</v>
      </c>
      <c r="N2210" s="15" t="s">
        <v>5133</v>
      </c>
      <c r="O2210" s="2" t="s">
        <v>5277</v>
      </c>
      <c r="P2210" s="2" t="s">
        <v>5279</v>
      </c>
      <c r="Q2210" s="2" t="s">
        <v>5285</v>
      </c>
      <c r="R2210" s="15">
        <v>1710.31</v>
      </c>
      <c r="S2210" s="2" t="s">
        <v>5289</v>
      </c>
      <c r="T2210" s="2" t="s">
        <v>5291</v>
      </c>
      <c r="U2210" s="16">
        <v>0.45561338257054762</v>
      </c>
      <c r="V2210" s="15">
        <v>529.5</v>
      </c>
      <c r="W2210" s="2" t="s">
        <v>5295</v>
      </c>
      <c r="X2210" s="2" t="s">
        <v>5295</v>
      </c>
      <c r="Y2210" s="14">
        <v>194</v>
      </c>
      <c r="Z2210" s="14">
        <v>4</v>
      </c>
      <c r="AA2210" s="2" t="s">
        <v>5298</v>
      </c>
      <c r="AB2210" s="2">
        <v>4</v>
      </c>
      <c r="AC2210" s="14">
        <v>9</v>
      </c>
      <c r="AD2210" s="14">
        <v>4</v>
      </c>
      <c r="AE2210" s="2" t="s">
        <v>5301</v>
      </c>
      <c r="AF2210" s="2" t="s">
        <v>5295</v>
      </c>
      <c r="AG2210" s="2">
        <v>1</v>
      </c>
      <c r="AH2210" s="23">
        <f t="shared" si="136"/>
        <v>2239.81</v>
      </c>
      <c r="AI2210" s="2" t="str">
        <f t="shared" si="137"/>
        <v>Niño</v>
      </c>
      <c r="AJ2210" s="23">
        <f t="shared" si="138"/>
        <v>1020.4874104153382</v>
      </c>
      <c r="AK2210" s="17">
        <f t="shared" si="139"/>
        <v>1219.3225895846617</v>
      </c>
    </row>
    <row r="2211" spans="1:37" x14ac:dyDescent="0.25">
      <c r="A2211" s="3" t="s">
        <v>377</v>
      </c>
      <c r="B2211" s="1" t="s">
        <v>2540</v>
      </c>
      <c r="C2211" s="1" t="s">
        <v>2548</v>
      </c>
      <c r="D2211" s="1" t="s">
        <v>2552</v>
      </c>
      <c r="E2211" s="9">
        <v>31311</v>
      </c>
      <c r="F2211" s="10">
        <v>12</v>
      </c>
      <c r="G2211" s="1" t="s">
        <v>2557</v>
      </c>
      <c r="H2211" s="1" t="s">
        <v>2560</v>
      </c>
      <c r="I2211" s="1" t="s">
        <v>2565</v>
      </c>
      <c r="J2211" s="11" t="s">
        <v>2911</v>
      </c>
      <c r="K2211" s="9">
        <v>45186</v>
      </c>
      <c r="L2211" s="1" t="s">
        <v>5067</v>
      </c>
      <c r="M2211" s="1" t="s">
        <v>5072</v>
      </c>
      <c r="N2211" s="11" t="s">
        <v>5175</v>
      </c>
      <c r="O2211" s="1" t="s">
        <v>5276</v>
      </c>
      <c r="P2211" s="1" t="s">
        <v>5279</v>
      </c>
      <c r="Q2211" s="1" t="s">
        <v>5287</v>
      </c>
      <c r="R2211" s="11">
        <v>461.72</v>
      </c>
      <c r="S2211" s="1" t="s">
        <v>5289</v>
      </c>
      <c r="T2211" s="1" t="s">
        <v>5288</v>
      </c>
      <c r="U2211" s="12">
        <v>0.83508549381682073</v>
      </c>
      <c r="V2211" s="11">
        <v>85.21</v>
      </c>
      <c r="W2211" s="1" t="s">
        <v>5295</v>
      </c>
      <c r="X2211" s="1" t="s">
        <v>5295</v>
      </c>
      <c r="Y2211" s="10">
        <v>70</v>
      </c>
      <c r="Z2211" s="10">
        <v>1</v>
      </c>
      <c r="AA2211" s="1" t="s">
        <v>5298</v>
      </c>
      <c r="AB2211" s="1">
        <v>1</v>
      </c>
      <c r="AC2211" s="10">
        <v>9</v>
      </c>
      <c r="AD2211" s="10">
        <v>8</v>
      </c>
      <c r="AE2211" s="1" t="s">
        <v>5301</v>
      </c>
      <c r="AF2211" s="1" t="s">
        <v>5295</v>
      </c>
      <c r="AG2211" s="1">
        <v>5</v>
      </c>
      <c r="AH2211" s="17">
        <f t="shared" si="136"/>
        <v>546.93000000000006</v>
      </c>
      <c r="AI2211" s="1" t="str">
        <f t="shared" si="137"/>
        <v>Niño</v>
      </c>
      <c r="AJ2211" s="17">
        <f t="shared" si="138"/>
        <v>456.73330913323383</v>
      </c>
      <c r="AK2211" s="17">
        <f t="shared" si="139"/>
        <v>90.196690866766232</v>
      </c>
    </row>
    <row r="2212" spans="1:37" x14ac:dyDescent="0.25">
      <c r="A2212" s="4" t="s">
        <v>382</v>
      </c>
      <c r="B2212" s="2" t="s">
        <v>2542</v>
      </c>
      <c r="C2212" s="2" t="s">
        <v>2545</v>
      </c>
      <c r="D2212" s="2" t="s">
        <v>2551</v>
      </c>
      <c r="E2212" s="13">
        <v>25619</v>
      </c>
      <c r="F2212" s="14">
        <v>11</v>
      </c>
      <c r="G2212" s="2" t="s">
        <v>2556</v>
      </c>
      <c r="H2212" s="2" t="s">
        <v>2558</v>
      </c>
      <c r="I2212" s="2" t="s">
        <v>2565</v>
      </c>
      <c r="J2212" s="15" t="s">
        <v>2916</v>
      </c>
      <c r="K2212" s="13">
        <v>45333</v>
      </c>
      <c r="L2212" s="2" t="s">
        <v>5069</v>
      </c>
      <c r="M2212" s="2" t="s">
        <v>2563</v>
      </c>
      <c r="N2212" s="15" t="s">
        <v>5151</v>
      </c>
      <c r="O2212" s="2" t="s">
        <v>5275</v>
      </c>
      <c r="P2212" s="2" t="s">
        <v>5282</v>
      </c>
      <c r="Q2212" s="2" t="s">
        <v>5287</v>
      </c>
      <c r="R2212" s="15">
        <v>873.56</v>
      </c>
      <c r="S2212" s="2" t="s">
        <v>5288</v>
      </c>
      <c r="T2212" s="2" t="s">
        <v>5293</v>
      </c>
      <c r="U2212" s="16">
        <v>0.35660737800353259</v>
      </c>
      <c r="V2212" s="15">
        <v>717.58</v>
      </c>
      <c r="W2212" s="2" t="s">
        <v>5295</v>
      </c>
      <c r="X2212" s="2" t="s">
        <v>5295</v>
      </c>
      <c r="Y2212" s="14">
        <v>210</v>
      </c>
      <c r="Z2212" s="14">
        <v>3</v>
      </c>
      <c r="AA2212" s="2" t="s">
        <v>5297</v>
      </c>
      <c r="AB2212" s="2">
        <v>1</v>
      </c>
      <c r="AC2212" s="14">
        <v>5</v>
      </c>
      <c r="AD2212" s="14">
        <v>1</v>
      </c>
      <c r="AE2212" s="2" t="s">
        <v>5303</v>
      </c>
      <c r="AF2212" s="2" t="s">
        <v>5295</v>
      </c>
      <c r="AG2212" s="2">
        <v>3</v>
      </c>
      <c r="AH2212" s="23">
        <f t="shared" si="136"/>
        <v>1591.1399999999999</v>
      </c>
      <c r="AI2212" s="2" t="str">
        <f t="shared" si="137"/>
        <v>Niño</v>
      </c>
      <c r="AJ2212" s="23">
        <f t="shared" si="138"/>
        <v>567.4122634365408</v>
      </c>
      <c r="AK2212" s="17">
        <f t="shared" si="139"/>
        <v>1023.7277365634591</v>
      </c>
    </row>
    <row r="2213" spans="1:37" x14ac:dyDescent="0.25">
      <c r="A2213" s="3" t="s">
        <v>383</v>
      </c>
      <c r="B2213" s="1" t="s">
        <v>2533</v>
      </c>
      <c r="C2213" s="1" t="s">
        <v>2544</v>
      </c>
      <c r="D2213" s="1" t="s">
        <v>2552</v>
      </c>
      <c r="E2213" s="9">
        <v>41530</v>
      </c>
      <c r="F2213" s="10">
        <v>8</v>
      </c>
      <c r="G2213" s="1" t="s">
        <v>2554</v>
      </c>
      <c r="H2213" s="1" t="s">
        <v>2560</v>
      </c>
      <c r="I2213" s="1" t="s">
        <v>2565</v>
      </c>
      <c r="J2213" s="11" t="s">
        <v>2917</v>
      </c>
      <c r="K2213" s="9">
        <v>45254</v>
      </c>
      <c r="L2213" s="1" t="s">
        <v>5069</v>
      </c>
      <c r="M2213" s="1" t="s">
        <v>5072</v>
      </c>
      <c r="N2213" s="11" t="s">
        <v>5106</v>
      </c>
      <c r="O2213" s="1" t="s">
        <v>5275</v>
      </c>
      <c r="P2213" s="1" t="s">
        <v>5283</v>
      </c>
      <c r="Q2213" s="1" t="s">
        <v>5287</v>
      </c>
      <c r="R2213" s="11">
        <v>267.52999999999997</v>
      </c>
      <c r="S2213" s="1" t="s">
        <v>5288</v>
      </c>
      <c r="T2213" s="1" t="s">
        <v>5291</v>
      </c>
      <c r="U2213" s="12">
        <v>0.66282141853841436</v>
      </c>
      <c r="V2213" s="11">
        <v>538.24</v>
      </c>
      <c r="W2213" s="1" t="s">
        <v>5294</v>
      </c>
      <c r="X2213" s="1" t="s">
        <v>5294</v>
      </c>
      <c r="Y2213" s="10">
        <v>181</v>
      </c>
      <c r="Z2213" s="10">
        <v>2</v>
      </c>
      <c r="AA2213" s="1" t="s">
        <v>5298</v>
      </c>
      <c r="AB2213" s="1">
        <v>4</v>
      </c>
      <c r="AC2213" s="10">
        <v>3</v>
      </c>
      <c r="AD2213" s="10">
        <v>8</v>
      </c>
      <c r="AE2213" s="1" t="s">
        <v>5300</v>
      </c>
      <c r="AF2213" s="1" t="s">
        <v>5295</v>
      </c>
      <c r="AG2213" s="1">
        <v>0</v>
      </c>
      <c r="AH2213" s="17">
        <f t="shared" si="136"/>
        <v>805.77</v>
      </c>
      <c r="AI2213" s="1" t="str">
        <f t="shared" si="137"/>
        <v>Niño</v>
      </c>
      <c r="AJ2213" s="17">
        <f t="shared" si="138"/>
        <v>534.08161441569814</v>
      </c>
      <c r="AK2213" s="17">
        <f t="shared" si="139"/>
        <v>271.68838558430184</v>
      </c>
    </row>
    <row r="2214" spans="1:37" x14ac:dyDescent="0.25">
      <c r="A2214" s="3" t="s">
        <v>385</v>
      </c>
      <c r="B2214" s="1" t="s">
        <v>2537</v>
      </c>
      <c r="C2214" s="1" t="s">
        <v>2547</v>
      </c>
      <c r="D2214" s="1" t="s">
        <v>2552</v>
      </c>
      <c r="E2214" s="9">
        <v>27327</v>
      </c>
      <c r="F2214" s="10">
        <v>6</v>
      </c>
      <c r="G2214" s="1" t="s">
        <v>2554</v>
      </c>
      <c r="H2214" s="1" t="s">
        <v>2561</v>
      </c>
      <c r="I2214" s="1" t="s">
        <v>2565</v>
      </c>
      <c r="J2214" s="11" t="s">
        <v>2919</v>
      </c>
      <c r="K2214" s="9">
        <v>45355</v>
      </c>
      <c r="L2214" s="1" t="s">
        <v>5067</v>
      </c>
      <c r="M2214" s="1" t="s">
        <v>5073</v>
      </c>
      <c r="N2214" s="11" t="s">
        <v>5083</v>
      </c>
      <c r="O2214" s="1" t="s">
        <v>5278</v>
      </c>
      <c r="P2214" s="1" t="s">
        <v>5283</v>
      </c>
      <c r="Q2214" s="1" t="s">
        <v>5285</v>
      </c>
      <c r="R2214" s="11">
        <v>2868.74</v>
      </c>
      <c r="S2214" s="1" t="s">
        <v>5288</v>
      </c>
      <c r="T2214" s="1" t="s">
        <v>5292</v>
      </c>
      <c r="U2214" s="12">
        <v>0.62200107491512946</v>
      </c>
      <c r="V2214" s="11">
        <v>374.14</v>
      </c>
      <c r="W2214" s="1" t="s">
        <v>5294</v>
      </c>
      <c r="X2214" s="1" t="s">
        <v>5295</v>
      </c>
      <c r="Y2214" s="10">
        <v>50</v>
      </c>
      <c r="Z2214" s="10">
        <v>7</v>
      </c>
      <c r="AA2214" s="1" t="s">
        <v>5296</v>
      </c>
      <c r="AB2214" s="1">
        <v>3</v>
      </c>
      <c r="AC2214" s="10">
        <v>5</v>
      </c>
      <c r="AD2214" s="10">
        <v>9</v>
      </c>
      <c r="AE2214" s="1" t="s">
        <v>5303</v>
      </c>
      <c r="AF2214" s="1" t="s">
        <v>5294</v>
      </c>
      <c r="AG2214" s="1">
        <v>3</v>
      </c>
      <c r="AH2214" s="17">
        <f t="shared" si="136"/>
        <v>3242.8799999999997</v>
      </c>
      <c r="AI2214" s="1" t="str">
        <f t="shared" si="137"/>
        <v>Niño</v>
      </c>
      <c r="AJ2214" s="17">
        <f t="shared" si="138"/>
        <v>2017.0748458207747</v>
      </c>
      <c r="AK2214" s="17">
        <f t="shared" si="139"/>
        <v>1225.8051541792249</v>
      </c>
    </row>
    <row r="2215" spans="1:37" x14ac:dyDescent="0.25">
      <c r="A2215" s="3" t="s">
        <v>397</v>
      </c>
      <c r="B2215" s="1" t="s">
        <v>2536</v>
      </c>
      <c r="C2215" s="1" t="s">
        <v>2550</v>
      </c>
      <c r="D2215" s="1" t="s">
        <v>2552</v>
      </c>
      <c r="E2215" s="9">
        <v>34539</v>
      </c>
      <c r="F2215" s="10">
        <v>14</v>
      </c>
      <c r="G2215" s="1" t="s">
        <v>2554</v>
      </c>
      <c r="H2215" s="1" t="s">
        <v>2562</v>
      </c>
      <c r="I2215" s="1" t="s">
        <v>2566</v>
      </c>
      <c r="J2215" s="11" t="s">
        <v>2931</v>
      </c>
      <c r="K2215" s="9">
        <v>45538</v>
      </c>
      <c r="L2215" s="1" t="s">
        <v>5067</v>
      </c>
      <c r="M2215" s="1" t="s">
        <v>2563</v>
      </c>
      <c r="N2215" s="11" t="s">
        <v>5187</v>
      </c>
      <c r="O2215" s="1" t="s">
        <v>5275</v>
      </c>
      <c r="P2215" s="1" t="s">
        <v>5283</v>
      </c>
      <c r="Q2215" s="1" t="s">
        <v>5284</v>
      </c>
      <c r="R2215" s="11">
        <v>377.56</v>
      </c>
      <c r="S2215" s="1" t="s">
        <v>5290</v>
      </c>
      <c r="T2215" s="1" t="s">
        <v>5288</v>
      </c>
      <c r="U2215" s="12">
        <v>0.2187755154904579</v>
      </c>
      <c r="V2215" s="11">
        <v>161.31</v>
      </c>
      <c r="W2215" s="1" t="s">
        <v>5295</v>
      </c>
      <c r="X2215" s="1" t="s">
        <v>5294</v>
      </c>
      <c r="Y2215" s="10">
        <v>70</v>
      </c>
      <c r="Z2215" s="10">
        <v>4</v>
      </c>
      <c r="AA2215" s="1" t="s">
        <v>5297</v>
      </c>
      <c r="AB2215" s="1">
        <v>3</v>
      </c>
      <c r="AC2215" s="10">
        <v>1</v>
      </c>
      <c r="AD2215" s="10">
        <v>10</v>
      </c>
      <c r="AE2215" s="1" t="s">
        <v>5300</v>
      </c>
      <c r="AF2215" s="1" t="s">
        <v>5295</v>
      </c>
      <c r="AG2215" s="1">
        <v>0</v>
      </c>
      <c r="AH2215" s="17">
        <f t="shared" si="136"/>
        <v>538.87</v>
      </c>
      <c r="AI2215" s="1" t="str">
        <f t="shared" si="137"/>
        <v>Niño</v>
      </c>
      <c r="AJ2215" s="17">
        <f t="shared" si="138"/>
        <v>117.89156203234305</v>
      </c>
      <c r="AK2215" s="17">
        <f t="shared" si="139"/>
        <v>420.97843796765699</v>
      </c>
    </row>
    <row r="2216" spans="1:37" x14ac:dyDescent="0.25">
      <c r="A2216" s="3" t="s">
        <v>401</v>
      </c>
      <c r="B2216" s="1" t="s">
        <v>2535</v>
      </c>
      <c r="C2216" s="1" t="s">
        <v>2546</v>
      </c>
      <c r="D2216" s="1" t="s">
        <v>2551</v>
      </c>
      <c r="E2216" s="9">
        <v>33476</v>
      </c>
      <c r="F2216" s="10">
        <v>9</v>
      </c>
      <c r="G2216" s="1" t="s">
        <v>2555</v>
      </c>
      <c r="H2216" s="1" t="s">
        <v>2559</v>
      </c>
      <c r="I2216" s="1" t="s">
        <v>2565</v>
      </c>
      <c r="J2216" s="11" t="s">
        <v>2935</v>
      </c>
      <c r="K2216" s="9">
        <v>45054</v>
      </c>
      <c r="L2216" s="1" t="s">
        <v>5068</v>
      </c>
      <c r="M2216" s="1" t="s">
        <v>5073</v>
      </c>
      <c r="N2216" s="11" t="s">
        <v>5250</v>
      </c>
      <c r="O2216" s="1" t="s">
        <v>5275</v>
      </c>
      <c r="P2216" s="1" t="s">
        <v>5283</v>
      </c>
      <c r="Q2216" s="1" t="s">
        <v>5284</v>
      </c>
      <c r="R2216" s="11">
        <v>1930.09</v>
      </c>
      <c r="S2216" s="1" t="s">
        <v>5289</v>
      </c>
      <c r="T2216" s="1" t="s">
        <v>5293</v>
      </c>
      <c r="U2216" s="12">
        <v>0.6794323904770867</v>
      </c>
      <c r="V2216" s="11">
        <v>567.62</v>
      </c>
      <c r="W2216" s="1" t="s">
        <v>5294</v>
      </c>
      <c r="X2216" s="1" t="s">
        <v>5294</v>
      </c>
      <c r="Y2216" s="10">
        <v>217</v>
      </c>
      <c r="Z2216" s="10">
        <v>14</v>
      </c>
      <c r="AA2216" s="1" t="s">
        <v>5298</v>
      </c>
      <c r="AB2216" s="1">
        <v>1</v>
      </c>
      <c r="AC2216" s="10">
        <v>2</v>
      </c>
      <c r="AD2216" s="10">
        <v>10</v>
      </c>
      <c r="AE2216" s="1" t="s">
        <v>5303</v>
      </c>
      <c r="AF2216" s="1" t="s">
        <v>5295</v>
      </c>
      <c r="AG2216" s="1">
        <v>3</v>
      </c>
      <c r="AH2216" s="17">
        <f t="shared" si="136"/>
        <v>2497.71</v>
      </c>
      <c r="AI2216" s="1" t="str">
        <f t="shared" si="137"/>
        <v>Niño</v>
      </c>
      <c r="AJ2216" s="17">
        <f t="shared" si="138"/>
        <v>1697.0250760185243</v>
      </c>
      <c r="AK2216" s="17">
        <f t="shared" si="139"/>
        <v>800.68492398147578</v>
      </c>
    </row>
    <row r="2217" spans="1:37" x14ac:dyDescent="0.25">
      <c r="A2217" s="3" t="s">
        <v>411</v>
      </c>
      <c r="B2217" s="1" t="s">
        <v>2540</v>
      </c>
      <c r="C2217" s="1" t="s">
        <v>2546</v>
      </c>
      <c r="D2217" s="1" t="s">
        <v>2552</v>
      </c>
      <c r="E2217" s="9">
        <v>36149</v>
      </c>
      <c r="F2217" s="10">
        <v>1</v>
      </c>
      <c r="G2217" s="1" t="s">
        <v>2556</v>
      </c>
      <c r="H2217" s="1" t="s">
        <v>2561</v>
      </c>
      <c r="I2217" s="1" t="s">
        <v>2563</v>
      </c>
      <c r="J2217" s="11" t="s">
        <v>2945</v>
      </c>
      <c r="K2217" s="9">
        <v>45456</v>
      </c>
      <c r="L2217" s="1" t="s">
        <v>5067</v>
      </c>
      <c r="M2217" s="1" t="s">
        <v>2563</v>
      </c>
      <c r="N2217" s="11" t="s">
        <v>5174</v>
      </c>
      <c r="O2217" s="1" t="s">
        <v>5276</v>
      </c>
      <c r="P2217" s="1" t="s">
        <v>5283</v>
      </c>
      <c r="Q2217" s="1" t="s">
        <v>5287</v>
      </c>
      <c r="R2217" s="11">
        <v>2062.4699999999998</v>
      </c>
      <c r="S2217" s="1" t="s">
        <v>5289</v>
      </c>
      <c r="T2217" s="1" t="s">
        <v>5292</v>
      </c>
      <c r="U2217" s="12">
        <v>0.86744760319268188</v>
      </c>
      <c r="V2217" s="11">
        <v>515.1</v>
      </c>
      <c r="W2217" s="1" t="s">
        <v>5294</v>
      </c>
      <c r="X2217" s="1" t="s">
        <v>5294</v>
      </c>
      <c r="Y2217" s="10">
        <v>169</v>
      </c>
      <c r="Z2217" s="10">
        <v>12</v>
      </c>
      <c r="AA2217" s="1" t="s">
        <v>5298</v>
      </c>
      <c r="AB2217" s="1">
        <v>4</v>
      </c>
      <c r="AC2217" s="10">
        <v>9</v>
      </c>
      <c r="AD2217" s="10">
        <v>9</v>
      </c>
      <c r="AE2217" s="1" t="s">
        <v>5301</v>
      </c>
      <c r="AF2217" s="1" t="s">
        <v>5295</v>
      </c>
      <c r="AG2217" s="1">
        <v>1</v>
      </c>
      <c r="AH2217" s="17">
        <f t="shared" si="136"/>
        <v>2577.5699999999997</v>
      </c>
      <c r="AI2217" s="1" t="str">
        <f t="shared" si="137"/>
        <v>Niño</v>
      </c>
      <c r="AJ2217" s="17">
        <f t="shared" si="138"/>
        <v>2235.9069185613607</v>
      </c>
      <c r="AK2217" s="17">
        <f t="shared" si="139"/>
        <v>341.66308143863898</v>
      </c>
    </row>
    <row r="2218" spans="1:37" x14ac:dyDescent="0.25">
      <c r="A2218" s="3" t="s">
        <v>413</v>
      </c>
      <c r="B2218" s="1" t="s">
        <v>2541</v>
      </c>
      <c r="C2218" s="1" t="s">
        <v>2543</v>
      </c>
      <c r="D2218" s="1" t="s">
        <v>2552</v>
      </c>
      <c r="E2218" s="9">
        <v>26034</v>
      </c>
      <c r="F2218" s="10">
        <v>9</v>
      </c>
      <c r="G2218" s="1" t="s">
        <v>2557</v>
      </c>
      <c r="H2218" s="1" t="s">
        <v>2560</v>
      </c>
      <c r="I2218" s="1" t="s">
        <v>2564</v>
      </c>
      <c r="J2218" s="11" t="s">
        <v>2947</v>
      </c>
      <c r="K2218" s="9">
        <v>45003</v>
      </c>
      <c r="L2218" s="1" t="s">
        <v>5069</v>
      </c>
      <c r="M2218" s="1" t="s">
        <v>5070</v>
      </c>
      <c r="N2218" s="11" t="s">
        <v>5176</v>
      </c>
      <c r="O2218" s="1" t="s">
        <v>5275</v>
      </c>
      <c r="P2218" s="1" t="s">
        <v>5281</v>
      </c>
      <c r="Q2218" s="1" t="s">
        <v>5285</v>
      </c>
      <c r="R2218" s="11">
        <v>1229.1400000000001</v>
      </c>
      <c r="S2218" s="1" t="s">
        <v>5289</v>
      </c>
      <c r="T2218" s="1" t="s">
        <v>5293</v>
      </c>
      <c r="U2218" s="12">
        <v>0.30527194378181272</v>
      </c>
      <c r="V2218" s="11">
        <v>797.43</v>
      </c>
      <c r="W2218" s="1" t="s">
        <v>5295</v>
      </c>
      <c r="X2218" s="1" t="s">
        <v>5295</v>
      </c>
      <c r="Y2218" s="10">
        <v>130</v>
      </c>
      <c r="Z2218" s="10">
        <v>0</v>
      </c>
      <c r="AA2218" s="1" t="s">
        <v>5296</v>
      </c>
      <c r="AB2218" s="1">
        <v>2</v>
      </c>
      <c r="AC2218" s="10">
        <v>6</v>
      </c>
      <c r="AD2218" s="10">
        <v>3</v>
      </c>
      <c r="AE2218" s="1" t="s">
        <v>5300</v>
      </c>
      <c r="AF2218" s="1" t="s">
        <v>5295</v>
      </c>
      <c r="AG2218" s="1">
        <v>4</v>
      </c>
      <c r="AH2218" s="17">
        <f t="shared" si="136"/>
        <v>2026.5700000000002</v>
      </c>
      <c r="AI2218" s="1" t="str">
        <f t="shared" si="137"/>
        <v>Niño</v>
      </c>
      <c r="AJ2218" s="17">
        <f t="shared" si="138"/>
        <v>618.65496310990829</v>
      </c>
      <c r="AK2218" s="17">
        <f t="shared" si="139"/>
        <v>1407.9150368900919</v>
      </c>
    </row>
    <row r="2219" spans="1:37" x14ac:dyDescent="0.25">
      <c r="A2219" s="3" t="s">
        <v>419</v>
      </c>
      <c r="B2219" s="1" t="s">
        <v>2538</v>
      </c>
      <c r="C2219" s="1" t="s">
        <v>2550</v>
      </c>
      <c r="D2219" s="1" t="s">
        <v>2552</v>
      </c>
      <c r="E2219" s="9">
        <v>35245</v>
      </c>
      <c r="F2219" s="10">
        <v>9</v>
      </c>
      <c r="G2219" s="1" t="s">
        <v>2555</v>
      </c>
      <c r="H2219" s="1" t="s">
        <v>2562</v>
      </c>
      <c r="I2219" s="1" t="s">
        <v>2565</v>
      </c>
      <c r="J2219" s="11" t="s">
        <v>2953</v>
      </c>
      <c r="K2219" s="9">
        <v>45110</v>
      </c>
      <c r="L2219" s="1" t="s">
        <v>5068</v>
      </c>
      <c r="M2219" s="1" t="s">
        <v>5070</v>
      </c>
      <c r="N2219" s="11" t="s">
        <v>5092</v>
      </c>
      <c r="O2219" s="1" t="s">
        <v>5277</v>
      </c>
      <c r="P2219" s="1" t="s">
        <v>5282</v>
      </c>
      <c r="Q2219" s="1" t="s">
        <v>5284</v>
      </c>
      <c r="R2219" s="11">
        <v>448.12</v>
      </c>
      <c r="S2219" s="1" t="s">
        <v>5288</v>
      </c>
      <c r="T2219" s="1" t="s">
        <v>5291</v>
      </c>
      <c r="U2219" s="12">
        <v>0.74381431700590772</v>
      </c>
      <c r="V2219" s="11">
        <v>482.9</v>
      </c>
      <c r="W2219" s="1" t="s">
        <v>5295</v>
      </c>
      <c r="X2219" s="1" t="s">
        <v>5295</v>
      </c>
      <c r="Y2219" s="10">
        <v>169</v>
      </c>
      <c r="Z2219" s="10">
        <v>2</v>
      </c>
      <c r="AA2219" s="1" t="s">
        <v>5297</v>
      </c>
      <c r="AB2219" s="1">
        <v>1</v>
      </c>
      <c r="AC2219" s="10">
        <v>5</v>
      </c>
      <c r="AD2219" s="10">
        <v>8</v>
      </c>
      <c r="AE2219" s="1" t="s">
        <v>5299</v>
      </c>
      <c r="AF2219" s="1" t="s">
        <v>5295</v>
      </c>
      <c r="AG2219" s="1">
        <v>1</v>
      </c>
      <c r="AH2219" s="17">
        <f t="shared" si="136"/>
        <v>931.02</v>
      </c>
      <c r="AI2219" s="1" t="str">
        <f t="shared" si="137"/>
        <v>Niño</v>
      </c>
      <c r="AJ2219" s="17">
        <f t="shared" si="138"/>
        <v>692.50600541884023</v>
      </c>
      <c r="AK2219" s="17">
        <f t="shared" si="139"/>
        <v>238.51399458115975</v>
      </c>
    </row>
    <row r="2220" spans="1:37" x14ac:dyDescent="0.25">
      <c r="A2220" s="4" t="s">
        <v>424</v>
      </c>
      <c r="B2220" s="2" t="s">
        <v>2541</v>
      </c>
      <c r="C2220" s="2" t="s">
        <v>2548</v>
      </c>
      <c r="D2220" s="2" t="s">
        <v>2551</v>
      </c>
      <c r="E2220" s="13">
        <v>19696</v>
      </c>
      <c r="F2220" s="14">
        <v>1</v>
      </c>
      <c r="G2220" s="2" t="s">
        <v>2553</v>
      </c>
      <c r="H2220" s="2" t="s">
        <v>2558</v>
      </c>
      <c r="I2220" s="2" t="s">
        <v>2563</v>
      </c>
      <c r="J2220" s="15" t="s">
        <v>2958</v>
      </c>
      <c r="K2220" s="13">
        <v>45195</v>
      </c>
      <c r="L2220" s="2" t="s">
        <v>5068</v>
      </c>
      <c r="M2220" s="2" t="s">
        <v>5070</v>
      </c>
      <c r="N2220" s="15" t="s">
        <v>5212</v>
      </c>
      <c r="O2220" s="2" t="s">
        <v>5277</v>
      </c>
      <c r="P2220" s="2" t="s">
        <v>5281</v>
      </c>
      <c r="Q2220" s="2" t="s">
        <v>5285</v>
      </c>
      <c r="R2220" s="15">
        <v>352.36</v>
      </c>
      <c r="S2220" s="2" t="s">
        <v>5290</v>
      </c>
      <c r="T2220" s="2" t="s">
        <v>5291</v>
      </c>
      <c r="U2220" s="16">
        <v>0.78796744501444593</v>
      </c>
      <c r="V2220" s="15">
        <v>621.25</v>
      </c>
      <c r="W2220" s="2" t="s">
        <v>5294</v>
      </c>
      <c r="X2220" s="2" t="s">
        <v>5295</v>
      </c>
      <c r="Y2220" s="14">
        <v>166</v>
      </c>
      <c r="Z2220" s="14">
        <v>6</v>
      </c>
      <c r="AA2220" s="2" t="s">
        <v>5298</v>
      </c>
      <c r="AB2220" s="2">
        <v>4</v>
      </c>
      <c r="AC2220" s="14">
        <v>1</v>
      </c>
      <c r="AD2220" s="14">
        <v>7</v>
      </c>
      <c r="AE2220" s="2" t="s">
        <v>5301</v>
      </c>
      <c r="AF2220" s="2" t="s">
        <v>5294</v>
      </c>
      <c r="AG2220" s="2">
        <v>2</v>
      </c>
      <c r="AH2220" s="23">
        <f t="shared" si="136"/>
        <v>973.61</v>
      </c>
      <c r="AI2220" s="2" t="str">
        <f t="shared" si="137"/>
        <v>Niño</v>
      </c>
      <c r="AJ2220" s="23">
        <f t="shared" si="138"/>
        <v>767.1729841405147</v>
      </c>
      <c r="AK2220" s="17">
        <f t="shared" si="139"/>
        <v>206.43701585948531</v>
      </c>
    </row>
    <row r="2221" spans="1:37" x14ac:dyDescent="0.25">
      <c r="A2221" s="3" t="s">
        <v>425</v>
      </c>
      <c r="B2221" s="1" t="s">
        <v>2539</v>
      </c>
      <c r="C2221" s="1" t="s">
        <v>2547</v>
      </c>
      <c r="D2221" s="1" t="s">
        <v>2551</v>
      </c>
      <c r="E2221" s="9">
        <v>41348</v>
      </c>
      <c r="F2221" s="10">
        <v>5</v>
      </c>
      <c r="G2221" s="1" t="s">
        <v>2554</v>
      </c>
      <c r="H2221" s="1" t="s">
        <v>2559</v>
      </c>
      <c r="I2221" s="1" t="s">
        <v>2565</v>
      </c>
      <c r="J2221" s="11" t="s">
        <v>2959</v>
      </c>
      <c r="K2221" s="9">
        <v>45168</v>
      </c>
      <c r="L2221" s="1" t="s">
        <v>5067</v>
      </c>
      <c r="M2221" s="1" t="s">
        <v>5072</v>
      </c>
      <c r="N2221" s="11" t="s">
        <v>5224</v>
      </c>
      <c r="O2221" s="1" t="s">
        <v>5278</v>
      </c>
      <c r="P2221" s="1" t="s">
        <v>5282</v>
      </c>
      <c r="Q2221" s="1" t="s">
        <v>5285</v>
      </c>
      <c r="R2221" s="11">
        <v>785.48</v>
      </c>
      <c r="S2221" s="1" t="s">
        <v>5288</v>
      </c>
      <c r="T2221" s="1" t="s">
        <v>5292</v>
      </c>
      <c r="U2221" s="12">
        <v>0.90525363904089151</v>
      </c>
      <c r="V2221" s="11">
        <v>193.33</v>
      </c>
      <c r="W2221" s="1" t="s">
        <v>5294</v>
      </c>
      <c r="X2221" s="1" t="s">
        <v>5294</v>
      </c>
      <c r="Y2221" s="10">
        <v>160</v>
      </c>
      <c r="Z2221" s="10">
        <v>6</v>
      </c>
      <c r="AA2221" s="1" t="s">
        <v>5296</v>
      </c>
      <c r="AB2221" s="1">
        <v>2</v>
      </c>
      <c r="AC2221" s="10">
        <v>2</v>
      </c>
      <c r="AD2221" s="10">
        <v>4</v>
      </c>
      <c r="AE2221" s="1" t="s">
        <v>5300</v>
      </c>
      <c r="AF2221" s="1" t="s">
        <v>5294</v>
      </c>
      <c r="AG2221" s="1">
        <v>3</v>
      </c>
      <c r="AH2221" s="17">
        <f t="shared" si="136"/>
        <v>978.81000000000006</v>
      </c>
      <c r="AI2221" s="1" t="str">
        <f t="shared" si="137"/>
        <v>Niño</v>
      </c>
      <c r="AJ2221" s="17">
        <f t="shared" si="138"/>
        <v>886.07131442961509</v>
      </c>
      <c r="AK2221" s="17">
        <f t="shared" si="139"/>
        <v>92.738685570384973</v>
      </c>
    </row>
    <row r="2222" spans="1:37" x14ac:dyDescent="0.25">
      <c r="A2222" s="3" t="s">
        <v>433</v>
      </c>
      <c r="B2222" s="1" t="s">
        <v>2540</v>
      </c>
      <c r="C2222" s="1" t="s">
        <v>2550</v>
      </c>
      <c r="D2222" s="1" t="s">
        <v>2552</v>
      </c>
      <c r="E2222" s="9">
        <v>40645</v>
      </c>
      <c r="F2222" s="10">
        <v>4</v>
      </c>
      <c r="G2222" s="1" t="s">
        <v>2554</v>
      </c>
      <c r="H2222" s="1" t="s">
        <v>2560</v>
      </c>
      <c r="I2222" s="1" t="s">
        <v>2565</v>
      </c>
      <c r="J2222" s="11" t="s">
        <v>2967</v>
      </c>
      <c r="K2222" s="9">
        <v>44994</v>
      </c>
      <c r="L2222" s="1" t="s">
        <v>5067</v>
      </c>
      <c r="M2222" s="1" t="s">
        <v>5070</v>
      </c>
      <c r="N2222" s="11" t="s">
        <v>5225</v>
      </c>
      <c r="O2222" s="1" t="s">
        <v>5276</v>
      </c>
      <c r="P2222" s="1" t="s">
        <v>5280</v>
      </c>
      <c r="Q2222" s="1" t="s">
        <v>5287</v>
      </c>
      <c r="R2222" s="11">
        <v>2532.83</v>
      </c>
      <c r="S2222" s="1" t="s">
        <v>5290</v>
      </c>
      <c r="T2222" s="1" t="s">
        <v>5291</v>
      </c>
      <c r="U2222" s="12">
        <v>0.1032223255322674</v>
      </c>
      <c r="V2222" s="11">
        <v>688.01</v>
      </c>
      <c r="W2222" s="1" t="s">
        <v>5294</v>
      </c>
      <c r="X2222" s="1" t="s">
        <v>5294</v>
      </c>
      <c r="Y2222" s="10">
        <v>222</v>
      </c>
      <c r="Z2222" s="10">
        <v>0</v>
      </c>
      <c r="AA2222" s="1" t="s">
        <v>5298</v>
      </c>
      <c r="AB2222" s="1">
        <v>1</v>
      </c>
      <c r="AC2222" s="10">
        <v>8</v>
      </c>
      <c r="AD2222" s="10">
        <v>9</v>
      </c>
      <c r="AE2222" s="1" t="s">
        <v>5300</v>
      </c>
      <c r="AF2222" s="1" t="s">
        <v>5294</v>
      </c>
      <c r="AG2222" s="1">
        <v>3</v>
      </c>
      <c r="AH2222" s="17">
        <f t="shared" si="136"/>
        <v>3220.84</v>
      </c>
      <c r="AI2222" s="1" t="str">
        <f t="shared" si="137"/>
        <v>Niño</v>
      </c>
      <c r="AJ2222" s="17">
        <f t="shared" si="138"/>
        <v>332.46259496734814</v>
      </c>
      <c r="AK2222" s="17">
        <f t="shared" si="139"/>
        <v>2888.377405032652</v>
      </c>
    </row>
    <row r="2223" spans="1:37" x14ac:dyDescent="0.25">
      <c r="A2223" s="3" t="s">
        <v>439</v>
      </c>
      <c r="B2223" s="1" t="s">
        <v>2537</v>
      </c>
      <c r="C2223" s="1" t="s">
        <v>2545</v>
      </c>
      <c r="D2223" s="1" t="s">
        <v>2551</v>
      </c>
      <c r="E2223" s="9">
        <v>37857</v>
      </c>
      <c r="F2223" s="10">
        <v>7</v>
      </c>
      <c r="G2223" s="1" t="s">
        <v>2553</v>
      </c>
      <c r="H2223" s="1" t="s">
        <v>2559</v>
      </c>
      <c r="I2223" s="1" t="s">
        <v>2563</v>
      </c>
      <c r="J2223" s="11" t="s">
        <v>2973</v>
      </c>
      <c r="K2223" s="9">
        <v>45179</v>
      </c>
      <c r="L2223" s="1" t="s">
        <v>5068</v>
      </c>
      <c r="M2223" s="1" t="s">
        <v>5073</v>
      </c>
      <c r="N2223" s="11" t="s">
        <v>5254</v>
      </c>
      <c r="O2223" s="1" t="s">
        <v>5277</v>
      </c>
      <c r="P2223" s="1" t="s">
        <v>5281</v>
      </c>
      <c r="Q2223" s="1" t="s">
        <v>5284</v>
      </c>
      <c r="R2223" s="11">
        <v>261.33999999999997</v>
      </c>
      <c r="S2223" s="1" t="s">
        <v>5290</v>
      </c>
      <c r="T2223" s="1" t="s">
        <v>5291</v>
      </c>
      <c r="U2223" s="12">
        <v>0.70594773652203724</v>
      </c>
      <c r="V2223" s="11">
        <v>90.58</v>
      </c>
      <c r="W2223" s="1" t="s">
        <v>5295</v>
      </c>
      <c r="X2223" s="1" t="s">
        <v>5295</v>
      </c>
      <c r="Y2223" s="10">
        <v>51</v>
      </c>
      <c r="Z2223" s="10">
        <v>3</v>
      </c>
      <c r="AA2223" s="1" t="s">
        <v>5298</v>
      </c>
      <c r="AB2223" s="1">
        <v>1</v>
      </c>
      <c r="AC2223" s="10">
        <v>9</v>
      </c>
      <c r="AD2223" s="10">
        <v>8</v>
      </c>
      <c r="AE2223" s="1" t="s">
        <v>5303</v>
      </c>
      <c r="AF2223" s="1" t="s">
        <v>5294</v>
      </c>
      <c r="AG2223" s="1">
        <v>2</v>
      </c>
      <c r="AH2223" s="17">
        <f t="shared" si="136"/>
        <v>351.91999999999996</v>
      </c>
      <c r="AI2223" s="1" t="str">
        <f t="shared" si="137"/>
        <v>Niño</v>
      </c>
      <c r="AJ2223" s="17">
        <f t="shared" si="138"/>
        <v>248.43712743683531</v>
      </c>
      <c r="AK2223" s="17">
        <f t="shared" si="139"/>
        <v>103.48287256316465</v>
      </c>
    </row>
    <row r="2224" spans="1:37" x14ac:dyDescent="0.25">
      <c r="A2224" s="4" t="s">
        <v>440</v>
      </c>
      <c r="B2224" s="2" t="s">
        <v>2539</v>
      </c>
      <c r="C2224" s="2" t="s">
        <v>2549</v>
      </c>
      <c r="D2224" s="2" t="s">
        <v>2552</v>
      </c>
      <c r="E2224" s="13">
        <v>43110</v>
      </c>
      <c r="F2224" s="14">
        <v>13</v>
      </c>
      <c r="G2224" s="2" t="s">
        <v>2557</v>
      </c>
      <c r="H2224" s="2" t="s">
        <v>2558</v>
      </c>
      <c r="I2224" s="2" t="s">
        <v>2566</v>
      </c>
      <c r="J2224" s="15" t="s">
        <v>2974</v>
      </c>
      <c r="K2224" s="13">
        <v>44934</v>
      </c>
      <c r="L2224" s="2" t="s">
        <v>5068</v>
      </c>
      <c r="M2224" s="2" t="s">
        <v>2563</v>
      </c>
      <c r="N2224" s="15" t="s">
        <v>5164</v>
      </c>
      <c r="O2224" s="2" t="s">
        <v>5276</v>
      </c>
      <c r="P2224" s="2" t="s">
        <v>5280</v>
      </c>
      <c r="Q2224" s="2" t="s">
        <v>5284</v>
      </c>
      <c r="R2224" s="15">
        <v>1123.8499999999999</v>
      </c>
      <c r="S2224" s="2" t="s">
        <v>5288</v>
      </c>
      <c r="T2224" s="2" t="s">
        <v>5291</v>
      </c>
      <c r="U2224" s="16">
        <v>0.31869021794409169</v>
      </c>
      <c r="V2224" s="15">
        <v>23.67</v>
      </c>
      <c r="W2224" s="2" t="s">
        <v>5295</v>
      </c>
      <c r="X2224" s="2" t="s">
        <v>5294</v>
      </c>
      <c r="Y2224" s="14">
        <v>2</v>
      </c>
      <c r="Z2224" s="14">
        <v>5</v>
      </c>
      <c r="AA2224" s="2" t="s">
        <v>5298</v>
      </c>
      <c r="AB2224" s="2">
        <v>1</v>
      </c>
      <c r="AC2224" s="14">
        <v>0</v>
      </c>
      <c r="AD2224" s="14">
        <v>2</v>
      </c>
      <c r="AE2224" s="2" t="s">
        <v>5299</v>
      </c>
      <c r="AF2224" s="2" t="s">
        <v>5295</v>
      </c>
      <c r="AG2224" s="2">
        <v>3</v>
      </c>
      <c r="AH2224" s="23">
        <f t="shared" si="136"/>
        <v>1147.52</v>
      </c>
      <c r="AI2224" s="2" t="str">
        <f t="shared" si="137"/>
        <v>Niño</v>
      </c>
      <c r="AJ2224" s="23">
        <f t="shared" si="138"/>
        <v>365.70339889520409</v>
      </c>
      <c r="AK2224" s="17">
        <f t="shared" si="139"/>
        <v>781.81660110479584</v>
      </c>
    </row>
    <row r="2225" spans="1:37" x14ac:dyDescent="0.25">
      <c r="A2225" s="3" t="s">
        <v>445</v>
      </c>
      <c r="B2225" s="1" t="s">
        <v>2534</v>
      </c>
      <c r="C2225" s="1" t="s">
        <v>2549</v>
      </c>
      <c r="D2225" s="1" t="s">
        <v>2551</v>
      </c>
      <c r="E2225" s="9">
        <v>39936</v>
      </c>
      <c r="F2225" s="10">
        <v>14</v>
      </c>
      <c r="G2225" s="1" t="s">
        <v>2555</v>
      </c>
      <c r="H2225" s="1" t="s">
        <v>2561</v>
      </c>
      <c r="I2225" s="1" t="s">
        <v>2564</v>
      </c>
      <c r="J2225" s="11" t="s">
        <v>2979</v>
      </c>
      <c r="K2225" s="9">
        <v>45544</v>
      </c>
      <c r="L2225" s="1" t="s">
        <v>5068</v>
      </c>
      <c r="M2225" s="1" t="s">
        <v>2563</v>
      </c>
      <c r="N2225" s="11" t="s">
        <v>5216</v>
      </c>
      <c r="O2225" s="1" t="s">
        <v>5277</v>
      </c>
      <c r="P2225" s="1" t="s">
        <v>5283</v>
      </c>
      <c r="Q2225" s="1" t="s">
        <v>5285</v>
      </c>
      <c r="R2225" s="11">
        <v>1071.07</v>
      </c>
      <c r="S2225" s="1" t="s">
        <v>5288</v>
      </c>
      <c r="T2225" s="1" t="s">
        <v>5293</v>
      </c>
      <c r="U2225" s="12">
        <v>1.8408561348284391E-2</v>
      </c>
      <c r="V2225" s="11">
        <v>95.3</v>
      </c>
      <c r="W2225" s="1" t="s">
        <v>5294</v>
      </c>
      <c r="X2225" s="1" t="s">
        <v>5294</v>
      </c>
      <c r="Y2225" s="10">
        <v>95</v>
      </c>
      <c r="Z2225" s="10">
        <v>4</v>
      </c>
      <c r="AA2225" s="1" t="s">
        <v>5297</v>
      </c>
      <c r="AB2225" s="1">
        <v>2</v>
      </c>
      <c r="AC2225" s="10">
        <v>2</v>
      </c>
      <c r="AD2225" s="10">
        <v>1</v>
      </c>
      <c r="AE2225" s="1" t="s">
        <v>5301</v>
      </c>
      <c r="AF2225" s="1" t="s">
        <v>5294</v>
      </c>
      <c r="AG2225" s="1">
        <v>4</v>
      </c>
      <c r="AH2225" s="17">
        <f t="shared" si="136"/>
        <v>1166.3699999999999</v>
      </c>
      <c r="AI2225" s="1" t="str">
        <f t="shared" si="137"/>
        <v>Niño</v>
      </c>
      <c r="AJ2225" s="17">
        <f t="shared" si="138"/>
        <v>21.471193699798462</v>
      </c>
      <c r="AK2225" s="17">
        <f t="shared" si="139"/>
        <v>1144.8988063002014</v>
      </c>
    </row>
    <row r="2226" spans="1:37" x14ac:dyDescent="0.25">
      <c r="A2226" s="4" t="s">
        <v>456</v>
      </c>
      <c r="B2226" s="2" t="s">
        <v>2533</v>
      </c>
      <c r="C2226" s="2" t="s">
        <v>2550</v>
      </c>
      <c r="D2226" s="2" t="s">
        <v>2551</v>
      </c>
      <c r="E2226" s="13">
        <v>44167</v>
      </c>
      <c r="F2226" s="14">
        <v>4</v>
      </c>
      <c r="G2226" s="2" t="s">
        <v>2556</v>
      </c>
      <c r="H2226" s="2" t="s">
        <v>2560</v>
      </c>
      <c r="I2226" s="2" t="s">
        <v>2566</v>
      </c>
      <c r="J2226" s="15" t="s">
        <v>2990</v>
      </c>
      <c r="K2226" s="13">
        <v>45248</v>
      </c>
      <c r="L2226" s="2" t="s">
        <v>5068</v>
      </c>
      <c r="M2226" s="2" t="s">
        <v>5072</v>
      </c>
      <c r="N2226" s="15" t="s">
        <v>5254</v>
      </c>
      <c r="O2226" s="2" t="s">
        <v>5276</v>
      </c>
      <c r="P2226" s="2" t="s">
        <v>5281</v>
      </c>
      <c r="Q2226" s="2" t="s">
        <v>5285</v>
      </c>
      <c r="R2226" s="15">
        <v>2106.69</v>
      </c>
      <c r="S2226" s="2" t="s">
        <v>5289</v>
      </c>
      <c r="T2226" s="2" t="s">
        <v>5293</v>
      </c>
      <c r="U2226" s="16">
        <v>0.8239323235591991</v>
      </c>
      <c r="V2226" s="15">
        <v>77.239999999999995</v>
      </c>
      <c r="W2226" s="2" t="s">
        <v>5294</v>
      </c>
      <c r="X2226" s="2" t="s">
        <v>5295</v>
      </c>
      <c r="Y2226" s="14">
        <v>172</v>
      </c>
      <c r="Z2226" s="14">
        <v>6</v>
      </c>
      <c r="AA2226" s="2" t="s">
        <v>5297</v>
      </c>
      <c r="AB2226" s="2">
        <v>2</v>
      </c>
      <c r="AC2226" s="14">
        <v>4</v>
      </c>
      <c r="AD2226" s="14">
        <v>10</v>
      </c>
      <c r="AE2226" s="2" t="s">
        <v>5303</v>
      </c>
      <c r="AF2226" s="2" t="s">
        <v>5295</v>
      </c>
      <c r="AG2226" s="2">
        <v>0</v>
      </c>
      <c r="AH2226" s="23">
        <f t="shared" si="136"/>
        <v>2183.9299999999998</v>
      </c>
      <c r="AI2226" s="2" t="str">
        <f t="shared" si="137"/>
        <v>Niño</v>
      </c>
      <c r="AJ2226" s="23">
        <f t="shared" si="138"/>
        <v>1799.4105193906416</v>
      </c>
      <c r="AK2226" s="17">
        <f t="shared" si="139"/>
        <v>384.5194806093582</v>
      </c>
    </row>
    <row r="2227" spans="1:37" x14ac:dyDescent="0.25">
      <c r="A2227" s="4" t="s">
        <v>470</v>
      </c>
      <c r="B2227" s="2" t="s">
        <v>2541</v>
      </c>
      <c r="C2227" s="2" t="s">
        <v>2547</v>
      </c>
      <c r="D2227" s="2" t="s">
        <v>2552</v>
      </c>
      <c r="E2227" s="13">
        <v>33410</v>
      </c>
      <c r="F2227" s="14">
        <v>2</v>
      </c>
      <c r="G2227" s="2" t="s">
        <v>2557</v>
      </c>
      <c r="H2227" s="2" t="s">
        <v>2559</v>
      </c>
      <c r="I2227" s="2" t="s">
        <v>2563</v>
      </c>
      <c r="J2227" s="15" t="s">
        <v>3004</v>
      </c>
      <c r="K2227" s="13">
        <v>45461</v>
      </c>
      <c r="L2227" s="2" t="s">
        <v>5068</v>
      </c>
      <c r="M2227" s="2" t="s">
        <v>5072</v>
      </c>
      <c r="N2227" s="15" t="s">
        <v>5237</v>
      </c>
      <c r="O2227" s="2" t="s">
        <v>5274</v>
      </c>
      <c r="P2227" s="2" t="s">
        <v>5280</v>
      </c>
      <c r="Q2227" s="2" t="s">
        <v>5285</v>
      </c>
      <c r="R2227" s="15">
        <v>67.28</v>
      </c>
      <c r="S2227" s="2" t="s">
        <v>5289</v>
      </c>
      <c r="T2227" s="2" t="s">
        <v>5292</v>
      </c>
      <c r="U2227" s="16">
        <v>0.18332471022658259</v>
      </c>
      <c r="V2227" s="15">
        <v>373.22</v>
      </c>
      <c r="W2227" s="2" t="s">
        <v>5295</v>
      </c>
      <c r="X2227" s="2" t="s">
        <v>5294</v>
      </c>
      <c r="Y2227" s="14">
        <v>137</v>
      </c>
      <c r="Z2227" s="14">
        <v>6</v>
      </c>
      <c r="AA2227" s="2" t="s">
        <v>5297</v>
      </c>
      <c r="AB2227" s="2">
        <v>3</v>
      </c>
      <c r="AC2227" s="14">
        <v>7</v>
      </c>
      <c r="AD2227" s="14">
        <v>9</v>
      </c>
      <c r="AE2227" s="2" t="s">
        <v>5301</v>
      </c>
      <c r="AF2227" s="2" t="s">
        <v>5294</v>
      </c>
      <c r="AG2227" s="2">
        <v>2</v>
      </c>
      <c r="AH2227" s="23">
        <f t="shared" si="136"/>
        <v>440.5</v>
      </c>
      <c r="AI2227" s="2" t="str">
        <f t="shared" si="137"/>
        <v>Niño</v>
      </c>
      <c r="AJ2227" s="23">
        <f t="shared" si="138"/>
        <v>80.754534854809634</v>
      </c>
      <c r="AK2227" s="17">
        <f t="shared" si="139"/>
        <v>359.74546514519034</v>
      </c>
    </row>
    <row r="2228" spans="1:37" x14ac:dyDescent="0.25">
      <c r="A2228" s="3" t="s">
        <v>475</v>
      </c>
      <c r="B2228" s="1" t="s">
        <v>2542</v>
      </c>
      <c r="C2228" s="1" t="s">
        <v>2548</v>
      </c>
      <c r="D2228" s="1" t="s">
        <v>2551</v>
      </c>
      <c r="E2228" s="9">
        <v>18472</v>
      </c>
      <c r="F2228" s="10">
        <v>5</v>
      </c>
      <c r="G2228" s="1" t="s">
        <v>2554</v>
      </c>
      <c r="H2228" s="1" t="s">
        <v>2558</v>
      </c>
      <c r="I2228" s="1" t="s">
        <v>2565</v>
      </c>
      <c r="J2228" s="11" t="s">
        <v>3009</v>
      </c>
      <c r="K2228" s="9">
        <v>45170</v>
      </c>
      <c r="L2228" s="1" t="s">
        <v>5068</v>
      </c>
      <c r="M2228" s="1" t="s">
        <v>5074</v>
      </c>
      <c r="N2228" s="11" t="s">
        <v>5180</v>
      </c>
      <c r="O2228" s="1" t="s">
        <v>5278</v>
      </c>
      <c r="P2228" s="1" t="s">
        <v>5279</v>
      </c>
      <c r="Q2228" s="1" t="s">
        <v>5287</v>
      </c>
      <c r="R2228" s="11">
        <v>2345.84</v>
      </c>
      <c r="S2228" s="1" t="s">
        <v>5288</v>
      </c>
      <c r="T2228" s="1" t="s">
        <v>5291</v>
      </c>
      <c r="U2228" s="12">
        <v>0.48268061852343791</v>
      </c>
      <c r="V2228" s="11">
        <v>196.11</v>
      </c>
      <c r="W2228" s="1" t="s">
        <v>5294</v>
      </c>
      <c r="X2228" s="1" t="s">
        <v>5295</v>
      </c>
      <c r="Y2228" s="10">
        <v>46</v>
      </c>
      <c r="Z2228" s="10">
        <v>6</v>
      </c>
      <c r="AA2228" s="1" t="s">
        <v>5297</v>
      </c>
      <c r="AB2228" s="1">
        <v>1</v>
      </c>
      <c r="AC2228" s="10">
        <v>0</v>
      </c>
      <c r="AD2228" s="10">
        <v>10</v>
      </c>
      <c r="AE2228" s="1" t="s">
        <v>5300</v>
      </c>
      <c r="AF2228" s="1" t="s">
        <v>5294</v>
      </c>
      <c r="AG2228" s="1">
        <v>4</v>
      </c>
      <c r="AH2228" s="17">
        <f t="shared" si="136"/>
        <v>2541.9500000000003</v>
      </c>
      <c r="AI2228" s="1" t="str">
        <f t="shared" si="137"/>
        <v>Niño</v>
      </c>
      <c r="AJ2228" s="17">
        <f t="shared" si="138"/>
        <v>1226.9499982556531</v>
      </c>
      <c r="AK2228" s="17">
        <f t="shared" si="139"/>
        <v>1315.0000017443472</v>
      </c>
    </row>
    <row r="2229" spans="1:37" x14ac:dyDescent="0.25">
      <c r="A2229" s="3" t="s">
        <v>477</v>
      </c>
      <c r="B2229" s="1" t="s">
        <v>2534</v>
      </c>
      <c r="C2229" s="1" t="s">
        <v>2549</v>
      </c>
      <c r="D2229" s="1" t="s">
        <v>2552</v>
      </c>
      <c r="E2229" s="9">
        <v>19673</v>
      </c>
      <c r="F2229" s="10">
        <v>13</v>
      </c>
      <c r="G2229" s="1" t="s">
        <v>2553</v>
      </c>
      <c r="H2229" s="1" t="s">
        <v>2559</v>
      </c>
      <c r="I2229" s="1" t="s">
        <v>2565</v>
      </c>
      <c r="J2229" s="11" t="s">
        <v>3011</v>
      </c>
      <c r="K2229" s="9">
        <v>45455</v>
      </c>
      <c r="L2229" s="1" t="s">
        <v>5067</v>
      </c>
      <c r="M2229" s="1" t="s">
        <v>2563</v>
      </c>
      <c r="N2229" s="11" t="s">
        <v>5235</v>
      </c>
      <c r="O2229" s="1" t="s">
        <v>5276</v>
      </c>
      <c r="P2229" s="1" t="s">
        <v>5281</v>
      </c>
      <c r="Q2229" s="1" t="s">
        <v>5284</v>
      </c>
      <c r="R2229" s="11">
        <v>447.53</v>
      </c>
      <c r="S2229" s="1" t="s">
        <v>5288</v>
      </c>
      <c r="T2229" s="1" t="s">
        <v>5288</v>
      </c>
      <c r="U2229" s="12">
        <v>0.8221162343100088</v>
      </c>
      <c r="V2229" s="11">
        <v>582.66999999999996</v>
      </c>
      <c r="W2229" s="1" t="s">
        <v>5294</v>
      </c>
      <c r="X2229" s="1" t="s">
        <v>5294</v>
      </c>
      <c r="Y2229" s="10">
        <v>67</v>
      </c>
      <c r="Z2229" s="10">
        <v>2</v>
      </c>
      <c r="AA2229" s="1" t="s">
        <v>5297</v>
      </c>
      <c r="AB2229" s="1">
        <v>3</v>
      </c>
      <c r="AC2229" s="10">
        <v>1</v>
      </c>
      <c r="AD2229" s="10">
        <v>2</v>
      </c>
      <c r="AE2229" s="1" t="s">
        <v>5299</v>
      </c>
      <c r="AF2229" s="1" t="s">
        <v>5294</v>
      </c>
      <c r="AG2229" s="1">
        <v>3</v>
      </c>
      <c r="AH2229" s="17">
        <f t="shared" si="136"/>
        <v>1030.1999999999998</v>
      </c>
      <c r="AI2229" s="1" t="str">
        <f t="shared" si="137"/>
        <v>Niño</v>
      </c>
      <c r="AJ2229" s="17">
        <f t="shared" si="138"/>
        <v>846.94414458617086</v>
      </c>
      <c r="AK2229" s="17">
        <f t="shared" si="139"/>
        <v>183.25585541382895</v>
      </c>
    </row>
    <row r="2230" spans="1:37" x14ac:dyDescent="0.25">
      <c r="A2230" s="3" t="s">
        <v>501</v>
      </c>
      <c r="B2230" s="1" t="s">
        <v>2535</v>
      </c>
      <c r="C2230" s="1" t="s">
        <v>2547</v>
      </c>
      <c r="D2230" s="1" t="s">
        <v>2552</v>
      </c>
      <c r="E2230" s="9">
        <v>24120</v>
      </c>
      <c r="F2230" s="10">
        <v>12</v>
      </c>
      <c r="G2230" s="1" t="s">
        <v>2556</v>
      </c>
      <c r="H2230" s="1" t="s">
        <v>2562</v>
      </c>
      <c r="I2230" s="1" t="s">
        <v>2564</v>
      </c>
      <c r="J2230" s="11" t="s">
        <v>3035</v>
      </c>
      <c r="K2230" s="9">
        <v>45072</v>
      </c>
      <c r="L2230" s="1" t="s">
        <v>5068</v>
      </c>
      <c r="M2230" s="1" t="s">
        <v>5074</v>
      </c>
      <c r="N2230" s="11" t="s">
        <v>5081</v>
      </c>
      <c r="O2230" s="1" t="s">
        <v>5278</v>
      </c>
      <c r="P2230" s="1" t="s">
        <v>5279</v>
      </c>
      <c r="Q2230" s="1" t="s">
        <v>5287</v>
      </c>
      <c r="R2230" s="11">
        <v>664.94</v>
      </c>
      <c r="S2230" s="1" t="s">
        <v>5290</v>
      </c>
      <c r="T2230" s="1" t="s">
        <v>5291</v>
      </c>
      <c r="U2230" s="12">
        <v>3.2884316786656383E-2</v>
      </c>
      <c r="V2230" s="11">
        <v>698.54</v>
      </c>
      <c r="W2230" s="1" t="s">
        <v>5295</v>
      </c>
      <c r="X2230" s="1" t="s">
        <v>5295</v>
      </c>
      <c r="Y2230" s="10">
        <v>142</v>
      </c>
      <c r="Z2230" s="10">
        <v>1</v>
      </c>
      <c r="AA2230" s="1" t="s">
        <v>5296</v>
      </c>
      <c r="AB2230" s="1">
        <v>1</v>
      </c>
      <c r="AC2230" s="10">
        <v>3</v>
      </c>
      <c r="AD2230" s="10">
        <v>9</v>
      </c>
      <c r="AE2230" s="1" t="s">
        <v>5303</v>
      </c>
      <c r="AF2230" s="1" t="s">
        <v>5294</v>
      </c>
      <c r="AG2230" s="1">
        <v>0</v>
      </c>
      <c r="AH2230" s="17">
        <f t="shared" si="136"/>
        <v>1363.48</v>
      </c>
      <c r="AI2230" s="1" t="str">
        <f t="shared" si="137"/>
        <v>Niño</v>
      </c>
      <c r="AJ2230" s="17">
        <f t="shared" si="138"/>
        <v>44.837108252270248</v>
      </c>
      <c r="AK2230" s="17">
        <f t="shared" si="139"/>
        <v>1318.6428917477297</v>
      </c>
    </row>
    <row r="2231" spans="1:37" x14ac:dyDescent="0.25">
      <c r="A2231" s="4" t="s">
        <v>508</v>
      </c>
      <c r="B2231" s="2" t="s">
        <v>2535</v>
      </c>
      <c r="C2231" s="2" t="s">
        <v>2544</v>
      </c>
      <c r="D2231" s="2" t="s">
        <v>2551</v>
      </c>
      <c r="E2231" s="13">
        <v>31104</v>
      </c>
      <c r="F2231" s="14">
        <v>14</v>
      </c>
      <c r="G2231" s="2" t="s">
        <v>2556</v>
      </c>
      <c r="H2231" s="2" t="s">
        <v>2558</v>
      </c>
      <c r="I2231" s="2" t="s">
        <v>2566</v>
      </c>
      <c r="J2231" s="15" t="s">
        <v>3042</v>
      </c>
      <c r="K2231" s="13">
        <v>45572</v>
      </c>
      <c r="L2231" s="2" t="s">
        <v>5068</v>
      </c>
      <c r="M2231" s="2" t="s">
        <v>5071</v>
      </c>
      <c r="N2231" s="15" t="s">
        <v>5260</v>
      </c>
      <c r="O2231" s="2" t="s">
        <v>5275</v>
      </c>
      <c r="P2231" s="2" t="s">
        <v>5280</v>
      </c>
      <c r="Q2231" s="2" t="s">
        <v>5285</v>
      </c>
      <c r="R2231" s="15">
        <v>2968.32</v>
      </c>
      <c r="S2231" s="2" t="s">
        <v>5289</v>
      </c>
      <c r="T2231" s="2" t="s">
        <v>5291</v>
      </c>
      <c r="U2231" s="16">
        <v>0.53202047541622222</v>
      </c>
      <c r="V2231" s="15">
        <v>142</v>
      </c>
      <c r="W2231" s="2" t="s">
        <v>5295</v>
      </c>
      <c r="X2231" s="2" t="s">
        <v>5295</v>
      </c>
      <c r="Y2231" s="14">
        <v>0</v>
      </c>
      <c r="Z2231" s="14">
        <v>13</v>
      </c>
      <c r="AA2231" s="2" t="s">
        <v>5296</v>
      </c>
      <c r="AB2231" s="2">
        <v>3</v>
      </c>
      <c r="AC2231" s="14">
        <v>7</v>
      </c>
      <c r="AD2231" s="14">
        <v>10</v>
      </c>
      <c r="AE2231" s="2" t="s">
        <v>5301</v>
      </c>
      <c r="AF2231" s="2" t="s">
        <v>5295</v>
      </c>
      <c r="AG2231" s="2">
        <v>3</v>
      </c>
      <c r="AH2231" s="23">
        <f t="shared" si="136"/>
        <v>3110.32</v>
      </c>
      <c r="AI2231" s="2" t="str">
        <f t="shared" si="137"/>
        <v>Niño</v>
      </c>
      <c r="AJ2231" s="23">
        <f t="shared" si="138"/>
        <v>1654.7539250965845</v>
      </c>
      <c r="AK2231" s="17">
        <f t="shared" si="139"/>
        <v>1455.5660749034157</v>
      </c>
    </row>
    <row r="2232" spans="1:37" x14ac:dyDescent="0.25">
      <c r="A2232" s="3" t="s">
        <v>509</v>
      </c>
      <c r="B2232" s="1" t="s">
        <v>2542</v>
      </c>
      <c r="C2232" s="1" t="s">
        <v>2549</v>
      </c>
      <c r="D2232" s="1" t="s">
        <v>2551</v>
      </c>
      <c r="E2232" s="9">
        <v>43265</v>
      </c>
      <c r="F2232" s="10">
        <v>2</v>
      </c>
      <c r="G2232" s="1" t="s">
        <v>2555</v>
      </c>
      <c r="H2232" s="1" t="s">
        <v>2562</v>
      </c>
      <c r="I2232" s="1" t="s">
        <v>2564</v>
      </c>
      <c r="J2232" s="11" t="s">
        <v>3043</v>
      </c>
      <c r="K2232" s="9">
        <v>44974</v>
      </c>
      <c r="L2232" s="1" t="s">
        <v>5069</v>
      </c>
      <c r="M2232" s="1" t="s">
        <v>5071</v>
      </c>
      <c r="N2232" s="11" t="s">
        <v>5160</v>
      </c>
      <c r="O2232" s="1" t="s">
        <v>5278</v>
      </c>
      <c r="P2232" s="1" t="s">
        <v>5281</v>
      </c>
      <c r="Q2232" s="1" t="s">
        <v>5286</v>
      </c>
      <c r="R2232" s="11">
        <v>2166.46</v>
      </c>
      <c r="S2232" s="1" t="s">
        <v>5288</v>
      </c>
      <c r="T2232" s="1" t="s">
        <v>5293</v>
      </c>
      <c r="U2232" s="12">
        <v>0.63080826831100989</v>
      </c>
      <c r="V2232" s="11">
        <v>83.41</v>
      </c>
      <c r="W2232" s="1" t="s">
        <v>5295</v>
      </c>
      <c r="X2232" s="1" t="s">
        <v>5295</v>
      </c>
      <c r="Y2232" s="10">
        <v>260</v>
      </c>
      <c r="Z2232" s="10">
        <v>0</v>
      </c>
      <c r="AA2232" s="1" t="s">
        <v>5296</v>
      </c>
      <c r="AB2232" s="1">
        <v>1</v>
      </c>
      <c r="AC2232" s="10">
        <v>3</v>
      </c>
      <c r="AD2232" s="10">
        <v>6</v>
      </c>
      <c r="AE2232" s="1" t="s">
        <v>5300</v>
      </c>
      <c r="AF2232" s="1" t="s">
        <v>5294</v>
      </c>
      <c r="AG2232" s="1">
        <v>1</v>
      </c>
      <c r="AH2232" s="17">
        <f t="shared" si="136"/>
        <v>2249.87</v>
      </c>
      <c r="AI2232" s="1" t="str">
        <f t="shared" si="137"/>
        <v>Niño</v>
      </c>
      <c r="AJ2232" s="17">
        <f t="shared" si="138"/>
        <v>1419.2365986248917</v>
      </c>
      <c r="AK2232" s="17">
        <f t="shared" si="139"/>
        <v>830.63340137510818</v>
      </c>
    </row>
    <row r="2233" spans="1:37" x14ac:dyDescent="0.25">
      <c r="A2233" s="3" t="s">
        <v>513</v>
      </c>
      <c r="B2233" s="1" t="s">
        <v>2537</v>
      </c>
      <c r="C2233" s="1" t="s">
        <v>2544</v>
      </c>
      <c r="D2233" s="1" t="s">
        <v>2551</v>
      </c>
      <c r="E2233" s="9">
        <v>32544</v>
      </c>
      <c r="F2233" s="10">
        <v>6</v>
      </c>
      <c r="G2233" s="1" t="s">
        <v>2555</v>
      </c>
      <c r="H2233" s="1" t="s">
        <v>2558</v>
      </c>
      <c r="I2233" s="1" t="s">
        <v>2564</v>
      </c>
      <c r="J2233" s="11" t="s">
        <v>3047</v>
      </c>
      <c r="K2233" s="9">
        <v>45336</v>
      </c>
      <c r="L2233" s="1" t="s">
        <v>5068</v>
      </c>
      <c r="M2233" s="1" t="s">
        <v>5071</v>
      </c>
      <c r="N2233" s="11" t="s">
        <v>5122</v>
      </c>
      <c r="O2233" s="1" t="s">
        <v>5275</v>
      </c>
      <c r="P2233" s="1" t="s">
        <v>5283</v>
      </c>
      <c r="Q2233" s="1" t="s">
        <v>5284</v>
      </c>
      <c r="R2233" s="11">
        <v>2195.56</v>
      </c>
      <c r="S2233" s="1" t="s">
        <v>5289</v>
      </c>
      <c r="T2233" s="1" t="s">
        <v>5292</v>
      </c>
      <c r="U2233" s="12">
        <v>0.86558767424775396</v>
      </c>
      <c r="V2233" s="11">
        <v>358.58</v>
      </c>
      <c r="W2233" s="1" t="s">
        <v>5294</v>
      </c>
      <c r="X2233" s="1" t="s">
        <v>5295</v>
      </c>
      <c r="Y2233" s="10">
        <v>22</v>
      </c>
      <c r="Z2233" s="10">
        <v>9</v>
      </c>
      <c r="AA2233" s="1" t="s">
        <v>5298</v>
      </c>
      <c r="AB2233" s="1">
        <v>3</v>
      </c>
      <c r="AC2233" s="10">
        <v>4</v>
      </c>
      <c r="AD2233" s="10">
        <v>8</v>
      </c>
      <c r="AE2233" s="1" t="s">
        <v>5299</v>
      </c>
      <c r="AF2233" s="1" t="s">
        <v>5294</v>
      </c>
      <c r="AG2233" s="1">
        <v>0</v>
      </c>
      <c r="AH2233" s="17">
        <f t="shared" si="136"/>
        <v>2554.14</v>
      </c>
      <c r="AI2233" s="1" t="str">
        <f t="shared" si="137"/>
        <v>Niño</v>
      </c>
      <c r="AJ2233" s="17">
        <f t="shared" si="138"/>
        <v>2210.8321023031581</v>
      </c>
      <c r="AK2233" s="17">
        <f t="shared" si="139"/>
        <v>343.30789769684179</v>
      </c>
    </row>
    <row r="2234" spans="1:37" x14ac:dyDescent="0.25">
      <c r="A2234" s="4" t="s">
        <v>516</v>
      </c>
      <c r="B2234" s="2" t="s">
        <v>2535</v>
      </c>
      <c r="C2234" s="2" t="s">
        <v>2545</v>
      </c>
      <c r="D2234" s="2" t="s">
        <v>2551</v>
      </c>
      <c r="E2234" s="13">
        <v>26703</v>
      </c>
      <c r="F2234" s="14">
        <v>14</v>
      </c>
      <c r="G2234" s="2" t="s">
        <v>2553</v>
      </c>
      <c r="H2234" s="2" t="s">
        <v>2560</v>
      </c>
      <c r="I2234" s="2" t="s">
        <v>2565</v>
      </c>
      <c r="J2234" s="15" t="s">
        <v>3050</v>
      </c>
      <c r="K2234" s="13">
        <v>45334</v>
      </c>
      <c r="L2234" s="2" t="s">
        <v>5067</v>
      </c>
      <c r="M2234" s="2" t="s">
        <v>5073</v>
      </c>
      <c r="N2234" s="15" t="s">
        <v>5091</v>
      </c>
      <c r="O2234" s="2" t="s">
        <v>5277</v>
      </c>
      <c r="P2234" s="2" t="s">
        <v>5283</v>
      </c>
      <c r="Q2234" s="2" t="s">
        <v>5286</v>
      </c>
      <c r="R2234" s="15">
        <v>939.27</v>
      </c>
      <c r="S2234" s="2" t="s">
        <v>5288</v>
      </c>
      <c r="T2234" s="2" t="s">
        <v>5292</v>
      </c>
      <c r="U2234" s="16">
        <v>0.62467181451360854</v>
      </c>
      <c r="V2234" s="15">
        <v>241.5</v>
      </c>
      <c r="W2234" s="2" t="s">
        <v>5294</v>
      </c>
      <c r="X2234" s="2" t="s">
        <v>5294</v>
      </c>
      <c r="Y2234" s="14">
        <v>226</v>
      </c>
      <c r="Z2234" s="14">
        <v>2</v>
      </c>
      <c r="AA2234" s="2" t="s">
        <v>5298</v>
      </c>
      <c r="AB2234" s="2">
        <v>1</v>
      </c>
      <c r="AC2234" s="14">
        <v>2</v>
      </c>
      <c r="AD2234" s="14">
        <v>1</v>
      </c>
      <c r="AE2234" s="2" t="s">
        <v>5299</v>
      </c>
      <c r="AF2234" s="2" t="s">
        <v>5295</v>
      </c>
      <c r="AG2234" s="2">
        <v>1</v>
      </c>
      <c r="AH2234" s="23">
        <f t="shared" si="136"/>
        <v>1180.77</v>
      </c>
      <c r="AI2234" s="2" t="str">
        <f t="shared" si="137"/>
        <v>Niño</v>
      </c>
      <c r="AJ2234" s="23">
        <f t="shared" si="138"/>
        <v>737.5937384232335</v>
      </c>
      <c r="AK2234" s="17">
        <f t="shared" si="139"/>
        <v>443.17626157676648</v>
      </c>
    </row>
    <row r="2235" spans="1:37" x14ac:dyDescent="0.25">
      <c r="A2235" s="4" t="s">
        <v>518</v>
      </c>
      <c r="B2235" s="2" t="s">
        <v>2534</v>
      </c>
      <c r="C2235" s="2" t="s">
        <v>2544</v>
      </c>
      <c r="D2235" s="2" t="s">
        <v>2551</v>
      </c>
      <c r="E2235" s="13">
        <v>35366</v>
      </c>
      <c r="F2235" s="14">
        <v>8</v>
      </c>
      <c r="G2235" s="2" t="s">
        <v>2557</v>
      </c>
      <c r="H2235" s="2" t="s">
        <v>2561</v>
      </c>
      <c r="I2235" s="2" t="s">
        <v>2566</v>
      </c>
      <c r="J2235" s="15" t="s">
        <v>3052</v>
      </c>
      <c r="K2235" s="13">
        <v>45512</v>
      </c>
      <c r="L2235" s="2" t="s">
        <v>5069</v>
      </c>
      <c r="M2235" s="2" t="s">
        <v>5070</v>
      </c>
      <c r="N2235" s="15" t="s">
        <v>5258</v>
      </c>
      <c r="O2235" s="2" t="s">
        <v>5274</v>
      </c>
      <c r="P2235" s="2" t="s">
        <v>5283</v>
      </c>
      <c r="Q2235" s="2" t="s">
        <v>5286</v>
      </c>
      <c r="R2235" s="15">
        <v>2579.64</v>
      </c>
      <c r="S2235" s="2" t="s">
        <v>5288</v>
      </c>
      <c r="T2235" s="2" t="s">
        <v>5291</v>
      </c>
      <c r="U2235" s="16">
        <v>0.76159662676964979</v>
      </c>
      <c r="V2235" s="15">
        <v>520</v>
      </c>
      <c r="W2235" s="2" t="s">
        <v>5294</v>
      </c>
      <c r="X2235" s="2" t="s">
        <v>5294</v>
      </c>
      <c r="Y2235" s="14">
        <v>150</v>
      </c>
      <c r="Z2235" s="14">
        <v>13</v>
      </c>
      <c r="AA2235" s="2" t="s">
        <v>5296</v>
      </c>
      <c r="AB2235" s="2">
        <v>4</v>
      </c>
      <c r="AC2235" s="14">
        <v>1</v>
      </c>
      <c r="AD2235" s="14">
        <v>7</v>
      </c>
      <c r="AE2235" s="2" t="s">
        <v>5302</v>
      </c>
      <c r="AF2235" s="2" t="s">
        <v>5294</v>
      </c>
      <c r="AG2235" s="2">
        <v>3</v>
      </c>
      <c r="AH2235" s="23">
        <f t="shared" si="136"/>
        <v>3099.64</v>
      </c>
      <c r="AI2235" s="2" t="str">
        <f t="shared" si="137"/>
        <v>Niño</v>
      </c>
      <c r="AJ2235" s="23">
        <f t="shared" si="138"/>
        <v>2360.6753682002773</v>
      </c>
      <c r="AK2235" s="17">
        <f t="shared" si="139"/>
        <v>738.96463179972261</v>
      </c>
    </row>
    <row r="2236" spans="1:37" x14ac:dyDescent="0.25">
      <c r="A2236" s="4" t="s">
        <v>520</v>
      </c>
      <c r="B2236" s="2" t="s">
        <v>2533</v>
      </c>
      <c r="C2236" s="2" t="s">
        <v>2547</v>
      </c>
      <c r="D2236" s="2" t="s">
        <v>2552</v>
      </c>
      <c r="E2236" s="13">
        <v>42472</v>
      </c>
      <c r="F2236" s="14">
        <v>13</v>
      </c>
      <c r="G2236" s="2" t="s">
        <v>2553</v>
      </c>
      <c r="H2236" s="2" t="s">
        <v>2558</v>
      </c>
      <c r="I2236" s="2" t="s">
        <v>2566</v>
      </c>
      <c r="J2236" s="15" t="s">
        <v>3054</v>
      </c>
      <c r="K2236" s="13">
        <v>45109</v>
      </c>
      <c r="L2236" s="2" t="s">
        <v>5067</v>
      </c>
      <c r="M2236" s="2" t="s">
        <v>2563</v>
      </c>
      <c r="N2236" s="15" t="s">
        <v>5231</v>
      </c>
      <c r="O2236" s="2" t="s">
        <v>5277</v>
      </c>
      <c r="P2236" s="2" t="s">
        <v>5279</v>
      </c>
      <c r="Q2236" s="2" t="s">
        <v>5286</v>
      </c>
      <c r="R2236" s="15">
        <v>125.77</v>
      </c>
      <c r="S2236" s="2" t="s">
        <v>5288</v>
      </c>
      <c r="T2236" s="2" t="s">
        <v>5288</v>
      </c>
      <c r="U2236" s="16">
        <v>0.28537768131769792</v>
      </c>
      <c r="V2236" s="15">
        <v>231.36</v>
      </c>
      <c r="W2236" s="2" t="s">
        <v>5294</v>
      </c>
      <c r="X2236" s="2" t="s">
        <v>5295</v>
      </c>
      <c r="Y2236" s="14">
        <v>16</v>
      </c>
      <c r="Z2236" s="14">
        <v>6</v>
      </c>
      <c r="AA2236" s="2" t="s">
        <v>5297</v>
      </c>
      <c r="AB2236" s="2">
        <v>2</v>
      </c>
      <c r="AC2236" s="14">
        <v>2</v>
      </c>
      <c r="AD2236" s="14">
        <v>5</v>
      </c>
      <c r="AE2236" s="2" t="s">
        <v>5302</v>
      </c>
      <c r="AF2236" s="2" t="s">
        <v>5294</v>
      </c>
      <c r="AG2236" s="2">
        <v>5</v>
      </c>
      <c r="AH2236" s="23">
        <f t="shared" si="136"/>
        <v>357.13</v>
      </c>
      <c r="AI2236" s="2" t="str">
        <f t="shared" si="137"/>
        <v>Niño</v>
      </c>
      <c r="AJ2236" s="23">
        <f t="shared" si="138"/>
        <v>101.91693132898945</v>
      </c>
      <c r="AK2236" s="17">
        <f t="shared" si="139"/>
        <v>255.21306867101055</v>
      </c>
    </row>
    <row r="2237" spans="1:37" x14ac:dyDescent="0.25">
      <c r="A2237" s="3" t="s">
        <v>549</v>
      </c>
      <c r="B2237" s="1" t="s">
        <v>2536</v>
      </c>
      <c r="C2237" s="1" t="s">
        <v>2543</v>
      </c>
      <c r="D2237" s="1" t="s">
        <v>2552</v>
      </c>
      <c r="E2237" s="9">
        <v>40509</v>
      </c>
      <c r="F2237" s="10">
        <v>13</v>
      </c>
      <c r="G2237" s="1" t="s">
        <v>2553</v>
      </c>
      <c r="H2237" s="1" t="s">
        <v>2558</v>
      </c>
      <c r="I2237" s="1" t="s">
        <v>2565</v>
      </c>
      <c r="J2237" s="11" t="s">
        <v>3083</v>
      </c>
      <c r="K2237" s="9">
        <v>45171</v>
      </c>
      <c r="L2237" s="1" t="s">
        <v>5068</v>
      </c>
      <c r="M2237" s="1" t="s">
        <v>5071</v>
      </c>
      <c r="N2237" s="11" t="s">
        <v>5235</v>
      </c>
      <c r="O2237" s="1" t="s">
        <v>5278</v>
      </c>
      <c r="P2237" s="1" t="s">
        <v>5281</v>
      </c>
      <c r="Q2237" s="1" t="s">
        <v>5285</v>
      </c>
      <c r="R2237" s="11">
        <v>1453.37</v>
      </c>
      <c r="S2237" s="1" t="s">
        <v>5289</v>
      </c>
      <c r="T2237" s="1" t="s">
        <v>5288</v>
      </c>
      <c r="U2237" s="12">
        <v>0.33703675196405031</v>
      </c>
      <c r="V2237" s="11">
        <v>360.25</v>
      </c>
      <c r="W2237" s="1" t="s">
        <v>5295</v>
      </c>
      <c r="X2237" s="1" t="s">
        <v>5295</v>
      </c>
      <c r="Y2237" s="10">
        <v>279</v>
      </c>
      <c r="Z2237" s="10">
        <v>2</v>
      </c>
      <c r="AA2237" s="1" t="s">
        <v>5296</v>
      </c>
      <c r="AB2237" s="1">
        <v>1</v>
      </c>
      <c r="AC2237" s="10">
        <v>0</v>
      </c>
      <c r="AD2237" s="10">
        <v>4</v>
      </c>
      <c r="AE2237" s="1" t="s">
        <v>5300</v>
      </c>
      <c r="AF2237" s="1" t="s">
        <v>5294</v>
      </c>
      <c r="AG2237" s="1">
        <v>1</v>
      </c>
      <c r="AH2237" s="17">
        <f t="shared" si="136"/>
        <v>1813.62</v>
      </c>
      <c r="AI2237" s="1" t="str">
        <f t="shared" si="137"/>
        <v>Niño</v>
      </c>
      <c r="AJ2237" s="17">
        <f t="shared" si="138"/>
        <v>611.25659409704087</v>
      </c>
      <c r="AK2237" s="17">
        <f t="shared" si="139"/>
        <v>1202.3634059029591</v>
      </c>
    </row>
    <row r="2238" spans="1:37" x14ac:dyDescent="0.25">
      <c r="A2238" s="4" t="s">
        <v>558</v>
      </c>
      <c r="B2238" s="2" t="s">
        <v>2533</v>
      </c>
      <c r="C2238" s="2" t="s">
        <v>2544</v>
      </c>
      <c r="D2238" s="2" t="s">
        <v>2552</v>
      </c>
      <c r="E2238" s="13">
        <v>34666</v>
      </c>
      <c r="F2238" s="14">
        <v>12</v>
      </c>
      <c r="G2238" s="2" t="s">
        <v>2557</v>
      </c>
      <c r="H2238" s="2" t="s">
        <v>2562</v>
      </c>
      <c r="I2238" s="2" t="s">
        <v>2565</v>
      </c>
      <c r="J2238" s="15" t="s">
        <v>3092</v>
      </c>
      <c r="K2238" s="13">
        <v>45231</v>
      </c>
      <c r="L2238" s="2" t="s">
        <v>5067</v>
      </c>
      <c r="M2238" s="2" t="s">
        <v>5072</v>
      </c>
      <c r="N2238" s="15" t="s">
        <v>5092</v>
      </c>
      <c r="O2238" s="2" t="s">
        <v>5276</v>
      </c>
      <c r="P2238" s="2" t="s">
        <v>5279</v>
      </c>
      <c r="Q2238" s="2" t="s">
        <v>5284</v>
      </c>
      <c r="R2238" s="15">
        <v>2653.26</v>
      </c>
      <c r="S2238" s="2" t="s">
        <v>5288</v>
      </c>
      <c r="T2238" s="2" t="s">
        <v>5292</v>
      </c>
      <c r="U2238" s="16">
        <v>0.6484632827647695</v>
      </c>
      <c r="V2238" s="15">
        <v>795.61</v>
      </c>
      <c r="W2238" s="2" t="s">
        <v>5295</v>
      </c>
      <c r="X2238" s="2" t="s">
        <v>5294</v>
      </c>
      <c r="Y2238" s="14">
        <v>156</v>
      </c>
      <c r="Z2238" s="14">
        <v>14</v>
      </c>
      <c r="AA2238" s="2" t="s">
        <v>5296</v>
      </c>
      <c r="AB2238" s="2">
        <v>2</v>
      </c>
      <c r="AC2238" s="14">
        <v>6</v>
      </c>
      <c r="AD2238" s="14">
        <v>7</v>
      </c>
      <c r="AE2238" s="2" t="s">
        <v>5299</v>
      </c>
      <c r="AF2238" s="2" t="s">
        <v>5294</v>
      </c>
      <c r="AG2238" s="2">
        <v>0</v>
      </c>
      <c r="AH2238" s="23">
        <f t="shared" si="136"/>
        <v>3448.8700000000003</v>
      </c>
      <c r="AI2238" s="2" t="str">
        <f t="shared" si="137"/>
        <v>Niño</v>
      </c>
      <c r="AJ2238" s="23">
        <f t="shared" si="138"/>
        <v>2236.4655620289309</v>
      </c>
      <c r="AK2238" s="17">
        <f t="shared" si="139"/>
        <v>1212.4044379710695</v>
      </c>
    </row>
    <row r="2239" spans="1:37" x14ac:dyDescent="0.25">
      <c r="A2239" s="3" t="s">
        <v>571</v>
      </c>
      <c r="B2239" s="1" t="s">
        <v>2533</v>
      </c>
      <c r="C2239" s="1" t="s">
        <v>2543</v>
      </c>
      <c r="D2239" s="1" t="s">
        <v>2551</v>
      </c>
      <c r="E2239" s="9">
        <v>28978</v>
      </c>
      <c r="F2239" s="10">
        <v>9</v>
      </c>
      <c r="G2239" s="1" t="s">
        <v>2554</v>
      </c>
      <c r="H2239" s="1" t="s">
        <v>2558</v>
      </c>
      <c r="I2239" s="1" t="s">
        <v>2563</v>
      </c>
      <c r="J2239" s="11" t="s">
        <v>3105</v>
      </c>
      <c r="K2239" s="9">
        <v>45219</v>
      </c>
      <c r="L2239" s="1" t="s">
        <v>5068</v>
      </c>
      <c r="M2239" s="1" t="s">
        <v>5070</v>
      </c>
      <c r="N2239" s="11" t="s">
        <v>5203</v>
      </c>
      <c r="O2239" s="1" t="s">
        <v>5275</v>
      </c>
      <c r="P2239" s="1" t="s">
        <v>5283</v>
      </c>
      <c r="Q2239" s="1" t="s">
        <v>5284</v>
      </c>
      <c r="R2239" s="11">
        <v>2864.06</v>
      </c>
      <c r="S2239" s="1" t="s">
        <v>5289</v>
      </c>
      <c r="T2239" s="1" t="s">
        <v>5291</v>
      </c>
      <c r="U2239" s="12">
        <v>0.95948439088916604</v>
      </c>
      <c r="V2239" s="11">
        <v>5.85</v>
      </c>
      <c r="W2239" s="1" t="s">
        <v>5294</v>
      </c>
      <c r="X2239" s="1" t="s">
        <v>5294</v>
      </c>
      <c r="Y2239" s="10">
        <v>220</v>
      </c>
      <c r="Z2239" s="10">
        <v>12</v>
      </c>
      <c r="AA2239" s="1" t="s">
        <v>5296</v>
      </c>
      <c r="AB2239" s="1">
        <v>4</v>
      </c>
      <c r="AC2239" s="10">
        <v>8</v>
      </c>
      <c r="AD2239" s="10">
        <v>1</v>
      </c>
      <c r="AE2239" s="1" t="s">
        <v>5301</v>
      </c>
      <c r="AF2239" s="1" t="s">
        <v>5295</v>
      </c>
      <c r="AG2239" s="1">
        <v>3</v>
      </c>
      <c r="AH2239" s="17">
        <f t="shared" si="136"/>
        <v>2869.91</v>
      </c>
      <c r="AI2239" s="1" t="str">
        <f t="shared" si="137"/>
        <v>Niño</v>
      </c>
      <c r="AJ2239" s="17">
        <f t="shared" si="138"/>
        <v>2753.6338482567262</v>
      </c>
      <c r="AK2239" s="17">
        <f t="shared" si="139"/>
        <v>116.27615174327366</v>
      </c>
    </row>
    <row r="2240" spans="1:37" x14ac:dyDescent="0.25">
      <c r="A2240" s="4" t="s">
        <v>576</v>
      </c>
      <c r="B2240" s="2" t="s">
        <v>2537</v>
      </c>
      <c r="C2240" s="2" t="s">
        <v>2546</v>
      </c>
      <c r="D2240" s="2" t="s">
        <v>2551</v>
      </c>
      <c r="E2240" s="13">
        <v>37355</v>
      </c>
      <c r="F2240" s="14">
        <v>9</v>
      </c>
      <c r="G2240" s="2" t="s">
        <v>2557</v>
      </c>
      <c r="H2240" s="2" t="s">
        <v>2561</v>
      </c>
      <c r="I2240" s="2" t="s">
        <v>2564</v>
      </c>
      <c r="J2240" s="15" t="s">
        <v>3110</v>
      </c>
      <c r="K2240" s="13">
        <v>45363</v>
      </c>
      <c r="L2240" s="2" t="s">
        <v>5067</v>
      </c>
      <c r="M2240" s="2" t="s">
        <v>2563</v>
      </c>
      <c r="N2240" s="15" t="s">
        <v>5084</v>
      </c>
      <c r="O2240" s="2" t="s">
        <v>5278</v>
      </c>
      <c r="P2240" s="2" t="s">
        <v>5280</v>
      </c>
      <c r="Q2240" s="2" t="s">
        <v>5287</v>
      </c>
      <c r="R2240" s="15">
        <v>246.63</v>
      </c>
      <c r="S2240" s="2" t="s">
        <v>5290</v>
      </c>
      <c r="T2240" s="2" t="s">
        <v>5292</v>
      </c>
      <c r="U2240" s="16">
        <v>0.13548249433293</v>
      </c>
      <c r="V2240" s="15">
        <v>430.11</v>
      </c>
      <c r="W2240" s="2" t="s">
        <v>5294</v>
      </c>
      <c r="X2240" s="2" t="s">
        <v>5295</v>
      </c>
      <c r="Y2240" s="14">
        <v>196</v>
      </c>
      <c r="Z2240" s="14">
        <v>14</v>
      </c>
      <c r="AA2240" s="2" t="s">
        <v>5296</v>
      </c>
      <c r="AB2240" s="2">
        <v>1</v>
      </c>
      <c r="AC2240" s="14">
        <v>0</v>
      </c>
      <c r="AD2240" s="14">
        <v>7</v>
      </c>
      <c r="AE2240" s="2" t="s">
        <v>5299</v>
      </c>
      <c r="AF2240" s="2" t="s">
        <v>5295</v>
      </c>
      <c r="AG2240" s="2">
        <v>3</v>
      </c>
      <c r="AH2240" s="23">
        <f t="shared" si="136"/>
        <v>676.74</v>
      </c>
      <c r="AI2240" s="2" t="str">
        <f t="shared" si="137"/>
        <v>Niño</v>
      </c>
      <c r="AJ2240" s="23">
        <f t="shared" si="138"/>
        <v>91.686423214867048</v>
      </c>
      <c r="AK2240" s="17">
        <f t="shared" si="139"/>
        <v>585.05357678513292</v>
      </c>
    </row>
    <row r="2241" spans="1:37" x14ac:dyDescent="0.25">
      <c r="A2241" s="4" t="s">
        <v>612</v>
      </c>
      <c r="B2241" s="2" t="s">
        <v>2535</v>
      </c>
      <c r="C2241" s="2" t="s">
        <v>2546</v>
      </c>
      <c r="D2241" s="2" t="s">
        <v>2551</v>
      </c>
      <c r="E2241" s="13">
        <v>34866</v>
      </c>
      <c r="F2241" s="14">
        <v>1</v>
      </c>
      <c r="G2241" s="2" t="s">
        <v>2555</v>
      </c>
      <c r="H2241" s="2" t="s">
        <v>2561</v>
      </c>
      <c r="I2241" s="2" t="s">
        <v>2563</v>
      </c>
      <c r="J2241" s="15" t="s">
        <v>3146</v>
      </c>
      <c r="K2241" s="13">
        <v>45094</v>
      </c>
      <c r="L2241" s="2" t="s">
        <v>5067</v>
      </c>
      <c r="M2241" s="2" t="s">
        <v>5072</v>
      </c>
      <c r="N2241" s="15" t="s">
        <v>5238</v>
      </c>
      <c r="O2241" s="2" t="s">
        <v>5274</v>
      </c>
      <c r="P2241" s="2" t="s">
        <v>5281</v>
      </c>
      <c r="Q2241" s="2" t="s">
        <v>5284</v>
      </c>
      <c r="R2241" s="15">
        <v>2947.55</v>
      </c>
      <c r="S2241" s="2" t="s">
        <v>5288</v>
      </c>
      <c r="T2241" s="2" t="s">
        <v>5288</v>
      </c>
      <c r="U2241" s="16">
        <v>0.71407330600641017</v>
      </c>
      <c r="V2241" s="15">
        <v>50.11</v>
      </c>
      <c r="W2241" s="2" t="s">
        <v>5294</v>
      </c>
      <c r="X2241" s="2" t="s">
        <v>5294</v>
      </c>
      <c r="Y2241" s="14">
        <v>192</v>
      </c>
      <c r="Z2241" s="14">
        <v>13</v>
      </c>
      <c r="AA2241" s="2" t="s">
        <v>5298</v>
      </c>
      <c r="AB2241" s="2">
        <v>4</v>
      </c>
      <c r="AC2241" s="14">
        <v>0</v>
      </c>
      <c r="AD2241" s="14">
        <v>8</v>
      </c>
      <c r="AE2241" s="2" t="s">
        <v>5300</v>
      </c>
      <c r="AF2241" s="2" t="s">
        <v>5294</v>
      </c>
      <c r="AG2241" s="2">
        <v>3</v>
      </c>
      <c r="AH2241" s="23">
        <f t="shared" si="136"/>
        <v>2997.6600000000003</v>
      </c>
      <c r="AI2241" s="2" t="str">
        <f t="shared" si="137"/>
        <v>Niño</v>
      </c>
      <c r="AJ2241" s="23">
        <f t="shared" si="138"/>
        <v>2140.5489864831757</v>
      </c>
      <c r="AK2241" s="17">
        <f t="shared" si="139"/>
        <v>857.11101351682464</v>
      </c>
    </row>
    <row r="2242" spans="1:37" x14ac:dyDescent="0.25">
      <c r="A2242" s="3" t="s">
        <v>633</v>
      </c>
      <c r="B2242" s="1" t="s">
        <v>2534</v>
      </c>
      <c r="C2242" s="1" t="s">
        <v>2543</v>
      </c>
      <c r="D2242" s="1" t="s">
        <v>2552</v>
      </c>
      <c r="E2242" s="9">
        <v>20981</v>
      </c>
      <c r="F2242" s="10">
        <v>12</v>
      </c>
      <c r="G2242" s="1" t="s">
        <v>2553</v>
      </c>
      <c r="H2242" s="1" t="s">
        <v>2562</v>
      </c>
      <c r="I2242" s="1" t="s">
        <v>2566</v>
      </c>
      <c r="J2242" s="11" t="s">
        <v>3167</v>
      </c>
      <c r="K2242" s="9">
        <v>45036</v>
      </c>
      <c r="L2242" s="1" t="s">
        <v>5068</v>
      </c>
      <c r="M2242" s="1" t="s">
        <v>5073</v>
      </c>
      <c r="N2242" s="11" t="s">
        <v>5099</v>
      </c>
      <c r="O2242" s="1" t="s">
        <v>5277</v>
      </c>
      <c r="P2242" s="1" t="s">
        <v>5281</v>
      </c>
      <c r="Q2242" s="1" t="s">
        <v>5287</v>
      </c>
      <c r="R2242" s="11">
        <v>965.12</v>
      </c>
      <c r="S2242" s="1" t="s">
        <v>5290</v>
      </c>
      <c r="T2242" s="1" t="s">
        <v>5292</v>
      </c>
      <c r="U2242" s="12">
        <v>5.0140022102736048E-2</v>
      </c>
      <c r="V2242" s="11">
        <v>670.22</v>
      </c>
      <c r="W2242" s="1" t="s">
        <v>5294</v>
      </c>
      <c r="X2242" s="1" t="s">
        <v>5295</v>
      </c>
      <c r="Y2242" s="10">
        <v>153</v>
      </c>
      <c r="Z2242" s="10">
        <v>7</v>
      </c>
      <c r="AA2242" s="1" t="s">
        <v>5296</v>
      </c>
      <c r="AB2242" s="1">
        <v>2</v>
      </c>
      <c r="AC2242" s="10">
        <v>4</v>
      </c>
      <c r="AD2242" s="10">
        <v>5</v>
      </c>
      <c r="AE2242" s="1" t="s">
        <v>5299</v>
      </c>
      <c r="AF2242" s="1" t="s">
        <v>5294</v>
      </c>
      <c r="AG2242" s="1">
        <v>1</v>
      </c>
      <c r="AH2242" s="17">
        <f t="shared" ref="AH2242:AH2305" si="140">R2242+V2242</f>
        <v>1635.3400000000001</v>
      </c>
      <c r="AI2242" s="1" t="str">
        <f t="shared" ref="AI2242:AI2305" si="141">IF(F2242&lt;15,"Niño",IF(F2242&lt;65,"Adulto","Adulto Mayor"))</f>
        <v>Niño</v>
      </c>
      <c r="AJ2242" s="17">
        <f t="shared" ref="AJ2242:AJ2305" si="142">AH2242*U2242</f>
        <v>81.995983745488374</v>
      </c>
      <c r="AK2242" s="17">
        <f t="shared" si="139"/>
        <v>1553.3440162545119</v>
      </c>
    </row>
    <row r="2243" spans="1:37" x14ac:dyDescent="0.25">
      <c r="A2243" s="4" t="s">
        <v>638</v>
      </c>
      <c r="B2243" s="2" t="s">
        <v>2534</v>
      </c>
      <c r="C2243" s="2" t="s">
        <v>2548</v>
      </c>
      <c r="D2243" s="2" t="s">
        <v>2552</v>
      </c>
      <c r="E2243" s="13">
        <v>19466</v>
      </c>
      <c r="F2243" s="14">
        <v>13</v>
      </c>
      <c r="G2243" s="2" t="s">
        <v>2554</v>
      </c>
      <c r="H2243" s="2" t="s">
        <v>2559</v>
      </c>
      <c r="I2243" s="2" t="s">
        <v>2565</v>
      </c>
      <c r="J2243" s="15" t="s">
        <v>3172</v>
      </c>
      <c r="K2243" s="13">
        <v>45226</v>
      </c>
      <c r="L2243" s="2" t="s">
        <v>5068</v>
      </c>
      <c r="M2243" s="2" t="s">
        <v>5072</v>
      </c>
      <c r="N2243" s="15" t="s">
        <v>5108</v>
      </c>
      <c r="O2243" s="2" t="s">
        <v>5276</v>
      </c>
      <c r="P2243" s="2" t="s">
        <v>5282</v>
      </c>
      <c r="Q2243" s="2" t="s">
        <v>5284</v>
      </c>
      <c r="R2243" s="15">
        <v>250.19</v>
      </c>
      <c r="S2243" s="2" t="s">
        <v>5288</v>
      </c>
      <c r="T2243" s="2" t="s">
        <v>5293</v>
      </c>
      <c r="U2243" s="16">
        <v>0.3051142520043012</v>
      </c>
      <c r="V2243" s="15">
        <v>465</v>
      </c>
      <c r="W2243" s="2" t="s">
        <v>5294</v>
      </c>
      <c r="X2243" s="2" t="s">
        <v>5294</v>
      </c>
      <c r="Y2243" s="14">
        <v>1</v>
      </c>
      <c r="Z2243" s="14">
        <v>2</v>
      </c>
      <c r="AA2243" s="2" t="s">
        <v>5298</v>
      </c>
      <c r="AB2243" s="2">
        <v>4</v>
      </c>
      <c r="AC2243" s="14">
        <v>4</v>
      </c>
      <c r="AD2243" s="14">
        <v>9</v>
      </c>
      <c r="AE2243" s="2" t="s">
        <v>5299</v>
      </c>
      <c r="AF2243" s="2" t="s">
        <v>5294</v>
      </c>
      <c r="AG2243" s="2">
        <v>5</v>
      </c>
      <c r="AH2243" s="23">
        <f t="shared" si="140"/>
        <v>715.19</v>
      </c>
      <c r="AI2243" s="2" t="str">
        <f t="shared" si="141"/>
        <v>Niño</v>
      </c>
      <c r="AJ2243" s="23">
        <f t="shared" si="142"/>
        <v>218.21466189095619</v>
      </c>
      <c r="AK2243" s="17">
        <f t="shared" ref="AK2243:AK2306" si="143">AH2243-AJ2243</f>
        <v>496.97533810904383</v>
      </c>
    </row>
    <row r="2244" spans="1:37" x14ac:dyDescent="0.25">
      <c r="A2244" s="4" t="s">
        <v>648</v>
      </c>
      <c r="B2244" s="2" t="s">
        <v>2539</v>
      </c>
      <c r="C2244" s="2" t="s">
        <v>2550</v>
      </c>
      <c r="D2244" s="2" t="s">
        <v>2551</v>
      </c>
      <c r="E2244" s="13">
        <v>41416</v>
      </c>
      <c r="F2244" s="14">
        <v>2</v>
      </c>
      <c r="G2244" s="2" t="s">
        <v>2555</v>
      </c>
      <c r="H2244" s="2" t="s">
        <v>2562</v>
      </c>
      <c r="I2244" s="2" t="s">
        <v>2564</v>
      </c>
      <c r="J2244" s="15" t="s">
        <v>3182</v>
      </c>
      <c r="K2244" s="13">
        <v>45525</v>
      </c>
      <c r="L2244" s="2" t="s">
        <v>5068</v>
      </c>
      <c r="M2244" s="2" t="s">
        <v>5070</v>
      </c>
      <c r="N2244" s="15" t="s">
        <v>5216</v>
      </c>
      <c r="O2244" s="2" t="s">
        <v>5277</v>
      </c>
      <c r="P2244" s="2" t="s">
        <v>5280</v>
      </c>
      <c r="Q2244" s="2" t="s">
        <v>5286</v>
      </c>
      <c r="R2244" s="15">
        <v>2189</v>
      </c>
      <c r="S2244" s="2" t="s">
        <v>5288</v>
      </c>
      <c r="T2244" s="2" t="s">
        <v>5293</v>
      </c>
      <c r="U2244" s="16">
        <v>8.1667883610876624E-2</v>
      </c>
      <c r="V2244" s="15">
        <v>614.33000000000004</v>
      </c>
      <c r="W2244" s="2" t="s">
        <v>5295</v>
      </c>
      <c r="X2244" s="2" t="s">
        <v>5294</v>
      </c>
      <c r="Y2244" s="14">
        <v>237</v>
      </c>
      <c r="Z2244" s="14">
        <v>7</v>
      </c>
      <c r="AA2244" s="2" t="s">
        <v>5297</v>
      </c>
      <c r="AB2244" s="2">
        <v>3</v>
      </c>
      <c r="AC2244" s="14">
        <v>1</v>
      </c>
      <c r="AD2244" s="14">
        <v>8</v>
      </c>
      <c r="AE2244" s="2" t="s">
        <v>5303</v>
      </c>
      <c r="AF2244" s="2" t="s">
        <v>5294</v>
      </c>
      <c r="AG2244" s="2">
        <v>2</v>
      </c>
      <c r="AH2244" s="23">
        <f t="shared" si="140"/>
        <v>2803.33</v>
      </c>
      <c r="AI2244" s="2" t="str">
        <f t="shared" si="141"/>
        <v>Niño</v>
      </c>
      <c r="AJ2244" s="23">
        <f t="shared" si="142"/>
        <v>228.94202816287876</v>
      </c>
      <c r="AK2244" s="17">
        <f t="shared" si="143"/>
        <v>2574.3879718371213</v>
      </c>
    </row>
    <row r="2245" spans="1:37" x14ac:dyDescent="0.25">
      <c r="A2245" s="4" t="s">
        <v>668</v>
      </c>
      <c r="B2245" s="2" t="s">
        <v>2539</v>
      </c>
      <c r="C2245" s="2" t="s">
        <v>2547</v>
      </c>
      <c r="D2245" s="2" t="s">
        <v>2551</v>
      </c>
      <c r="E2245" s="13">
        <v>26642</v>
      </c>
      <c r="F2245" s="14">
        <v>6</v>
      </c>
      <c r="G2245" s="2" t="s">
        <v>2556</v>
      </c>
      <c r="H2245" s="2" t="s">
        <v>2559</v>
      </c>
      <c r="I2245" s="2" t="s">
        <v>2563</v>
      </c>
      <c r="J2245" s="15" t="s">
        <v>3202</v>
      </c>
      <c r="K2245" s="13">
        <v>45217</v>
      </c>
      <c r="L2245" s="2" t="s">
        <v>5067</v>
      </c>
      <c r="M2245" s="2" t="s">
        <v>2563</v>
      </c>
      <c r="N2245" s="15" t="s">
        <v>5201</v>
      </c>
      <c r="O2245" s="2" t="s">
        <v>5278</v>
      </c>
      <c r="P2245" s="2" t="s">
        <v>5282</v>
      </c>
      <c r="Q2245" s="2" t="s">
        <v>5284</v>
      </c>
      <c r="R2245" s="15">
        <v>406.31</v>
      </c>
      <c r="S2245" s="2" t="s">
        <v>5290</v>
      </c>
      <c r="T2245" s="2" t="s">
        <v>5288</v>
      </c>
      <c r="U2245" s="16">
        <v>0.83362772247514794</v>
      </c>
      <c r="V2245" s="15">
        <v>316.97000000000003</v>
      </c>
      <c r="W2245" s="2" t="s">
        <v>5294</v>
      </c>
      <c r="X2245" s="2" t="s">
        <v>5294</v>
      </c>
      <c r="Y2245" s="14">
        <v>22</v>
      </c>
      <c r="Z2245" s="14">
        <v>1</v>
      </c>
      <c r="AA2245" s="2" t="s">
        <v>5298</v>
      </c>
      <c r="AB2245" s="2">
        <v>2</v>
      </c>
      <c r="AC2245" s="14">
        <v>3</v>
      </c>
      <c r="AD2245" s="14">
        <v>8</v>
      </c>
      <c r="AE2245" s="2" t="s">
        <v>5301</v>
      </c>
      <c r="AF2245" s="2" t="s">
        <v>5295</v>
      </c>
      <c r="AG2245" s="2">
        <v>4</v>
      </c>
      <c r="AH2245" s="23">
        <f t="shared" si="140"/>
        <v>723.28</v>
      </c>
      <c r="AI2245" s="2" t="str">
        <f t="shared" si="141"/>
        <v>Niño</v>
      </c>
      <c r="AJ2245" s="23">
        <f t="shared" si="142"/>
        <v>602.94625911182493</v>
      </c>
      <c r="AK2245" s="17">
        <f t="shared" si="143"/>
        <v>120.33374088817504</v>
      </c>
    </row>
    <row r="2246" spans="1:37" x14ac:dyDescent="0.25">
      <c r="A2246" s="3" t="s">
        <v>683</v>
      </c>
      <c r="B2246" s="1" t="s">
        <v>2537</v>
      </c>
      <c r="C2246" s="1" t="s">
        <v>2546</v>
      </c>
      <c r="D2246" s="1" t="s">
        <v>2552</v>
      </c>
      <c r="E2246" s="9">
        <v>22668</v>
      </c>
      <c r="F2246" s="10">
        <v>2</v>
      </c>
      <c r="G2246" s="1" t="s">
        <v>2555</v>
      </c>
      <c r="H2246" s="1" t="s">
        <v>2558</v>
      </c>
      <c r="I2246" s="1" t="s">
        <v>2565</v>
      </c>
      <c r="J2246" s="11" t="s">
        <v>3217</v>
      </c>
      <c r="K2246" s="9">
        <v>44983</v>
      </c>
      <c r="L2246" s="1" t="s">
        <v>5068</v>
      </c>
      <c r="M2246" s="1" t="s">
        <v>5071</v>
      </c>
      <c r="N2246" s="11" t="s">
        <v>5262</v>
      </c>
      <c r="O2246" s="1" t="s">
        <v>5274</v>
      </c>
      <c r="P2246" s="1" t="s">
        <v>5283</v>
      </c>
      <c r="Q2246" s="1" t="s">
        <v>5285</v>
      </c>
      <c r="R2246" s="11">
        <v>598.16</v>
      </c>
      <c r="S2246" s="1" t="s">
        <v>5288</v>
      </c>
      <c r="T2246" s="1" t="s">
        <v>5288</v>
      </c>
      <c r="U2246" s="12">
        <v>0.33655458746928862</v>
      </c>
      <c r="V2246" s="11">
        <v>414.96</v>
      </c>
      <c r="W2246" s="1" t="s">
        <v>5294</v>
      </c>
      <c r="X2246" s="1" t="s">
        <v>5294</v>
      </c>
      <c r="Y2246" s="10">
        <v>236</v>
      </c>
      <c r="Z2246" s="10">
        <v>3</v>
      </c>
      <c r="AA2246" s="1" t="s">
        <v>5297</v>
      </c>
      <c r="AB2246" s="1">
        <v>3</v>
      </c>
      <c r="AC2246" s="10">
        <v>1</v>
      </c>
      <c r="AD2246" s="10">
        <v>3</v>
      </c>
      <c r="AE2246" s="1" t="s">
        <v>5299</v>
      </c>
      <c r="AF2246" s="1" t="s">
        <v>5295</v>
      </c>
      <c r="AG2246" s="1">
        <v>0</v>
      </c>
      <c r="AH2246" s="17">
        <f t="shared" si="140"/>
        <v>1013.1199999999999</v>
      </c>
      <c r="AI2246" s="1" t="str">
        <f t="shared" si="141"/>
        <v>Niño</v>
      </c>
      <c r="AJ2246" s="17">
        <f t="shared" si="142"/>
        <v>340.97018365688564</v>
      </c>
      <c r="AK2246" s="17">
        <f t="shared" si="143"/>
        <v>672.14981634311425</v>
      </c>
    </row>
    <row r="2247" spans="1:37" x14ac:dyDescent="0.25">
      <c r="A2247" s="4" t="s">
        <v>718</v>
      </c>
      <c r="B2247" s="2" t="s">
        <v>2536</v>
      </c>
      <c r="C2247" s="2" t="s">
        <v>2546</v>
      </c>
      <c r="D2247" s="2" t="s">
        <v>2552</v>
      </c>
      <c r="E2247" s="13">
        <v>22876</v>
      </c>
      <c r="F2247" s="14">
        <v>14</v>
      </c>
      <c r="G2247" s="2" t="s">
        <v>2554</v>
      </c>
      <c r="H2247" s="2" t="s">
        <v>2561</v>
      </c>
      <c r="I2247" s="2" t="s">
        <v>2564</v>
      </c>
      <c r="J2247" s="15" t="s">
        <v>3252</v>
      </c>
      <c r="K2247" s="13">
        <v>45288</v>
      </c>
      <c r="L2247" s="2" t="s">
        <v>5067</v>
      </c>
      <c r="M2247" s="2" t="s">
        <v>5070</v>
      </c>
      <c r="N2247" s="15" t="s">
        <v>5257</v>
      </c>
      <c r="O2247" s="2" t="s">
        <v>5274</v>
      </c>
      <c r="P2247" s="2" t="s">
        <v>5279</v>
      </c>
      <c r="Q2247" s="2" t="s">
        <v>5285</v>
      </c>
      <c r="R2247" s="15">
        <v>2528.86</v>
      </c>
      <c r="S2247" s="2" t="s">
        <v>5289</v>
      </c>
      <c r="T2247" s="2" t="s">
        <v>5291</v>
      </c>
      <c r="U2247" s="16">
        <v>0.1003841509705282</v>
      </c>
      <c r="V2247" s="15">
        <v>619.30999999999995</v>
      </c>
      <c r="W2247" s="2" t="s">
        <v>5294</v>
      </c>
      <c r="X2247" s="2" t="s">
        <v>5295</v>
      </c>
      <c r="Y2247" s="14">
        <v>73</v>
      </c>
      <c r="Z2247" s="14">
        <v>10</v>
      </c>
      <c r="AA2247" s="2" t="s">
        <v>5296</v>
      </c>
      <c r="AB2247" s="2">
        <v>4</v>
      </c>
      <c r="AC2247" s="14">
        <v>1</v>
      </c>
      <c r="AD2247" s="14">
        <v>10</v>
      </c>
      <c r="AE2247" s="2" t="s">
        <v>5300</v>
      </c>
      <c r="AF2247" s="2" t="s">
        <v>5294</v>
      </c>
      <c r="AG2247" s="2">
        <v>2</v>
      </c>
      <c r="AH2247" s="23">
        <f t="shared" si="140"/>
        <v>3148.17</v>
      </c>
      <c r="AI2247" s="2" t="str">
        <f t="shared" si="141"/>
        <v>Niño</v>
      </c>
      <c r="AJ2247" s="23">
        <f t="shared" si="142"/>
        <v>316.02637256088781</v>
      </c>
      <c r="AK2247" s="17">
        <f t="shared" si="143"/>
        <v>2832.1436274391122</v>
      </c>
    </row>
    <row r="2248" spans="1:37" x14ac:dyDescent="0.25">
      <c r="A2248" s="4" t="s">
        <v>728</v>
      </c>
      <c r="B2248" s="2" t="s">
        <v>2536</v>
      </c>
      <c r="C2248" s="2" t="s">
        <v>2549</v>
      </c>
      <c r="D2248" s="2" t="s">
        <v>2551</v>
      </c>
      <c r="E2248" s="13">
        <v>43213</v>
      </c>
      <c r="F2248" s="14">
        <v>14</v>
      </c>
      <c r="G2248" s="2" t="s">
        <v>2555</v>
      </c>
      <c r="H2248" s="2" t="s">
        <v>2562</v>
      </c>
      <c r="I2248" s="2" t="s">
        <v>2564</v>
      </c>
      <c r="J2248" s="15" t="s">
        <v>3262</v>
      </c>
      <c r="K2248" s="13">
        <v>45323</v>
      </c>
      <c r="L2248" s="2" t="s">
        <v>5067</v>
      </c>
      <c r="M2248" s="2" t="s">
        <v>5074</v>
      </c>
      <c r="N2248" s="15" t="s">
        <v>5116</v>
      </c>
      <c r="O2248" s="2" t="s">
        <v>5274</v>
      </c>
      <c r="P2248" s="2" t="s">
        <v>5282</v>
      </c>
      <c r="Q2248" s="2" t="s">
        <v>5285</v>
      </c>
      <c r="R2248" s="15">
        <v>2425.19</v>
      </c>
      <c r="S2248" s="2" t="s">
        <v>5288</v>
      </c>
      <c r="T2248" s="2" t="s">
        <v>5288</v>
      </c>
      <c r="U2248" s="16">
        <v>0.9388399052389893</v>
      </c>
      <c r="V2248" s="15">
        <v>436.78</v>
      </c>
      <c r="W2248" s="2" t="s">
        <v>5294</v>
      </c>
      <c r="X2248" s="2" t="s">
        <v>5294</v>
      </c>
      <c r="Y2248" s="14">
        <v>242</v>
      </c>
      <c r="Z2248" s="14">
        <v>11</v>
      </c>
      <c r="AA2248" s="2" t="s">
        <v>5298</v>
      </c>
      <c r="AB2248" s="2">
        <v>2</v>
      </c>
      <c r="AC2248" s="14">
        <v>7</v>
      </c>
      <c r="AD2248" s="14">
        <v>7</v>
      </c>
      <c r="AE2248" s="2" t="s">
        <v>5301</v>
      </c>
      <c r="AF2248" s="2" t="s">
        <v>5294</v>
      </c>
      <c r="AG2248" s="2">
        <v>2</v>
      </c>
      <c r="AH2248" s="23">
        <f t="shared" si="140"/>
        <v>2861.9700000000003</v>
      </c>
      <c r="AI2248" s="2" t="str">
        <f t="shared" si="141"/>
        <v>Niño</v>
      </c>
      <c r="AJ2248" s="23">
        <f t="shared" si="142"/>
        <v>2686.9316435968303</v>
      </c>
      <c r="AK2248" s="17">
        <f t="shared" si="143"/>
        <v>175.03835640316993</v>
      </c>
    </row>
    <row r="2249" spans="1:37" x14ac:dyDescent="0.25">
      <c r="A2249" s="3" t="s">
        <v>741</v>
      </c>
      <c r="B2249" s="1" t="s">
        <v>2533</v>
      </c>
      <c r="C2249" s="1" t="s">
        <v>2546</v>
      </c>
      <c r="D2249" s="1" t="s">
        <v>2551</v>
      </c>
      <c r="E2249" s="9">
        <v>28076</v>
      </c>
      <c r="F2249" s="10">
        <v>4</v>
      </c>
      <c r="G2249" s="1" t="s">
        <v>2554</v>
      </c>
      <c r="H2249" s="1" t="s">
        <v>2558</v>
      </c>
      <c r="I2249" s="1" t="s">
        <v>2564</v>
      </c>
      <c r="J2249" s="11" t="s">
        <v>3275</v>
      </c>
      <c r="K2249" s="9">
        <v>45092</v>
      </c>
      <c r="L2249" s="1" t="s">
        <v>5069</v>
      </c>
      <c r="M2249" s="1" t="s">
        <v>2563</v>
      </c>
      <c r="N2249" s="11" t="s">
        <v>5213</v>
      </c>
      <c r="O2249" s="1" t="s">
        <v>5274</v>
      </c>
      <c r="P2249" s="1" t="s">
        <v>5283</v>
      </c>
      <c r="Q2249" s="1" t="s">
        <v>5286</v>
      </c>
      <c r="R2249" s="11">
        <v>2837.05</v>
      </c>
      <c r="S2249" s="1" t="s">
        <v>5290</v>
      </c>
      <c r="T2249" s="1" t="s">
        <v>5293</v>
      </c>
      <c r="U2249" s="12">
        <v>0.24258846421092231</v>
      </c>
      <c r="V2249" s="11">
        <v>36.58</v>
      </c>
      <c r="W2249" s="1" t="s">
        <v>5295</v>
      </c>
      <c r="X2249" s="1" t="s">
        <v>5294</v>
      </c>
      <c r="Y2249" s="10">
        <v>143</v>
      </c>
      <c r="Z2249" s="10">
        <v>4</v>
      </c>
      <c r="AA2249" s="1" t="s">
        <v>5297</v>
      </c>
      <c r="AB2249" s="1">
        <v>2</v>
      </c>
      <c r="AC2249" s="10">
        <v>7</v>
      </c>
      <c r="AD2249" s="10">
        <v>2</v>
      </c>
      <c r="AE2249" s="1" t="s">
        <v>5299</v>
      </c>
      <c r="AF2249" s="1" t="s">
        <v>5294</v>
      </c>
      <c r="AG2249" s="1">
        <v>2</v>
      </c>
      <c r="AH2249" s="17">
        <f t="shared" si="140"/>
        <v>2873.63</v>
      </c>
      <c r="AI2249" s="1" t="str">
        <f t="shared" si="141"/>
        <v>Niño</v>
      </c>
      <c r="AJ2249" s="17">
        <f t="shared" si="142"/>
        <v>697.10948841043273</v>
      </c>
      <c r="AK2249" s="17">
        <f t="shared" si="143"/>
        <v>2176.5205115895674</v>
      </c>
    </row>
    <row r="2250" spans="1:37" x14ac:dyDescent="0.25">
      <c r="A2250" s="3" t="s">
        <v>747</v>
      </c>
      <c r="B2250" s="1" t="s">
        <v>2542</v>
      </c>
      <c r="C2250" s="1" t="s">
        <v>2550</v>
      </c>
      <c r="D2250" s="1" t="s">
        <v>2552</v>
      </c>
      <c r="E2250" s="9">
        <v>29854</v>
      </c>
      <c r="F2250" s="10">
        <v>11</v>
      </c>
      <c r="G2250" s="1" t="s">
        <v>2555</v>
      </c>
      <c r="H2250" s="1" t="s">
        <v>2562</v>
      </c>
      <c r="I2250" s="1" t="s">
        <v>2565</v>
      </c>
      <c r="J2250" s="11" t="s">
        <v>3281</v>
      </c>
      <c r="K2250" s="9">
        <v>45153</v>
      </c>
      <c r="L2250" s="1" t="s">
        <v>5069</v>
      </c>
      <c r="M2250" s="1" t="s">
        <v>5071</v>
      </c>
      <c r="N2250" s="11" t="s">
        <v>5076</v>
      </c>
      <c r="O2250" s="1" t="s">
        <v>5277</v>
      </c>
      <c r="P2250" s="1" t="s">
        <v>5279</v>
      </c>
      <c r="Q2250" s="1" t="s">
        <v>5284</v>
      </c>
      <c r="R2250" s="11">
        <v>2528.96</v>
      </c>
      <c r="S2250" s="1" t="s">
        <v>5290</v>
      </c>
      <c r="T2250" s="1" t="s">
        <v>5291</v>
      </c>
      <c r="U2250" s="12">
        <v>0.53464803143815265</v>
      </c>
      <c r="V2250" s="11">
        <v>395.68</v>
      </c>
      <c r="W2250" s="1" t="s">
        <v>5295</v>
      </c>
      <c r="X2250" s="1" t="s">
        <v>5294</v>
      </c>
      <c r="Y2250" s="10">
        <v>35</v>
      </c>
      <c r="Z2250" s="10">
        <v>5</v>
      </c>
      <c r="AA2250" s="1" t="s">
        <v>5297</v>
      </c>
      <c r="AB2250" s="1">
        <v>4</v>
      </c>
      <c r="AC2250" s="10">
        <v>6</v>
      </c>
      <c r="AD2250" s="10">
        <v>1</v>
      </c>
      <c r="AE2250" s="1" t="s">
        <v>5300</v>
      </c>
      <c r="AF2250" s="1" t="s">
        <v>5294</v>
      </c>
      <c r="AG2250" s="1">
        <v>4</v>
      </c>
      <c r="AH2250" s="17">
        <f t="shared" si="140"/>
        <v>2924.64</v>
      </c>
      <c r="AI2250" s="1" t="str">
        <f t="shared" si="141"/>
        <v>Niño</v>
      </c>
      <c r="AJ2250" s="17">
        <f t="shared" si="142"/>
        <v>1563.6530186652788</v>
      </c>
      <c r="AK2250" s="17">
        <f t="shared" si="143"/>
        <v>1360.9869813347211</v>
      </c>
    </row>
    <row r="2251" spans="1:37" x14ac:dyDescent="0.25">
      <c r="A2251" s="3" t="s">
        <v>749</v>
      </c>
      <c r="B2251" s="1" t="s">
        <v>2535</v>
      </c>
      <c r="C2251" s="1" t="s">
        <v>2545</v>
      </c>
      <c r="D2251" s="1" t="s">
        <v>2551</v>
      </c>
      <c r="E2251" s="9">
        <v>41386</v>
      </c>
      <c r="F2251" s="10">
        <v>11</v>
      </c>
      <c r="G2251" s="1" t="s">
        <v>2557</v>
      </c>
      <c r="H2251" s="1" t="s">
        <v>2560</v>
      </c>
      <c r="I2251" s="1" t="s">
        <v>2565</v>
      </c>
      <c r="J2251" s="11" t="s">
        <v>3283</v>
      </c>
      <c r="K2251" s="9">
        <v>45466</v>
      </c>
      <c r="L2251" s="1" t="s">
        <v>5067</v>
      </c>
      <c r="M2251" s="1" t="s">
        <v>2563</v>
      </c>
      <c r="N2251" s="11" t="s">
        <v>5215</v>
      </c>
      <c r="O2251" s="1" t="s">
        <v>5275</v>
      </c>
      <c r="P2251" s="1" t="s">
        <v>5279</v>
      </c>
      <c r="Q2251" s="1" t="s">
        <v>5286</v>
      </c>
      <c r="R2251" s="11">
        <v>676.51</v>
      </c>
      <c r="S2251" s="1" t="s">
        <v>5289</v>
      </c>
      <c r="T2251" s="1" t="s">
        <v>5288</v>
      </c>
      <c r="U2251" s="12">
        <v>0.17008236801808199</v>
      </c>
      <c r="V2251" s="11">
        <v>154.69999999999999</v>
      </c>
      <c r="W2251" s="1" t="s">
        <v>5295</v>
      </c>
      <c r="X2251" s="1" t="s">
        <v>5295</v>
      </c>
      <c r="Y2251" s="10">
        <v>68</v>
      </c>
      <c r="Z2251" s="10">
        <v>1</v>
      </c>
      <c r="AA2251" s="1" t="s">
        <v>5296</v>
      </c>
      <c r="AB2251" s="1">
        <v>1</v>
      </c>
      <c r="AC2251" s="10">
        <v>5</v>
      </c>
      <c r="AD2251" s="10">
        <v>7</v>
      </c>
      <c r="AE2251" s="1" t="s">
        <v>5299</v>
      </c>
      <c r="AF2251" s="1" t="s">
        <v>5295</v>
      </c>
      <c r="AG2251" s="1">
        <v>1</v>
      </c>
      <c r="AH2251" s="17">
        <f t="shared" si="140"/>
        <v>831.21</v>
      </c>
      <c r="AI2251" s="1" t="str">
        <f t="shared" si="141"/>
        <v>Niño</v>
      </c>
      <c r="AJ2251" s="17">
        <f t="shared" si="142"/>
        <v>141.37416512030993</v>
      </c>
      <c r="AK2251" s="17">
        <f t="shared" si="143"/>
        <v>689.83583487969008</v>
      </c>
    </row>
    <row r="2252" spans="1:37" x14ac:dyDescent="0.25">
      <c r="A2252" s="4" t="s">
        <v>754</v>
      </c>
      <c r="B2252" s="2" t="s">
        <v>2534</v>
      </c>
      <c r="C2252" s="2" t="s">
        <v>2544</v>
      </c>
      <c r="D2252" s="2" t="s">
        <v>2551</v>
      </c>
      <c r="E2252" s="13">
        <v>33933</v>
      </c>
      <c r="F2252" s="14">
        <v>10</v>
      </c>
      <c r="G2252" s="2" t="s">
        <v>2557</v>
      </c>
      <c r="H2252" s="2" t="s">
        <v>2562</v>
      </c>
      <c r="I2252" s="2" t="s">
        <v>2566</v>
      </c>
      <c r="J2252" s="15" t="s">
        <v>3288</v>
      </c>
      <c r="K2252" s="13">
        <v>45044</v>
      </c>
      <c r="L2252" s="2" t="s">
        <v>5068</v>
      </c>
      <c r="M2252" s="2" t="s">
        <v>5072</v>
      </c>
      <c r="N2252" s="15" t="s">
        <v>5116</v>
      </c>
      <c r="O2252" s="2" t="s">
        <v>5276</v>
      </c>
      <c r="P2252" s="2" t="s">
        <v>5280</v>
      </c>
      <c r="Q2252" s="2" t="s">
        <v>5285</v>
      </c>
      <c r="R2252" s="15">
        <v>2105.61</v>
      </c>
      <c r="S2252" s="2" t="s">
        <v>5288</v>
      </c>
      <c r="T2252" s="2" t="s">
        <v>5291</v>
      </c>
      <c r="U2252" s="16">
        <v>0.92024494449951899</v>
      </c>
      <c r="V2252" s="15">
        <v>428.31</v>
      </c>
      <c r="W2252" s="2" t="s">
        <v>5295</v>
      </c>
      <c r="X2252" s="2" t="s">
        <v>5295</v>
      </c>
      <c r="Y2252" s="14">
        <v>68</v>
      </c>
      <c r="Z2252" s="14">
        <v>0</v>
      </c>
      <c r="AA2252" s="2" t="s">
        <v>5296</v>
      </c>
      <c r="AB2252" s="2">
        <v>3</v>
      </c>
      <c r="AC2252" s="14">
        <v>7</v>
      </c>
      <c r="AD2252" s="14">
        <v>7</v>
      </c>
      <c r="AE2252" s="2" t="s">
        <v>5301</v>
      </c>
      <c r="AF2252" s="2" t="s">
        <v>5294</v>
      </c>
      <c r="AG2252" s="2">
        <v>3</v>
      </c>
      <c r="AH2252" s="23">
        <f t="shared" si="140"/>
        <v>2533.92</v>
      </c>
      <c r="AI2252" s="2" t="str">
        <f t="shared" si="141"/>
        <v>Niño</v>
      </c>
      <c r="AJ2252" s="23">
        <f t="shared" si="142"/>
        <v>2331.827069766221</v>
      </c>
      <c r="AK2252" s="17">
        <f t="shared" si="143"/>
        <v>202.09293023377904</v>
      </c>
    </row>
    <row r="2253" spans="1:37" x14ac:dyDescent="0.25">
      <c r="A2253" s="3" t="s">
        <v>757</v>
      </c>
      <c r="B2253" s="1" t="s">
        <v>2533</v>
      </c>
      <c r="C2253" s="1" t="s">
        <v>2544</v>
      </c>
      <c r="D2253" s="1" t="s">
        <v>2552</v>
      </c>
      <c r="E2253" s="9">
        <v>20368</v>
      </c>
      <c r="F2253" s="10">
        <v>8</v>
      </c>
      <c r="G2253" s="1" t="s">
        <v>2553</v>
      </c>
      <c r="H2253" s="1" t="s">
        <v>2559</v>
      </c>
      <c r="I2253" s="1" t="s">
        <v>2564</v>
      </c>
      <c r="J2253" s="11" t="s">
        <v>3291</v>
      </c>
      <c r="K2253" s="9">
        <v>45300</v>
      </c>
      <c r="L2253" s="1" t="s">
        <v>5068</v>
      </c>
      <c r="M2253" s="1" t="s">
        <v>5073</v>
      </c>
      <c r="N2253" s="11" t="s">
        <v>5172</v>
      </c>
      <c r="O2253" s="1" t="s">
        <v>5274</v>
      </c>
      <c r="P2253" s="1" t="s">
        <v>5280</v>
      </c>
      <c r="Q2253" s="1" t="s">
        <v>5287</v>
      </c>
      <c r="R2253" s="11">
        <v>1973.22</v>
      </c>
      <c r="S2253" s="1" t="s">
        <v>5289</v>
      </c>
      <c r="T2253" s="1" t="s">
        <v>5288</v>
      </c>
      <c r="U2253" s="12">
        <v>0.46959501599581238</v>
      </c>
      <c r="V2253" s="11">
        <v>797.44</v>
      </c>
      <c r="W2253" s="1" t="s">
        <v>5295</v>
      </c>
      <c r="X2253" s="1" t="s">
        <v>5295</v>
      </c>
      <c r="Y2253" s="10">
        <v>22</v>
      </c>
      <c r="Z2253" s="10">
        <v>11</v>
      </c>
      <c r="AA2253" s="1" t="s">
        <v>5298</v>
      </c>
      <c r="AB2253" s="1">
        <v>2</v>
      </c>
      <c r="AC2253" s="10">
        <v>6</v>
      </c>
      <c r="AD2253" s="10">
        <v>2</v>
      </c>
      <c r="AE2253" s="1" t="s">
        <v>5300</v>
      </c>
      <c r="AF2253" s="1" t="s">
        <v>5294</v>
      </c>
      <c r="AG2253" s="1">
        <v>3</v>
      </c>
      <c r="AH2253" s="17">
        <f t="shared" si="140"/>
        <v>2770.66</v>
      </c>
      <c r="AI2253" s="1" t="str">
        <f t="shared" si="141"/>
        <v>Niño</v>
      </c>
      <c r="AJ2253" s="17">
        <f t="shared" si="142"/>
        <v>1301.0881270189575</v>
      </c>
      <c r="AK2253" s="17">
        <f t="shared" si="143"/>
        <v>1469.5718729810424</v>
      </c>
    </row>
    <row r="2254" spans="1:37" x14ac:dyDescent="0.25">
      <c r="A2254" s="4" t="s">
        <v>758</v>
      </c>
      <c r="B2254" s="2" t="s">
        <v>2541</v>
      </c>
      <c r="C2254" s="2" t="s">
        <v>2550</v>
      </c>
      <c r="D2254" s="2" t="s">
        <v>2552</v>
      </c>
      <c r="E2254" s="13">
        <v>33270</v>
      </c>
      <c r="F2254" s="14">
        <v>8</v>
      </c>
      <c r="G2254" s="2" t="s">
        <v>2553</v>
      </c>
      <c r="H2254" s="2" t="s">
        <v>2559</v>
      </c>
      <c r="I2254" s="2" t="s">
        <v>2563</v>
      </c>
      <c r="J2254" s="15" t="s">
        <v>3292</v>
      </c>
      <c r="K2254" s="13">
        <v>45474</v>
      </c>
      <c r="L2254" s="2" t="s">
        <v>5068</v>
      </c>
      <c r="M2254" s="2" t="s">
        <v>5070</v>
      </c>
      <c r="N2254" s="15" t="s">
        <v>5261</v>
      </c>
      <c r="O2254" s="2" t="s">
        <v>5278</v>
      </c>
      <c r="P2254" s="2" t="s">
        <v>5281</v>
      </c>
      <c r="Q2254" s="2" t="s">
        <v>5285</v>
      </c>
      <c r="R2254" s="15">
        <v>1836.75</v>
      </c>
      <c r="S2254" s="2" t="s">
        <v>5290</v>
      </c>
      <c r="T2254" s="2" t="s">
        <v>5293</v>
      </c>
      <c r="U2254" s="16">
        <v>0.26989790278656711</v>
      </c>
      <c r="V2254" s="15">
        <v>498.03</v>
      </c>
      <c r="W2254" s="2" t="s">
        <v>5295</v>
      </c>
      <c r="X2254" s="2" t="s">
        <v>5294</v>
      </c>
      <c r="Y2254" s="14">
        <v>253</v>
      </c>
      <c r="Z2254" s="14">
        <v>13</v>
      </c>
      <c r="AA2254" s="2" t="s">
        <v>5296</v>
      </c>
      <c r="AB2254" s="2">
        <v>2</v>
      </c>
      <c r="AC2254" s="14">
        <v>5</v>
      </c>
      <c r="AD2254" s="14">
        <v>7</v>
      </c>
      <c r="AE2254" s="2" t="s">
        <v>5300</v>
      </c>
      <c r="AF2254" s="2" t="s">
        <v>5295</v>
      </c>
      <c r="AG2254" s="2">
        <v>3</v>
      </c>
      <c r="AH2254" s="23">
        <f t="shared" si="140"/>
        <v>2334.7799999999997</v>
      </c>
      <c r="AI2254" s="2" t="str">
        <f t="shared" si="141"/>
        <v>Niño</v>
      </c>
      <c r="AJ2254" s="23">
        <f t="shared" si="142"/>
        <v>630.15222546802113</v>
      </c>
      <c r="AK2254" s="17">
        <f t="shared" si="143"/>
        <v>1704.6277745319785</v>
      </c>
    </row>
    <row r="2255" spans="1:37" x14ac:dyDescent="0.25">
      <c r="A2255" s="3" t="s">
        <v>763</v>
      </c>
      <c r="B2255" s="1" t="s">
        <v>2539</v>
      </c>
      <c r="C2255" s="1" t="s">
        <v>2549</v>
      </c>
      <c r="D2255" s="1" t="s">
        <v>2552</v>
      </c>
      <c r="E2255" s="9">
        <v>38750</v>
      </c>
      <c r="F2255" s="10">
        <v>13</v>
      </c>
      <c r="G2255" s="1" t="s">
        <v>2557</v>
      </c>
      <c r="H2255" s="1" t="s">
        <v>2558</v>
      </c>
      <c r="I2255" s="1" t="s">
        <v>2564</v>
      </c>
      <c r="J2255" s="11" t="s">
        <v>3297</v>
      </c>
      <c r="K2255" s="9">
        <v>45033</v>
      </c>
      <c r="L2255" s="1" t="s">
        <v>5068</v>
      </c>
      <c r="M2255" s="1" t="s">
        <v>5074</v>
      </c>
      <c r="N2255" s="11" t="s">
        <v>5263</v>
      </c>
      <c r="O2255" s="1" t="s">
        <v>5278</v>
      </c>
      <c r="P2255" s="1" t="s">
        <v>5280</v>
      </c>
      <c r="Q2255" s="1" t="s">
        <v>5286</v>
      </c>
      <c r="R2255" s="11">
        <v>2013.02</v>
      </c>
      <c r="S2255" s="1" t="s">
        <v>5289</v>
      </c>
      <c r="T2255" s="1" t="s">
        <v>5293</v>
      </c>
      <c r="U2255" s="12">
        <v>0.30526771148305309</v>
      </c>
      <c r="V2255" s="11">
        <v>25.17</v>
      </c>
      <c r="W2255" s="1" t="s">
        <v>5295</v>
      </c>
      <c r="X2255" s="1" t="s">
        <v>5294</v>
      </c>
      <c r="Y2255" s="10">
        <v>236</v>
      </c>
      <c r="Z2255" s="10">
        <v>0</v>
      </c>
      <c r="AA2255" s="1" t="s">
        <v>5297</v>
      </c>
      <c r="AB2255" s="1">
        <v>1</v>
      </c>
      <c r="AC2255" s="10">
        <v>4</v>
      </c>
      <c r="AD2255" s="10">
        <v>3</v>
      </c>
      <c r="AE2255" s="1" t="s">
        <v>5301</v>
      </c>
      <c r="AF2255" s="1" t="s">
        <v>5294</v>
      </c>
      <c r="AG2255" s="1">
        <v>2</v>
      </c>
      <c r="AH2255" s="17">
        <f t="shared" si="140"/>
        <v>2038.19</v>
      </c>
      <c r="AI2255" s="1" t="str">
        <f t="shared" si="141"/>
        <v>Niño</v>
      </c>
      <c r="AJ2255" s="17">
        <f t="shared" si="142"/>
        <v>622.19359686764403</v>
      </c>
      <c r="AK2255" s="17">
        <f t="shared" si="143"/>
        <v>1415.9964031323561</v>
      </c>
    </row>
    <row r="2256" spans="1:37" x14ac:dyDescent="0.25">
      <c r="A2256" s="4" t="s">
        <v>770</v>
      </c>
      <c r="B2256" s="2" t="s">
        <v>2541</v>
      </c>
      <c r="C2256" s="2" t="s">
        <v>2550</v>
      </c>
      <c r="D2256" s="2" t="s">
        <v>2552</v>
      </c>
      <c r="E2256" s="13">
        <v>42281</v>
      </c>
      <c r="F2256" s="14">
        <v>2</v>
      </c>
      <c r="G2256" s="2" t="s">
        <v>2555</v>
      </c>
      <c r="H2256" s="2" t="s">
        <v>2559</v>
      </c>
      <c r="I2256" s="2" t="s">
        <v>2566</v>
      </c>
      <c r="J2256" s="15" t="s">
        <v>3304</v>
      </c>
      <c r="K2256" s="13">
        <v>45457</v>
      </c>
      <c r="L2256" s="2" t="s">
        <v>5067</v>
      </c>
      <c r="M2256" s="2" t="s">
        <v>5072</v>
      </c>
      <c r="N2256" s="15" t="s">
        <v>5167</v>
      </c>
      <c r="O2256" s="2" t="s">
        <v>5275</v>
      </c>
      <c r="P2256" s="2" t="s">
        <v>5282</v>
      </c>
      <c r="Q2256" s="2" t="s">
        <v>5287</v>
      </c>
      <c r="R2256" s="15">
        <v>2451.0300000000002</v>
      </c>
      <c r="S2256" s="2" t="s">
        <v>5288</v>
      </c>
      <c r="T2256" s="2" t="s">
        <v>5292</v>
      </c>
      <c r="U2256" s="16">
        <v>0.98812501369812689</v>
      </c>
      <c r="V2256" s="15">
        <v>594.79</v>
      </c>
      <c r="W2256" s="2" t="s">
        <v>5294</v>
      </c>
      <c r="X2256" s="2" t="s">
        <v>5295</v>
      </c>
      <c r="Y2256" s="14">
        <v>218</v>
      </c>
      <c r="Z2256" s="14">
        <v>4</v>
      </c>
      <c r="AA2256" s="2" t="s">
        <v>5296</v>
      </c>
      <c r="AB2256" s="2">
        <v>4</v>
      </c>
      <c r="AC2256" s="14">
        <v>4</v>
      </c>
      <c r="AD2256" s="14">
        <v>6</v>
      </c>
      <c r="AE2256" s="2" t="s">
        <v>5303</v>
      </c>
      <c r="AF2256" s="2" t="s">
        <v>5294</v>
      </c>
      <c r="AG2256" s="2">
        <v>2</v>
      </c>
      <c r="AH2256" s="23">
        <f t="shared" si="140"/>
        <v>3045.82</v>
      </c>
      <c r="AI2256" s="2" t="str">
        <f t="shared" si="141"/>
        <v>Niño</v>
      </c>
      <c r="AJ2256" s="23">
        <f t="shared" si="142"/>
        <v>3009.6509292220289</v>
      </c>
      <c r="AK2256" s="17">
        <f t="shared" si="143"/>
        <v>36.169070777971228</v>
      </c>
    </row>
    <row r="2257" spans="1:37" x14ac:dyDescent="0.25">
      <c r="A2257" s="3" t="s">
        <v>777</v>
      </c>
      <c r="B2257" s="1" t="s">
        <v>2540</v>
      </c>
      <c r="C2257" s="1" t="s">
        <v>2550</v>
      </c>
      <c r="D2257" s="1" t="s">
        <v>2551</v>
      </c>
      <c r="E2257" s="9">
        <v>34708</v>
      </c>
      <c r="F2257" s="10">
        <v>8</v>
      </c>
      <c r="G2257" s="1" t="s">
        <v>2553</v>
      </c>
      <c r="H2257" s="1" t="s">
        <v>2561</v>
      </c>
      <c r="I2257" s="1" t="s">
        <v>2566</v>
      </c>
      <c r="J2257" s="11" t="s">
        <v>3311</v>
      </c>
      <c r="K2257" s="9">
        <v>45077</v>
      </c>
      <c r="L2257" s="1" t="s">
        <v>5069</v>
      </c>
      <c r="M2257" s="1" t="s">
        <v>5071</v>
      </c>
      <c r="N2257" s="11" t="s">
        <v>5218</v>
      </c>
      <c r="O2257" s="1" t="s">
        <v>5278</v>
      </c>
      <c r="P2257" s="1" t="s">
        <v>5281</v>
      </c>
      <c r="Q2257" s="1" t="s">
        <v>5285</v>
      </c>
      <c r="R2257" s="11">
        <v>919.37</v>
      </c>
      <c r="S2257" s="1" t="s">
        <v>5288</v>
      </c>
      <c r="T2257" s="1" t="s">
        <v>5288</v>
      </c>
      <c r="U2257" s="12">
        <v>0.43407241238675243</v>
      </c>
      <c r="V2257" s="11">
        <v>762.88</v>
      </c>
      <c r="W2257" s="1" t="s">
        <v>5295</v>
      </c>
      <c r="X2257" s="1" t="s">
        <v>5294</v>
      </c>
      <c r="Y2257" s="10">
        <v>34</v>
      </c>
      <c r="Z2257" s="10">
        <v>0</v>
      </c>
      <c r="AA2257" s="1" t="s">
        <v>5297</v>
      </c>
      <c r="AB2257" s="1">
        <v>4</v>
      </c>
      <c r="AC2257" s="10">
        <v>2</v>
      </c>
      <c r="AD2257" s="10">
        <v>10</v>
      </c>
      <c r="AE2257" s="1" t="s">
        <v>5301</v>
      </c>
      <c r="AF2257" s="1" t="s">
        <v>5294</v>
      </c>
      <c r="AG2257" s="1">
        <v>0</v>
      </c>
      <c r="AH2257" s="17">
        <f t="shared" si="140"/>
        <v>1682.25</v>
      </c>
      <c r="AI2257" s="1" t="str">
        <f t="shared" si="141"/>
        <v>Niño</v>
      </c>
      <c r="AJ2257" s="17">
        <f t="shared" si="142"/>
        <v>730.21831573761426</v>
      </c>
      <c r="AK2257" s="17">
        <f t="shared" si="143"/>
        <v>952.03168426238574</v>
      </c>
    </row>
    <row r="2258" spans="1:37" x14ac:dyDescent="0.25">
      <c r="A2258" s="4" t="s">
        <v>794</v>
      </c>
      <c r="B2258" s="2" t="s">
        <v>2538</v>
      </c>
      <c r="C2258" s="2" t="s">
        <v>2545</v>
      </c>
      <c r="D2258" s="2" t="s">
        <v>2552</v>
      </c>
      <c r="E2258" s="13">
        <v>35967</v>
      </c>
      <c r="F2258" s="14">
        <v>4</v>
      </c>
      <c r="G2258" s="2" t="s">
        <v>2553</v>
      </c>
      <c r="H2258" s="2" t="s">
        <v>2559</v>
      </c>
      <c r="I2258" s="2" t="s">
        <v>2565</v>
      </c>
      <c r="J2258" s="15" t="s">
        <v>3328</v>
      </c>
      <c r="K2258" s="13">
        <v>45129</v>
      </c>
      <c r="L2258" s="2" t="s">
        <v>5067</v>
      </c>
      <c r="M2258" s="2" t="s">
        <v>5074</v>
      </c>
      <c r="N2258" s="15" t="s">
        <v>5179</v>
      </c>
      <c r="O2258" s="2" t="s">
        <v>5278</v>
      </c>
      <c r="P2258" s="2" t="s">
        <v>5279</v>
      </c>
      <c r="Q2258" s="2" t="s">
        <v>5287</v>
      </c>
      <c r="R2258" s="15">
        <v>1824.64</v>
      </c>
      <c r="S2258" s="2" t="s">
        <v>5288</v>
      </c>
      <c r="T2258" s="2" t="s">
        <v>5292</v>
      </c>
      <c r="U2258" s="16">
        <v>0.57753216658527495</v>
      </c>
      <c r="V2258" s="15">
        <v>408.77</v>
      </c>
      <c r="W2258" s="2" t="s">
        <v>5294</v>
      </c>
      <c r="X2258" s="2" t="s">
        <v>5295</v>
      </c>
      <c r="Y2258" s="14">
        <v>37</v>
      </c>
      <c r="Z2258" s="14">
        <v>7</v>
      </c>
      <c r="AA2258" s="2" t="s">
        <v>5297</v>
      </c>
      <c r="AB2258" s="2">
        <v>1</v>
      </c>
      <c r="AC2258" s="14">
        <v>5</v>
      </c>
      <c r="AD2258" s="14">
        <v>2</v>
      </c>
      <c r="AE2258" s="2" t="s">
        <v>5300</v>
      </c>
      <c r="AF2258" s="2" t="s">
        <v>5294</v>
      </c>
      <c r="AG2258" s="2">
        <v>2</v>
      </c>
      <c r="AH2258" s="23">
        <f t="shared" si="140"/>
        <v>2233.41</v>
      </c>
      <c r="AI2258" s="2" t="str">
        <f t="shared" si="141"/>
        <v>Niño</v>
      </c>
      <c r="AJ2258" s="23">
        <f t="shared" si="142"/>
        <v>1289.8661161732189</v>
      </c>
      <c r="AK2258" s="17">
        <f t="shared" si="143"/>
        <v>943.54388382678098</v>
      </c>
    </row>
    <row r="2259" spans="1:37" x14ac:dyDescent="0.25">
      <c r="A2259" s="3" t="s">
        <v>799</v>
      </c>
      <c r="B2259" s="1" t="s">
        <v>2539</v>
      </c>
      <c r="C2259" s="1" t="s">
        <v>2549</v>
      </c>
      <c r="D2259" s="1" t="s">
        <v>2551</v>
      </c>
      <c r="E2259" s="9">
        <v>35698</v>
      </c>
      <c r="F2259" s="10">
        <v>5</v>
      </c>
      <c r="G2259" s="1" t="s">
        <v>2553</v>
      </c>
      <c r="H2259" s="1" t="s">
        <v>2559</v>
      </c>
      <c r="I2259" s="1" t="s">
        <v>2564</v>
      </c>
      <c r="J2259" s="11" t="s">
        <v>3333</v>
      </c>
      <c r="K2259" s="9">
        <v>45422</v>
      </c>
      <c r="L2259" s="1" t="s">
        <v>5069</v>
      </c>
      <c r="M2259" s="1" t="s">
        <v>5074</v>
      </c>
      <c r="N2259" s="11" t="s">
        <v>5267</v>
      </c>
      <c r="O2259" s="1" t="s">
        <v>5274</v>
      </c>
      <c r="P2259" s="1" t="s">
        <v>5281</v>
      </c>
      <c r="Q2259" s="1" t="s">
        <v>5285</v>
      </c>
      <c r="R2259" s="11">
        <v>443.29</v>
      </c>
      <c r="S2259" s="1" t="s">
        <v>5290</v>
      </c>
      <c r="T2259" s="1" t="s">
        <v>5293</v>
      </c>
      <c r="U2259" s="12">
        <v>0.34808032825557977</v>
      </c>
      <c r="V2259" s="11">
        <v>711.37</v>
      </c>
      <c r="W2259" s="1" t="s">
        <v>5294</v>
      </c>
      <c r="X2259" s="1" t="s">
        <v>5295</v>
      </c>
      <c r="Y2259" s="10">
        <v>115</v>
      </c>
      <c r="Z2259" s="10">
        <v>7</v>
      </c>
      <c r="AA2259" s="1" t="s">
        <v>5298</v>
      </c>
      <c r="AB2259" s="1">
        <v>3</v>
      </c>
      <c r="AC2259" s="10">
        <v>6</v>
      </c>
      <c r="AD2259" s="10">
        <v>2</v>
      </c>
      <c r="AE2259" s="1" t="s">
        <v>5302</v>
      </c>
      <c r="AF2259" s="1" t="s">
        <v>5295</v>
      </c>
      <c r="AG2259" s="1">
        <v>1</v>
      </c>
      <c r="AH2259" s="17">
        <f t="shared" si="140"/>
        <v>1154.6600000000001</v>
      </c>
      <c r="AI2259" s="1" t="str">
        <f t="shared" si="141"/>
        <v>Niño</v>
      </c>
      <c r="AJ2259" s="17">
        <f t="shared" si="142"/>
        <v>401.91443182358779</v>
      </c>
      <c r="AK2259" s="17">
        <f t="shared" si="143"/>
        <v>752.74556817641223</v>
      </c>
    </row>
    <row r="2260" spans="1:37" x14ac:dyDescent="0.25">
      <c r="A2260" s="3" t="s">
        <v>809</v>
      </c>
      <c r="B2260" s="1" t="s">
        <v>2536</v>
      </c>
      <c r="C2260" s="1" t="s">
        <v>2550</v>
      </c>
      <c r="D2260" s="1" t="s">
        <v>2551</v>
      </c>
      <c r="E2260" s="9">
        <v>30774</v>
      </c>
      <c r="F2260" s="10">
        <v>5</v>
      </c>
      <c r="G2260" s="1" t="s">
        <v>2555</v>
      </c>
      <c r="H2260" s="1" t="s">
        <v>2559</v>
      </c>
      <c r="I2260" s="1" t="s">
        <v>2563</v>
      </c>
      <c r="J2260" s="11" t="s">
        <v>3343</v>
      </c>
      <c r="K2260" s="9">
        <v>45076</v>
      </c>
      <c r="L2260" s="1" t="s">
        <v>5069</v>
      </c>
      <c r="M2260" s="1" t="s">
        <v>5072</v>
      </c>
      <c r="N2260" s="11" t="s">
        <v>5155</v>
      </c>
      <c r="O2260" s="1" t="s">
        <v>5275</v>
      </c>
      <c r="P2260" s="1" t="s">
        <v>5281</v>
      </c>
      <c r="Q2260" s="1" t="s">
        <v>5285</v>
      </c>
      <c r="R2260" s="11">
        <v>1783.05</v>
      </c>
      <c r="S2260" s="1" t="s">
        <v>5288</v>
      </c>
      <c r="T2260" s="1" t="s">
        <v>5288</v>
      </c>
      <c r="U2260" s="12">
        <v>0.32815006104943578</v>
      </c>
      <c r="V2260" s="11">
        <v>693.22</v>
      </c>
      <c r="W2260" s="1" t="s">
        <v>5295</v>
      </c>
      <c r="X2260" s="1" t="s">
        <v>5295</v>
      </c>
      <c r="Y2260" s="10">
        <v>225</v>
      </c>
      <c r="Z2260" s="10">
        <v>0</v>
      </c>
      <c r="AA2260" s="1" t="s">
        <v>5296</v>
      </c>
      <c r="AB2260" s="1">
        <v>2</v>
      </c>
      <c r="AC2260" s="10">
        <v>0</v>
      </c>
      <c r="AD2260" s="10">
        <v>8</v>
      </c>
      <c r="AE2260" s="1" t="s">
        <v>5303</v>
      </c>
      <c r="AF2260" s="1" t="s">
        <v>5294</v>
      </c>
      <c r="AG2260" s="1">
        <v>4</v>
      </c>
      <c r="AH2260" s="17">
        <f t="shared" si="140"/>
        <v>2476.27</v>
      </c>
      <c r="AI2260" s="1" t="str">
        <f t="shared" si="141"/>
        <v>Niño</v>
      </c>
      <c r="AJ2260" s="17">
        <f t="shared" si="142"/>
        <v>812.58815167488638</v>
      </c>
      <c r="AK2260" s="17">
        <f t="shared" si="143"/>
        <v>1663.6818483251136</v>
      </c>
    </row>
    <row r="2261" spans="1:37" x14ac:dyDescent="0.25">
      <c r="A2261" s="3" t="s">
        <v>819</v>
      </c>
      <c r="B2261" s="1" t="s">
        <v>2541</v>
      </c>
      <c r="C2261" s="1" t="s">
        <v>2548</v>
      </c>
      <c r="D2261" s="1" t="s">
        <v>2552</v>
      </c>
      <c r="E2261" s="9">
        <v>36860</v>
      </c>
      <c r="F2261" s="10">
        <v>13</v>
      </c>
      <c r="G2261" s="1" t="s">
        <v>2557</v>
      </c>
      <c r="H2261" s="1" t="s">
        <v>2558</v>
      </c>
      <c r="I2261" s="1" t="s">
        <v>2563</v>
      </c>
      <c r="J2261" s="11" t="s">
        <v>3353</v>
      </c>
      <c r="K2261" s="9">
        <v>45306</v>
      </c>
      <c r="L2261" s="1" t="s">
        <v>5069</v>
      </c>
      <c r="M2261" s="1" t="s">
        <v>5071</v>
      </c>
      <c r="N2261" s="11" t="s">
        <v>5246</v>
      </c>
      <c r="O2261" s="1" t="s">
        <v>5275</v>
      </c>
      <c r="P2261" s="1" t="s">
        <v>5282</v>
      </c>
      <c r="Q2261" s="1" t="s">
        <v>5284</v>
      </c>
      <c r="R2261" s="11">
        <v>1341.22</v>
      </c>
      <c r="S2261" s="1" t="s">
        <v>5288</v>
      </c>
      <c r="T2261" s="1" t="s">
        <v>5292</v>
      </c>
      <c r="U2261" s="12">
        <v>0.31873938892037951</v>
      </c>
      <c r="V2261" s="11">
        <v>509.84</v>
      </c>
      <c r="W2261" s="1" t="s">
        <v>5295</v>
      </c>
      <c r="X2261" s="1" t="s">
        <v>5294</v>
      </c>
      <c r="Y2261" s="10">
        <v>228</v>
      </c>
      <c r="Z2261" s="10">
        <v>14</v>
      </c>
      <c r="AA2261" s="1" t="s">
        <v>5298</v>
      </c>
      <c r="AB2261" s="1">
        <v>1</v>
      </c>
      <c r="AC2261" s="10">
        <v>4</v>
      </c>
      <c r="AD2261" s="10">
        <v>3</v>
      </c>
      <c r="AE2261" s="1" t="s">
        <v>5303</v>
      </c>
      <c r="AF2261" s="1" t="s">
        <v>5294</v>
      </c>
      <c r="AG2261" s="1">
        <v>3</v>
      </c>
      <c r="AH2261" s="17">
        <f t="shared" si="140"/>
        <v>1851.06</v>
      </c>
      <c r="AI2261" s="1" t="str">
        <f t="shared" si="141"/>
        <v>Niño</v>
      </c>
      <c r="AJ2261" s="17">
        <f t="shared" si="142"/>
        <v>590.0057332549577</v>
      </c>
      <c r="AK2261" s="17">
        <f t="shared" si="143"/>
        <v>1261.0542667450422</v>
      </c>
    </row>
    <row r="2262" spans="1:37" x14ac:dyDescent="0.25">
      <c r="A2262" s="3" t="s">
        <v>823</v>
      </c>
      <c r="B2262" s="1" t="s">
        <v>2538</v>
      </c>
      <c r="C2262" s="1" t="s">
        <v>2543</v>
      </c>
      <c r="D2262" s="1" t="s">
        <v>2551</v>
      </c>
      <c r="E2262" s="9">
        <v>23053</v>
      </c>
      <c r="F2262" s="10">
        <v>13</v>
      </c>
      <c r="G2262" s="1" t="s">
        <v>2556</v>
      </c>
      <c r="H2262" s="1" t="s">
        <v>2559</v>
      </c>
      <c r="I2262" s="1" t="s">
        <v>2565</v>
      </c>
      <c r="J2262" s="11" t="s">
        <v>3357</v>
      </c>
      <c r="K2262" s="9">
        <v>45026</v>
      </c>
      <c r="L2262" s="1" t="s">
        <v>5067</v>
      </c>
      <c r="M2262" s="1" t="s">
        <v>5070</v>
      </c>
      <c r="N2262" s="11" t="s">
        <v>5121</v>
      </c>
      <c r="O2262" s="1" t="s">
        <v>5276</v>
      </c>
      <c r="P2262" s="1" t="s">
        <v>5280</v>
      </c>
      <c r="Q2262" s="1" t="s">
        <v>5287</v>
      </c>
      <c r="R2262" s="11">
        <v>2104.25</v>
      </c>
      <c r="S2262" s="1" t="s">
        <v>5288</v>
      </c>
      <c r="T2262" s="1" t="s">
        <v>5293</v>
      </c>
      <c r="U2262" s="12">
        <v>0.29022480567715547</v>
      </c>
      <c r="V2262" s="11">
        <v>613.77</v>
      </c>
      <c r="W2262" s="1" t="s">
        <v>5295</v>
      </c>
      <c r="X2262" s="1" t="s">
        <v>5294</v>
      </c>
      <c r="Y2262" s="10">
        <v>159</v>
      </c>
      <c r="Z2262" s="10">
        <v>5</v>
      </c>
      <c r="AA2262" s="1" t="s">
        <v>5296</v>
      </c>
      <c r="AB2262" s="1">
        <v>1</v>
      </c>
      <c r="AC2262" s="10">
        <v>9</v>
      </c>
      <c r="AD2262" s="10">
        <v>7</v>
      </c>
      <c r="AE2262" s="1" t="s">
        <v>5302</v>
      </c>
      <c r="AF2262" s="1" t="s">
        <v>5294</v>
      </c>
      <c r="AG2262" s="1">
        <v>4</v>
      </c>
      <c r="AH2262" s="17">
        <f t="shared" si="140"/>
        <v>2718.02</v>
      </c>
      <c r="AI2262" s="1" t="str">
        <f t="shared" si="141"/>
        <v>Niño</v>
      </c>
      <c r="AJ2262" s="17">
        <f t="shared" si="142"/>
        <v>788.83682632662214</v>
      </c>
      <c r="AK2262" s="17">
        <f t="shared" si="143"/>
        <v>1929.183173673378</v>
      </c>
    </row>
    <row r="2263" spans="1:37" x14ac:dyDescent="0.25">
      <c r="A2263" s="3" t="s">
        <v>831</v>
      </c>
      <c r="B2263" s="1" t="s">
        <v>2537</v>
      </c>
      <c r="C2263" s="1" t="s">
        <v>2545</v>
      </c>
      <c r="D2263" s="1" t="s">
        <v>2551</v>
      </c>
      <c r="E2263" s="9">
        <v>35472</v>
      </c>
      <c r="F2263" s="10">
        <v>6</v>
      </c>
      <c r="G2263" s="1" t="s">
        <v>2557</v>
      </c>
      <c r="H2263" s="1" t="s">
        <v>2558</v>
      </c>
      <c r="I2263" s="1" t="s">
        <v>2563</v>
      </c>
      <c r="J2263" s="11" t="s">
        <v>3365</v>
      </c>
      <c r="K2263" s="9">
        <v>45379</v>
      </c>
      <c r="L2263" s="1" t="s">
        <v>5069</v>
      </c>
      <c r="M2263" s="1" t="s">
        <v>5072</v>
      </c>
      <c r="N2263" s="11" t="s">
        <v>5262</v>
      </c>
      <c r="O2263" s="1" t="s">
        <v>5277</v>
      </c>
      <c r="P2263" s="1" t="s">
        <v>5283</v>
      </c>
      <c r="Q2263" s="1" t="s">
        <v>5286</v>
      </c>
      <c r="R2263" s="11">
        <v>231.11</v>
      </c>
      <c r="S2263" s="1" t="s">
        <v>5290</v>
      </c>
      <c r="T2263" s="1" t="s">
        <v>5292</v>
      </c>
      <c r="U2263" s="12">
        <v>0.68148787270491673</v>
      </c>
      <c r="V2263" s="11">
        <v>190.35</v>
      </c>
      <c r="W2263" s="1" t="s">
        <v>5294</v>
      </c>
      <c r="X2263" s="1" t="s">
        <v>5294</v>
      </c>
      <c r="Y2263" s="10">
        <v>190</v>
      </c>
      <c r="Z2263" s="10">
        <v>7</v>
      </c>
      <c r="AA2263" s="1" t="s">
        <v>5297</v>
      </c>
      <c r="AB2263" s="1">
        <v>3</v>
      </c>
      <c r="AC2263" s="10">
        <v>8</v>
      </c>
      <c r="AD2263" s="10">
        <v>7</v>
      </c>
      <c r="AE2263" s="1" t="s">
        <v>5300</v>
      </c>
      <c r="AF2263" s="1" t="s">
        <v>5294</v>
      </c>
      <c r="AG2263" s="1">
        <v>3</v>
      </c>
      <c r="AH2263" s="17">
        <f t="shared" si="140"/>
        <v>421.46000000000004</v>
      </c>
      <c r="AI2263" s="1" t="str">
        <f t="shared" si="141"/>
        <v>Niño</v>
      </c>
      <c r="AJ2263" s="17">
        <f t="shared" si="142"/>
        <v>287.21987883021421</v>
      </c>
      <c r="AK2263" s="17">
        <f t="shared" si="143"/>
        <v>134.24012116978582</v>
      </c>
    </row>
    <row r="2264" spans="1:37" x14ac:dyDescent="0.25">
      <c r="A2264" s="4" t="s">
        <v>832</v>
      </c>
      <c r="B2264" s="2" t="s">
        <v>2541</v>
      </c>
      <c r="C2264" s="2" t="s">
        <v>2548</v>
      </c>
      <c r="D2264" s="2" t="s">
        <v>2551</v>
      </c>
      <c r="E2264" s="13">
        <v>23658</v>
      </c>
      <c r="F2264" s="14">
        <v>14</v>
      </c>
      <c r="G2264" s="2" t="s">
        <v>2555</v>
      </c>
      <c r="H2264" s="2" t="s">
        <v>2558</v>
      </c>
      <c r="I2264" s="2" t="s">
        <v>2565</v>
      </c>
      <c r="J2264" s="15" t="s">
        <v>3366</v>
      </c>
      <c r="K2264" s="13">
        <v>45526</v>
      </c>
      <c r="L2264" s="2" t="s">
        <v>5068</v>
      </c>
      <c r="M2264" s="2" t="s">
        <v>2563</v>
      </c>
      <c r="N2264" s="15" t="s">
        <v>5085</v>
      </c>
      <c r="O2264" s="2" t="s">
        <v>5277</v>
      </c>
      <c r="P2264" s="2" t="s">
        <v>5279</v>
      </c>
      <c r="Q2264" s="2" t="s">
        <v>5285</v>
      </c>
      <c r="R2264" s="15">
        <v>2460.5700000000002</v>
      </c>
      <c r="S2264" s="2" t="s">
        <v>5290</v>
      </c>
      <c r="T2264" s="2" t="s">
        <v>5293</v>
      </c>
      <c r="U2264" s="16">
        <v>0.44040379844209487</v>
      </c>
      <c r="V2264" s="15">
        <v>537.61</v>
      </c>
      <c r="W2264" s="2" t="s">
        <v>5294</v>
      </c>
      <c r="X2264" s="2" t="s">
        <v>5294</v>
      </c>
      <c r="Y2264" s="14">
        <v>141</v>
      </c>
      <c r="Z2264" s="14">
        <v>11</v>
      </c>
      <c r="AA2264" s="2" t="s">
        <v>5296</v>
      </c>
      <c r="AB2264" s="2">
        <v>3</v>
      </c>
      <c r="AC2264" s="14">
        <v>5</v>
      </c>
      <c r="AD2264" s="14">
        <v>3</v>
      </c>
      <c r="AE2264" s="2" t="s">
        <v>5300</v>
      </c>
      <c r="AF2264" s="2" t="s">
        <v>5294</v>
      </c>
      <c r="AG2264" s="2">
        <v>3</v>
      </c>
      <c r="AH2264" s="23">
        <f t="shared" si="140"/>
        <v>2998.1800000000003</v>
      </c>
      <c r="AI2264" s="2" t="str">
        <f t="shared" si="141"/>
        <v>Niño</v>
      </c>
      <c r="AJ2264" s="23">
        <f t="shared" si="142"/>
        <v>1320.4098604131202</v>
      </c>
      <c r="AK2264" s="17">
        <f t="shared" si="143"/>
        <v>1677.7701395868801</v>
      </c>
    </row>
    <row r="2265" spans="1:37" x14ac:dyDescent="0.25">
      <c r="A2265" s="3" t="s">
        <v>833</v>
      </c>
      <c r="B2265" s="1" t="s">
        <v>2533</v>
      </c>
      <c r="C2265" s="1" t="s">
        <v>2546</v>
      </c>
      <c r="D2265" s="1" t="s">
        <v>2551</v>
      </c>
      <c r="E2265" s="9">
        <v>41816</v>
      </c>
      <c r="F2265" s="10">
        <v>4</v>
      </c>
      <c r="G2265" s="1" t="s">
        <v>2553</v>
      </c>
      <c r="H2265" s="1" t="s">
        <v>2561</v>
      </c>
      <c r="I2265" s="1" t="s">
        <v>2566</v>
      </c>
      <c r="J2265" s="11" t="s">
        <v>3367</v>
      </c>
      <c r="K2265" s="9">
        <v>45386</v>
      </c>
      <c r="L2265" s="1" t="s">
        <v>5067</v>
      </c>
      <c r="M2265" s="1" t="s">
        <v>5070</v>
      </c>
      <c r="N2265" s="11" t="s">
        <v>5188</v>
      </c>
      <c r="O2265" s="1" t="s">
        <v>5274</v>
      </c>
      <c r="P2265" s="1" t="s">
        <v>5283</v>
      </c>
      <c r="Q2265" s="1" t="s">
        <v>5286</v>
      </c>
      <c r="R2265" s="11">
        <v>686.64</v>
      </c>
      <c r="S2265" s="1" t="s">
        <v>5289</v>
      </c>
      <c r="T2265" s="1" t="s">
        <v>5288</v>
      </c>
      <c r="U2265" s="12">
        <v>0.94804955705400507</v>
      </c>
      <c r="V2265" s="11">
        <v>437.49</v>
      </c>
      <c r="W2265" s="1" t="s">
        <v>5295</v>
      </c>
      <c r="X2265" s="1" t="s">
        <v>5295</v>
      </c>
      <c r="Y2265" s="10">
        <v>245</v>
      </c>
      <c r="Z2265" s="10">
        <v>9</v>
      </c>
      <c r="AA2265" s="1" t="s">
        <v>5296</v>
      </c>
      <c r="AB2265" s="1">
        <v>4</v>
      </c>
      <c r="AC2265" s="10">
        <v>0</v>
      </c>
      <c r="AD2265" s="10">
        <v>1</v>
      </c>
      <c r="AE2265" s="1" t="s">
        <v>5299</v>
      </c>
      <c r="AF2265" s="1" t="s">
        <v>5294</v>
      </c>
      <c r="AG2265" s="1">
        <v>5</v>
      </c>
      <c r="AH2265" s="17">
        <f t="shared" si="140"/>
        <v>1124.1300000000001</v>
      </c>
      <c r="AI2265" s="1" t="str">
        <f t="shared" si="141"/>
        <v>Niño</v>
      </c>
      <c r="AJ2265" s="17">
        <f t="shared" si="142"/>
        <v>1065.7309485711189</v>
      </c>
      <c r="AK2265" s="17">
        <f t="shared" si="143"/>
        <v>58.399051428881194</v>
      </c>
    </row>
    <row r="2266" spans="1:37" x14ac:dyDescent="0.25">
      <c r="A2266" s="4" t="s">
        <v>838</v>
      </c>
      <c r="B2266" s="2" t="s">
        <v>2542</v>
      </c>
      <c r="C2266" s="2" t="s">
        <v>2545</v>
      </c>
      <c r="D2266" s="2" t="s">
        <v>2551</v>
      </c>
      <c r="E2266" s="13">
        <v>37243</v>
      </c>
      <c r="F2266" s="14">
        <v>7</v>
      </c>
      <c r="G2266" s="2" t="s">
        <v>2557</v>
      </c>
      <c r="H2266" s="2" t="s">
        <v>2559</v>
      </c>
      <c r="I2266" s="2" t="s">
        <v>2565</v>
      </c>
      <c r="J2266" s="15" t="s">
        <v>3372</v>
      </c>
      <c r="K2266" s="13">
        <v>45405</v>
      </c>
      <c r="L2266" s="2" t="s">
        <v>5067</v>
      </c>
      <c r="M2266" s="2" t="s">
        <v>5073</v>
      </c>
      <c r="N2266" s="15" t="s">
        <v>5253</v>
      </c>
      <c r="O2266" s="2" t="s">
        <v>5277</v>
      </c>
      <c r="P2266" s="2" t="s">
        <v>5282</v>
      </c>
      <c r="Q2266" s="2" t="s">
        <v>5287</v>
      </c>
      <c r="R2266" s="15">
        <v>1761.05</v>
      </c>
      <c r="S2266" s="2" t="s">
        <v>5290</v>
      </c>
      <c r="T2266" s="2" t="s">
        <v>5288</v>
      </c>
      <c r="U2266" s="16">
        <v>0.82214595171724136</v>
      </c>
      <c r="V2266" s="15">
        <v>697.01</v>
      </c>
      <c r="W2266" s="2" t="s">
        <v>5295</v>
      </c>
      <c r="X2266" s="2" t="s">
        <v>5295</v>
      </c>
      <c r="Y2266" s="14">
        <v>117</v>
      </c>
      <c r="Z2266" s="14">
        <v>5</v>
      </c>
      <c r="AA2266" s="2" t="s">
        <v>5297</v>
      </c>
      <c r="AB2266" s="2">
        <v>4</v>
      </c>
      <c r="AC2266" s="14">
        <v>4</v>
      </c>
      <c r="AD2266" s="14">
        <v>5</v>
      </c>
      <c r="AE2266" s="2" t="s">
        <v>5300</v>
      </c>
      <c r="AF2266" s="2" t="s">
        <v>5294</v>
      </c>
      <c r="AG2266" s="2">
        <v>0</v>
      </c>
      <c r="AH2266" s="23">
        <f t="shared" si="140"/>
        <v>2458.06</v>
      </c>
      <c r="AI2266" s="2" t="str">
        <f t="shared" si="141"/>
        <v>Niño</v>
      </c>
      <c r="AJ2266" s="23">
        <f t="shared" si="142"/>
        <v>2020.8840780780822</v>
      </c>
      <c r="AK2266" s="17">
        <f t="shared" si="143"/>
        <v>437.17592192191773</v>
      </c>
    </row>
    <row r="2267" spans="1:37" x14ac:dyDescent="0.25">
      <c r="A2267" s="3" t="s">
        <v>839</v>
      </c>
      <c r="B2267" s="1" t="s">
        <v>2541</v>
      </c>
      <c r="C2267" s="1" t="s">
        <v>2544</v>
      </c>
      <c r="D2267" s="1" t="s">
        <v>2551</v>
      </c>
      <c r="E2267" s="9">
        <v>21689</v>
      </c>
      <c r="F2267" s="10">
        <v>3</v>
      </c>
      <c r="G2267" s="1" t="s">
        <v>2557</v>
      </c>
      <c r="H2267" s="1" t="s">
        <v>2558</v>
      </c>
      <c r="I2267" s="1" t="s">
        <v>2565</v>
      </c>
      <c r="J2267" s="11" t="s">
        <v>3373</v>
      </c>
      <c r="K2267" s="9">
        <v>45534</v>
      </c>
      <c r="L2267" s="1" t="s">
        <v>5069</v>
      </c>
      <c r="M2267" s="1" t="s">
        <v>5074</v>
      </c>
      <c r="N2267" s="11" t="s">
        <v>5252</v>
      </c>
      <c r="O2267" s="1" t="s">
        <v>5274</v>
      </c>
      <c r="P2267" s="1" t="s">
        <v>5281</v>
      </c>
      <c r="Q2267" s="1" t="s">
        <v>5287</v>
      </c>
      <c r="R2267" s="11">
        <v>992.54</v>
      </c>
      <c r="S2267" s="1" t="s">
        <v>5290</v>
      </c>
      <c r="T2267" s="1" t="s">
        <v>5288</v>
      </c>
      <c r="U2267" s="12">
        <v>0.7911456508431024</v>
      </c>
      <c r="V2267" s="11">
        <v>630.08000000000004</v>
      </c>
      <c r="W2267" s="1" t="s">
        <v>5294</v>
      </c>
      <c r="X2267" s="1" t="s">
        <v>5295</v>
      </c>
      <c r="Y2267" s="10">
        <v>110</v>
      </c>
      <c r="Z2267" s="10">
        <v>9</v>
      </c>
      <c r="AA2267" s="1" t="s">
        <v>5296</v>
      </c>
      <c r="AB2267" s="1">
        <v>2</v>
      </c>
      <c r="AC2267" s="10">
        <v>9</v>
      </c>
      <c r="AD2267" s="10">
        <v>2</v>
      </c>
      <c r="AE2267" s="1" t="s">
        <v>5301</v>
      </c>
      <c r="AF2267" s="1" t="s">
        <v>5294</v>
      </c>
      <c r="AG2267" s="1">
        <v>1</v>
      </c>
      <c r="AH2267" s="17">
        <f t="shared" si="140"/>
        <v>1622.62</v>
      </c>
      <c r="AI2267" s="1" t="str">
        <f t="shared" si="141"/>
        <v>Niño</v>
      </c>
      <c r="AJ2267" s="17">
        <f t="shared" si="142"/>
        <v>1283.7287559710346</v>
      </c>
      <c r="AK2267" s="17">
        <f t="shared" si="143"/>
        <v>338.89124402896527</v>
      </c>
    </row>
    <row r="2268" spans="1:37" x14ac:dyDescent="0.25">
      <c r="A2268" s="3" t="s">
        <v>841</v>
      </c>
      <c r="B2268" s="1" t="s">
        <v>2533</v>
      </c>
      <c r="C2268" s="1" t="s">
        <v>2546</v>
      </c>
      <c r="D2268" s="1" t="s">
        <v>2551</v>
      </c>
      <c r="E2268" s="9">
        <v>40167</v>
      </c>
      <c r="F2268" s="10">
        <v>2</v>
      </c>
      <c r="G2268" s="1" t="s">
        <v>2553</v>
      </c>
      <c r="H2268" s="1" t="s">
        <v>2561</v>
      </c>
      <c r="I2268" s="1" t="s">
        <v>2565</v>
      </c>
      <c r="J2268" s="11" t="s">
        <v>3375</v>
      </c>
      <c r="K2268" s="9">
        <v>45220</v>
      </c>
      <c r="L2268" s="1" t="s">
        <v>5069</v>
      </c>
      <c r="M2268" s="1" t="s">
        <v>5070</v>
      </c>
      <c r="N2268" s="11" t="s">
        <v>5257</v>
      </c>
      <c r="O2268" s="1" t="s">
        <v>5277</v>
      </c>
      <c r="P2268" s="1" t="s">
        <v>5279</v>
      </c>
      <c r="Q2268" s="1" t="s">
        <v>5285</v>
      </c>
      <c r="R2268" s="11">
        <v>1856.5</v>
      </c>
      <c r="S2268" s="1" t="s">
        <v>5289</v>
      </c>
      <c r="T2268" s="1" t="s">
        <v>5291</v>
      </c>
      <c r="U2268" s="12">
        <v>0.46521367703236011</v>
      </c>
      <c r="V2268" s="11">
        <v>542.69000000000005</v>
      </c>
      <c r="W2268" s="1" t="s">
        <v>5295</v>
      </c>
      <c r="X2268" s="1" t="s">
        <v>5294</v>
      </c>
      <c r="Y2268" s="10">
        <v>17</v>
      </c>
      <c r="Z2268" s="10">
        <v>4</v>
      </c>
      <c r="AA2268" s="1" t="s">
        <v>5297</v>
      </c>
      <c r="AB2268" s="1">
        <v>3</v>
      </c>
      <c r="AC2268" s="10">
        <v>2</v>
      </c>
      <c r="AD2268" s="10">
        <v>6</v>
      </c>
      <c r="AE2268" s="1" t="s">
        <v>5300</v>
      </c>
      <c r="AF2268" s="1" t="s">
        <v>5294</v>
      </c>
      <c r="AG2268" s="1">
        <v>1</v>
      </c>
      <c r="AH2268" s="17">
        <f t="shared" si="140"/>
        <v>2399.19</v>
      </c>
      <c r="AI2268" s="1" t="str">
        <f t="shared" si="141"/>
        <v>Niño</v>
      </c>
      <c r="AJ2268" s="17">
        <f t="shared" si="142"/>
        <v>1116.1360017992681</v>
      </c>
      <c r="AK2268" s="17">
        <f t="shared" si="143"/>
        <v>1283.0539982007319</v>
      </c>
    </row>
    <row r="2269" spans="1:37" x14ac:dyDescent="0.25">
      <c r="A2269" s="4" t="s">
        <v>848</v>
      </c>
      <c r="B2269" s="2" t="s">
        <v>2535</v>
      </c>
      <c r="C2269" s="2" t="s">
        <v>2549</v>
      </c>
      <c r="D2269" s="2" t="s">
        <v>2552</v>
      </c>
      <c r="E2269" s="13">
        <v>24766</v>
      </c>
      <c r="F2269" s="14">
        <v>14</v>
      </c>
      <c r="G2269" s="2" t="s">
        <v>2555</v>
      </c>
      <c r="H2269" s="2" t="s">
        <v>2560</v>
      </c>
      <c r="I2269" s="2" t="s">
        <v>2565</v>
      </c>
      <c r="J2269" s="15" t="s">
        <v>3382</v>
      </c>
      <c r="K2269" s="13">
        <v>45264</v>
      </c>
      <c r="L2269" s="2" t="s">
        <v>5068</v>
      </c>
      <c r="M2269" s="2" t="s">
        <v>5072</v>
      </c>
      <c r="N2269" s="15" t="s">
        <v>5122</v>
      </c>
      <c r="O2269" s="2" t="s">
        <v>5278</v>
      </c>
      <c r="P2269" s="2" t="s">
        <v>5282</v>
      </c>
      <c r="Q2269" s="2" t="s">
        <v>5287</v>
      </c>
      <c r="R2269" s="15">
        <v>1536.18</v>
      </c>
      <c r="S2269" s="2" t="s">
        <v>5288</v>
      </c>
      <c r="T2269" s="2" t="s">
        <v>5288</v>
      </c>
      <c r="U2269" s="16">
        <v>0.69542798261766925</v>
      </c>
      <c r="V2269" s="15">
        <v>745.75</v>
      </c>
      <c r="W2269" s="2" t="s">
        <v>5295</v>
      </c>
      <c r="X2269" s="2" t="s">
        <v>5295</v>
      </c>
      <c r="Y2269" s="14">
        <v>41</v>
      </c>
      <c r="Z2269" s="14">
        <v>2</v>
      </c>
      <c r="AA2269" s="2" t="s">
        <v>5296</v>
      </c>
      <c r="AB2269" s="2">
        <v>1</v>
      </c>
      <c r="AC2269" s="14">
        <v>7</v>
      </c>
      <c r="AD2269" s="14">
        <v>4</v>
      </c>
      <c r="AE2269" s="2" t="s">
        <v>5299</v>
      </c>
      <c r="AF2269" s="2" t="s">
        <v>5295</v>
      </c>
      <c r="AG2269" s="2">
        <v>0</v>
      </c>
      <c r="AH2269" s="23">
        <f t="shared" si="140"/>
        <v>2281.9300000000003</v>
      </c>
      <c r="AI2269" s="2" t="str">
        <f t="shared" si="141"/>
        <v>Niño</v>
      </c>
      <c r="AJ2269" s="23">
        <f t="shared" si="142"/>
        <v>1586.9179763747381</v>
      </c>
      <c r="AK2269" s="17">
        <f t="shared" si="143"/>
        <v>695.01202362526215</v>
      </c>
    </row>
    <row r="2270" spans="1:37" x14ac:dyDescent="0.25">
      <c r="A2270" s="3" t="s">
        <v>851</v>
      </c>
      <c r="B2270" s="1" t="s">
        <v>2533</v>
      </c>
      <c r="C2270" s="1" t="s">
        <v>2543</v>
      </c>
      <c r="D2270" s="1" t="s">
        <v>2551</v>
      </c>
      <c r="E2270" s="9">
        <v>21780</v>
      </c>
      <c r="F2270" s="10">
        <v>6</v>
      </c>
      <c r="G2270" s="1" t="s">
        <v>2557</v>
      </c>
      <c r="H2270" s="1" t="s">
        <v>2561</v>
      </c>
      <c r="I2270" s="1" t="s">
        <v>2563</v>
      </c>
      <c r="J2270" s="11" t="s">
        <v>3385</v>
      </c>
      <c r="K2270" s="9">
        <v>44962</v>
      </c>
      <c r="L2270" s="1" t="s">
        <v>5069</v>
      </c>
      <c r="M2270" s="1" t="s">
        <v>5074</v>
      </c>
      <c r="N2270" s="11" t="s">
        <v>5119</v>
      </c>
      <c r="O2270" s="1" t="s">
        <v>5277</v>
      </c>
      <c r="P2270" s="1" t="s">
        <v>5281</v>
      </c>
      <c r="Q2270" s="1" t="s">
        <v>5285</v>
      </c>
      <c r="R2270" s="11">
        <v>2029.51</v>
      </c>
      <c r="S2270" s="1" t="s">
        <v>5290</v>
      </c>
      <c r="T2270" s="1" t="s">
        <v>5292</v>
      </c>
      <c r="U2270" s="12">
        <v>0.21635639167359411</v>
      </c>
      <c r="V2270" s="11">
        <v>724.76</v>
      </c>
      <c r="W2270" s="1" t="s">
        <v>5295</v>
      </c>
      <c r="X2270" s="1" t="s">
        <v>5295</v>
      </c>
      <c r="Y2270" s="10">
        <v>228</v>
      </c>
      <c r="Z2270" s="10">
        <v>1</v>
      </c>
      <c r="AA2270" s="1" t="s">
        <v>5298</v>
      </c>
      <c r="AB2270" s="1">
        <v>2</v>
      </c>
      <c r="AC2270" s="10">
        <v>5</v>
      </c>
      <c r="AD2270" s="10">
        <v>7</v>
      </c>
      <c r="AE2270" s="1" t="s">
        <v>5303</v>
      </c>
      <c r="AF2270" s="1" t="s">
        <v>5294</v>
      </c>
      <c r="AG2270" s="1">
        <v>2</v>
      </c>
      <c r="AH2270" s="17">
        <f t="shared" si="140"/>
        <v>2754.27</v>
      </c>
      <c r="AI2270" s="1" t="str">
        <f t="shared" si="141"/>
        <v>Niño</v>
      </c>
      <c r="AJ2270" s="17">
        <f t="shared" si="142"/>
        <v>595.90391889482999</v>
      </c>
      <c r="AK2270" s="17">
        <f t="shared" si="143"/>
        <v>2158.36608110517</v>
      </c>
    </row>
    <row r="2271" spans="1:37" x14ac:dyDescent="0.25">
      <c r="A2271" s="3" t="s">
        <v>875</v>
      </c>
      <c r="B2271" s="1" t="s">
        <v>2541</v>
      </c>
      <c r="C2271" s="1" t="s">
        <v>2549</v>
      </c>
      <c r="D2271" s="1" t="s">
        <v>2551</v>
      </c>
      <c r="E2271" s="9">
        <v>28368</v>
      </c>
      <c r="F2271" s="10">
        <v>13</v>
      </c>
      <c r="G2271" s="1" t="s">
        <v>2556</v>
      </c>
      <c r="H2271" s="1" t="s">
        <v>2562</v>
      </c>
      <c r="I2271" s="1" t="s">
        <v>2565</v>
      </c>
      <c r="J2271" s="11" t="s">
        <v>3409</v>
      </c>
      <c r="K2271" s="9">
        <v>45042</v>
      </c>
      <c r="L2271" s="1" t="s">
        <v>5068</v>
      </c>
      <c r="M2271" s="1" t="s">
        <v>5074</v>
      </c>
      <c r="N2271" s="11" t="s">
        <v>5201</v>
      </c>
      <c r="O2271" s="1" t="s">
        <v>5278</v>
      </c>
      <c r="P2271" s="1" t="s">
        <v>5283</v>
      </c>
      <c r="Q2271" s="1" t="s">
        <v>5286</v>
      </c>
      <c r="R2271" s="11">
        <v>1551.39</v>
      </c>
      <c r="S2271" s="1" t="s">
        <v>5288</v>
      </c>
      <c r="T2271" s="1" t="s">
        <v>5288</v>
      </c>
      <c r="U2271" s="12">
        <v>0.52796799259886118</v>
      </c>
      <c r="V2271" s="11">
        <v>405.91</v>
      </c>
      <c r="W2271" s="1" t="s">
        <v>5294</v>
      </c>
      <c r="X2271" s="1" t="s">
        <v>5294</v>
      </c>
      <c r="Y2271" s="10">
        <v>31</v>
      </c>
      <c r="Z2271" s="10">
        <v>9</v>
      </c>
      <c r="AA2271" s="1" t="s">
        <v>5296</v>
      </c>
      <c r="AB2271" s="1">
        <v>2</v>
      </c>
      <c r="AC2271" s="10">
        <v>4</v>
      </c>
      <c r="AD2271" s="10">
        <v>7</v>
      </c>
      <c r="AE2271" s="1" t="s">
        <v>5299</v>
      </c>
      <c r="AF2271" s="1" t="s">
        <v>5294</v>
      </c>
      <c r="AG2271" s="1">
        <v>2</v>
      </c>
      <c r="AH2271" s="17">
        <f t="shared" si="140"/>
        <v>1957.3000000000002</v>
      </c>
      <c r="AI2271" s="1" t="str">
        <f t="shared" si="141"/>
        <v>Niño</v>
      </c>
      <c r="AJ2271" s="17">
        <f t="shared" si="142"/>
        <v>1033.391751913751</v>
      </c>
      <c r="AK2271" s="17">
        <f t="shared" si="143"/>
        <v>923.90824808624916</v>
      </c>
    </row>
    <row r="2272" spans="1:37" x14ac:dyDescent="0.25">
      <c r="A2272" s="4" t="s">
        <v>906</v>
      </c>
      <c r="B2272" s="2" t="s">
        <v>2540</v>
      </c>
      <c r="C2272" s="2" t="s">
        <v>2550</v>
      </c>
      <c r="D2272" s="2" t="s">
        <v>2551</v>
      </c>
      <c r="E2272" s="13">
        <v>39211</v>
      </c>
      <c r="F2272" s="14">
        <v>2</v>
      </c>
      <c r="G2272" s="2" t="s">
        <v>2555</v>
      </c>
      <c r="H2272" s="2" t="s">
        <v>2561</v>
      </c>
      <c r="I2272" s="2" t="s">
        <v>2563</v>
      </c>
      <c r="J2272" s="15" t="s">
        <v>3440</v>
      </c>
      <c r="K2272" s="13">
        <v>45192</v>
      </c>
      <c r="L2272" s="2" t="s">
        <v>5068</v>
      </c>
      <c r="M2272" s="2" t="s">
        <v>5072</v>
      </c>
      <c r="N2272" s="15" t="s">
        <v>5236</v>
      </c>
      <c r="O2272" s="2" t="s">
        <v>5274</v>
      </c>
      <c r="P2272" s="2" t="s">
        <v>5282</v>
      </c>
      <c r="Q2272" s="2" t="s">
        <v>5287</v>
      </c>
      <c r="R2272" s="15">
        <v>963.17</v>
      </c>
      <c r="S2272" s="2" t="s">
        <v>5290</v>
      </c>
      <c r="T2272" s="2" t="s">
        <v>5293</v>
      </c>
      <c r="U2272" s="16">
        <v>0.48299057380942378</v>
      </c>
      <c r="V2272" s="15">
        <v>36.51</v>
      </c>
      <c r="W2272" s="2" t="s">
        <v>5295</v>
      </c>
      <c r="X2272" s="2" t="s">
        <v>5294</v>
      </c>
      <c r="Y2272" s="14">
        <v>256</v>
      </c>
      <c r="Z2272" s="14">
        <v>12</v>
      </c>
      <c r="AA2272" s="2" t="s">
        <v>5298</v>
      </c>
      <c r="AB2272" s="2">
        <v>4</v>
      </c>
      <c r="AC2272" s="14">
        <v>8</v>
      </c>
      <c r="AD2272" s="14">
        <v>8</v>
      </c>
      <c r="AE2272" s="2" t="s">
        <v>5300</v>
      </c>
      <c r="AF2272" s="2" t="s">
        <v>5295</v>
      </c>
      <c r="AG2272" s="2">
        <v>0</v>
      </c>
      <c r="AH2272" s="23">
        <f t="shared" si="140"/>
        <v>999.68</v>
      </c>
      <c r="AI2272" s="2" t="str">
        <f t="shared" si="141"/>
        <v>Niño</v>
      </c>
      <c r="AJ2272" s="23">
        <f t="shared" si="142"/>
        <v>482.83601682580473</v>
      </c>
      <c r="AK2272" s="17">
        <f t="shared" si="143"/>
        <v>516.84398317419527</v>
      </c>
    </row>
    <row r="2273" spans="1:37" x14ac:dyDescent="0.25">
      <c r="A2273" s="3" t="s">
        <v>911</v>
      </c>
      <c r="B2273" s="1" t="s">
        <v>2535</v>
      </c>
      <c r="C2273" s="1" t="s">
        <v>2549</v>
      </c>
      <c r="D2273" s="1" t="s">
        <v>2552</v>
      </c>
      <c r="E2273" s="9">
        <v>34098</v>
      </c>
      <c r="F2273" s="10">
        <v>13</v>
      </c>
      <c r="G2273" s="1" t="s">
        <v>2557</v>
      </c>
      <c r="H2273" s="1" t="s">
        <v>2559</v>
      </c>
      <c r="I2273" s="1" t="s">
        <v>2563</v>
      </c>
      <c r="J2273" s="11" t="s">
        <v>3445</v>
      </c>
      <c r="K2273" s="9">
        <v>44944</v>
      </c>
      <c r="L2273" s="1" t="s">
        <v>5067</v>
      </c>
      <c r="M2273" s="1" t="s">
        <v>5073</v>
      </c>
      <c r="N2273" s="11" t="s">
        <v>5098</v>
      </c>
      <c r="O2273" s="1" t="s">
        <v>5276</v>
      </c>
      <c r="P2273" s="1" t="s">
        <v>5279</v>
      </c>
      <c r="Q2273" s="1" t="s">
        <v>5286</v>
      </c>
      <c r="R2273" s="11">
        <v>1957.21</v>
      </c>
      <c r="S2273" s="1" t="s">
        <v>5289</v>
      </c>
      <c r="T2273" s="1" t="s">
        <v>5291</v>
      </c>
      <c r="U2273" s="12">
        <v>0.51454743512102019</v>
      </c>
      <c r="V2273" s="11">
        <v>126.48</v>
      </c>
      <c r="W2273" s="1" t="s">
        <v>5294</v>
      </c>
      <c r="X2273" s="1" t="s">
        <v>5294</v>
      </c>
      <c r="Y2273" s="10">
        <v>51</v>
      </c>
      <c r="Z2273" s="10">
        <v>6</v>
      </c>
      <c r="AA2273" s="1" t="s">
        <v>5298</v>
      </c>
      <c r="AB2273" s="1">
        <v>4</v>
      </c>
      <c r="AC2273" s="10">
        <v>6</v>
      </c>
      <c r="AD2273" s="10">
        <v>8</v>
      </c>
      <c r="AE2273" s="1" t="s">
        <v>5301</v>
      </c>
      <c r="AF2273" s="1" t="s">
        <v>5294</v>
      </c>
      <c r="AG2273" s="1">
        <v>3</v>
      </c>
      <c r="AH2273" s="17">
        <f t="shared" si="140"/>
        <v>2083.69</v>
      </c>
      <c r="AI2273" s="1" t="str">
        <f t="shared" si="141"/>
        <v>Niño</v>
      </c>
      <c r="AJ2273" s="17">
        <f t="shared" si="142"/>
        <v>1072.1573450873186</v>
      </c>
      <c r="AK2273" s="17">
        <f t="shared" si="143"/>
        <v>1011.5326549126814</v>
      </c>
    </row>
    <row r="2274" spans="1:37" x14ac:dyDescent="0.25">
      <c r="A2274" s="4" t="s">
        <v>924</v>
      </c>
      <c r="B2274" s="2" t="s">
        <v>2542</v>
      </c>
      <c r="C2274" s="2" t="s">
        <v>2547</v>
      </c>
      <c r="D2274" s="2" t="s">
        <v>2552</v>
      </c>
      <c r="E2274" s="13">
        <v>34606</v>
      </c>
      <c r="F2274" s="14">
        <v>4</v>
      </c>
      <c r="G2274" s="2" t="s">
        <v>2557</v>
      </c>
      <c r="H2274" s="2" t="s">
        <v>2558</v>
      </c>
      <c r="I2274" s="2" t="s">
        <v>2563</v>
      </c>
      <c r="J2274" s="15" t="s">
        <v>3458</v>
      </c>
      <c r="K2274" s="13">
        <v>45483</v>
      </c>
      <c r="L2274" s="2" t="s">
        <v>5068</v>
      </c>
      <c r="M2274" s="2" t="s">
        <v>5074</v>
      </c>
      <c r="N2274" s="15" t="s">
        <v>5135</v>
      </c>
      <c r="O2274" s="2" t="s">
        <v>5278</v>
      </c>
      <c r="P2274" s="2" t="s">
        <v>5279</v>
      </c>
      <c r="Q2274" s="2" t="s">
        <v>5284</v>
      </c>
      <c r="R2274" s="15">
        <v>513.84</v>
      </c>
      <c r="S2274" s="2" t="s">
        <v>5290</v>
      </c>
      <c r="T2274" s="2" t="s">
        <v>5292</v>
      </c>
      <c r="U2274" s="16">
        <v>0.17503600979866271</v>
      </c>
      <c r="V2274" s="15">
        <v>440.47</v>
      </c>
      <c r="W2274" s="2" t="s">
        <v>5294</v>
      </c>
      <c r="X2274" s="2" t="s">
        <v>5294</v>
      </c>
      <c r="Y2274" s="14">
        <v>197</v>
      </c>
      <c r="Z2274" s="14">
        <v>0</v>
      </c>
      <c r="AA2274" s="2" t="s">
        <v>5298</v>
      </c>
      <c r="AB2274" s="2">
        <v>3</v>
      </c>
      <c r="AC2274" s="14">
        <v>9</v>
      </c>
      <c r="AD2274" s="14">
        <v>3</v>
      </c>
      <c r="AE2274" s="2" t="s">
        <v>5300</v>
      </c>
      <c r="AF2274" s="2" t="s">
        <v>5294</v>
      </c>
      <c r="AG2274" s="2">
        <v>4</v>
      </c>
      <c r="AH2274" s="23">
        <f t="shared" si="140"/>
        <v>954.31000000000006</v>
      </c>
      <c r="AI2274" s="2" t="str">
        <f t="shared" si="141"/>
        <v>Niño</v>
      </c>
      <c r="AJ2274" s="23">
        <f t="shared" si="142"/>
        <v>167.03861451096182</v>
      </c>
      <c r="AK2274" s="17">
        <f t="shared" si="143"/>
        <v>787.27138548903827</v>
      </c>
    </row>
    <row r="2275" spans="1:37" x14ac:dyDescent="0.25">
      <c r="A2275" s="3" t="s">
        <v>933</v>
      </c>
      <c r="B2275" s="1" t="s">
        <v>2533</v>
      </c>
      <c r="C2275" s="1" t="s">
        <v>2543</v>
      </c>
      <c r="D2275" s="1" t="s">
        <v>2551</v>
      </c>
      <c r="E2275" s="9">
        <v>27399</v>
      </c>
      <c r="F2275" s="10">
        <v>7</v>
      </c>
      <c r="G2275" s="1" t="s">
        <v>2555</v>
      </c>
      <c r="H2275" s="1" t="s">
        <v>2558</v>
      </c>
      <c r="I2275" s="1" t="s">
        <v>2563</v>
      </c>
      <c r="J2275" s="11" t="s">
        <v>3467</v>
      </c>
      <c r="K2275" s="9">
        <v>45062</v>
      </c>
      <c r="L2275" s="1" t="s">
        <v>5068</v>
      </c>
      <c r="M2275" s="1" t="s">
        <v>5073</v>
      </c>
      <c r="N2275" s="11" t="s">
        <v>5212</v>
      </c>
      <c r="O2275" s="1" t="s">
        <v>5274</v>
      </c>
      <c r="P2275" s="1" t="s">
        <v>5282</v>
      </c>
      <c r="Q2275" s="1" t="s">
        <v>5284</v>
      </c>
      <c r="R2275" s="11">
        <v>568.76</v>
      </c>
      <c r="S2275" s="1" t="s">
        <v>5288</v>
      </c>
      <c r="T2275" s="1" t="s">
        <v>5288</v>
      </c>
      <c r="U2275" s="12">
        <v>0.58353571426757089</v>
      </c>
      <c r="V2275" s="11">
        <v>774.86</v>
      </c>
      <c r="W2275" s="1" t="s">
        <v>5294</v>
      </c>
      <c r="X2275" s="1" t="s">
        <v>5295</v>
      </c>
      <c r="Y2275" s="10">
        <v>104</v>
      </c>
      <c r="Z2275" s="10">
        <v>8</v>
      </c>
      <c r="AA2275" s="1" t="s">
        <v>5297</v>
      </c>
      <c r="AB2275" s="1">
        <v>3</v>
      </c>
      <c r="AC2275" s="10">
        <v>2</v>
      </c>
      <c r="AD2275" s="10">
        <v>4</v>
      </c>
      <c r="AE2275" s="1" t="s">
        <v>5303</v>
      </c>
      <c r="AF2275" s="1" t="s">
        <v>5294</v>
      </c>
      <c r="AG2275" s="1">
        <v>0</v>
      </c>
      <c r="AH2275" s="17">
        <f t="shared" si="140"/>
        <v>1343.62</v>
      </c>
      <c r="AI2275" s="1" t="str">
        <f t="shared" si="141"/>
        <v>Niño</v>
      </c>
      <c r="AJ2275" s="17">
        <f t="shared" si="142"/>
        <v>784.05025640419353</v>
      </c>
      <c r="AK2275" s="17">
        <f t="shared" si="143"/>
        <v>559.56974359580636</v>
      </c>
    </row>
    <row r="2276" spans="1:37" x14ac:dyDescent="0.25">
      <c r="A2276" s="3" t="s">
        <v>937</v>
      </c>
      <c r="B2276" s="1" t="s">
        <v>2539</v>
      </c>
      <c r="C2276" s="1" t="s">
        <v>2544</v>
      </c>
      <c r="D2276" s="1" t="s">
        <v>2552</v>
      </c>
      <c r="E2276" s="9">
        <v>32908</v>
      </c>
      <c r="F2276" s="10">
        <v>8</v>
      </c>
      <c r="G2276" s="1" t="s">
        <v>2556</v>
      </c>
      <c r="H2276" s="1" t="s">
        <v>2559</v>
      </c>
      <c r="I2276" s="1" t="s">
        <v>2564</v>
      </c>
      <c r="J2276" s="11" t="s">
        <v>3471</v>
      </c>
      <c r="K2276" s="9">
        <v>45200</v>
      </c>
      <c r="L2276" s="1" t="s">
        <v>5067</v>
      </c>
      <c r="M2276" s="1" t="s">
        <v>5072</v>
      </c>
      <c r="N2276" s="11" t="s">
        <v>5160</v>
      </c>
      <c r="O2276" s="1" t="s">
        <v>5277</v>
      </c>
      <c r="P2276" s="1" t="s">
        <v>5280</v>
      </c>
      <c r="Q2276" s="1" t="s">
        <v>5284</v>
      </c>
      <c r="R2276" s="11">
        <v>2507.12</v>
      </c>
      <c r="S2276" s="1" t="s">
        <v>5288</v>
      </c>
      <c r="T2276" s="1" t="s">
        <v>5291</v>
      </c>
      <c r="U2276" s="12">
        <v>0.49573260772205591</v>
      </c>
      <c r="V2276" s="11">
        <v>600.27</v>
      </c>
      <c r="W2276" s="1" t="s">
        <v>5295</v>
      </c>
      <c r="X2276" s="1" t="s">
        <v>5294</v>
      </c>
      <c r="Y2276" s="10">
        <v>122</v>
      </c>
      <c r="Z2276" s="10">
        <v>3</v>
      </c>
      <c r="AA2276" s="1" t="s">
        <v>5298</v>
      </c>
      <c r="AB2276" s="1">
        <v>1</v>
      </c>
      <c r="AC2276" s="10">
        <v>2</v>
      </c>
      <c r="AD2276" s="10">
        <v>2</v>
      </c>
      <c r="AE2276" s="1" t="s">
        <v>5303</v>
      </c>
      <c r="AF2276" s="1" t="s">
        <v>5294</v>
      </c>
      <c r="AG2276" s="1">
        <v>4</v>
      </c>
      <c r="AH2276" s="17">
        <f t="shared" si="140"/>
        <v>3107.39</v>
      </c>
      <c r="AI2276" s="1" t="str">
        <f t="shared" si="141"/>
        <v>Niño</v>
      </c>
      <c r="AJ2276" s="17">
        <f t="shared" si="142"/>
        <v>1540.4345479094393</v>
      </c>
      <c r="AK2276" s="17">
        <f t="shared" si="143"/>
        <v>1566.9554520905606</v>
      </c>
    </row>
    <row r="2277" spans="1:37" x14ac:dyDescent="0.25">
      <c r="A2277" s="3" t="s">
        <v>941</v>
      </c>
      <c r="B2277" s="1" t="s">
        <v>2538</v>
      </c>
      <c r="C2277" s="1" t="s">
        <v>2543</v>
      </c>
      <c r="D2277" s="1" t="s">
        <v>2552</v>
      </c>
      <c r="E2277" s="9">
        <v>41777</v>
      </c>
      <c r="F2277" s="10">
        <v>13</v>
      </c>
      <c r="G2277" s="1" t="s">
        <v>2554</v>
      </c>
      <c r="H2277" s="1" t="s">
        <v>2560</v>
      </c>
      <c r="I2277" s="1" t="s">
        <v>2563</v>
      </c>
      <c r="J2277" s="11" t="s">
        <v>3475</v>
      </c>
      <c r="K2277" s="9">
        <v>45095</v>
      </c>
      <c r="L2277" s="1" t="s">
        <v>5069</v>
      </c>
      <c r="M2277" s="1" t="s">
        <v>5070</v>
      </c>
      <c r="N2277" s="11" t="s">
        <v>5249</v>
      </c>
      <c r="O2277" s="1" t="s">
        <v>5276</v>
      </c>
      <c r="P2277" s="1" t="s">
        <v>5282</v>
      </c>
      <c r="Q2277" s="1" t="s">
        <v>5284</v>
      </c>
      <c r="R2277" s="11">
        <v>236.44</v>
      </c>
      <c r="S2277" s="1" t="s">
        <v>5288</v>
      </c>
      <c r="T2277" s="1" t="s">
        <v>5292</v>
      </c>
      <c r="U2277" s="12">
        <v>0.45741092907704489</v>
      </c>
      <c r="V2277" s="11">
        <v>666.9</v>
      </c>
      <c r="W2277" s="1" t="s">
        <v>5295</v>
      </c>
      <c r="X2277" s="1" t="s">
        <v>5294</v>
      </c>
      <c r="Y2277" s="10">
        <v>193</v>
      </c>
      <c r="Z2277" s="10">
        <v>3</v>
      </c>
      <c r="AA2277" s="1" t="s">
        <v>5296</v>
      </c>
      <c r="AB2277" s="1">
        <v>2</v>
      </c>
      <c r="AC2277" s="10">
        <v>8</v>
      </c>
      <c r="AD2277" s="10">
        <v>3</v>
      </c>
      <c r="AE2277" s="1" t="s">
        <v>5303</v>
      </c>
      <c r="AF2277" s="1" t="s">
        <v>5295</v>
      </c>
      <c r="AG2277" s="1">
        <v>1</v>
      </c>
      <c r="AH2277" s="17">
        <f t="shared" si="140"/>
        <v>903.33999999999992</v>
      </c>
      <c r="AI2277" s="1" t="str">
        <f t="shared" si="141"/>
        <v>Niño</v>
      </c>
      <c r="AJ2277" s="17">
        <f t="shared" si="142"/>
        <v>413.1975886724577</v>
      </c>
      <c r="AK2277" s="17">
        <f t="shared" si="143"/>
        <v>490.14241132754222</v>
      </c>
    </row>
    <row r="2278" spans="1:37" x14ac:dyDescent="0.25">
      <c r="A2278" s="4" t="s">
        <v>972</v>
      </c>
      <c r="B2278" s="2" t="s">
        <v>2535</v>
      </c>
      <c r="C2278" s="2" t="s">
        <v>2544</v>
      </c>
      <c r="D2278" s="2" t="s">
        <v>2552</v>
      </c>
      <c r="E2278" s="13">
        <v>27416</v>
      </c>
      <c r="F2278" s="14">
        <v>12</v>
      </c>
      <c r="G2278" s="2" t="s">
        <v>2557</v>
      </c>
      <c r="H2278" s="2" t="s">
        <v>2561</v>
      </c>
      <c r="I2278" s="2" t="s">
        <v>2563</v>
      </c>
      <c r="J2278" s="15" t="s">
        <v>3506</v>
      </c>
      <c r="K2278" s="13">
        <v>45301</v>
      </c>
      <c r="L2278" s="2" t="s">
        <v>5068</v>
      </c>
      <c r="M2278" s="2" t="s">
        <v>5070</v>
      </c>
      <c r="N2278" s="15" t="s">
        <v>5110</v>
      </c>
      <c r="O2278" s="2" t="s">
        <v>5274</v>
      </c>
      <c r="P2278" s="2" t="s">
        <v>5282</v>
      </c>
      <c r="Q2278" s="2" t="s">
        <v>5284</v>
      </c>
      <c r="R2278" s="15">
        <v>1069.6500000000001</v>
      </c>
      <c r="S2278" s="2" t="s">
        <v>5290</v>
      </c>
      <c r="T2278" s="2" t="s">
        <v>5293</v>
      </c>
      <c r="U2278" s="16">
        <v>0.97486114706697835</v>
      </c>
      <c r="V2278" s="15">
        <v>251.07</v>
      </c>
      <c r="W2278" s="2" t="s">
        <v>5295</v>
      </c>
      <c r="X2278" s="2" t="s">
        <v>5295</v>
      </c>
      <c r="Y2278" s="14">
        <v>182</v>
      </c>
      <c r="Z2278" s="14">
        <v>2</v>
      </c>
      <c r="AA2278" s="2" t="s">
        <v>5297</v>
      </c>
      <c r="AB2278" s="2">
        <v>3</v>
      </c>
      <c r="AC2278" s="14">
        <v>3</v>
      </c>
      <c r="AD2278" s="14">
        <v>6</v>
      </c>
      <c r="AE2278" s="2" t="s">
        <v>5303</v>
      </c>
      <c r="AF2278" s="2" t="s">
        <v>5295</v>
      </c>
      <c r="AG2278" s="2">
        <v>5</v>
      </c>
      <c r="AH2278" s="23">
        <f t="shared" si="140"/>
        <v>1320.72</v>
      </c>
      <c r="AI2278" s="2" t="str">
        <f t="shared" si="141"/>
        <v>Niño</v>
      </c>
      <c r="AJ2278" s="23">
        <f t="shared" si="142"/>
        <v>1287.5186141542997</v>
      </c>
      <c r="AK2278" s="17">
        <f t="shared" si="143"/>
        <v>33.201385845700315</v>
      </c>
    </row>
    <row r="2279" spans="1:37" x14ac:dyDescent="0.25">
      <c r="A2279" s="3" t="s">
        <v>979</v>
      </c>
      <c r="B2279" s="1" t="s">
        <v>2536</v>
      </c>
      <c r="C2279" s="1" t="s">
        <v>2546</v>
      </c>
      <c r="D2279" s="1" t="s">
        <v>2551</v>
      </c>
      <c r="E2279" s="9">
        <v>29891</v>
      </c>
      <c r="F2279" s="10">
        <v>1</v>
      </c>
      <c r="G2279" s="1" t="s">
        <v>2555</v>
      </c>
      <c r="H2279" s="1" t="s">
        <v>2559</v>
      </c>
      <c r="I2279" s="1" t="s">
        <v>2566</v>
      </c>
      <c r="J2279" s="11" t="s">
        <v>3513</v>
      </c>
      <c r="K2279" s="9">
        <v>45015</v>
      </c>
      <c r="L2279" s="1" t="s">
        <v>5067</v>
      </c>
      <c r="M2279" s="1" t="s">
        <v>5074</v>
      </c>
      <c r="N2279" s="11" t="s">
        <v>5226</v>
      </c>
      <c r="O2279" s="1" t="s">
        <v>5277</v>
      </c>
      <c r="P2279" s="1" t="s">
        <v>5281</v>
      </c>
      <c r="Q2279" s="1" t="s">
        <v>5285</v>
      </c>
      <c r="R2279" s="11">
        <v>122.59</v>
      </c>
      <c r="S2279" s="1" t="s">
        <v>5288</v>
      </c>
      <c r="T2279" s="1" t="s">
        <v>5293</v>
      </c>
      <c r="U2279" s="12">
        <v>0.76615073645386633</v>
      </c>
      <c r="V2279" s="11">
        <v>428.7</v>
      </c>
      <c r="W2279" s="1" t="s">
        <v>5294</v>
      </c>
      <c r="X2279" s="1" t="s">
        <v>5294</v>
      </c>
      <c r="Y2279" s="10">
        <v>56</v>
      </c>
      <c r="Z2279" s="10">
        <v>4</v>
      </c>
      <c r="AA2279" s="1" t="s">
        <v>5298</v>
      </c>
      <c r="AB2279" s="1">
        <v>2</v>
      </c>
      <c r="AC2279" s="10">
        <v>0</v>
      </c>
      <c r="AD2279" s="10">
        <v>2</v>
      </c>
      <c r="AE2279" s="1" t="s">
        <v>5300</v>
      </c>
      <c r="AF2279" s="1" t="s">
        <v>5295</v>
      </c>
      <c r="AG2279" s="1">
        <v>0</v>
      </c>
      <c r="AH2279" s="17">
        <f t="shared" si="140"/>
        <v>551.29</v>
      </c>
      <c r="AI2279" s="1" t="str">
        <f t="shared" si="141"/>
        <v>Niño</v>
      </c>
      <c r="AJ2279" s="17">
        <f t="shared" si="142"/>
        <v>422.37123949965195</v>
      </c>
      <c r="AK2279" s="17">
        <f t="shared" si="143"/>
        <v>128.91876050034801</v>
      </c>
    </row>
    <row r="2280" spans="1:37" x14ac:dyDescent="0.25">
      <c r="A2280" s="4" t="s">
        <v>982</v>
      </c>
      <c r="B2280" s="2" t="s">
        <v>2533</v>
      </c>
      <c r="C2280" s="2" t="s">
        <v>2547</v>
      </c>
      <c r="D2280" s="2" t="s">
        <v>2551</v>
      </c>
      <c r="E2280" s="13">
        <v>26663</v>
      </c>
      <c r="F2280" s="14">
        <v>8</v>
      </c>
      <c r="G2280" s="2" t="s">
        <v>2555</v>
      </c>
      <c r="H2280" s="2" t="s">
        <v>2561</v>
      </c>
      <c r="I2280" s="2" t="s">
        <v>2565</v>
      </c>
      <c r="J2280" s="15" t="s">
        <v>3516</v>
      </c>
      <c r="K2280" s="13">
        <v>45315</v>
      </c>
      <c r="L2280" s="2" t="s">
        <v>5067</v>
      </c>
      <c r="M2280" s="2" t="s">
        <v>5074</v>
      </c>
      <c r="N2280" s="15" t="s">
        <v>5235</v>
      </c>
      <c r="O2280" s="2" t="s">
        <v>5275</v>
      </c>
      <c r="P2280" s="2" t="s">
        <v>5280</v>
      </c>
      <c r="Q2280" s="2" t="s">
        <v>5286</v>
      </c>
      <c r="R2280" s="15">
        <v>2256.85</v>
      </c>
      <c r="S2280" s="2" t="s">
        <v>5290</v>
      </c>
      <c r="T2280" s="2" t="s">
        <v>5292</v>
      </c>
      <c r="U2280" s="16">
        <v>0.60754847505406429</v>
      </c>
      <c r="V2280" s="15">
        <v>177.4</v>
      </c>
      <c r="W2280" s="2" t="s">
        <v>5295</v>
      </c>
      <c r="X2280" s="2" t="s">
        <v>5294</v>
      </c>
      <c r="Y2280" s="14">
        <v>178</v>
      </c>
      <c r="Z2280" s="14">
        <v>12</v>
      </c>
      <c r="AA2280" s="2" t="s">
        <v>5296</v>
      </c>
      <c r="AB2280" s="2">
        <v>2</v>
      </c>
      <c r="AC2280" s="14">
        <v>0</v>
      </c>
      <c r="AD2280" s="14">
        <v>1</v>
      </c>
      <c r="AE2280" s="2" t="s">
        <v>5301</v>
      </c>
      <c r="AF2280" s="2" t="s">
        <v>5294</v>
      </c>
      <c r="AG2280" s="2">
        <v>1</v>
      </c>
      <c r="AH2280" s="23">
        <f t="shared" si="140"/>
        <v>2434.25</v>
      </c>
      <c r="AI2280" s="2" t="str">
        <f t="shared" si="141"/>
        <v>Niño</v>
      </c>
      <c r="AJ2280" s="23">
        <f t="shared" si="142"/>
        <v>1478.9248754003561</v>
      </c>
      <c r="AK2280" s="17">
        <f t="shared" si="143"/>
        <v>955.32512459964391</v>
      </c>
    </row>
    <row r="2281" spans="1:37" x14ac:dyDescent="0.25">
      <c r="A2281" s="4" t="s">
        <v>1004</v>
      </c>
      <c r="B2281" s="2" t="s">
        <v>2533</v>
      </c>
      <c r="C2281" s="2" t="s">
        <v>2543</v>
      </c>
      <c r="D2281" s="2" t="s">
        <v>2551</v>
      </c>
      <c r="E2281" s="13">
        <v>20664</v>
      </c>
      <c r="F2281" s="14">
        <v>7</v>
      </c>
      <c r="G2281" s="2" t="s">
        <v>2557</v>
      </c>
      <c r="H2281" s="2" t="s">
        <v>2559</v>
      </c>
      <c r="I2281" s="2" t="s">
        <v>2566</v>
      </c>
      <c r="J2281" s="15" t="s">
        <v>3538</v>
      </c>
      <c r="K2281" s="13">
        <v>45535</v>
      </c>
      <c r="L2281" s="2" t="s">
        <v>5068</v>
      </c>
      <c r="M2281" s="2" t="s">
        <v>2563</v>
      </c>
      <c r="N2281" s="15" t="s">
        <v>5113</v>
      </c>
      <c r="O2281" s="2" t="s">
        <v>5274</v>
      </c>
      <c r="P2281" s="2" t="s">
        <v>5280</v>
      </c>
      <c r="Q2281" s="2" t="s">
        <v>5286</v>
      </c>
      <c r="R2281" s="15">
        <v>2461.27</v>
      </c>
      <c r="S2281" s="2" t="s">
        <v>5290</v>
      </c>
      <c r="T2281" s="2" t="s">
        <v>5292</v>
      </c>
      <c r="U2281" s="16">
        <v>9.1378477007270864E-2</v>
      </c>
      <c r="V2281" s="15">
        <v>780.95</v>
      </c>
      <c r="W2281" s="2" t="s">
        <v>5295</v>
      </c>
      <c r="X2281" s="2" t="s">
        <v>5294</v>
      </c>
      <c r="Y2281" s="14">
        <v>173</v>
      </c>
      <c r="Z2281" s="14">
        <v>9</v>
      </c>
      <c r="AA2281" s="2" t="s">
        <v>5297</v>
      </c>
      <c r="AB2281" s="2">
        <v>3</v>
      </c>
      <c r="AC2281" s="14">
        <v>1</v>
      </c>
      <c r="AD2281" s="14">
        <v>8</v>
      </c>
      <c r="AE2281" s="2" t="s">
        <v>5300</v>
      </c>
      <c r="AF2281" s="2" t="s">
        <v>5295</v>
      </c>
      <c r="AG2281" s="2">
        <v>3</v>
      </c>
      <c r="AH2281" s="23">
        <f t="shared" si="140"/>
        <v>3242.2200000000003</v>
      </c>
      <c r="AI2281" s="2" t="str">
        <f t="shared" si="141"/>
        <v>Niño</v>
      </c>
      <c r="AJ2281" s="23">
        <f t="shared" si="142"/>
        <v>296.26912572251376</v>
      </c>
      <c r="AK2281" s="17">
        <f t="shared" si="143"/>
        <v>2945.9508742774865</v>
      </c>
    </row>
    <row r="2282" spans="1:37" x14ac:dyDescent="0.25">
      <c r="A2282" s="3" t="s">
        <v>1013</v>
      </c>
      <c r="B2282" s="1" t="s">
        <v>2536</v>
      </c>
      <c r="C2282" s="1" t="s">
        <v>2548</v>
      </c>
      <c r="D2282" s="1" t="s">
        <v>2551</v>
      </c>
      <c r="E2282" s="9">
        <v>39148</v>
      </c>
      <c r="F2282" s="10">
        <v>13</v>
      </c>
      <c r="G2282" s="1" t="s">
        <v>2557</v>
      </c>
      <c r="H2282" s="1" t="s">
        <v>2561</v>
      </c>
      <c r="I2282" s="1" t="s">
        <v>2566</v>
      </c>
      <c r="J2282" s="11" t="s">
        <v>3547</v>
      </c>
      <c r="K2282" s="9">
        <v>45144</v>
      </c>
      <c r="L2282" s="1" t="s">
        <v>5069</v>
      </c>
      <c r="M2282" s="1" t="s">
        <v>5072</v>
      </c>
      <c r="N2282" s="11" t="s">
        <v>5254</v>
      </c>
      <c r="O2282" s="1" t="s">
        <v>5275</v>
      </c>
      <c r="P2282" s="1" t="s">
        <v>5280</v>
      </c>
      <c r="Q2282" s="1" t="s">
        <v>5285</v>
      </c>
      <c r="R2282" s="11">
        <v>1251.6500000000001</v>
      </c>
      <c r="S2282" s="1" t="s">
        <v>5289</v>
      </c>
      <c r="T2282" s="1" t="s">
        <v>5288</v>
      </c>
      <c r="U2282" s="12">
        <v>0.14820232419639939</v>
      </c>
      <c r="V2282" s="11">
        <v>73.55</v>
      </c>
      <c r="W2282" s="1" t="s">
        <v>5294</v>
      </c>
      <c r="X2282" s="1" t="s">
        <v>5295</v>
      </c>
      <c r="Y2282" s="10">
        <v>234</v>
      </c>
      <c r="Z2282" s="10">
        <v>8</v>
      </c>
      <c r="AA2282" s="1" t="s">
        <v>5297</v>
      </c>
      <c r="AB2282" s="1">
        <v>4</v>
      </c>
      <c r="AC2282" s="10">
        <v>4</v>
      </c>
      <c r="AD2282" s="10">
        <v>6</v>
      </c>
      <c r="AE2282" s="1" t="s">
        <v>5300</v>
      </c>
      <c r="AF2282" s="1" t="s">
        <v>5295</v>
      </c>
      <c r="AG2282" s="1">
        <v>3</v>
      </c>
      <c r="AH2282" s="17">
        <f t="shared" si="140"/>
        <v>1325.2</v>
      </c>
      <c r="AI2282" s="1" t="str">
        <f t="shared" si="141"/>
        <v>Niño</v>
      </c>
      <c r="AJ2282" s="17">
        <f t="shared" si="142"/>
        <v>196.39772002506848</v>
      </c>
      <c r="AK2282" s="17">
        <f t="shared" si="143"/>
        <v>1128.8022799749315</v>
      </c>
    </row>
    <row r="2283" spans="1:37" x14ac:dyDescent="0.25">
      <c r="A2283" s="3" t="s">
        <v>1017</v>
      </c>
      <c r="B2283" s="1" t="s">
        <v>2536</v>
      </c>
      <c r="C2283" s="1" t="s">
        <v>2545</v>
      </c>
      <c r="D2283" s="1" t="s">
        <v>2551</v>
      </c>
      <c r="E2283" s="9">
        <v>24760</v>
      </c>
      <c r="F2283" s="10">
        <v>8</v>
      </c>
      <c r="G2283" s="1" t="s">
        <v>2557</v>
      </c>
      <c r="H2283" s="1" t="s">
        <v>2559</v>
      </c>
      <c r="I2283" s="1" t="s">
        <v>2565</v>
      </c>
      <c r="J2283" s="11" t="s">
        <v>3551</v>
      </c>
      <c r="K2283" s="9">
        <v>45400</v>
      </c>
      <c r="L2283" s="1" t="s">
        <v>5069</v>
      </c>
      <c r="M2283" s="1" t="s">
        <v>5070</v>
      </c>
      <c r="N2283" s="11" t="s">
        <v>5115</v>
      </c>
      <c r="O2283" s="1" t="s">
        <v>5274</v>
      </c>
      <c r="P2283" s="1" t="s">
        <v>5283</v>
      </c>
      <c r="Q2283" s="1" t="s">
        <v>5286</v>
      </c>
      <c r="R2283" s="11">
        <v>2345.5</v>
      </c>
      <c r="S2283" s="1" t="s">
        <v>5288</v>
      </c>
      <c r="T2283" s="1" t="s">
        <v>5288</v>
      </c>
      <c r="U2283" s="12">
        <v>0.54848398068533544</v>
      </c>
      <c r="V2283" s="11">
        <v>229.05</v>
      </c>
      <c r="W2283" s="1" t="s">
        <v>5295</v>
      </c>
      <c r="X2283" s="1" t="s">
        <v>5295</v>
      </c>
      <c r="Y2283" s="10">
        <v>240</v>
      </c>
      <c r="Z2283" s="10">
        <v>9</v>
      </c>
      <c r="AA2283" s="1" t="s">
        <v>5296</v>
      </c>
      <c r="AB2283" s="1">
        <v>1</v>
      </c>
      <c r="AC2283" s="10">
        <v>4</v>
      </c>
      <c r="AD2283" s="10">
        <v>4</v>
      </c>
      <c r="AE2283" s="1" t="s">
        <v>5302</v>
      </c>
      <c r="AF2283" s="1" t="s">
        <v>5294</v>
      </c>
      <c r="AG2283" s="1">
        <v>0</v>
      </c>
      <c r="AH2283" s="17">
        <f t="shared" si="140"/>
        <v>2574.5500000000002</v>
      </c>
      <c r="AI2283" s="1" t="str">
        <f t="shared" si="141"/>
        <v>Niño</v>
      </c>
      <c r="AJ2283" s="17">
        <f t="shared" si="142"/>
        <v>1412.0994324734304</v>
      </c>
      <c r="AK2283" s="17">
        <f t="shared" si="143"/>
        <v>1162.4505675265698</v>
      </c>
    </row>
    <row r="2284" spans="1:37" x14ac:dyDescent="0.25">
      <c r="A2284" s="3" t="s">
        <v>1033</v>
      </c>
      <c r="B2284" s="1" t="s">
        <v>2541</v>
      </c>
      <c r="C2284" s="1" t="s">
        <v>2545</v>
      </c>
      <c r="D2284" s="1" t="s">
        <v>2552</v>
      </c>
      <c r="E2284" s="9">
        <v>25259</v>
      </c>
      <c r="F2284" s="10">
        <v>11</v>
      </c>
      <c r="G2284" s="1" t="s">
        <v>2556</v>
      </c>
      <c r="H2284" s="1" t="s">
        <v>2561</v>
      </c>
      <c r="I2284" s="1" t="s">
        <v>2565</v>
      </c>
      <c r="J2284" s="11" t="s">
        <v>3567</v>
      </c>
      <c r="K2284" s="9">
        <v>45047</v>
      </c>
      <c r="L2284" s="1" t="s">
        <v>5067</v>
      </c>
      <c r="M2284" s="1" t="s">
        <v>5073</v>
      </c>
      <c r="N2284" s="11" t="s">
        <v>5170</v>
      </c>
      <c r="O2284" s="1" t="s">
        <v>5276</v>
      </c>
      <c r="P2284" s="1" t="s">
        <v>5283</v>
      </c>
      <c r="Q2284" s="1" t="s">
        <v>5286</v>
      </c>
      <c r="R2284" s="11">
        <v>171.78</v>
      </c>
      <c r="S2284" s="1" t="s">
        <v>5289</v>
      </c>
      <c r="T2284" s="1" t="s">
        <v>5288</v>
      </c>
      <c r="U2284" s="12">
        <v>0.59379394292107701</v>
      </c>
      <c r="V2284" s="11">
        <v>72.16</v>
      </c>
      <c r="W2284" s="1" t="s">
        <v>5294</v>
      </c>
      <c r="X2284" s="1" t="s">
        <v>5294</v>
      </c>
      <c r="Y2284" s="10">
        <v>38</v>
      </c>
      <c r="Z2284" s="10">
        <v>10</v>
      </c>
      <c r="AA2284" s="1" t="s">
        <v>5298</v>
      </c>
      <c r="AB2284" s="1">
        <v>3</v>
      </c>
      <c r="AC2284" s="10">
        <v>3</v>
      </c>
      <c r="AD2284" s="10">
        <v>4</v>
      </c>
      <c r="AE2284" s="1" t="s">
        <v>5302</v>
      </c>
      <c r="AF2284" s="1" t="s">
        <v>5295</v>
      </c>
      <c r="AG2284" s="1">
        <v>3</v>
      </c>
      <c r="AH2284" s="17">
        <f t="shared" si="140"/>
        <v>243.94</v>
      </c>
      <c r="AI2284" s="1" t="str">
        <f t="shared" si="141"/>
        <v>Niño</v>
      </c>
      <c r="AJ2284" s="17">
        <f t="shared" si="142"/>
        <v>144.85009443616752</v>
      </c>
      <c r="AK2284" s="17">
        <f t="shared" si="143"/>
        <v>99.089905563832474</v>
      </c>
    </row>
    <row r="2285" spans="1:37" x14ac:dyDescent="0.25">
      <c r="A2285" s="3" t="s">
        <v>1043</v>
      </c>
      <c r="B2285" s="1" t="s">
        <v>2539</v>
      </c>
      <c r="C2285" s="1" t="s">
        <v>2543</v>
      </c>
      <c r="D2285" s="1" t="s">
        <v>2551</v>
      </c>
      <c r="E2285" s="9">
        <v>25320</v>
      </c>
      <c r="F2285" s="10">
        <v>7</v>
      </c>
      <c r="G2285" s="1" t="s">
        <v>2556</v>
      </c>
      <c r="H2285" s="1" t="s">
        <v>2558</v>
      </c>
      <c r="I2285" s="1" t="s">
        <v>2566</v>
      </c>
      <c r="J2285" s="11" t="s">
        <v>3577</v>
      </c>
      <c r="K2285" s="9">
        <v>45070</v>
      </c>
      <c r="L2285" s="1" t="s">
        <v>5069</v>
      </c>
      <c r="M2285" s="1" t="s">
        <v>5074</v>
      </c>
      <c r="N2285" s="11" t="s">
        <v>5226</v>
      </c>
      <c r="O2285" s="1" t="s">
        <v>5274</v>
      </c>
      <c r="P2285" s="1" t="s">
        <v>5279</v>
      </c>
      <c r="Q2285" s="1" t="s">
        <v>5285</v>
      </c>
      <c r="R2285" s="11">
        <v>706.56</v>
      </c>
      <c r="S2285" s="1" t="s">
        <v>5288</v>
      </c>
      <c r="T2285" s="1" t="s">
        <v>5291</v>
      </c>
      <c r="U2285" s="12">
        <v>0.60438131961156372</v>
      </c>
      <c r="V2285" s="11">
        <v>146.41</v>
      </c>
      <c r="W2285" s="1" t="s">
        <v>5294</v>
      </c>
      <c r="X2285" s="1" t="s">
        <v>5294</v>
      </c>
      <c r="Y2285" s="10">
        <v>173</v>
      </c>
      <c r="Z2285" s="10">
        <v>3</v>
      </c>
      <c r="AA2285" s="1" t="s">
        <v>5296</v>
      </c>
      <c r="AB2285" s="1">
        <v>3</v>
      </c>
      <c r="AC2285" s="10">
        <v>1</v>
      </c>
      <c r="AD2285" s="10">
        <v>10</v>
      </c>
      <c r="AE2285" s="1" t="s">
        <v>5300</v>
      </c>
      <c r="AF2285" s="1" t="s">
        <v>5295</v>
      </c>
      <c r="AG2285" s="1">
        <v>4</v>
      </c>
      <c r="AH2285" s="17">
        <f t="shared" si="140"/>
        <v>852.96999999999991</v>
      </c>
      <c r="AI2285" s="1" t="str">
        <f t="shared" si="141"/>
        <v>Niño</v>
      </c>
      <c r="AJ2285" s="17">
        <f t="shared" si="142"/>
        <v>515.51913418907543</v>
      </c>
      <c r="AK2285" s="17">
        <f t="shared" si="143"/>
        <v>337.45086581092448</v>
      </c>
    </row>
    <row r="2286" spans="1:37" x14ac:dyDescent="0.25">
      <c r="A2286" s="4" t="s">
        <v>1056</v>
      </c>
      <c r="B2286" s="2" t="s">
        <v>2533</v>
      </c>
      <c r="C2286" s="2" t="s">
        <v>2546</v>
      </c>
      <c r="D2286" s="2" t="s">
        <v>2551</v>
      </c>
      <c r="E2286" s="13">
        <v>40625</v>
      </c>
      <c r="F2286" s="14">
        <v>3</v>
      </c>
      <c r="G2286" s="2" t="s">
        <v>2555</v>
      </c>
      <c r="H2286" s="2" t="s">
        <v>2562</v>
      </c>
      <c r="I2286" s="2" t="s">
        <v>2566</v>
      </c>
      <c r="J2286" s="15" t="s">
        <v>3590</v>
      </c>
      <c r="K2286" s="13">
        <v>45558</v>
      </c>
      <c r="L2286" s="2" t="s">
        <v>5068</v>
      </c>
      <c r="M2286" s="2" t="s">
        <v>5073</v>
      </c>
      <c r="N2286" s="15" t="s">
        <v>5185</v>
      </c>
      <c r="O2286" s="2" t="s">
        <v>5278</v>
      </c>
      <c r="P2286" s="2" t="s">
        <v>5282</v>
      </c>
      <c r="Q2286" s="2" t="s">
        <v>5284</v>
      </c>
      <c r="R2286" s="15">
        <v>1513.61</v>
      </c>
      <c r="S2286" s="2" t="s">
        <v>5289</v>
      </c>
      <c r="T2286" s="2" t="s">
        <v>5292</v>
      </c>
      <c r="U2286" s="16">
        <v>0.46159291279217779</v>
      </c>
      <c r="V2286" s="15">
        <v>543.96</v>
      </c>
      <c r="W2286" s="2" t="s">
        <v>5295</v>
      </c>
      <c r="X2286" s="2" t="s">
        <v>5294</v>
      </c>
      <c r="Y2286" s="14">
        <v>187</v>
      </c>
      <c r="Z2286" s="14">
        <v>10</v>
      </c>
      <c r="AA2286" s="2" t="s">
        <v>5297</v>
      </c>
      <c r="AB2286" s="2">
        <v>3</v>
      </c>
      <c r="AC2286" s="14">
        <v>0</v>
      </c>
      <c r="AD2286" s="14">
        <v>2</v>
      </c>
      <c r="AE2286" s="2" t="s">
        <v>5299</v>
      </c>
      <c r="AF2286" s="2" t="s">
        <v>5294</v>
      </c>
      <c r="AG2286" s="2">
        <v>5</v>
      </c>
      <c r="AH2286" s="23">
        <f t="shared" si="140"/>
        <v>2057.5699999999997</v>
      </c>
      <c r="AI2286" s="2" t="str">
        <f t="shared" si="141"/>
        <v>Niño</v>
      </c>
      <c r="AJ2286" s="23">
        <f t="shared" si="142"/>
        <v>949.75972957380111</v>
      </c>
      <c r="AK2286" s="17">
        <f t="shared" si="143"/>
        <v>1107.8102704261987</v>
      </c>
    </row>
    <row r="2287" spans="1:37" x14ac:dyDescent="0.25">
      <c r="A2287" s="3" t="s">
        <v>1059</v>
      </c>
      <c r="B2287" s="1" t="s">
        <v>2539</v>
      </c>
      <c r="C2287" s="1" t="s">
        <v>2549</v>
      </c>
      <c r="D2287" s="1" t="s">
        <v>2551</v>
      </c>
      <c r="E2287" s="9">
        <v>28578</v>
      </c>
      <c r="F2287" s="10">
        <v>8</v>
      </c>
      <c r="G2287" s="1" t="s">
        <v>2553</v>
      </c>
      <c r="H2287" s="1" t="s">
        <v>2562</v>
      </c>
      <c r="I2287" s="1" t="s">
        <v>2563</v>
      </c>
      <c r="J2287" s="11" t="s">
        <v>3593</v>
      </c>
      <c r="K2287" s="9">
        <v>45487</v>
      </c>
      <c r="L2287" s="1" t="s">
        <v>5067</v>
      </c>
      <c r="M2287" s="1" t="s">
        <v>5074</v>
      </c>
      <c r="N2287" s="11" t="s">
        <v>5186</v>
      </c>
      <c r="O2287" s="1" t="s">
        <v>5275</v>
      </c>
      <c r="P2287" s="1" t="s">
        <v>5279</v>
      </c>
      <c r="Q2287" s="1" t="s">
        <v>5285</v>
      </c>
      <c r="R2287" s="11">
        <v>1077.8</v>
      </c>
      <c r="S2287" s="1" t="s">
        <v>5288</v>
      </c>
      <c r="T2287" s="1" t="s">
        <v>5292</v>
      </c>
      <c r="U2287" s="12">
        <v>9.6941443055070131E-2</v>
      </c>
      <c r="V2287" s="11">
        <v>450.56</v>
      </c>
      <c r="W2287" s="1" t="s">
        <v>5295</v>
      </c>
      <c r="X2287" s="1" t="s">
        <v>5294</v>
      </c>
      <c r="Y2287" s="10">
        <v>65</v>
      </c>
      <c r="Z2287" s="10">
        <v>12</v>
      </c>
      <c r="AA2287" s="1" t="s">
        <v>5296</v>
      </c>
      <c r="AB2287" s="1">
        <v>2</v>
      </c>
      <c r="AC2287" s="10">
        <v>0</v>
      </c>
      <c r="AD2287" s="10">
        <v>6</v>
      </c>
      <c r="AE2287" s="1" t="s">
        <v>5301</v>
      </c>
      <c r="AF2287" s="1" t="s">
        <v>5294</v>
      </c>
      <c r="AG2287" s="1">
        <v>2</v>
      </c>
      <c r="AH2287" s="17">
        <f t="shared" si="140"/>
        <v>1528.36</v>
      </c>
      <c r="AI2287" s="1" t="str">
        <f t="shared" si="141"/>
        <v>Niño</v>
      </c>
      <c r="AJ2287" s="17">
        <f t="shared" si="142"/>
        <v>148.16142390764696</v>
      </c>
      <c r="AK2287" s="17">
        <f t="shared" si="143"/>
        <v>1380.1985760923531</v>
      </c>
    </row>
    <row r="2288" spans="1:37" x14ac:dyDescent="0.25">
      <c r="A2288" s="4" t="s">
        <v>1062</v>
      </c>
      <c r="B2288" s="2" t="s">
        <v>2534</v>
      </c>
      <c r="C2288" s="2" t="s">
        <v>2549</v>
      </c>
      <c r="D2288" s="2" t="s">
        <v>2551</v>
      </c>
      <c r="E2288" s="13">
        <v>18520</v>
      </c>
      <c r="F2288" s="14">
        <v>2</v>
      </c>
      <c r="G2288" s="2" t="s">
        <v>2556</v>
      </c>
      <c r="H2288" s="2" t="s">
        <v>2559</v>
      </c>
      <c r="I2288" s="2" t="s">
        <v>2564</v>
      </c>
      <c r="J2288" s="15" t="s">
        <v>3596</v>
      </c>
      <c r="K2288" s="13">
        <v>45465</v>
      </c>
      <c r="L2288" s="2" t="s">
        <v>5067</v>
      </c>
      <c r="M2288" s="2" t="s">
        <v>5073</v>
      </c>
      <c r="N2288" s="15" t="s">
        <v>5198</v>
      </c>
      <c r="O2288" s="2" t="s">
        <v>5277</v>
      </c>
      <c r="P2288" s="2" t="s">
        <v>5283</v>
      </c>
      <c r="Q2288" s="2" t="s">
        <v>5285</v>
      </c>
      <c r="R2288" s="15">
        <v>2976.38</v>
      </c>
      <c r="S2288" s="2" t="s">
        <v>5288</v>
      </c>
      <c r="T2288" s="2" t="s">
        <v>5292</v>
      </c>
      <c r="U2288" s="16">
        <v>0.54708589226795878</v>
      </c>
      <c r="V2288" s="15">
        <v>108.15</v>
      </c>
      <c r="W2288" s="2" t="s">
        <v>5294</v>
      </c>
      <c r="X2288" s="2" t="s">
        <v>5295</v>
      </c>
      <c r="Y2288" s="14">
        <v>78</v>
      </c>
      <c r="Z2288" s="14">
        <v>11</v>
      </c>
      <c r="AA2288" s="2" t="s">
        <v>5297</v>
      </c>
      <c r="AB2288" s="2">
        <v>4</v>
      </c>
      <c r="AC2288" s="14">
        <v>2</v>
      </c>
      <c r="AD2288" s="14">
        <v>6</v>
      </c>
      <c r="AE2288" s="2" t="s">
        <v>5302</v>
      </c>
      <c r="AF2288" s="2" t="s">
        <v>5294</v>
      </c>
      <c r="AG2288" s="2">
        <v>0</v>
      </c>
      <c r="AH2288" s="23">
        <f t="shared" si="140"/>
        <v>3084.53</v>
      </c>
      <c r="AI2288" s="2" t="str">
        <f t="shared" si="141"/>
        <v>Niño</v>
      </c>
      <c r="AJ2288" s="23">
        <f t="shared" si="142"/>
        <v>1687.5028472772869</v>
      </c>
      <c r="AK2288" s="17">
        <f t="shared" si="143"/>
        <v>1397.0271527227133</v>
      </c>
    </row>
    <row r="2289" spans="1:37" x14ac:dyDescent="0.25">
      <c r="A2289" s="4" t="s">
        <v>1072</v>
      </c>
      <c r="B2289" s="2" t="s">
        <v>2537</v>
      </c>
      <c r="C2289" s="2" t="s">
        <v>2543</v>
      </c>
      <c r="D2289" s="2" t="s">
        <v>2552</v>
      </c>
      <c r="E2289" s="13">
        <v>32698</v>
      </c>
      <c r="F2289" s="14">
        <v>6</v>
      </c>
      <c r="G2289" s="2" t="s">
        <v>2556</v>
      </c>
      <c r="H2289" s="2" t="s">
        <v>2560</v>
      </c>
      <c r="I2289" s="2" t="s">
        <v>2563</v>
      </c>
      <c r="J2289" s="15" t="s">
        <v>3606</v>
      </c>
      <c r="K2289" s="13">
        <v>45131</v>
      </c>
      <c r="L2289" s="2" t="s">
        <v>5067</v>
      </c>
      <c r="M2289" s="2" t="s">
        <v>2563</v>
      </c>
      <c r="N2289" s="15" t="s">
        <v>5106</v>
      </c>
      <c r="O2289" s="2" t="s">
        <v>5274</v>
      </c>
      <c r="P2289" s="2" t="s">
        <v>5283</v>
      </c>
      <c r="Q2289" s="2" t="s">
        <v>5287</v>
      </c>
      <c r="R2289" s="15">
        <v>2111.23</v>
      </c>
      <c r="S2289" s="2" t="s">
        <v>5290</v>
      </c>
      <c r="T2289" s="2" t="s">
        <v>5293</v>
      </c>
      <c r="U2289" s="16">
        <v>0.62491241657708452</v>
      </c>
      <c r="V2289" s="15">
        <v>720.9</v>
      </c>
      <c r="W2289" s="2" t="s">
        <v>5295</v>
      </c>
      <c r="X2289" s="2" t="s">
        <v>5294</v>
      </c>
      <c r="Y2289" s="14">
        <v>229</v>
      </c>
      <c r="Z2289" s="14">
        <v>2</v>
      </c>
      <c r="AA2289" s="2" t="s">
        <v>5296</v>
      </c>
      <c r="AB2289" s="2">
        <v>3</v>
      </c>
      <c r="AC2289" s="14">
        <v>5</v>
      </c>
      <c r="AD2289" s="14">
        <v>5</v>
      </c>
      <c r="AE2289" s="2" t="s">
        <v>5301</v>
      </c>
      <c r="AF2289" s="2" t="s">
        <v>5294</v>
      </c>
      <c r="AG2289" s="2">
        <v>5</v>
      </c>
      <c r="AH2289" s="23">
        <f t="shared" si="140"/>
        <v>2832.13</v>
      </c>
      <c r="AI2289" s="2" t="str">
        <f t="shared" si="141"/>
        <v>Niño</v>
      </c>
      <c r="AJ2289" s="23">
        <f t="shared" si="142"/>
        <v>1769.8332023604585</v>
      </c>
      <c r="AK2289" s="17">
        <f t="shared" si="143"/>
        <v>1062.2967976395416</v>
      </c>
    </row>
    <row r="2290" spans="1:37" x14ac:dyDescent="0.25">
      <c r="A2290" s="3" t="s">
        <v>1081</v>
      </c>
      <c r="B2290" s="1" t="s">
        <v>2533</v>
      </c>
      <c r="C2290" s="1" t="s">
        <v>2549</v>
      </c>
      <c r="D2290" s="1" t="s">
        <v>2552</v>
      </c>
      <c r="E2290" s="9">
        <v>29910</v>
      </c>
      <c r="F2290" s="10">
        <v>7</v>
      </c>
      <c r="G2290" s="1" t="s">
        <v>2553</v>
      </c>
      <c r="H2290" s="1" t="s">
        <v>2561</v>
      </c>
      <c r="I2290" s="1" t="s">
        <v>2563</v>
      </c>
      <c r="J2290" s="11" t="s">
        <v>3615</v>
      </c>
      <c r="K2290" s="9">
        <v>45492</v>
      </c>
      <c r="L2290" s="1" t="s">
        <v>5069</v>
      </c>
      <c r="M2290" s="1" t="s">
        <v>2563</v>
      </c>
      <c r="N2290" s="11" t="s">
        <v>5230</v>
      </c>
      <c r="O2290" s="1" t="s">
        <v>5278</v>
      </c>
      <c r="P2290" s="1" t="s">
        <v>5280</v>
      </c>
      <c r="Q2290" s="1" t="s">
        <v>5285</v>
      </c>
      <c r="R2290" s="11">
        <v>1429.03</v>
      </c>
      <c r="S2290" s="1" t="s">
        <v>5289</v>
      </c>
      <c r="T2290" s="1" t="s">
        <v>5291</v>
      </c>
      <c r="U2290" s="12">
        <v>0.45941716835260671</v>
      </c>
      <c r="V2290" s="11">
        <v>735.7</v>
      </c>
      <c r="W2290" s="1" t="s">
        <v>5295</v>
      </c>
      <c r="X2290" s="1" t="s">
        <v>5294</v>
      </c>
      <c r="Y2290" s="10">
        <v>106</v>
      </c>
      <c r="Z2290" s="10">
        <v>12</v>
      </c>
      <c r="AA2290" s="1" t="s">
        <v>5298</v>
      </c>
      <c r="AB2290" s="1">
        <v>1</v>
      </c>
      <c r="AC2290" s="10">
        <v>8</v>
      </c>
      <c r="AD2290" s="10">
        <v>8</v>
      </c>
      <c r="AE2290" s="1" t="s">
        <v>5300</v>
      </c>
      <c r="AF2290" s="1" t="s">
        <v>5295</v>
      </c>
      <c r="AG2290" s="1">
        <v>3</v>
      </c>
      <c r="AH2290" s="17">
        <f t="shared" si="140"/>
        <v>2164.73</v>
      </c>
      <c r="AI2290" s="1" t="str">
        <f t="shared" si="141"/>
        <v>Niño</v>
      </c>
      <c r="AJ2290" s="17">
        <f t="shared" si="142"/>
        <v>994.51412684793831</v>
      </c>
      <c r="AK2290" s="17">
        <f t="shared" si="143"/>
        <v>1170.2158731520617</v>
      </c>
    </row>
    <row r="2291" spans="1:37" x14ac:dyDescent="0.25">
      <c r="A2291" s="3" t="s">
        <v>1087</v>
      </c>
      <c r="B2291" s="1" t="s">
        <v>2542</v>
      </c>
      <c r="C2291" s="1" t="s">
        <v>2548</v>
      </c>
      <c r="D2291" s="1" t="s">
        <v>2552</v>
      </c>
      <c r="E2291" s="9">
        <v>27951</v>
      </c>
      <c r="F2291" s="10">
        <v>6</v>
      </c>
      <c r="G2291" s="1" t="s">
        <v>2557</v>
      </c>
      <c r="H2291" s="1" t="s">
        <v>2560</v>
      </c>
      <c r="I2291" s="1" t="s">
        <v>2564</v>
      </c>
      <c r="J2291" s="11" t="s">
        <v>3621</v>
      </c>
      <c r="K2291" s="9">
        <v>45575</v>
      </c>
      <c r="L2291" s="1" t="s">
        <v>5067</v>
      </c>
      <c r="M2291" s="1" t="s">
        <v>5071</v>
      </c>
      <c r="N2291" s="11" t="s">
        <v>5156</v>
      </c>
      <c r="O2291" s="1" t="s">
        <v>5275</v>
      </c>
      <c r="P2291" s="1" t="s">
        <v>5281</v>
      </c>
      <c r="Q2291" s="1" t="s">
        <v>5284</v>
      </c>
      <c r="R2291" s="11">
        <v>2403.64</v>
      </c>
      <c r="S2291" s="1" t="s">
        <v>5289</v>
      </c>
      <c r="T2291" s="1" t="s">
        <v>5288</v>
      </c>
      <c r="U2291" s="12">
        <v>0.88788360884160256</v>
      </c>
      <c r="V2291" s="11">
        <v>351.76</v>
      </c>
      <c r="W2291" s="1" t="s">
        <v>5294</v>
      </c>
      <c r="X2291" s="1" t="s">
        <v>5295</v>
      </c>
      <c r="Y2291" s="10">
        <v>96</v>
      </c>
      <c r="Z2291" s="10">
        <v>12</v>
      </c>
      <c r="AA2291" s="1" t="s">
        <v>5297</v>
      </c>
      <c r="AB2291" s="1">
        <v>4</v>
      </c>
      <c r="AC2291" s="10">
        <v>5</v>
      </c>
      <c r="AD2291" s="10">
        <v>4</v>
      </c>
      <c r="AE2291" s="1" t="s">
        <v>5303</v>
      </c>
      <c r="AF2291" s="1" t="s">
        <v>5294</v>
      </c>
      <c r="AG2291" s="1">
        <v>3</v>
      </c>
      <c r="AH2291" s="17">
        <f t="shared" si="140"/>
        <v>2755.3999999999996</v>
      </c>
      <c r="AI2291" s="1" t="str">
        <f t="shared" si="141"/>
        <v>Niño</v>
      </c>
      <c r="AJ2291" s="17">
        <f t="shared" si="142"/>
        <v>2446.4744958021515</v>
      </c>
      <c r="AK2291" s="17">
        <f t="shared" si="143"/>
        <v>308.92550419784811</v>
      </c>
    </row>
    <row r="2292" spans="1:37" x14ac:dyDescent="0.25">
      <c r="A2292" s="4" t="s">
        <v>1090</v>
      </c>
      <c r="B2292" s="2" t="s">
        <v>2533</v>
      </c>
      <c r="C2292" s="2" t="s">
        <v>2543</v>
      </c>
      <c r="D2292" s="2" t="s">
        <v>2551</v>
      </c>
      <c r="E2292" s="13">
        <v>21760</v>
      </c>
      <c r="F2292" s="14">
        <v>9</v>
      </c>
      <c r="G2292" s="2" t="s">
        <v>2554</v>
      </c>
      <c r="H2292" s="2" t="s">
        <v>2558</v>
      </c>
      <c r="I2292" s="2" t="s">
        <v>2565</v>
      </c>
      <c r="J2292" s="15" t="s">
        <v>3624</v>
      </c>
      <c r="K2292" s="13">
        <v>45188</v>
      </c>
      <c r="L2292" s="2" t="s">
        <v>5068</v>
      </c>
      <c r="M2292" s="2" t="s">
        <v>2563</v>
      </c>
      <c r="N2292" s="15" t="s">
        <v>5126</v>
      </c>
      <c r="O2292" s="2" t="s">
        <v>5278</v>
      </c>
      <c r="P2292" s="2" t="s">
        <v>5282</v>
      </c>
      <c r="Q2292" s="2" t="s">
        <v>5284</v>
      </c>
      <c r="R2292" s="15">
        <v>2360.16</v>
      </c>
      <c r="S2292" s="2" t="s">
        <v>5288</v>
      </c>
      <c r="T2292" s="2" t="s">
        <v>5293</v>
      </c>
      <c r="U2292" s="16">
        <v>9.8517325115773935E-2</v>
      </c>
      <c r="V2292" s="15">
        <v>507.18</v>
      </c>
      <c r="W2292" s="2" t="s">
        <v>5294</v>
      </c>
      <c r="X2292" s="2" t="s">
        <v>5295</v>
      </c>
      <c r="Y2292" s="14">
        <v>10</v>
      </c>
      <c r="Z2292" s="14">
        <v>3</v>
      </c>
      <c r="AA2292" s="2" t="s">
        <v>5297</v>
      </c>
      <c r="AB2292" s="2">
        <v>4</v>
      </c>
      <c r="AC2292" s="14">
        <v>6</v>
      </c>
      <c r="AD2292" s="14">
        <v>9</v>
      </c>
      <c r="AE2292" s="2" t="s">
        <v>5301</v>
      </c>
      <c r="AF2292" s="2" t="s">
        <v>5294</v>
      </c>
      <c r="AG2292" s="2">
        <v>0</v>
      </c>
      <c r="AH2292" s="23">
        <f t="shared" si="140"/>
        <v>2867.3399999999997</v>
      </c>
      <c r="AI2292" s="2" t="str">
        <f t="shared" si="141"/>
        <v>Niño</v>
      </c>
      <c r="AJ2292" s="23">
        <f t="shared" si="142"/>
        <v>282.48266699746318</v>
      </c>
      <c r="AK2292" s="17">
        <f t="shared" si="143"/>
        <v>2584.8573330025365</v>
      </c>
    </row>
    <row r="2293" spans="1:37" x14ac:dyDescent="0.25">
      <c r="A2293" s="3" t="s">
        <v>1095</v>
      </c>
      <c r="B2293" s="1" t="s">
        <v>2540</v>
      </c>
      <c r="C2293" s="1" t="s">
        <v>2548</v>
      </c>
      <c r="D2293" s="1" t="s">
        <v>2551</v>
      </c>
      <c r="E2293" s="9">
        <v>21214</v>
      </c>
      <c r="F2293" s="10">
        <v>13</v>
      </c>
      <c r="G2293" s="1" t="s">
        <v>2557</v>
      </c>
      <c r="H2293" s="1" t="s">
        <v>2560</v>
      </c>
      <c r="I2293" s="1" t="s">
        <v>2566</v>
      </c>
      <c r="J2293" s="11" t="s">
        <v>3629</v>
      </c>
      <c r="K2293" s="9">
        <v>45426</v>
      </c>
      <c r="L2293" s="1" t="s">
        <v>5068</v>
      </c>
      <c r="M2293" s="1" t="s">
        <v>5073</v>
      </c>
      <c r="N2293" s="11" t="s">
        <v>5083</v>
      </c>
      <c r="O2293" s="1" t="s">
        <v>5276</v>
      </c>
      <c r="P2293" s="1" t="s">
        <v>5280</v>
      </c>
      <c r="Q2293" s="1" t="s">
        <v>5286</v>
      </c>
      <c r="R2293" s="11">
        <v>1553.13</v>
      </c>
      <c r="S2293" s="1" t="s">
        <v>5288</v>
      </c>
      <c r="T2293" s="1" t="s">
        <v>5292</v>
      </c>
      <c r="U2293" s="12">
        <v>0.92686474592716572</v>
      </c>
      <c r="V2293" s="11">
        <v>267.52999999999997</v>
      </c>
      <c r="W2293" s="1" t="s">
        <v>5294</v>
      </c>
      <c r="X2293" s="1" t="s">
        <v>5294</v>
      </c>
      <c r="Y2293" s="10">
        <v>184</v>
      </c>
      <c r="Z2293" s="10">
        <v>11</v>
      </c>
      <c r="AA2293" s="1" t="s">
        <v>5298</v>
      </c>
      <c r="AB2293" s="1">
        <v>3</v>
      </c>
      <c r="AC2293" s="10">
        <v>6</v>
      </c>
      <c r="AD2293" s="10">
        <v>4</v>
      </c>
      <c r="AE2293" s="1" t="s">
        <v>5300</v>
      </c>
      <c r="AF2293" s="1" t="s">
        <v>5295</v>
      </c>
      <c r="AG2293" s="1">
        <v>3</v>
      </c>
      <c r="AH2293" s="17">
        <f t="shared" si="140"/>
        <v>1820.66</v>
      </c>
      <c r="AI2293" s="1" t="str">
        <f t="shared" si="141"/>
        <v>Niño</v>
      </c>
      <c r="AJ2293" s="17">
        <f t="shared" si="142"/>
        <v>1687.5055683197536</v>
      </c>
      <c r="AK2293" s="17">
        <f t="shared" si="143"/>
        <v>133.15443168024649</v>
      </c>
    </row>
    <row r="2294" spans="1:37" x14ac:dyDescent="0.25">
      <c r="A2294" s="4" t="s">
        <v>1102</v>
      </c>
      <c r="B2294" s="2" t="s">
        <v>2537</v>
      </c>
      <c r="C2294" s="2" t="s">
        <v>2548</v>
      </c>
      <c r="D2294" s="2" t="s">
        <v>2552</v>
      </c>
      <c r="E2294" s="13">
        <v>43283</v>
      </c>
      <c r="F2294" s="14">
        <v>9</v>
      </c>
      <c r="G2294" s="2" t="s">
        <v>2556</v>
      </c>
      <c r="H2294" s="2" t="s">
        <v>2560</v>
      </c>
      <c r="I2294" s="2" t="s">
        <v>2566</v>
      </c>
      <c r="J2294" s="15" t="s">
        <v>3636</v>
      </c>
      <c r="K2294" s="13">
        <v>45113</v>
      </c>
      <c r="L2294" s="2" t="s">
        <v>5068</v>
      </c>
      <c r="M2294" s="2" t="s">
        <v>5071</v>
      </c>
      <c r="N2294" s="15" t="s">
        <v>5143</v>
      </c>
      <c r="O2294" s="2" t="s">
        <v>5278</v>
      </c>
      <c r="P2294" s="2" t="s">
        <v>5283</v>
      </c>
      <c r="Q2294" s="2" t="s">
        <v>5284</v>
      </c>
      <c r="R2294" s="15">
        <v>779.9</v>
      </c>
      <c r="S2294" s="2" t="s">
        <v>5290</v>
      </c>
      <c r="T2294" s="2" t="s">
        <v>5291</v>
      </c>
      <c r="U2294" s="16">
        <v>0.2107104063783839</v>
      </c>
      <c r="V2294" s="15">
        <v>737.51</v>
      </c>
      <c r="W2294" s="2" t="s">
        <v>5294</v>
      </c>
      <c r="X2294" s="2" t="s">
        <v>5295</v>
      </c>
      <c r="Y2294" s="14">
        <v>60</v>
      </c>
      <c r="Z2294" s="14">
        <v>14</v>
      </c>
      <c r="AA2294" s="2" t="s">
        <v>5296</v>
      </c>
      <c r="AB2294" s="2">
        <v>3</v>
      </c>
      <c r="AC2294" s="14">
        <v>3</v>
      </c>
      <c r="AD2294" s="14">
        <v>9</v>
      </c>
      <c r="AE2294" s="2" t="s">
        <v>5300</v>
      </c>
      <c r="AF2294" s="2" t="s">
        <v>5294</v>
      </c>
      <c r="AG2294" s="2">
        <v>0</v>
      </c>
      <c r="AH2294" s="23">
        <f t="shared" si="140"/>
        <v>1517.4099999999999</v>
      </c>
      <c r="AI2294" s="2" t="str">
        <f t="shared" si="141"/>
        <v>Niño</v>
      </c>
      <c r="AJ2294" s="23">
        <f t="shared" si="142"/>
        <v>319.73407774262347</v>
      </c>
      <c r="AK2294" s="17">
        <f t="shared" si="143"/>
        <v>1197.6759222573764</v>
      </c>
    </row>
    <row r="2295" spans="1:37" x14ac:dyDescent="0.25">
      <c r="A2295" s="3" t="s">
        <v>1103</v>
      </c>
      <c r="B2295" s="1" t="s">
        <v>2536</v>
      </c>
      <c r="C2295" s="1" t="s">
        <v>2543</v>
      </c>
      <c r="D2295" s="1" t="s">
        <v>2552</v>
      </c>
      <c r="E2295" s="9">
        <v>29389</v>
      </c>
      <c r="F2295" s="10">
        <v>2</v>
      </c>
      <c r="G2295" s="1" t="s">
        <v>2557</v>
      </c>
      <c r="H2295" s="1" t="s">
        <v>2561</v>
      </c>
      <c r="I2295" s="1" t="s">
        <v>2565</v>
      </c>
      <c r="J2295" s="11" t="s">
        <v>3637</v>
      </c>
      <c r="K2295" s="9">
        <v>45119</v>
      </c>
      <c r="L2295" s="1" t="s">
        <v>5068</v>
      </c>
      <c r="M2295" s="1" t="s">
        <v>5070</v>
      </c>
      <c r="N2295" s="11" t="s">
        <v>5221</v>
      </c>
      <c r="O2295" s="1" t="s">
        <v>5274</v>
      </c>
      <c r="P2295" s="1" t="s">
        <v>5282</v>
      </c>
      <c r="Q2295" s="1" t="s">
        <v>5286</v>
      </c>
      <c r="R2295" s="11">
        <v>2620.44</v>
      </c>
      <c r="S2295" s="1" t="s">
        <v>5288</v>
      </c>
      <c r="T2295" s="1" t="s">
        <v>5291</v>
      </c>
      <c r="U2295" s="12">
        <v>3.4166686838922322E-3</v>
      </c>
      <c r="V2295" s="11">
        <v>21.14</v>
      </c>
      <c r="W2295" s="1" t="s">
        <v>5294</v>
      </c>
      <c r="X2295" s="1" t="s">
        <v>5294</v>
      </c>
      <c r="Y2295" s="10">
        <v>102</v>
      </c>
      <c r="Z2295" s="10">
        <v>10</v>
      </c>
      <c r="AA2295" s="1" t="s">
        <v>5298</v>
      </c>
      <c r="AB2295" s="1">
        <v>4</v>
      </c>
      <c r="AC2295" s="10">
        <v>2</v>
      </c>
      <c r="AD2295" s="10">
        <v>1</v>
      </c>
      <c r="AE2295" s="1" t="s">
        <v>5299</v>
      </c>
      <c r="AF2295" s="1" t="s">
        <v>5294</v>
      </c>
      <c r="AG2295" s="1">
        <v>0</v>
      </c>
      <c r="AH2295" s="17">
        <f t="shared" si="140"/>
        <v>2641.58</v>
      </c>
      <c r="AI2295" s="1" t="str">
        <f t="shared" si="141"/>
        <v>Niño</v>
      </c>
      <c r="AJ2295" s="17">
        <f t="shared" si="142"/>
        <v>9.0254036619960427</v>
      </c>
      <c r="AK2295" s="17">
        <f t="shared" si="143"/>
        <v>2632.5545963380041</v>
      </c>
    </row>
    <row r="2296" spans="1:37" x14ac:dyDescent="0.25">
      <c r="A2296" s="3" t="s">
        <v>1109</v>
      </c>
      <c r="B2296" s="1" t="s">
        <v>2541</v>
      </c>
      <c r="C2296" s="1" t="s">
        <v>2550</v>
      </c>
      <c r="D2296" s="1" t="s">
        <v>2551</v>
      </c>
      <c r="E2296" s="9">
        <v>18733</v>
      </c>
      <c r="F2296" s="10">
        <v>13</v>
      </c>
      <c r="G2296" s="1" t="s">
        <v>2557</v>
      </c>
      <c r="H2296" s="1" t="s">
        <v>2559</v>
      </c>
      <c r="I2296" s="1" t="s">
        <v>2565</v>
      </c>
      <c r="J2296" s="11" t="s">
        <v>3643</v>
      </c>
      <c r="K2296" s="9">
        <v>45176</v>
      </c>
      <c r="L2296" s="1" t="s">
        <v>5068</v>
      </c>
      <c r="M2296" s="1" t="s">
        <v>5070</v>
      </c>
      <c r="N2296" s="11" t="s">
        <v>5162</v>
      </c>
      <c r="O2296" s="1" t="s">
        <v>5275</v>
      </c>
      <c r="P2296" s="1" t="s">
        <v>5280</v>
      </c>
      <c r="Q2296" s="1" t="s">
        <v>5287</v>
      </c>
      <c r="R2296" s="11">
        <v>1025.5899999999999</v>
      </c>
      <c r="S2296" s="1" t="s">
        <v>5289</v>
      </c>
      <c r="T2296" s="1" t="s">
        <v>5288</v>
      </c>
      <c r="U2296" s="12">
        <v>0.79929950900791868</v>
      </c>
      <c r="V2296" s="11">
        <v>387.99</v>
      </c>
      <c r="W2296" s="1" t="s">
        <v>5294</v>
      </c>
      <c r="X2296" s="1" t="s">
        <v>5294</v>
      </c>
      <c r="Y2296" s="10">
        <v>138</v>
      </c>
      <c r="Z2296" s="10">
        <v>7</v>
      </c>
      <c r="AA2296" s="1" t="s">
        <v>5296</v>
      </c>
      <c r="AB2296" s="1">
        <v>3</v>
      </c>
      <c r="AC2296" s="10">
        <v>0</v>
      </c>
      <c r="AD2296" s="10">
        <v>5</v>
      </c>
      <c r="AE2296" s="1" t="s">
        <v>5300</v>
      </c>
      <c r="AF2296" s="1" t="s">
        <v>5295</v>
      </c>
      <c r="AG2296" s="1">
        <v>0</v>
      </c>
      <c r="AH2296" s="17">
        <f t="shared" si="140"/>
        <v>1413.58</v>
      </c>
      <c r="AI2296" s="1" t="str">
        <f t="shared" si="141"/>
        <v>Niño</v>
      </c>
      <c r="AJ2296" s="17">
        <f t="shared" si="142"/>
        <v>1129.8737999434136</v>
      </c>
      <c r="AK2296" s="17">
        <f t="shared" si="143"/>
        <v>283.70620005658634</v>
      </c>
    </row>
    <row r="2297" spans="1:37" x14ac:dyDescent="0.25">
      <c r="A2297" s="4" t="s">
        <v>1114</v>
      </c>
      <c r="B2297" s="2" t="s">
        <v>2541</v>
      </c>
      <c r="C2297" s="2" t="s">
        <v>2543</v>
      </c>
      <c r="D2297" s="2" t="s">
        <v>2552</v>
      </c>
      <c r="E2297" s="13">
        <v>39760</v>
      </c>
      <c r="F2297" s="14">
        <v>11</v>
      </c>
      <c r="G2297" s="2" t="s">
        <v>2553</v>
      </c>
      <c r="H2297" s="2" t="s">
        <v>2561</v>
      </c>
      <c r="I2297" s="2" t="s">
        <v>2566</v>
      </c>
      <c r="J2297" s="15" t="s">
        <v>3648</v>
      </c>
      <c r="K2297" s="13">
        <v>44985</v>
      </c>
      <c r="L2297" s="2" t="s">
        <v>5068</v>
      </c>
      <c r="M2297" s="2" t="s">
        <v>2563</v>
      </c>
      <c r="N2297" s="15" t="s">
        <v>5157</v>
      </c>
      <c r="O2297" s="2" t="s">
        <v>5274</v>
      </c>
      <c r="P2297" s="2" t="s">
        <v>5279</v>
      </c>
      <c r="Q2297" s="2" t="s">
        <v>5287</v>
      </c>
      <c r="R2297" s="15">
        <v>2634.27</v>
      </c>
      <c r="S2297" s="2" t="s">
        <v>5288</v>
      </c>
      <c r="T2297" s="2" t="s">
        <v>5292</v>
      </c>
      <c r="U2297" s="16">
        <v>0.5023024629684717</v>
      </c>
      <c r="V2297" s="15">
        <v>168.72</v>
      </c>
      <c r="W2297" s="2" t="s">
        <v>5294</v>
      </c>
      <c r="X2297" s="2" t="s">
        <v>5295</v>
      </c>
      <c r="Y2297" s="14">
        <v>86</v>
      </c>
      <c r="Z2297" s="14">
        <v>14</v>
      </c>
      <c r="AA2297" s="2" t="s">
        <v>5297</v>
      </c>
      <c r="AB2297" s="2">
        <v>4</v>
      </c>
      <c r="AC2297" s="14">
        <v>4</v>
      </c>
      <c r="AD2297" s="14">
        <v>6</v>
      </c>
      <c r="AE2297" s="2" t="s">
        <v>5301</v>
      </c>
      <c r="AF2297" s="2" t="s">
        <v>5294</v>
      </c>
      <c r="AG2297" s="2">
        <v>5</v>
      </c>
      <c r="AH2297" s="23">
        <f t="shared" si="140"/>
        <v>2802.99</v>
      </c>
      <c r="AI2297" s="2" t="str">
        <f t="shared" si="141"/>
        <v>Niño</v>
      </c>
      <c r="AJ2297" s="23">
        <f t="shared" si="142"/>
        <v>1407.9487806759964</v>
      </c>
      <c r="AK2297" s="17">
        <f t="shared" si="143"/>
        <v>1395.0412193240034</v>
      </c>
    </row>
    <row r="2298" spans="1:37" x14ac:dyDescent="0.25">
      <c r="A2298" s="3" t="s">
        <v>1119</v>
      </c>
      <c r="B2298" s="1" t="s">
        <v>2539</v>
      </c>
      <c r="C2298" s="1" t="s">
        <v>2548</v>
      </c>
      <c r="D2298" s="1" t="s">
        <v>2552</v>
      </c>
      <c r="E2298" s="9">
        <v>43872</v>
      </c>
      <c r="F2298" s="10">
        <v>12</v>
      </c>
      <c r="G2298" s="1" t="s">
        <v>2556</v>
      </c>
      <c r="H2298" s="1" t="s">
        <v>2559</v>
      </c>
      <c r="I2298" s="1" t="s">
        <v>2564</v>
      </c>
      <c r="J2298" s="11" t="s">
        <v>3653</v>
      </c>
      <c r="K2298" s="9">
        <v>45325</v>
      </c>
      <c r="L2298" s="1" t="s">
        <v>5067</v>
      </c>
      <c r="M2298" s="1" t="s">
        <v>5070</v>
      </c>
      <c r="N2298" s="11" t="s">
        <v>5094</v>
      </c>
      <c r="O2298" s="1" t="s">
        <v>5278</v>
      </c>
      <c r="P2298" s="1" t="s">
        <v>5280</v>
      </c>
      <c r="Q2298" s="1" t="s">
        <v>5284</v>
      </c>
      <c r="R2298" s="11">
        <v>2705.84</v>
      </c>
      <c r="S2298" s="1" t="s">
        <v>5290</v>
      </c>
      <c r="T2298" s="1" t="s">
        <v>5291</v>
      </c>
      <c r="U2298" s="12">
        <v>0.23104179501528799</v>
      </c>
      <c r="V2298" s="11">
        <v>415.61</v>
      </c>
      <c r="W2298" s="1" t="s">
        <v>5295</v>
      </c>
      <c r="X2298" s="1" t="s">
        <v>5294</v>
      </c>
      <c r="Y2298" s="10">
        <v>139</v>
      </c>
      <c r="Z2298" s="10">
        <v>12</v>
      </c>
      <c r="AA2298" s="1" t="s">
        <v>5297</v>
      </c>
      <c r="AB2298" s="1">
        <v>1</v>
      </c>
      <c r="AC2298" s="10">
        <v>7</v>
      </c>
      <c r="AD2298" s="10">
        <v>2</v>
      </c>
      <c r="AE2298" s="1" t="s">
        <v>5300</v>
      </c>
      <c r="AF2298" s="1" t="s">
        <v>5294</v>
      </c>
      <c r="AG2298" s="1">
        <v>2</v>
      </c>
      <c r="AH2298" s="17">
        <f t="shared" si="140"/>
        <v>3121.4500000000003</v>
      </c>
      <c r="AI2298" s="1" t="str">
        <f t="shared" si="141"/>
        <v>Niño</v>
      </c>
      <c r="AJ2298" s="17">
        <f t="shared" si="142"/>
        <v>721.18541105047075</v>
      </c>
      <c r="AK2298" s="17">
        <f t="shared" si="143"/>
        <v>2400.2645889495298</v>
      </c>
    </row>
    <row r="2299" spans="1:37" x14ac:dyDescent="0.25">
      <c r="A2299" s="4" t="s">
        <v>1128</v>
      </c>
      <c r="B2299" s="2" t="s">
        <v>2535</v>
      </c>
      <c r="C2299" s="2" t="s">
        <v>2546</v>
      </c>
      <c r="D2299" s="2" t="s">
        <v>2551</v>
      </c>
      <c r="E2299" s="13">
        <v>32853</v>
      </c>
      <c r="F2299" s="14">
        <v>5</v>
      </c>
      <c r="G2299" s="2" t="s">
        <v>2557</v>
      </c>
      <c r="H2299" s="2" t="s">
        <v>2559</v>
      </c>
      <c r="I2299" s="2" t="s">
        <v>2564</v>
      </c>
      <c r="J2299" s="15" t="s">
        <v>3662</v>
      </c>
      <c r="K2299" s="13">
        <v>45041</v>
      </c>
      <c r="L2299" s="2" t="s">
        <v>5067</v>
      </c>
      <c r="M2299" s="2" t="s">
        <v>5074</v>
      </c>
      <c r="N2299" s="15" t="s">
        <v>5273</v>
      </c>
      <c r="O2299" s="2" t="s">
        <v>5276</v>
      </c>
      <c r="P2299" s="2" t="s">
        <v>5280</v>
      </c>
      <c r="Q2299" s="2" t="s">
        <v>5286</v>
      </c>
      <c r="R2299" s="15">
        <v>2896.69</v>
      </c>
      <c r="S2299" s="2" t="s">
        <v>5289</v>
      </c>
      <c r="T2299" s="2" t="s">
        <v>5292</v>
      </c>
      <c r="U2299" s="16">
        <v>0.16539515797428689</v>
      </c>
      <c r="V2299" s="15">
        <v>234.75</v>
      </c>
      <c r="W2299" s="2" t="s">
        <v>5295</v>
      </c>
      <c r="X2299" s="2" t="s">
        <v>5294</v>
      </c>
      <c r="Y2299" s="14">
        <v>277</v>
      </c>
      <c r="Z2299" s="14">
        <v>14</v>
      </c>
      <c r="AA2299" s="2" t="s">
        <v>5296</v>
      </c>
      <c r="AB2299" s="2">
        <v>3</v>
      </c>
      <c r="AC2299" s="14">
        <v>6</v>
      </c>
      <c r="AD2299" s="14">
        <v>10</v>
      </c>
      <c r="AE2299" s="2" t="s">
        <v>5299</v>
      </c>
      <c r="AF2299" s="2" t="s">
        <v>5294</v>
      </c>
      <c r="AG2299" s="2">
        <v>2</v>
      </c>
      <c r="AH2299" s="23">
        <f t="shared" si="140"/>
        <v>3131.44</v>
      </c>
      <c r="AI2299" s="2" t="str">
        <f t="shared" si="141"/>
        <v>Niño</v>
      </c>
      <c r="AJ2299" s="23">
        <f t="shared" si="142"/>
        <v>517.92501348700091</v>
      </c>
      <c r="AK2299" s="17">
        <f t="shared" si="143"/>
        <v>2613.5149865129993</v>
      </c>
    </row>
    <row r="2300" spans="1:37" x14ac:dyDescent="0.25">
      <c r="A2300" s="3" t="s">
        <v>1135</v>
      </c>
      <c r="B2300" s="1" t="s">
        <v>2534</v>
      </c>
      <c r="C2300" s="1" t="s">
        <v>2548</v>
      </c>
      <c r="D2300" s="1" t="s">
        <v>2551</v>
      </c>
      <c r="E2300" s="9">
        <v>28771</v>
      </c>
      <c r="F2300" s="10">
        <v>1</v>
      </c>
      <c r="G2300" s="1" t="s">
        <v>2556</v>
      </c>
      <c r="H2300" s="1" t="s">
        <v>2560</v>
      </c>
      <c r="I2300" s="1" t="s">
        <v>2566</v>
      </c>
      <c r="J2300" s="11" t="s">
        <v>3669</v>
      </c>
      <c r="K2300" s="9">
        <v>45501</v>
      </c>
      <c r="L2300" s="1" t="s">
        <v>5067</v>
      </c>
      <c r="M2300" s="1" t="s">
        <v>5074</v>
      </c>
      <c r="N2300" s="11" t="s">
        <v>5102</v>
      </c>
      <c r="O2300" s="1" t="s">
        <v>5276</v>
      </c>
      <c r="P2300" s="1" t="s">
        <v>5279</v>
      </c>
      <c r="Q2300" s="1" t="s">
        <v>5287</v>
      </c>
      <c r="R2300" s="11">
        <v>2902.67</v>
      </c>
      <c r="S2300" s="1" t="s">
        <v>5289</v>
      </c>
      <c r="T2300" s="1" t="s">
        <v>5292</v>
      </c>
      <c r="U2300" s="12">
        <v>0.56059293440390012</v>
      </c>
      <c r="V2300" s="11">
        <v>540.44000000000005</v>
      </c>
      <c r="W2300" s="1" t="s">
        <v>5294</v>
      </c>
      <c r="X2300" s="1" t="s">
        <v>5294</v>
      </c>
      <c r="Y2300" s="10">
        <v>35</v>
      </c>
      <c r="Z2300" s="10">
        <v>8</v>
      </c>
      <c r="AA2300" s="1" t="s">
        <v>5298</v>
      </c>
      <c r="AB2300" s="1">
        <v>3</v>
      </c>
      <c r="AC2300" s="10">
        <v>7</v>
      </c>
      <c r="AD2300" s="10">
        <v>9</v>
      </c>
      <c r="AE2300" s="1" t="s">
        <v>5301</v>
      </c>
      <c r="AF2300" s="1" t="s">
        <v>5295</v>
      </c>
      <c r="AG2300" s="1">
        <v>1</v>
      </c>
      <c r="AH2300" s="17">
        <f t="shared" si="140"/>
        <v>3443.11</v>
      </c>
      <c r="AI2300" s="1" t="str">
        <f t="shared" si="141"/>
        <v>Niño</v>
      </c>
      <c r="AJ2300" s="17">
        <f t="shared" si="142"/>
        <v>1930.1831383754127</v>
      </c>
      <c r="AK2300" s="17">
        <f t="shared" si="143"/>
        <v>1512.9268616245874</v>
      </c>
    </row>
    <row r="2301" spans="1:37" x14ac:dyDescent="0.25">
      <c r="A2301" s="3" t="s">
        <v>1149</v>
      </c>
      <c r="B2301" s="1" t="s">
        <v>2541</v>
      </c>
      <c r="C2301" s="1" t="s">
        <v>2547</v>
      </c>
      <c r="D2301" s="1" t="s">
        <v>2551</v>
      </c>
      <c r="E2301" s="9">
        <v>41550</v>
      </c>
      <c r="F2301" s="10">
        <v>6</v>
      </c>
      <c r="G2301" s="1" t="s">
        <v>2556</v>
      </c>
      <c r="H2301" s="1" t="s">
        <v>2560</v>
      </c>
      <c r="I2301" s="1" t="s">
        <v>2565</v>
      </c>
      <c r="J2301" s="11" t="s">
        <v>3683</v>
      </c>
      <c r="K2301" s="9">
        <v>44986</v>
      </c>
      <c r="L2301" s="1" t="s">
        <v>5067</v>
      </c>
      <c r="M2301" s="1" t="s">
        <v>5072</v>
      </c>
      <c r="N2301" s="11" t="s">
        <v>5217</v>
      </c>
      <c r="O2301" s="1" t="s">
        <v>5277</v>
      </c>
      <c r="P2301" s="1" t="s">
        <v>5280</v>
      </c>
      <c r="Q2301" s="1" t="s">
        <v>5287</v>
      </c>
      <c r="R2301" s="11">
        <v>2488.27</v>
      </c>
      <c r="S2301" s="1" t="s">
        <v>5290</v>
      </c>
      <c r="T2301" s="1" t="s">
        <v>5292</v>
      </c>
      <c r="U2301" s="12">
        <v>0.75489984007210142</v>
      </c>
      <c r="V2301" s="11">
        <v>572.71</v>
      </c>
      <c r="W2301" s="1" t="s">
        <v>5295</v>
      </c>
      <c r="X2301" s="1" t="s">
        <v>5295</v>
      </c>
      <c r="Y2301" s="10">
        <v>40</v>
      </c>
      <c r="Z2301" s="10">
        <v>14</v>
      </c>
      <c r="AA2301" s="1" t="s">
        <v>5298</v>
      </c>
      <c r="AB2301" s="1">
        <v>2</v>
      </c>
      <c r="AC2301" s="10">
        <v>2</v>
      </c>
      <c r="AD2301" s="10">
        <v>1</v>
      </c>
      <c r="AE2301" s="1" t="s">
        <v>5301</v>
      </c>
      <c r="AF2301" s="1" t="s">
        <v>5295</v>
      </c>
      <c r="AG2301" s="1">
        <v>1</v>
      </c>
      <c r="AH2301" s="17">
        <f t="shared" si="140"/>
        <v>3060.98</v>
      </c>
      <c r="AI2301" s="1" t="str">
        <f t="shared" si="141"/>
        <v>Niño</v>
      </c>
      <c r="AJ2301" s="17">
        <f t="shared" si="142"/>
        <v>2310.7333124639013</v>
      </c>
      <c r="AK2301" s="17">
        <f t="shared" si="143"/>
        <v>750.24668753609876</v>
      </c>
    </row>
    <row r="2302" spans="1:37" x14ac:dyDescent="0.25">
      <c r="A2302" s="3" t="s">
        <v>1155</v>
      </c>
      <c r="B2302" s="1" t="s">
        <v>2535</v>
      </c>
      <c r="C2302" s="1" t="s">
        <v>2547</v>
      </c>
      <c r="D2302" s="1" t="s">
        <v>2551</v>
      </c>
      <c r="E2302" s="9">
        <v>35889</v>
      </c>
      <c r="F2302" s="10">
        <v>11</v>
      </c>
      <c r="G2302" s="1" t="s">
        <v>2554</v>
      </c>
      <c r="H2302" s="1" t="s">
        <v>2559</v>
      </c>
      <c r="I2302" s="1" t="s">
        <v>2566</v>
      </c>
      <c r="J2302" s="11" t="s">
        <v>3689</v>
      </c>
      <c r="K2302" s="9">
        <v>45487</v>
      </c>
      <c r="L2302" s="1" t="s">
        <v>5069</v>
      </c>
      <c r="M2302" s="1" t="s">
        <v>5073</v>
      </c>
      <c r="N2302" s="11" t="s">
        <v>5258</v>
      </c>
      <c r="O2302" s="1" t="s">
        <v>5278</v>
      </c>
      <c r="P2302" s="1" t="s">
        <v>5281</v>
      </c>
      <c r="Q2302" s="1" t="s">
        <v>5285</v>
      </c>
      <c r="R2302" s="11">
        <v>1726.72</v>
      </c>
      <c r="S2302" s="1" t="s">
        <v>5288</v>
      </c>
      <c r="T2302" s="1" t="s">
        <v>5288</v>
      </c>
      <c r="U2302" s="12">
        <v>0.17922664371394659</v>
      </c>
      <c r="V2302" s="11">
        <v>620.1</v>
      </c>
      <c r="W2302" s="1" t="s">
        <v>5295</v>
      </c>
      <c r="X2302" s="1" t="s">
        <v>5295</v>
      </c>
      <c r="Y2302" s="10">
        <v>95</v>
      </c>
      <c r="Z2302" s="10">
        <v>7</v>
      </c>
      <c r="AA2302" s="1" t="s">
        <v>5298</v>
      </c>
      <c r="AB2302" s="1">
        <v>3</v>
      </c>
      <c r="AC2302" s="10">
        <v>0</v>
      </c>
      <c r="AD2302" s="10">
        <v>5</v>
      </c>
      <c r="AE2302" s="1" t="s">
        <v>5299</v>
      </c>
      <c r="AF2302" s="1" t="s">
        <v>5295</v>
      </c>
      <c r="AG2302" s="1">
        <v>2</v>
      </c>
      <c r="AH2302" s="17">
        <f t="shared" si="140"/>
        <v>2346.8200000000002</v>
      </c>
      <c r="AI2302" s="1" t="str">
        <f t="shared" si="141"/>
        <v>Niño</v>
      </c>
      <c r="AJ2302" s="17">
        <f t="shared" si="142"/>
        <v>420.61267200076418</v>
      </c>
      <c r="AK2302" s="17">
        <f t="shared" si="143"/>
        <v>1926.207327999236</v>
      </c>
    </row>
    <row r="2303" spans="1:37" x14ac:dyDescent="0.25">
      <c r="A2303" s="3" t="s">
        <v>1157</v>
      </c>
      <c r="B2303" s="1" t="s">
        <v>2539</v>
      </c>
      <c r="C2303" s="1" t="s">
        <v>2550</v>
      </c>
      <c r="D2303" s="1" t="s">
        <v>2551</v>
      </c>
      <c r="E2303" s="9">
        <v>30746</v>
      </c>
      <c r="F2303" s="10">
        <v>6</v>
      </c>
      <c r="G2303" s="1" t="s">
        <v>2555</v>
      </c>
      <c r="H2303" s="1" t="s">
        <v>2559</v>
      </c>
      <c r="I2303" s="1" t="s">
        <v>2566</v>
      </c>
      <c r="J2303" s="11" t="s">
        <v>3691</v>
      </c>
      <c r="K2303" s="9">
        <v>45352</v>
      </c>
      <c r="L2303" s="1" t="s">
        <v>5068</v>
      </c>
      <c r="M2303" s="1" t="s">
        <v>2563</v>
      </c>
      <c r="N2303" s="11" t="s">
        <v>5141</v>
      </c>
      <c r="O2303" s="1" t="s">
        <v>5275</v>
      </c>
      <c r="P2303" s="1" t="s">
        <v>5281</v>
      </c>
      <c r="Q2303" s="1" t="s">
        <v>5285</v>
      </c>
      <c r="R2303" s="11">
        <v>2646.49</v>
      </c>
      <c r="S2303" s="1" t="s">
        <v>5290</v>
      </c>
      <c r="T2303" s="1" t="s">
        <v>5292</v>
      </c>
      <c r="U2303" s="12">
        <v>0.55176005464848599</v>
      </c>
      <c r="V2303" s="11">
        <v>616.42999999999995</v>
      </c>
      <c r="W2303" s="1" t="s">
        <v>5294</v>
      </c>
      <c r="X2303" s="1" t="s">
        <v>5295</v>
      </c>
      <c r="Y2303" s="10">
        <v>292</v>
      </c>
      <c r="Z2303" s="10">
        <v>14</v>
      </c>
      <c r="AA2303" s="1" t="s">
        <v>5296</v>
      </c>
      <c r="AB2303" s="1">
        <v>2</v>
      </c>
      <c r="AC2303" s="10">
        <v>8</v>
      </c>
      <c r="AD2303" s="10">
        <v>2</v>
      </c>
      <c r="AE2303" s="1" t="s">
        <v>5303</v>
      </c>
      <c r="AF2303" s="1" t="s">
        <v>5294</v>
      </c>
      <c r="AG2303" s="1">
        <v>0</v>
      </c>
      <c r="AH2303" s="17">
        <f t="shared" si="140"/>
        <v>3262.9199999999996</v>
      </c>
      <c r="AI2303" s="1" t="str">
        <f t="shared" si="141"/>
        <v>Niño</v>
      </c>
      <c r="AJ2303" s="17">
        <f t="shared" si="142"/>
        <v>1800.3489175136376</v>
      </c>
      <c r="AK2303" s="17">
        <f t="shared" si="143"/>
        <v>1462.571082486362</v>
      </c>
    </row>
    <row r="2304" spans="1:37" x14ac:dyDescent="0.25">
      <c r="A2304" s="4" t="s">
        <v>1158</v>
      </c>
      <c r="B2304" s="2" t="s">
        <v>2541</v>
      </c>
      <c r="C2304" s="2" t="s">
        <v>2548</v>
      </c>
      <c r="D2304" s="2" t="s">
        <v>2552</v>
      </c>
      <c r="E2304" s="13">
        <v>31040</v>
      </c>
      <c r="F2304" s="14">
        <v>11</v>
      </c>
      <c r="G2304" s="2" t="s">
        <v>2556</v>
      </c>
      <c r="H2304" s="2" t="s">
        <v>2559</v>
      </c>
      <c r="I2304" s="2" t="s">
        <v>2563</v>
      </c>
      <c r="J2304" s="15" t="s">
        <v>3692</v>
      </c>
      <c r="K2304" s="13">
        <v>45285</v>
      </c>
      <c r="L2304" s="2" t="s">
        <v>5069</v>
      </c>
      <c r="M2304" s="2" t="s">
        <v>5071</v>
      </c>
      <c r="N2304" s="15" t="s">
        <v>5161</v>
      </c>
      <c r="O2304" s="2" t="s">
        <v>5276</v>
      </c>
      <c r="P2304" s="2" t="s">
        <v>5279</v>
      </c>
      <c r="Q2304" s="2" t="s">
        <v>5285</v>
      </c>
      <c r="R2304" s="15">
        <v>478.09</v>
      </c>
      <c r="S2304" s="2" t="s">
        <v>5288</v>
      </c>
      <c r="T2304" s="2" t="s">
        <v>5288</v>
      </c>
      <c r="U2304" s="16">
        <v>0.62062525893085296</v>
      </c>
      <c r="V2304" s="15">
        <v>380.18</v>
      </c>
      <c r="W2304" s="2" t="s">
        <v>5294</v>
      </c>
      <c r="X2304" s="2" t="s">
        <v>5294</v>
      </c>
      <c r="Y2304" s="14">
        <v>234</v>
      </c>
      <c r="Z2304" s="14">
        <v>13</v>
      </c>
      <c r="AA2304" s="2" t="s">
        <v>5297</v>
      </c>
      <c r="AB2304" s="2">
        <v>4</v>
      </c>
      <c r="AC2304" s="14">
        <v>4</v>
      </c>
      <c r="AD2304" s="14">
        <v>10</v>
      </c>
      <c r="AE2304" s="2" t="s">
        <v>5301</v>
      </c>
      <c r="AF2304" s="2" t="s">
        <v>5295</v>
      </c>
      <c r="AG2304" s="2">
        <v>1</v>
      </c>
      <c r="AH2304" s="23">
        <f t="shared" si="140"/>
        <v>858.27</v>
      </c>
      <c r="AI2304" s="2" t="str">
        <f t="shared" si="141"/>
        <v>Niño</v>
      </c>
      <c r="AJ2304" s="23">
        <f t="shared" si="142"/>
        <v>532.66404098258317</v>
      </c>
      <c r="AK2304" s="17">
        <f t="shared" si="143"/>
        <v>325.60595901741681</v>
      </c>
    </row>
    <row r="2305" spans="1:37" x14ac:dyDescent="0.25">
      <c r="A2305" s="4" t="s">
        <v>1160</v>
      </c>
      <c r="B2305" s="2" t="s">
        <v>2537</v>
      </c>
      <c r="C2305" s="2" t="s">
        <v>2546</v>
      </c>
      <c r="D2305" s="2" t="s">
        <v>2552</v>
      </c>
      <c r="E2305" s="13">
        <v>42645</v>
      </c>
      <c r="F2305" s="14">
        <v>12</v>
      </c>
      <c r="G2305" s="2" t="s">
        <v>2553</v>
      </c>
      <c r="H2305" s="2" t="s">
        <v>2562</v>
      </c>
      <c r="I2305" s="2" t="s">
        <v>2564</v>
      </c>
      <c r="J2305" s="15" t="s">
        <v>3694</v>
      </c>
      <c r="K2305" s="13">
        <v>45192</v>
      </c>
      <c r="L2305" s="2" t="s">
        <v>5067</v>
      </c>
      <c r="M2305" s="2" t="s">
        <v>2563</v>
      </c>
      <c r="N2305" s="15" t="s">
        <v>5214</v>
      </c>
      <c r="O2305" s="2" t="s">
        <v>5276</v>
      </c>
      <c r="P2305" s="2" t="s">
        <v>5280</v>
      </c>
      <c r="Q2305" s="2" t="s">
        <v>5286</v>
      </c>
      <c r="R2305" s="15">
        <v>620.52</v>
      </c>
      <c r="S2305" s="2" t="s">
        <v>5289</v>
      </c>
      <c r="T2305" s="2" t="s">
        <v>5293</v>
      </c>
      <c r="U2305" s="16">
        <v>4.4688879991366948E-3</v>
      </c>
      <c r="V2305" s="15">
        <v>209.57</v>
      </c>
      <c r="W2305" s="2" t="s">
        <v>5295</v>
      </c>
      <c r="X2305" s="2" t="s">
        <v>5295</v>
      </c>
      <c r="Y2305" s="14">
        <v>25</v>
      </c>
      <c r="Z2305" s="14">
        <v>9</v>
      </c>
      <c r="AA2305" s="2" t="s">
        <v>5297</v>
      </c>
      <c r="AB2305" s="2">
        <v>3</v>
      </c>
      <c r="AC2305" s="14">
        <v>2</v>
      </c>
      <c r="AD2305" s="14">
        <v>2</v>
      </c>
      <c r="AE2305" s="2" t="s">
        <v>5301</v>
      </c>
      <c r="AF2305" s="2" t="s">
        <v>5295</v>
      </c>
      <c r="AG2305" s="2">
        <v>0</v>
      </c>
      <c r="AH2305" s="23">
        <f t="shared" si="140"/>
        <v>830.08999999999992</v>
      </c>
      <c r="AI2305" s="2" t="str">
        <f t="shared" si="141"/>
        <v>Niño</v>
      </c>
      <c r="AJ2305" s="23">
        <f t="shared" si="142"/>
        <v>3.7095792392033786</v>
      </c>
      <c r="AK2305" s="17">
        <f t="shared" si="143"/>
        <v>826.3804207607966</v>
      </c>
    </row>
    <row r="2306" spans="1:37" x14ac:dyDescent="0.25">
      <c r="A2306" s="4" t="s">
        <v>1168</v>
      </c>
      <c r="B2306" s="2" t="s">
        <v>2538</v>
      </c>
      <c r="C2306" s="2" t="s">
        <v>2544</v>
      </c>
      <c r="D2306" s="2" t="s">
        <v>2551</v>
      </c>
      <c r="E2306" s="13">
        <v>23435</v>
      </c>
      <c r="F2306" s="14">
        <v>7</v>
      </c>
      <c r="G2306" s="2" t="s">
        <v>2556</v>
      </c>
      <c r="H2306" s="2" t="s">
        <v>2560</v>
      </c>
      <c r="I2306" s="2" t="s">
        <v>2566</v>
      </c>
      <c r="J2306" s="15" t="s">
        <v>3702</v>
      </c>
      <c r="K2306" s="13">
        <v>44976</v>
      </c>
      <c r="L2306" s="2" t="s">
        <v>5068</v>
      </c>
      <c r="M2306" s="2" t="s">
        <v>2563</v>
      </c>
      <c r="N2306" s="15" t="s">
        <v>5260</v>
      </c>
      <c r="O2306" s="2" t="s">
        <v>5276</v>
      </c>
      <c r="P2306" s="2" t="s">
        <v>5283</v>
      </c>
      <c r="Q2306" s="2" t="s">
        <v>5284</v>
      </c>
      <c r="R2306" s="15">
        <v>2969.64</v>
      </c>
      <c r="S2306" s="2" t="s">
        <v>5288</v>
      </c>
      <c r="T2306" s="2" t="s">
        <v>5291</v>
      </c>
      <c r="U2306" s="16">
        <v>0.62404214784448275</v>
      </c>
      <c r="V2306" s="15">
        <v>735.77</v>
      </c>
      <c r="W2306" s="2" t="s">
        <v>5295</v>
      </c>
      <c r="X2306" s="2" t="s">
        <v>5294</v>
      </c>
      <c r="Y2306" s="14">
        <v>147</v>
      </c>
      <c r="Z2306" s="14">
        <v>11</v>
      </c>
      <c r="AA2306" s="2" t="s">
        <v>5296</v>
      </c>
      <c r="AB2306" s="2">
        <v>2</v>
      </c>
      <c r="AC2306" s="14">
        <v>8</v>
      </c>
      <c r="AD2306" s="14">
        <v>5</v>
      </c>
      <c r="AE2306" s="2" t="s">
        <v>5299</v>
      </c>
      <c r="AF2306" s="2" t="s">
        <v>5294</v>
      </c>
      <c r="AG2306" s="2">
        <v>1</v>
      </c>
      <c r="AH2306" s="23">
        <f t="shared" ref="AH2306:AH2369" si="144">R2306+V2306</f>
        <v>3705.41</v>
      </c>
      <c r="AI2306" s="2" t="str">
        <f t="shared" ref="AI2306:AI2369" si="145">IF(F2306&lt;15,"Niño",IF(F2306&lt;65,"Adulto","Adulto Mayor"))</f>
        <v>Niño</v>
      </c>
      <c r="AJ2306" s="23">
        <f t="shared" ref="AJ2306:AJ2369" si="146">AH2306*U2306</f>
        <v>2312.3320150444247</v>
      </c>
      <c r="AK2306" s="17">
        <f t="shared" si="143"/>
        <v>1393.0779849555752</v>
      </c>
    </row>
    <row r="2307" spans="1:37" x14ac:dyDescent="0.25">
      <c r="A2307" s="4" t="s">
        <v>1170</v>
      </c>
      <c r="B2307" s="2" t="s">
        <v>2534</v>
      </c>
      <c r="C2307" s="2" t="s">
        <v>2550</v>
      </c>
      <c r="D2307" s="2" t="s">
        <v>2551</v>
      </c>
      <c r="E2307" s="13">
        <v>35407</v>
      </c>
      <c r="F2307" s="14">
        <v>11</v>
      </c>
      <c r="G2307" s="2" t="s">
        <v>2553</v>
      </c>
      <c r="H2307" s="2" t="s">
        <v>2558</v>
      </c>
      <c r="I2307" s="2" t="s">
        <v>2565</v>
      </c>
      <c r="J2307" s="15" t="s">
        <v>3704</v>
      </c>
      <c r="K2307" s="13">
        <v>45248</v>
      </c>
      <c r="L2307" s="2" t="s">
        <v>5068</v>
      </c>
      <c r="M2307" s="2" t="s">
        <v>5072</v>
      </c>
      <c r="N2307" s="15" t="s">
        <v>5197</v>
      </c>
      <c r="O2307" s="2" t="s">
        <v>5274</v>
      </c>
      <c r="P2307" s="2" t="s">
        <v>5282</v>
      </c>
      <c r="Q2307" s="2" t="s">
        <v>5287</v>
      </c>
      <c r="R2307" s="15">
        <v>609.55999999999995</v>
      </c>
      <c r="S2307" s="2" t="s">
        <v>5290</v>
      </c>
      <c r="T2307" s="2" t="s">
        <v>5292</v>
      </c>
      <c r="U2307" s="16">
        <v>0.60693799457053044</v>
      </c>
      <c r="V2307" s="15">
        <v>396.22</v>
      </c>
      <c r="W2307" s="2" t="s">
        <v>5294</v>
      </c>
      <c r="X2307" s="2" t="s">
        <v>5294</v>
      </c>
      <c r="Y2307" s="14">
        <v>38</v>
      </c>
      <c r="Z2307" s="14">
        <v>4</v>
      </c>
      <c r="AA2307" s="2" t="s">
        <v>5296</v>
      </c>
      <c r="AB2307" s="2">
        <v>4</v>
      </c>
      <c r="AC2307" s="14">
        <v>9</v>
      </c>
      <c r="AD2307" s="14">
        <v>4</v>
      </c>
      <c r="AE2307" s="2" t="s">
        <v>5299</v>
      </c>
      <c r="AF2307" s="2" t="s">
        <v>5294</v>
      </c>
      <c r="AG2307" s="2">
        <v>5</v>
      </c>
      <c r="AH2307" s="23">
        <f t="shared" si="144"/>
        <v>1005.78</v>
      </c>
      <c r="AI2307" s="2" t="str">
        <f t="shared" si="145"/>
        <v>Niño</v>
      </c>
      <c r="AJ2307" s="23">
        <f t="shared" si="146"/>
        <v>610.44609617914807</v>
      </c>
      <c r="AK2307" s="17">
        <f t="shared" ref="AK2307:AK2370" si="147">AH2307-AJ2307</f>
        <v>395.3339038208519</v>
      </c>
    </row>
    <row r="2308" spans="1:37" x14ac:dyDescent="0.25">
      <c r="A2308" s="4" t="s">
        <v>1182</v>
      </c>
      <c r="B2308" s="2" t="s">
        <v>2535</v>
      </c>
      <c r="C2308" s="2" t="s">
        <v>2549</v>
      </c>
      <c r="D2308" s="2" t="s">
        <v>2551</v>
      </c>
      <c r="E2308" s="13">
        <v>31876</v>
      </c>
      <c r="F2308" s="14">
        <v>13</v>
      </c>
      <c r="G2308" s="2" t="s">
        <v>2555</v>
      </c>
      <c r="H2308" s="2" t="s">
        <v>2561</v>
      </c>
      <c r="I2308" s="2" t="s">
        <v>2566</v>
      </c>
      <c r="J2308" s="15" t="s">
        <v>3716</v>
      </c>
      <c r="K2308" s="13">
        <v>45490</v>
      </c>
      <c r="L2308" s="2" t="s">
        <v>5069</v>
      </c>
      <c r="M2308" s="2" t="s">
        <v>5073</v>
      </c>
      <c r="N2308" s="15" t="s">
        <v>5238</v>
      </c>
      <c r="O2308" s="2" t="s">
        <v>5274</v>
      </c>
      <c r="P2308" s="2" t="s">
        <v>5281</v>
      </c>
      <c r="Q2308" s="2" t="s">
        <v>5285</v>
      </c>
      <c r="R2308" s="15">
        <v>2447.81</v>
      </c>
      <c r="S2308" s="2" t="s">
        <v>5290</v>
      </c>
      <c r="T2308" s="2" t="s">
        <v>5293</v>
      </c>
      <c r="U2308" s="16">
        <v>0.40555076963541009</v>
      </c>
      <c r="V2308" s="15">
        <v>765.83</v>
      </c>
      <c r="W2308" s="2" t="s">
        <v>5295</v>
      </c>
      <c r="X2308" s="2" t="s">
        <v>5294</v>
      </c>
      <c r="Y2308" s="14">
        <v>87</v>
      </c>
      <c r="Z2308" s="14">
        <v>9</v>
      </c>
      <c r="AA2308" s="2" t="s">
        <v>5296</v>
      </c>
      <c r="AB2308" s="2">
        <v>2</v>
      </c>
      <c r="AC2308" s="14">
        <v>8</v>
      </c>
      <c r="AD2308" s="14">
        <v>9</v>
      </c>
      <c r="AE2308" s="2" t="s">
        <v>5300</v>
      </c>
      <c r="AF2308" s="2" t="s">
        <v>5295</v>
      </c>
      <c r="AG2308" s="2">
        <v>4</v>
      </c>
      <c r="AH2308" s="23">
        <f t="shared" si="144"/>
        <v>3213.64</v>
      </c>
      <c r="AI2308" s="2" t="str">
        <f t="shared" si="145"/>
        <v>Niño</v>
      </c>
      <c r="AJ2308" s="23">
        <f t="shared" si="146"/>
        <v>1303.2941753311393</v>
      </c>
      <c r="AK2308" s="17">
        <f t="shared" si="147"/>
        <v>1910.3458246688606</v>
      </c>
    </row>
    <row r="2309" spans="1:37" x14ac:dyDescent="0.25">
      <c r="A2309" s="4" t="s">
        <v>1184</v>
      </c>
      <c r="B2309" s="2" t="s">
        <v>2533</v>
      </c>
      <c r="C2309" s="2" t="s">
        <v>2547</v>
      </c>
      <c r="D2309" s="2" t="s">
        <v>2552</v>
      </c>
      <c r="E2309" s="13">
        <v>26969</v>
      </c>
      <c r="F2309" s="14">
        <v>12</v>
      </c>
      <c r="G2309" s="2" t="s">
        <v>2557</v>
      </c>
      <c r="H2309" s="2" t="s">
        <v>2561</v>
      </c>
      <c r="I2309" s="2" t="s">
        <v>2563</v>
      </c>
      <c r="J2309" s="15" t="s">
        <v>3718</v>
      </c>
      <c r="K2309" s="13">
        <v>45471</v>
      </c>
      <c r="L2309" s="2" t="s">
        <v>5069</v>
      </c>
      <c r="M2309" s="2" t="s">
        <v>5072</v>
      </c>
      <c r="N2309" s="15" t="s">
        <v>5157</v>
      </c>
      <c r="O2309" s="2" t="s">
        <v>5278</v>
      </c>
      <c r="P2309" s="2" t="s">
        <v>5279</v>
      </c>
      <c r="Q2309" s="2" t="s">
        <v>5286</v>
      </c>
      <c r="R2309" s="15">
        <v>881.11</v>
      </c>
      <c r="S2309" s="2" t="s">
        <v>5288</v>
      </c>
      <c r="T2309" s="2" t="s">
        <v>5288</v>
      </c>
      <c r="U2309" s="16">
        <v>0.75213085586156725</v>
      </c>
      <c r="V2309" s="15">
        <v>545.36</v>
      </c>
      <c r="W2309" s="2" t="s">
        <v>5294</v>
      </c>
      <c r="X2309" s="2" t="s">
        <v>5295</v>
      </c>
      <c r="Y2309" s="14">
        <v>172</v>
      </c>
      <c r="Z2309" s="14">
        <v>10</v>
      </c>
      <c r="AA2309" s="2" t="s">
        <v>5298</v>
      </c>
      <c r="AB2309" s="2">
        <v>4</v>
      </c>
      <c r="AC2309" s="14">
        <v>9</v>
      </c>
      <c r="AD2309" s="14">
        <v>8</v>
      </c>
      <c r="AE2309" s="2" t="s">
        <v>5303</v>
      </c>
      <c r="AF2309" s="2" t="s">
        <v>5295</v>
      </c>
      <c r="AG2309" s="2">
        <v>2</v>
      </c>
      <c r="AH2309" s="23">
        <f t="shared" si="144"/>
        <v>1426.47</v>
      </c>
      <c r="AI2309" s="2" t="str">
        <f t="shared" si="145"/>
        <v>Niño</v>
      </c>
      <c r="AJ2309" s="23">
        <f t="shared" si="146"/>
        <v>1072.8921019608499</v>
      </c>
      <c r="AK2309" s="17">
        <f t="shared" si="147"/>
        <v>353.57789803915011</v>
      </c>
    </row>
    <row r="2310" spans="1:37" x14ac:dyDescent="0.25">
      <c r="A2310" s="4" t="s">
        <v>1186</v>
      </c>
      <c r="B2310" s="2" t="s">
        <v>2540</v>
      </c>
      <c r="C2310" s="2" t="s">
        <v>2544</v>
      </c>
      <c r="D2310" s="2" t="s">
        <v>2552</v>
      </c>
      <c r="E2310" s="13">
        <v>18776</v>
      </c>
      <c r="F2310" s="14">
        <v>9</v>
      </c>
      <c r="G2310" s="2" t="s">
        <v>2555</v>
      </c>
      <c r="H2310" s="2" t="s">
        <v>2558</v>
      </c>
      <c r="I2310" s="2" t="s">
        <v>2563</v>
      </c>
      <c r="J2310" s="15" t="s">
        <v>3720</v>
      </c>
      <c r="K2310" s="13">
        <v>45369</v>
      </c>
      <c r="L2310" s="2" t="s">
        <v>5067</v>
      </c>
      <c r="M2310" s="2" t="s">
        <v>5072</v>
      </c>
      <c r="N2310" s="15" t="s">
        <v>5165</v>
      </c>
      <c r="O2310" s="2" t="s">
        <v>5276</v>
      </c>
      <c r="P2310" s="2" t="s">
        <v>5283</v>
      </c>
      <c r="Q2310" s="2" t="s">
        <v>5286</v>
      </c>
      <c r="R2310" s="15">
        <v>1174.03</v>
      </c>
      <c r="S2310" s="2" t="s">
        <v>5290</v>
      </c>
      <c r="T2310" s="2" t="s">
        <v>5292</v>
      </c>
      <c r="U2310" s="16">
        <v>0.29159929985433752</v>
      </c>
      <c r="V2310" s="15">
        <v>69.16</v>
      </c>
      <c r="W2310" s="2" t="s">
        <v>5294</v>
      </c>
      <c r="X2310" s="2" t="s">
        <v>5295</v>
      </c>
      <c r="Y2310" s="14">
        <v>233</v>
      </c>
      <c r="Z2310" s="14">
        <v>8</v>
      </c>
      <c r="AA2310" s="2" t="s">
        <v>5298</v>
      </c>
      <c r="AB2310" s="2">
        <v>4</v>
      </c>
      <c r="AC2310" s="14">
        <v>1</v>
      </c>
      <c r="AD2310" s="14">
        <v>10</v>
      </c>
      <c r="AE2310" s="2" t="s">
        <v>5303</v>
      </c>
      <c r="AF2310" s="2" t="s">
        <v>5294</v>
      </c>
      <c r="AG2310" s="2">
        <v>0</v>
      </c>
      <c r="AH2310" s="23">
        <f t="shared" si="144"/>
        <v>1243.19</v>
      </c>
      <c r="AI2310" s="2" t="str">
        <f t="shared" si="145"/>
        <v>Niño</v>
      </c>
      <c r="AJ2310" s="23">
        <f t="shared" si="146"/>
        <v>362.51333358591387</v>
      </c>
      <c r="AK2310" s="17">
        <f t="shared" si="147"/>
        <v>880.67666641408618</v>
      </c>
    </row>
    <row r="2311" spans="1:37" x14ac:dyDescent="0.25">
      <c r="A2311" s="3" t="s">
        <v>1215</v>
      </c>
      <c r="B2311" s="1" t="s">
        <v>2535</v>
      </c>
      <c r="C2311" s="1" t="s">
        <v>2546</v>
      </c>
      <c r="D2311" s="1" t="s">
        <v>2552</v>
      </c>
      <c r="E2311" s="9">
        <v>37155</v>
      </c>
      <c r="F2311" s="10">
        <v>13</v>
      </c>
      <c r="G2311" s="1" t="s">
        <v>2555</v>
      </c>
      <c r="H2311" s="1" t="s">
        <v>2561</v>
      </c>
      <c r="I2311" s="1" t="s">
        <v>2563</v>
      </c>
      <c r="J2311" s="11" t="s">
        <v>3749</v>
      </c>
      <c r="K2311" s="9">
        <v>45338</v>
      </c>
      <c r="L2311" s="1" t="s">
        <v>5069</v>
      </c>
      <c r="M2311" s="1" t="s">
        <v>5070</v>
      </c>
      <c r="N2311" s="11" t="s">
        <v>5100</v>
      </c>
      <c r="O2311" s="1" t="s">
        <v>5278</v>
      </c>
      <c r="P2311" s="1" t="s">
        <v>5279</v>
      </c>
      <c r="Q2311" s="1" t="s">
        <v>5286</v>
      </c>
      <c r="R2311" s="11">
        <v>2325.25</v>
      </c>
      <c r="S2311" s="1" t="s">
        <v>5289</v>
      </c>
      <c r="T2311" s="1" t="s">
        <v>5292</v>
      </c>
      <c r="U2311" s="12">
        <v>0.63170819339275441</v>
      </c>
      <c r="V2311" s="11">
        <v>255.82</v>
      </c>
      <c r="W2311" s="1" t="s">
        <v>5295</v>
      </c>
      <c r="X2311" s="1" t="s">
        <v>5294</v>
      </c>
      <c r="Y2311" s="10">
        <v>242</v>
      </c>
      <c r="Z2311" s="10">
        <v>3</v>
      </c>
      <c r="AA2311" s="1" t="s">
        <v>5296</v>
      </c>
      <c r="AB2311" s="1">
        <v>4</v>
      </c>
      <c r="AC2311" s="10">
        <v>0</v>
      </c>
      <c r="AD2311" s="10">
        <v>1</v>
      </c>
      <c r="AE2311" s="1" t="s">
        <v>5301</v>
      </c>
      <c r="AF2311" s="1" t="s">
        <v>5295</v>
      </c>
      <c r="AG2311" s="1">
        <v>4</v>
      </c>
      <c r="AH2311" s="17">
        <f t="shared" si="144"/>
        <v>2581.0700000000002</v>
      </c>
      <c r="AI2311" s="1" t="str">
        <f t="shared" si="145"/>
        <v>Niño</v>
      </c>
      <c r="AJ2311" s="17">
        <f t="shared" si="146"/>
        <v>1630.4830667202368</v>
      </c>
      <c r="AK2311" s="17">
        <f t="shared" si="147"/>
        <v>950.58693327976334</v>
      </c>
    </row>
    <row r="2312" spans="1:37" x14ac:dyDescent="0.25">
      <c r="A2312" s="4" t="s">
        <v>1218</v>
      </c>
      <c r="B2312" s="2" t="s">
        <v>2537</v>
      </c>
      <c r="C2312" s="2" t="s">
        <v>2548</v>
      </c>
      <c r="D2312" s="2" t="s">
        <v>2552</v>
      </c>
      <c r="E2312" s="13">
        <v>22504</v>
      </c>
      <c r="F2312" s="14">
        <v>2</v>
      </c>
      <c r="G2312" s="2" t="s">
        <v>2553</v>
      </c>
      <c r="H2312" s="2" t="s">
        <v>2559</v>
      </c>
      <c r="I2312" s="2" t="s">
        <v>2563</v>
      </c>
      <c r="J2312" s="15" t="s">
        <v>3752</v>
      </c>
      <c r="K2312" s="13">
        <v>45536</v>
      </c>
      <c r="L2312" s="2" t="s">
        <v>5067</v>
      </c>
      <c r="M2312" s="2" t="s">
        <v>5073</v>
      </c>
      <c r="N2312" s="15" t="s">
        <v>5251</v>
      </c>
      <c r="O2312" s="2" t="s">
        <v>5276</v>
      </c>
      <c r="P2312" s="2" t="s">
        <v>5283</v>
      </c>
      <c r="Q2312" s="2" t="s">
        <v>5284</v>
      </c>
      <c r="R2312" s="15">
        <v>2673.39</v>
      </c>
      <c r="S2312" s="2" t="s">
        <v>5289</v>
      </c>
      <c r="T2312" s="2" t="s">
        <v>5288</v>
      </c>
      <c r="U2312" s="16">
        <v>0.27581552463499331</v>
      </c>
      <c r="V2312" s="15">
        <v>205.84</v>
      </c>
      <c r="W2312" s="2" t="s">
        <v>5294</v>
      </c>
      <c r="X2312" s="2" t="s">
        <v>5294</v>
      </c>
      <c r="Y2312" s="14">
        <v>212</v>
      </c>
      <c r="Z2312" s="14">
        <v>13</v>
      </c>
      <c r="AA2312" s="2" t="s">
        <v>5297</v>
      </c>
      <c r="AB2312" s="2">
        <v>2</v>
      </c>
      <c r="AC2312" s="14">
        <v>1</v>
      </c>
      <c r="AD2312" s="14">
        <v>5</v>
      </c>
      <c r="AE2312" s="2" t="s">
        <v>5299</v>
      </c>
      <c r="AF2312" s="2" t="s">
        <v>5294</v>
      </c>
      <c r="AG2312" s="2">
        <v>0</v>
      </c>
      <c r="AH2312" s="23">
        <f t="shared" si="144"/>
        <v>2879.23</v>
      </c>
      <c r="AI2312" s="2" t="str">
        <f t="shared" si="145"/>
        <v>Niño</v>
      </c>
      <c r="AJ2312" s="23">
        <f t="shared" si="146"/>
        <v>794.13633299481182</v>
      </c>
      <c r="AK2312" s="17">
        <f t="shared" si="147"/>
        <v>2085.0936670051883</v>
      </c>
    </row>
    <row r="2313" spans="1:37" x14ac:dyDescent="0.25">
      <c r="A2313" s="4" t="s">
        <v>1222</v>
      </c>
      <c r="B2313" s="2" t="s">
        <v>2535</v>
      </c>
      <c r="C2313" s="2" t="s">
        <v>2548</v>
      </c>
      <c r="D2313" s="2" t="s">
        <v>2551</v>
      </c>
      <c r="E2313" s="13">
        <v>33386</v>
      </c>
      <c r="F2313" s="14">
        <v>14</v>
      </c>
      <c r="G2313" s="2" t="s">
        <v>2556</v>
      </c>
      <c r="H2313" s="2" t="s">
        <v>2560</v>
      </c>
      <c r="I2313" s="2" t="s">
        <v>2564</v>
      </c>
      <c r="J2313" s="15" t="s">
        <v>3756</v>
      </c>
      <c r="K2313" s="13">
        <v>45387</v>
      </c>
      <c r="L2313" s="2" t="s">
        <v>5068</v>
      </c>
      <c r="M2313" s="2" t="s">
        <v>2563</v>
      </c>
      <c r="N2313" s="15" t="s">
        <v>5237</v>
      </c>
      <c r="O2313" s="2" t="s">
        <v>5275</v>
      </c>
      <c r="P2313" s="2" t="s">
        <v>5283</v>
      </c>
      <c r="Q2313" s="2" t="s">
        <v>5285</v>
      </c>
      <c r="R2313" s="15">
        <v>1695.76</v>
      </c>
      <c r="S2313" s="2" t="s">
        <v>5290</v>
      </c>
      <c r="T2313" s="2" t="s">
        <v>5292</v>
      </c>
      <c r="U2313" s="16">
        <v>0.73280376511572243</v>
      </c>
      <c r="V2313" s="15">
        <v>312.22000000000003</v>
      </c>
      <c r="W2313" s="2" t="s">
        <v>5295</v>
      </c>
      <c r="X2313" s="2" t="s">
        <v>5294</v>
      </c>
      <c r="Y2313" s="14">
        <v>278</v>
      </c>
      <c r="Z2313" s="14">
        <v>12</v>
      </c>
      <c r="AA2313" s="2" t="s">
        <v>5298</v>
      </c>
      <c r="AB2313" s="2">
        <v>1</v>
      </c>
      <c r="AC2313" s="14">
        <v>6</v>
      </c>
      <c r="AD2313" s="14">
        <v>8</v>
      </c>
      <c r="AE2313" s="2" t="s">
        <v>5302</v>
      </c>
      <c r="AF2313" s="2" t="s">
        <v>5295</v>
      </c>
      <c r="AG2313" s="2">
        <v>5</v>
      </c>
      <c r="AH2313" s="23">
        <f t="shared" si="144"/>
        <v>2007.98</v>
      </c>
      <c r="AI2313" s="2" t="str">
        <f t="shared" si="145"/>
        <v>Niño</v>
      </c>
      <c r="AJ2313" s="23">
        <f t="shared" si="146"/>
        <v>1471.4553042770683</v>
      </c>
      <c r="AK2313" s="17">
        <f t="shared" si="147"/>
        <v>536.52469572293171</v>
      </c>
    </row>
    <row r="2314" spans="1:37" x14ac:dyDescent="0.25">
      <c r="A2314" s="3" t="s">
        <v>1223</v>
      </c>
      <c r="B2314" s="1" t="s">
        <v>2536</v>
      </c>
      <c r="C2314" s="1" t="s">
        <v>2547</v>
      </c>
      <c r="D2314" s="1" t="s">
        <v>2552</v>
      </c>
      <c r="E2314" s="9">
        <v>43625</v>
      </c>
      <c r="F2314" s="10">
        <v>6</v>
      </c>
      <c r="G2314" s="1" t="s">
        <v>2555</v>
      </c>
      <c r="H2314" s="1" t="s">
        <v>2558</v>
      </c>
      <c r="I2314" s="1" t="s">
        <v>2565</v>
      </c>
      <c r="J2314" s="11" t="s">
        <v>3757</v>
      </c>
      <c r="K2314" s="9">
        <v>44970</v>
      </c>
      <c r="L2314" s="1" t="s">
        <v>5067</v>
      </c>
      <c r="M2314" s="1" t="s">
        <v>5071</v>
      </c>
      <c r="N2314" s="11" t="s">
        <v>5217</v>
      </c>
      <c r="O2314" s="1" t="s">
        <v>5276</v>
      </c>
      <c r="P2314" s="1" t="s">
        <v>5282</v>
      </c>
      <c r="Q2314" s="1" t="s">
        <v>5284</v>
      </c>
      <c r="R2314" s="11">
        <v>707.72</v>
      </c>
      <c r="S2314" s="1" t="s">
        <v>5288</v>
      </c>
      <c r="T2314" s="1" t="s">
        <v>5292</v>
      </c>
      <c r="U2314" s="12">
        <v>0.30488226807932012</v>
      </c>
      <c r="V2314" s="11">
        <v>27.81</v>
      </c>
      <c r="W2314" s="1" t="s">
        <v>5295</v>
      </c>
      <c r="X2314" s="1" t="s">
        <v>5295</v>
      </c>
      <c r="Y2314" s="10">
        <v>101</v>
      </c>
      <c r="Z2314" s="10">
        <v>11</v>
      </c>
      <c r="AA2314" s="1" t="s">
        <v>5297</v>
      </c>
      <c r="AB2314" s="1">
        <v>2</v>
      </c>
      <c r="AC2314" s="10">
        <v>9</v>
      </c>
      <c r="AD2314" s="10">
        <v>8</v>
      </c>
      <c r="AE2314" s="1" t="s">
        <v>5299</v>
      </c>
      <c r="AF2314" s="1" t="s">
        <v>5295</v>
      </c>
      <c r="AG2314" s="1">
        <v>1</v>
      </c>
      <c r="AH2314" s="17">
        <f t="shared" si="144"/>
        <v>735.53</v>
      </c>
      <c r="AI2314" s="1" t="str">
        <f t="shared" si="145"/>
        <v>Niño</v>
      </c>
      <c r="AJ2314" s="17">
        <f t="shared" si="146"/>
        <v>224.25005464038233</v>
      </c>
      <c r="AK2314" s="17">
        <f t="shared" si="147"/>
        <v>511.27994535961761</v>
      </c>
    </row>
    <row r="2315" spans="1:37" x14ac:dyDescent="0.25">
      <c r="A2315" s="4" t="s">
        <v>1242</v>
      </c>
      <c r="B2315" s="2" t="s">
        <v>2538</v>
      </c>
      <c r="C2315" s="2" t="s">
        <v>2544</v>
      </c>
      <c r="D2315" s="2" t="s">
        <v>2552</v>
      </c>
      <c r="E2315" s="13">
        <v>27621</v>
      </c>
      <c r="F2315" s="14">
        <v>14</v>
      </c>
      <c r="G2315" s="2" t="s">
        <v>2555</v>
      </c>
      <c r="H2315" s="2" t="s">
        <v>2558</v>
      </c>
      <c r="I2315" s="2" t="s">
        <v>2564</v>
      </c>
      <c r="J2315" s="15" t="s">
        <v>3776</v>
      </c>
      <c r="K2315" s="13">
        <v>45575</v>
      </c>
      <c r="L2315" s="2" t="s">
        <v>5068</v>
      </c>
      <c r="M2315" s="2" t="s">
        <v>5074</v>
      </c>
      <c r="N2315" s="15" t="s">
        <v>5077</v>
      </c>
      <c r="O2315" s="2" t="s">
        <v>5274</v>
      </c>
      <c r="P2315" s="2" t="s">
        <v>5282</v>
      </c>
      <c r="Q2315" s="2" t="s">
        <v>5287</v>
      </c>
      <c r="R2315" s="15">
        <v>404.53</v>
      </c>
      <c r="S2315" s="2" t="s">
        <v>5289</v>
      </c>
      <c r="T2315" s="2" t="s">
        <v>5291</v>
      </c>
      <c r="U2315" s="16">
        <v>0.98540154049703321</v>
      </c>
      <c r="V2315" s="15">
        <v>414.24</v>
      </c>
      <c r="W2315" s="2" t="s">
        <v>5295</v>
      </c>
      <c r="X2315" s="2" t="s">
        <v>5294</v>
      </c>
      <c r="Y2315" s="14">
        <v>66</v>
      </c>
      <c r="Z2315" s="14">
        <v>1</v>
      </c>
      <c r="AA2315" s="2" t="s">
        <v>5297</v>
      </c>
      <c r="AB2315" s="2">
        <v>1</v>
      </c>
      <c r="AC2315" s="14">
        <v>0</v>
      </c>
      <c r="AD2315" s="14">
        <v>1</v>
      </c>
      <c r="AE2315" s="2" t="s">
        <v>5303</v>
      </c>
      <c r="AF2315" s="2" t="s">
        <v>5295</v>
      </c>
      <c r="AG2315" s="2">
        <v>4</v>
      </c>
      <c r="AH2315" s="23">
        <f t="shared" si="144"/>
        <v>818.77</v>
      </c>
      <c r="AI2315" s="2" t="str">
        <f t="shared" si="145"/>
        <v>Niño</v>
      </c>
      <c r="AJ2315" s="23">
        <f t="shared" si="146"/>
        <v>806.81721931275581</v>
      </c>
      <c r="AK2315" s="17">
        <f t="shared" si="147"/>
        <v>11.952780687244172</v>
      </c>
    </row>
    <row r="2316" spans="1:37" x14ac:dyDescent="0.25">
      <c r="A2316" s="3" t="s">
        <v>1253</v>
      </c>
      <c r="B2316" s="1" t="s">
        <v>2538</v>
      </c>
      <c r="C2316" s="1" t="s">
        <v>2546</v>
      </c>
      <c r="D2316" s="1" t="s">
        <v>2552</v>
      </c>
      <c r="E2316" s="9">
        <v>22961</v>
      </c>
      <c r="F2316" s="10">
        <v>3</v>
      </c>
      <c r="G2316" s="1" t="s">
        <v>2557</v>
      </c>
      <c r="H2316" s="1" t="s">
        <v>2562</v>
      </c>
      <c r="I2316" s="1" t="s">
        <v>2564</v>
      </c>
      <c r="J2316" s="11" t="s">
        <v>3787</v>
      </c>
      <c r="K2316" s="9">
        <v>45545</v>
      </c>
      <c r="L2316" s="1" t="s">
        <v>5069</v>
      </c>
      <c r="M2316" s="1" t="s">
        <v>5072</v>
      </c>
      <c r="N2316" s="11" t="s">
        <v>5176</v>
      </c>
      <c r="O2316" s="1" t="s">
        <v>5278</v>
      </c>
      <c r="P2316" s="1" t="s">
        <v>5283</v>
      </c>
      <c r="Q2316" s="1" t="s">
        <v>5286</v>
      </c>
      <c r="R2316" s="11">
        <v>2970</v>
      </c>
      <c r="S2316" s="1" t="s">
        <v>5289</v>
      </c>
      <c r="T2316" s="1" t="s">
        <v>5291</v>
      </c>
      <c r="U2316" s="12">
        <v>0.1043948401376229</v>
      </c>
      <c r="V2316" s="11">
        <v>431.59</v>
      </c>
      <c r="W2316" s="1" t="s">
        <v>5295</v>
      </c>
      <c r="X2316" s="1" t="s">
        <v>5294</v>
      </c>
      <c r="Y2316" s="10">
        <v>81</v>
      </c>
      <c r="Z2316" s="10">
        <v>11</v>
      </c>
      <c r="AA2316" s="1" t="s">
        <v>5297</v>
      </c>
      <c r="AB2316" s="1">
        <v>1</v>
      </c>
      <c r="AC2316" s="10">
        <v>9</v>
      </c>
      <c r="AD2316" s="10">
        <v>7</v>
      </c>
      <c r="AE2316" s="1" t="s">
        <v>5303</v>
      </c>
      <c r="AF2316" s="1" t="s">
        <v>5295</v>
      </c>
      <c r="AG2316" s="1">
        <v>1</v>
      </c>
      <c r="AH2316" s="17">
        <f t="shared" si="144"/>
        <v>3401.59</v>
      </c>
      <c r="AI2316" s="1" t="str">
        <f t="shared" si="145"/>
        <v>Niño</v>
      </c>
      <c r="AJ2316" s="17">
        <f t="shared" si="146"/>
        <v>355.10844426373671</v>
      </c>
      <c r="AK2316" s="17">
        <f t="shared" si="147"/>
        <v>3046.4815557362635</v>
      </c>
    </row>
    <row r="2317" spans="1:37" x14ac:dyDescent="0.25">
      <c r="A2317" s="4" t="s">
        <v>1260</v>
      </c>
      <c r="B2317" s="2" t="s">
        <v>2537</v>
      </c>
      <c r="C2317" s="2" t="s">
        <v>2548</v>
      </c>
      <c r="D2317" s="2" t="s">
        <v>2552</v>
      </c>
      <c r="E2317" s="13">
        <v>19167</v>
      </c>
      <c r="F2317" s="14">
        <v>7</v>
      </c>
      <c r="G2317" s="2" t="s">
        <v>2553</v>
      </c>
      <c r="H2317" s="2" t="s">
        <v>2559</v>
      </c>
      <c r="I2317" s="2" t="s">
        <v>2565</v>
      </c>
      <c r="J2317" s="15" t="s">
        <v>3794</v>
      </c>
      <c r="K2317" s="13">
        <v>45105</v>
      </c>
      <c r="L2317" s="2" t="s">
        <v>5068</v>
      </c>
      <c r="M2317" s="2" t="s">
        <v>2563</v>
      </c>
      <c r="N2317" s="15" t="s">
        <v>5096</v>
      </c>
      <c r="O2317" s="2" t="s">
        <v>5276</v>
      </c>
      <c r="P2317" s="2" t="s">
        <v>5282</v>
      </c>
      <c r="Q2317" s="2" t="s">
        <v>5285</v>
      </c>
      <c r="R2317" s="15">
        <v>1292.03</v>
      </c>
      <c r="S2317" s="2" t="s">
        <v>5289</v>
      </c>
      <c r="T2317" s="2" t="s">
        <v>5291</v>
      </c>
      <c r="U2317" s="16">
        <v>0.39706926182803548</v>
      </c>
      <c r="V2317" s="15">
        <v>687.79</v>
      </c>
      <c r="W2317" s="2" t="s">
        <v>5295</v>
      </c>
      <c r="X2317" s="2" t="s">
        <v>5295</v>
      </c>
      <c r="Y2317" s="14">
        <v>265</v>
      </c>
      <c r="Z2317" s="14">
        <v>4</v>
      </c>
      <c r="AA2317" s="2" t="s">
        <v>5298</v>
      </c>
      <c r="AB2317" s="2">
        <v>3</v>
      </c>
      <c r="AC2317" s="14">
        <v>2</v>
      </c>
      <c r="AD2317" s="14">
        <v>3</v>
      </c>
      <c r="AE2317" s="2" t="s">
        <v>5302</v>
      </c>
      <c r="AF2317" s="2" t="s">
        <v>5295</v>
      </c>
      <c r="AG2317" s="2">
        <v>2</v>
      </c>
      <c r="AH2317" s="23">
        <f t="shared" si="144"/>
        <v>1979.82</v>
      </c>
      <c r="AI2317" s="2" t="str">
        <f t="shared" si="145"/>
        <v>Niño</v>
      </c>
      <c r="AJ2317" s="23">
        <f t="shared" si="146"/>
        <v>786.12566595238115</v>
      </c>
      <c r="AK2317" s="17">
        <f t="shared" si="147"/>
        <v>1193.6943340476187</v>
      </c>
    </row>
    <row r="2318" spans="1:37" x14ac:dyDescent="0.25">
      <c r="A2318" s="3" t="s">
        <v>1269</v>
      </c>
      <c r="B2318" s="1" t="s">
        <v>2535</v>
      </c>
      <c r="C2318" s="1" t="s">
        <v>2546</v>
      </c>
      <c r="D2318" s="1" t="s">
        <v>2551</v>
      </c>
      <c r="E2318" s="9">
        <v>21741</v>
      </c>
      <c r="F2318" s="10">
        <v>10</v>
      </c>
      <c r="G2318" s="1" t="s">
        <v>2553</v>
      </c>
      <c r="H2318" s="1" t="s">
        <v>2559</v>
      </c>
      <c r="I2318" s="1" t="s">
        <v>2565</v>
      </c>
      <c r="J2318" s="11" t="s">
        <v>3803</v>
      </c>
      <c r="K2318" s="9">
        <v>45488</v>
      </c>
      <c r="L2318" s="1" t="s">
        <v>5069</v>
      </c>
      <c r="M2318" s="1" t="s">
        <v>5073</v>
      </c>
      <c r="N2318" s="11" t="s">
        <v>5113</v>
      </c>
      <c r="O2318" s="1" t="s">
        <v>5277</v>
      </c>
      <c r="P2318" s="1" t="s">
        <v>5280</v>
      </c>
      <c r="Q2318" s="1" t="s">
        <v>5287</v>
      </c>
      <c r="R2318" s="11">
        <v>1963.6</v>
      </c>
      <c r="S2318" s="1" t="s">
        <v>5290</v>
      </c>
      <c r="T2318" s="1" t="s">
        <v>5288</v>
      </c>
      <c r="U2318" s="12">
        <v>0.25805080474789133</v>
      </c>
      <c r="V2318" s="11">
        <v>242.7</v>
      </c>
      <c r="W2318" s="1" t="s">
        <v>5295</v>
      </c>
      <c r="X2318" s="1" t="s">
        <v>5295</v>
      </c>
      <c r="Y2318" s="10">
        <v>256</v>
      </c>
      <c r="Z2318" s="10">
        <v>13</v>
      </c>
      <c r="AA2318" s="1" t="s">
        <v>5298</v>
      </c>
      <c r="AB2318" s="1">
        <v>2</v>
      </c>
      <c r="AC2318" s="10">
        <v>8</v>
      </c>
      <c r="AD2318" s="10">
        <v>4</v>
      </c>
      <c r="AE2318" s="1" t="s">
        <v>5300</v>
      </c>
      <c r="AF2318" s="1" t="s">
        <v>5295</v>
      </c>
      <c r="AG2318" s="1">
        <v>5</v>
      </c>
      <c r="AH2318" s="17">
        <f t="shared" si="144"/>
        <v>2206.2999999999997</v>
      </c>
      <c r="AI2318" s="1" t="str">
        <f t="shared" si="145"/>
        <v>Niño</v>
      </c>
      <c r="AJ2318" s="17">
        <f t="shared" si="146"/>
        <v>569.33749051527252</v>
      </c>
      <c r="AK2318" s="17">
        <f t="shared" si="147"/>
        <v>1636.9625094847272</v>
      </c>
    </row>
    <row r="2319" spans="1:37" x14ac:dyDescent="0.25">
      <c r="A2319" s="3" t="s">
        <v>1277</v>
      </c>
      <c r="B2319" s="1" t="s">
        <v>2533</v>
      </c>
      <c r="C2319" s="1" t="s">
        <v>2549</v>
      </c>
      <c r="D2319" s="1" t="s">
        <v>2552</v>
      </c>
      <c r="E2319" s="9">
        <v>24133</v>
      </c>
      <c r="F2319" s="10">
        <v>6</v>
      </c>
      <c r="G2319" s="1" t="s">
        <v>2554</v>
      </c>
      <c r="H2319" s="1" t="s">
        <v>2559</v>
      </c>
      <c r="I2319" s="1" t="s">
        <v>2565</v>
      </c>
      <c r="J2319" s="11" t="s">
        <v>3811</v>
      </c>
      <c r="K2319" s="9">
        <v>45421</v>
      </c>
      <c r="L2319" s="1" t="s">
        <v>5068</v>
      </c>
      <c r="M2319" s="1" t="s">
        <v>5070</v>
      </c>
      <c r="N2319" s="11" t="s">
        <v>5247</v>
      </c>
      <c r="O2319" s="1" t="s">
        <v>5277</v>
      </c>
      <c r="P2319" s="1" t="s">
        <v>5282</v>
      </c>
      <c r="Q2319" s="1" t="s">
        <v>5285</v>
      </c>
      <c r="R2319" s="11">
        <v>740.7</v>
      </c>
      <c r="S2319" s="1" t="s">
        <v>5290</v>
      </c>
      <c r="T2319" s="1" t="s">
        <v>5291</v>
      </c>
      <c r="U2319" s="12">
        <v>3.7586622111644652E-2</v>
      </c>
      <c r="V2319" s="11">
        <v>306.91000000000003</v>
      </c>
      <c r="W2319" s="1" t="s">
        <v>5294</v>
      </c>
      <c r="X2319" s="1" t="s">
        <v>5294</v>
      </c>
      <c r="Y2319" s="10">
        <v>46</v>
      </c>
      <c r="Z2319" s="10">
        <v>11</v>
      </c>
      <c r="AA2319" s="1" t="s">
        <v>5296</v>
      </c>
      <c r="AB2319" s="1">
        <v>1</v>
      </c>
      <c r="AC2319" s="10">
        <v>4</v>
      </c>
      <c r="AD2319" s="10">
        <v>3</v>
      </c>
      <c r="AE2319" s="1" t="s">
        <v>5302</v>
      </c>
      <c r="AF2319" s="1" t="s">
        <v>5294</v>
      </c>
      <c r="AG2319" s="1">
        <v>4</v>
      </c>
      <c r="AH2319" s="17">
        <f t="shared" si="144"/>
        <v>1047.6100000000001</v>
      </c>
      <c r="AI2319" s="1" t="str">
        <f t="shared" si="145"/>
        <v>Niño</v>
      </c>
      <c r="AJ2319" s="17">
        <f t="shared" si="146"/>
        <v>39.376121190380061</v>
      </c>
      <c r="AK2319" s="17">
        <f t="shared" si="147"/>
        <v>1008.23387880962</v>
      </c>
    </row>
    <row r="2320" spans="1:37" x14ac:dyDescent="0.25">
      <c r="A2320" s="4" t="s">
        <v>1280</v>
      </c>
      <c r="B2320" s="2" t="s">
        <v>2542</v>
      </c>
      <c r="C2320" s="2" t="s">
        <v>2548</v>
      </c>
      <c r="D2320" s="2" t="s">
        <v>2551</v>
      </c>
      <c r="E2320" s="13">
        <v>39333</v>
      </c>
      <c r="F2320" s="14">
        <v>3</v>
      </c>
      <c r="G2320" s="2" t="s">
        <v>2557</v>
      </c>
      <c r="H2320" s="2" t="s">
        <v>2560</v>
      </c>
      <c r="I2320" s="2" t="s">
        <v>2564</v>
      </c>
      <c r="J2320" s="15" t="s">
        <v>3814</v>
      </c>
      <c r="K2320" s="13">
        <v>44948</v>
      </c>
      <c r="L2320" s="2" t="s">
        <v>5069</v>
      </c>
      <c r="M2320" s="2" t="s">
        <v>2563</v>
      </c>
      <c r="N2320" s="15" t="s">
        <v>5086</v>
      </c>
      <c r="O2320" s="2" t="s">
        <v>5278</v>
      </c>
      <c r="P2320" s="2" t="s">
        <v>5281</v>
      </c>
      <c r="Q2320" s="2" t="s">
        <v>5287</v>
      </c>
      <c r="R2320" s="15">
        <v>1795.78</v>
      </c>
      <c r="S2320" s="2" t="s">
        <v>5289</v>
      </c>
      <c r="T2320" s="2" t="s">
        <v>5291</v>
      </c>
      <c r="U2320" s="16">
        <v>0.72022705770629303</v>
      </c>
      <c r="V2320" s="15">
        <v>208.57</v>
      </c>
      <c r="W2320" s="2" t="s">
        <v>5295</v>
      </c>
      <c r="X2320" s="2" t="s">
        <v>5295</v>
      </c>
      <c r="Y2320" s="14">
        <v>4</v>
      </c>
      <c r="Z2320" s="14">
        <v>14</v>
      </c>
      <c r="AA2320" s="2" t="s">
        <v>5297</v>
      </c>
      <c r="AB2320" s="2">
        <v>2</v>
      </c>
      <c r="AC2320" s="14">
        <v>8</v>
      </c>
      <c r="AD2320" s="14">
        <v>4</v>
      </c>
      <c r="AE2320" s="2" t="s">
        <v>5303</v>
      </c>
      <c r="AF2320" s="2" t="s">
        <v>5295</v>
      </c>
      <c r="AG2320" s="2">
        <v>5</v>
      </c>
      <c r="AH2320" s="23">
        <f t="shared" si="144"/>
        <v>2004.35</v>
      </c>
      <c r="AI2320" s="2" t="str">
        <f t="shared" si="145"/>
        <v>Niño</v>
      </c>
      <c r="AJ2320" s="23">
        <f t="shared" si="146"/>
        <v>1443.5871031136085</v>
      </c>
      <c r="AK2320" s="17">
        <f t="shared" si="147"/>
        <v>560.76289688639145</v>
      </c>
    </row>
    <row r="2321" spans="1:37" x14ac:dyDescent="0.25">
      <c r="A2321" s="3" t="s">
        <v>1283</v>
      </c>
      <c r="B2321" s="1" t="s">
        <v>2536</v>
      </c>
      <c r="C2321" s="1" t="s">
        <v>2547</v>
      </c>
      <c r="D2321" s="1" t="s">
        <v>2551</v>
      </c>
      <c r="E2321" s="9">
        <v>41749</v>
      </c>
      <c r="F2321" s="10">
        <v>14</v>
      </c>
      <c r="G2321" s="1" t="s">
        <v>2555</v>
      </c>
      <c r="H2321" s="1" t="s">
        <v>2559</v>
      </c>
      <c r="I2321" s="1" t="s">
        <v>2563</v>
      </c>
      <c r="J2321" s="11" t="s">
        <v>3817</v>
      </c>
      <c r="K2321" s="9">
        <v>45444</v>
      </c>
      <c r="L2321" s="1" t="s">
        <v>5069</v>
      </c>
      <c r="M2321" s="1" t="s">
        <v>2563</v>
      </c>
      <c r="N2321" s="11" t="s">
        <v>5228</v>
      </c>
      <c r="O2321" s="1" t="s">
        <v>5277</v>
      </c>
      <c r="P2321" s="1" t="s">
        <v>5282</v>
      </c>
      <c r="Q2321" s="1" t="s">
        <v>5285</v>
      </c>
      <c r="R2321" s="11">
        <v>2215.0100000000002</v>
      </c>
      <c r="S2321" s="1" t="s">
        <v>5289</v>
      </c>
      <c r="T2321" s="1" t="s">
        <v>5293</v>
      </c>
      <c r="U2321" s="12">
        <v>0.56266159101029201</v>
      </c>
      <c r="V2321" s="11">
        <v>305.86</v>
      </c>
      <c r="W2321" s="1" t="s">
        <v>5294</v>
      </c>
      <c r="X2321" s="1" t="s">
        <v>5295</v>
      </c>
      <c r="Y2321" s="10">
        <v>243</v>
      </c>
      <c r="Z2321" s="10">
        <v>9</v>
      </c>
      <c r="AA2321" s="1" t="s">
        <v>5297</v>
      </c>
      <c r="AB2321" s="1">
        <v>3</v>
      </c>
      <c r="AC2321" s="10">
        <v>7</v>
      </c>
      <c r="AD2321" s="10">
        <v>6</v>
      </c>
      <c r="AE2321" s="1" t="s">
        <v>5302</v>
      </c>
      <c r="AF2321" s="1" t="s">
        <v>5294</v>
      </c>
      <c r="AG2321" s="1">
        <v>1</v>
      </c>
      <c r="AH2321" s="17">
        <f t="shared" si="144"/>
        <v>2520.8700000000003</v>
      </c>
      <c r="AI2321" s="1" t="str">
        <f t="shared" si="145"/>
        <v>Niño</v>
      </c>
      <c r="AJ2321" s="17">
        <f t="shared" si="146"/>
        <v>1418.3967249301149</v>
      </c>
      <c r="AK2321" s="17">
        <f t="shared" si="147"/>
        <v>1102.4732750698854</v>
      </c>
    </row>
    <row r="2322" spans="1:37" x14ac:dyDescent="0.25">
      <c r="A2322" s="4" t="s">
        <v>1286</v>
      </c>
      <c r="B2322" s="2" t="s">
        <v>2534</v>
      </c>
      <c r="C2322" s="2" t="s">
        <v>2544</v>
      </c>
      <c r="D2322" s="2" t="s">
        <v>2552</v>
      </c>
      <c r="E2322" s="13">
        <v>29890</v>
      </c>
      <c r="F2322" s="14">
        <v>4</v>
      </c>
      <c r="G2322" s="2" t="s">
        <v>2554</v>
      </c>
      <c r="H2322" s="2" t="s">
        <v>2562</v>
      </c>
      <c r="I2322" s="2" t="s">
        <v>2565</v>
      </c>
      <c r="J2322" s="15" t="s">
        <v>3820</v>
      </c>
      <c r="K2322" s="13">
        <v>45008</v>
      </c>
      <c r="L2322" s="2" t="s">
        <v>5069</v>
      </c>
      <c r="M2322" s="2" t="s">
        <v>2563</v>
      </c>
      <c r="N2322" s="15" t="s">
        <v>5146</v>
      </c>
      <c r="O2322" s="2" t="s">
        <v>5275</v>
      </c>
      <c r="P2322" s="2" t="s">
        <v>5279</v>
      </c>
      <c r="Q2322" s="2" t="s">
        <v>5284</v>
      </c>
      <c r="R2322" s="15">
        <v>1813.43</v>
      </c>
      <c r="S2322" s="2" t="s">
        <v>5288</v>
      </c>
      <c r="T2322" s="2" t="s">
        <v>5292</v>
      </c>
      <c r="U2322" s="16">
        <v>0.82771434613719719</v>
      </c>
      <c r="V2322" s="15">
        <v>675.06</v>
      </c>
      <c r="W2322" s="2" t="s">
        <v>5294</v>
      </c>
      <c r="X2322" s="2" t="s">
        <v>5295</v>
      </c>
      <c r="Y2322" s="14">
        <v>172</v>
      </c>
      <c r="Z2322" s="14">
        <v>0</v>
      </c>
      <c r="AA2322" s="2" t="s">
        <v>5298</v>
      </c>
      <c r="AB2322" s="2">
        <v>1</v>
      </c>
      <c r="AC2322" s="14">
        <v>6</v>
      </c>
      <c r="AD2322" s="14">
        <v>2</v>
      </c>
      <c r="AE2322" s="2" t="s">
        <v>5303</v>
      </c>
      <c r="AF2322" s="2" t="s">
        <v>5295</v>
      </c>
      <c r="AG2322" s="2">
        <v>0</v>
      </c>
      <c r="AH2322" s="23">
        <f t="shared" si="144"/>
        <v>2488.4899999999998</v>
      </c>
      <c r="AI2322" s="2" t="str">
        <f t="shared" si="145"/>
        <v>Niño</v>
      </c>
      <c r="AJ2322" s="23">
        <f t="shared" si="146"/>
        <v>2059.7588732189538</v>
      </c>
      <c r="AK2322" s="17">
        <f t="shared" si="147"/>
        <v>428.73112678104599</v>
      </c>
    </row>
    <row r="2323" spans="1:37" x14ac:dyDescent="0.25">
      <c r="A2323" s="4" t="s">
        <v>1288</v>
      </c>
      <c r="B2323" s="2" t="s">
        <v>2540</v>
      </c>
      <c r="C2323" s="2" t="s">
        <v>2550</v>
      </c>
      <c r="D2323" s="2" t="s">
        <v>2552</v>
      </c>
      <c r="E2323" s="13">
        <v>38661</v>
      </c>
      <c r="F2323" s="14">
        <v>12</v>
      </c>
      <c r="G2323" s="2" t="s">
        <v>2557</v>
      </c>
      <c r="H2323" s="2" t="s">
        <v>2561</v>
      </c>
      <c r="I2323" s="2" t="s">
        <v>2565</v>
      </c>
      <c r="J2323" s="15" t="s">
        <v>3822</v>
      </c>
      <c r="K2323" s="13">
        <v>45206</v>
      </c>
      <c r="L2323" s="2" t="s">
        <v>5069</v>
      </c>
      <c r="M2323" s="2" t="s">
        <v>5071</v>
      </c>
      <c r="N2323" s="15" t="s">
        <v>5243</v>
      </c>
      <c r="O2323" s="2" t="s">
        <v>5276</v>
      </c>
      <c r="P2323" s="2" t="s">
        <v>5281</v>
      </c>
      <c r="Q2323" s="2" t="s">
        <v>5286</v>
      </c>
      <c r="R2323" s="15">
        <v>734.02</v>
      </c>
      <c r="S2323" s="2" t="s">
        <v>5289</v>
      </c>
      <c r="T2323" s="2" t="s">
        <v>5291</v>
      </c>
      <c r="U2323" s="16">
        <v>0.23010317932372271</v>
      </c>
      <c r="V2323" s="15">
        <v>656</v>
      </c>
      <c r="W2323" s="2" t="s">
        <v>5294</v>
      </c>
      <c r="X2323" s="2" t="s">
        <v>5294</v>
      </c>
      <c r="Y2323" s="14">
        <v>266</v>
      </c>
      <c r="Z2323" s="14">
        <v>2</v>
      </c>
      <c r="AA2323" s="2" t="s">
        <v>5296</v>
      </c>
      <c r="AB2323" s="2">
        <v>3</v>
      </c>
      <c r="AC2323" s="14">
        <v>2</v>
      </c>
      <c r="AD2323" s="14">
        <v>4</v>
      </c>
      <c r="AE2323" s="2" t="s">
        <v>5299</v>
      </c>
      <c r="AF2323" s="2" t="s">
        <v>5294</v>
      </c>
      <c r="AG2323" s="2">
        <v>2</v>
      </c>
      <c r="AH2323" s="23">
        <f t="shared" si="144"/>
        <v>1390.02</v>
      </c>
      <c r="AI2323" s="2" t="str">
        <f t="shared" si="145"/>
        <v>Niño</v>
      </c>
      <c r="AJ2323" s="23">
        <f t="shared" si="146"/>
        <v>319.84802132356106</v>
      </c>
      <c r="AK2323" s="17">
        <f t="shared" si="147"/>
        <v>1070.1719786764388</v>
      </c>
    </row>
    <row r="2324" spans="1:37" x14ac:dyDescent="0.25">
      <c r="A2324" s="3" t="s">
        <v>1289</v>
      </c>
      <c r="B2324" s="1" t="s">
        <v>2535</v>
      </c>
      <c r="C2324" s="1" t="s">
        <v>2545</v>
      </c>
      <c r="D2324" s="1" t="s">
        <v>2552</v>
      </c>
      <c r="E2324" s="9">
        <v>20689</v>
      </c>
      <c r="F2324" s="10">
        <v>2</v>
      </c>
      <c r="G2324" s="1" t="s">
        <v>2555</v>
      </c>
      <c r="H2324" s="1" t="s">
        <v>2558</v>
      </c>
      <c r="I2324" s="1" t="s">
        <v>2565</v>
      </c>
      <c r="J2324" s="11" t="s">
        <v>3823</v>
      </c>
      <c r="K2324" s="9">
        <v>45057</v>
      </c>
      <c r="L2324" s="1" t="s">
        <v>5068</v>
      </c>
      <c r="M2324" s="1" t="s">
        <v>5074</v>
      </c>
      <c r="N2324" s="11" t="s">
        <v>5260</v>
      </c>
      <c r="O2324" s="1" t="s">
        <v>5274</v>
      </c>
      <c r="P2324" s="1" t="s">
        <v>5283</v>
      </c>
      <c r="Q2324" s="1" t="s">
        <v>5285</v>
      </c>
      <c r="R2324" s="11">
        <v>2453.46</v>
      </c>
      <c r="S2324" s="1" t="s">
        <v>5290</v>
      </c>
      <c r="T2324" s="1" t="s">
        <v>5288</v>
      </c>
      <c r="U2324" s="12">
        <v>0.13683120816407809</v>
      </c>
      <c r="V2324" s="11">
        <v>471.29</v>
      </c>
      <c r="W2324" s="1" t="s">
        <v>5294</v>
      </c>
      <c r="X2324" s="1" t="s">
        <v>5295</v>
      </c>
      <c r="Y2324" s="10">
        <v>254</v>
      </c>
      <c r="Z2324" s="10">
        <v>2</v>
      </c>
      <c r="AA2324" s="1" t="s">
        <v>5298</v>
      </c>
      <c r="AB2324" s="1">
        <v>1</v>
      </c>
      <c r="AC2324" s="10">
        <v>7</v>
      </c>
      <c r="AD2324" s="10">
        <v>1</v>
      </c>
      <c r="AE2324" s="1" t="s">
        <v>5302</v>
      </c>
      <c r="AF2324" s="1" t="s">
        <v>5295</v>
      </c>
      <c r="AG2324" s="1">
        <v>1</v>
      </c>
      <c r="AH2324" s="17">
        <f t="shared" si="144"/>
        <v>2924.75</v>
      </c>
      <c r="AI2324" s="1" t="str">
        <f t="shared" si="145"/>
        <v>Niño</v>
      </c>
      <c r="AJ2324" s="17">
        <f t="shared" si="146"/>
        <v>400.1970760778874</v>
      </c>
      <c r="AK2324" s="17">
        <f t="shared" si="147"/>
        <v>2524.5529239221128</v>
      </c>
    </row>
    <row r="2325" spans="1:37" x14ac:dyDescent="0.25">
      <c r="A2325" s="4" t="s">
        <v>1292</v>
      </c>
      <c r="B2325" s="2" t="s">
        <v>2542</v>
      </c>
      <c r="C2325" s="2" t="s">
        <v>2544</v>
      </c>
      <c r="D2325" s="2" t="s">
        <v>2551</v>
      </c>
      <c r="E2325" s="13">
        <v>39849</v>
      </c>
      <c r="F2325" s="14">
        <v>10</v>
      </c>
      <c r="G2325" s="2" t="s">
        <v>2554</v>
      </c>
      <c r="H2325" s="2" t="s">
        <v>2559</v>
      </c>
      <c r="I2325" s="2" t="s">
        <v>2563</v>
      </c>
      <c r="J2325" s="15" t="s">
        <v>3826</v>
      </c>
      <c r="K2325" s="13">
        <v>45305</v>
      </c>
      <c r="L2325" s="2" t="s">
        <v>5069</v>
      </c>
      <c r="M2325" s="2" t="s">
        <v>5073</v>
      </c>
      <c r="N2325" s="15" t="s">
        <v>5090</v>
      </c>
      <c r="O2325" s="2" t="s">
        <v>5278</v>
      </c>
      <c r="P2325" s="2" t="s">
        <v>5279</v>
      </c>
      <c r="Q2325" s="2" t="s">
        <v>5284</v>
      </c>
      <c r="R2325" s="15">
        <v>1023.42</v>
      </c>
      <c r="S2325" s="2" t="s">
        <v>5288</v>
      </c>
      <c r="T2325" s="2" t="s">
        <v>5292</v>
      </c>
      <c r="U2325" s="16">
        <v>0.93344002998980491</v>
      </c>
      <c r="V2325" s="15">
        <v>286.2</v>
      </c>
      <c r="W2325" s="2" t="s">
        <v>5295</v>
      </c>
      <c r="X2325" s="2" t="s">
        <v>5295</v>
      </c>
      <c r="Y2325" s="14">
        <v>65</v>
      </c>
      <c r="Z2325" s="14">
        <v>10</v>
      </c>
      <c r="AA2325" s="2" t="s">
        <v>5296</v>
      </c>
      <c r="AB2325" s="2">
        <v>2</v>
      </c>
      <c r="AC2325" s="14">
        <v>3</v>
      </c>
      <c r="AD2325" s="14">
        <v>8</v>
      </c>
      <c r="AE2325" s="2" t="s">
        <v>5300</v>
      </c>
      <c r="AF2325" s="2" t="s">
        <v>5295</v>
      </c>
      <c r="AG2325" s="2">
        <v>0</v>
      </c>
      <c r="AH2325" s="23">
        <f t="shared" si="144"/>
        <v>1309.6199999999999</v>
      </c>
      <c r="AI2325" s="2" t="str">
        <f t="shared" si="145"/>
        <v>Niño</v>
      </c>
      <c r="AJ2325" s="23">
        <f t="shared" si="146"/>
        <v>1222.4517320752482</v>
      </c>
      <c r="AK2325" s="17">
        <f t="shared" si="147"/>
        <v>87.168267924751717</v>
      </c>
    </row>
    <row r="2326" spans="1:37" x14ac:dyDescent="0.25">
      <c r="A2326" s="3" t="s">
        <v>1303</v>
      </c>
      <c r="B2326" s="1" t="s">
        <v>2542</v>
      </c>
      <c r="C2326" s="1" t="s">
        <v>2547</v>
      </c>
      <c r="D2326" s="1" t="s">
        <v>2551</v>
      </c>
      <c r="E2326" s="9">
        <v>44086</v>
      </c>
      <c r="F2326" s="10">
        <v>5</v>
      </c>
      <c r="G2326" s="1" t="s">
        <v>2557</v>
      </c>
      <c r="H2326" s="1" t="s">
        <v>2562</v>
      </c>
      <c r="I2326" s="1" t="s">
        <v>2563</v>
      </c>
      <c r="J2326" s="11" t="s">
        <v>3837</v>
      </c>
      <c r="K2326" s="9">
        <v>45378</v>
      </c>
      <c r="L2326" s="1" t="s">
        <v>5069</v>
      </c>
      <c r="M2326" s="1" t="s">
        <v>5074</v>
      </c>
      <c r="N2326" s="11" t="s">
        <v>5078</v>
      </c>
      <c r="O2326" s="1" t="s">
        <v>5274</v>
      </c>
      <c r="P2326" s="1" t="s">
        <v>5283</v>
      </c>
      <c r="Q2326" s="1" t="s">
        <v>5287</v>
      </c>
      <c r="R2326" s="11">
        <v>2682.24</v>
      </c>
      <c r="S2326" s="1" t="s">
        <v>5290</v>
      </c>
      <c r="T2326" s="1" t="s">
        <v>5288</v>
      </c>
      <c r="U2326" s="12">
        <v>0.82958731261086716</v>
      </c>
      <c r="V2326" s="11">
        <v>155.43</v>
      </c>
      <c r="W2326" s="1" t="s">
        <v>5294</v>
      </c>
      <c r="X2326" s="1" t="s">
        <v>5294</v>
      </c>
      <c r="Y2326" s="10">
        <v>252</v>
      </c>
      <c r="Z2326" s="10">
        <v>2</v>
      </c>
      <c r="AA2326" s="1" t="s">
        <v>5296</v>
      </c>
      <c r="AB2326" s="1">
        <v>4</v>
      </c>
      <c r="AC2326" s="10">
        <v>6</v>
      </c>
      <c r="AD2326" s="10">
        <v>2</v>
      </c>
      <c r="AE2326" s="1" t="s">
        <v>5299</v>
      </c>
      <c r="AF2326" s="1" t="s">
        <v>5294</v>
      </c>
      <c r="AG2326" s="1">
        <v>2</v>
      </c>
      <c r="AH2326" s="17">
        <f t="shared" si="144"/>
        <v>2837.6699999999996</v>
      </c>
      <c r="AI2326" s="1" t="str">
        <f t="shared" si="145"/>
        <v>Niño</v>
      </c>
      <c r="AJ2326" s="17">
        <f t="shared" si="146"/>
        <v>2354.095029376479</v>
      </c>
      <c r="AK2326" s="17">
        <f t="shared" si="147"/>
        <v>483.57497062352058</v>
      </c>
    </row>
    <row r="2327" spans="1:37" x14ac:dyDescent="0.25">
      <c r="A2327" s="3" t="s">
        <v>1335</v>
      </c>
      <c r="B2327" s="1" t="s">
        <v>2540</v>
      </c>
      <c r="C2327" s="1" t="s">
        <v>2546</v>
      </c>
      <c r="D2327" s="1" t="s">
        <v>2551</v>
      </c>
      <c r="E2327" s="9">
        <v>34070</v>
      </c>
      <c r="F2327" s="10">
        <v>2</v>
      </c>
      <c r="G2327" s="1" t="s">
        <v>2554</v>
      </c>
      <c r="H2327" s="1" t="s">
        <v>2562</v>
      </c>
      <c r="I2327" s="1" t="s">
        <v>2563</v>
      </c>
      <c r="J2327" s="11" t="s">
        <v>3869</v>
      </c>
      <c r="K2327" s="9">
        <v>44960</v>
      </c>
      <c r="L2327" s="1" t="s">
        <v>5067</v>
      </c>
      <c r="M2327" s="1" t="s">
        <v>2563</v>
      </c>
      <c r="N2327" s="11" t="s">
        <v>5181</v>
      </c>
      <c r="O2327" s="1" t="s">
        <v>5276</v>
      </c>
      <c r="P2327" s="1" t="s">
        <v>5282</v>
      </c>
      <c r="Q2327" s="1" t="s">
        <v>5284</v>
      </c>
      <c r="R2327" s="11">
        <v>2981.5</v>
      </c>
      <c r="S2327" s="1" t="s">
        <v>5290</v>
      </c>
      <c r="T2327" s="1" t="s">
        <v>5293</v>
      </c>
      <c r="U2327" s="12">
        <v>0.63507690362719249</v>
      </c>
      <c r="V2327" s="11">
        <v>416.96</v>
      </c>
      <c r="W2327" s="1" t="s">
        <v>5294</v>
      </c>
      <c r="X2327" s="1" t="s">
        <v>5295</v>
      </c>
      <c r="Y2327" s="10">
        <v>114</v>
      </c>
      <c r="Z2327" s="10">
        <v>13</v>
      </c>
      <c r="AA2327" s="1" t="s">
        <v>5297</v>
      </c>
      <c r="AB2327" s="1">
        <v>4</v>
      </c>
      <c r="AC2327" s="10">
        <v>8</v>
      </c>
      <c r="AD2327" s="10">
        <v>2</v>
      </c>
      <c r="AE2327" s="1" t="s">
        <v>5302</v>
      </c>
      <c r="AF2327" s="1" t="s">
        <v>5295</v>
      </c>
      <c r="AG2327" s="1">
        <v>4</v>
      </c>
      <c r="AH2327" s="17">
        <f t="shared" si="144"/>
        <v>3398.46</v>
      </c>
      <c r="AI2327" s="1" t="str">
        <f t="shared" si="145"/>
        <v>Niño</v>
      </c>
      <c r="AJ2327" s="17">
        <f t="shared" si="146"/>
        <v>2158.2834539008686</v>
      </c>
      <c r="AK2327" s="17">
        <f t="shared" si="147"/>
        <v>1240.1765460991314</v>
      </c>
    </row>
    <row r="2328" spans="1:37" x14ac:dyDescent="0.25">
      <c r="A2328" s="4" t="s">
        <v>1342</v>
      </c>
      <c r="B2328" s="2" t="s">
        <v>2538</v>
      </c>
      <c r="C2328" s="2" t="s">
        <v>2544</v>
      </c>
      <c r="D2328" s="2" t="s">
        <v>2551</v>
      </c>
      <c r="E2328" s="13">
        <v>19436</v>
      </c>
      <c r="F2328" s="14">
        <v>6</v>
      </c>
      <c r="G2328" s="2" t="s">
        <v>2556</v>
      </c>
      <c r="H2328" s="2" t="s">
        <v>2560</v>
      </c>
      <c r="I2328" s="2" t="s">
        <v>2566</v>
      </c>
      <c r="J2328" s="15" t="s">
        <v>3876</v>
      </c>
      <c r="K2328" s="13">
        <v>45456</v>
      </c>
      <c r="L2328" s="2" t="s">
        <v>5069</v>
      </c>
      <c r="M2328" s="2" t="s">
        <v>5072</v>
      </c>
      <c r="N2328" s="15" t="s">
        <v>5097</v>
      </c>
      <c r="O2328" s="2" t="s">
        <v>5277</v>
      </c>
      <c r="P2328" s="2" t="s">
        <v>5282</v>
      </c>
      <c r="Q2328" s="2" t="s">
        <v>5287</v>
      </c>
      <c r="R2328" s="15">
        <v>285.22000000000003</v>
      </c>
      <c r="S2328" s="2" t="s">
        <v>5290</v>
      </c>
      <c r="T2328" s="2" t="s">
        <v>5293</v>
      </c>
      <c r="U2328" s="16">
        <v>0.70163911147585623</v>
      </c>
      <c r="V2328" s="15">
        <v>525.87</v>
      </c>
      <c r="W2328" s="2" t="s">
        <v>5294</v>
      </c>
      <c r="X2328" s="2" t="s">
        <v>5295</v>
      </c>
      <c r="Y2328" s="14">
        <v>266</v>
      </c>
      <c r="Z2328" s="14">
        <v>8</v>
      </c>
      <c r="AA2328" s="2" t="s">
        <v>5298</v>
      </c>
      <c r="AB2328" s="2">
        <v>3</v>
      </c>
      <c r="AC2328" s="14">
        <v>3</v>
      </c>
      <c r="AD2328" s="14">
        <v>2</v>
      </c>
      <c r="AE2328" s="2" t="s">
        <v>5301</v>
      </c>
      <c r="AF2328" s="2" t="s">
        <v>5295</v>
      </c>
      <c r="AG2328" s="2">
        <v>3</v>
      </c>
      <c r="AH2328" s="23">
        <f t="shared" si="144"/>
        <v>811.09</v>
      </c>
      <c r="AI2328" s="2" t="str">
        <f t="shared" si="145"/>
        <v>Niño</v>
      </c>
      <c r="AJ2328" s="23">
        <f t="shared" si="146"/>
        <v>569.09246692695228</v>
      </c>
      <c r="AK2328" s="17">
        <f t="shared" si="147"/>
        <v>241.99753307304775</v>
      </c>
    </row>
    <row r="2329" spans="1:37" x14ac:dyDescent="0.25">
      <c r="A2329" s="3" t="s">
        <v>1353</v>
      </c>
      <c r="B2329" s="1" t="s">
        <v>2539</v>
      </c>
      <c r="C2329" s="1" t="s">
        <v>2547</v>
      </c>
      <c r="D2329" s="1" t="s">
        <v>2551</v>
      </c>
      <c r="E2329" s="9">
        <v>41459</v>
      </c>
      <c r="F2329" s="10">
        <v>4</v>
      </c>
      <c r="G2329" s="1" t="s">
        <v>2553</v>
      </c>
      <c r="H2329" s="1" t="s">
        <v>2561</v>
      </c>
      <c r="I2329" s="1" t="s">
        <v>2563</v>
      </c>
      <c r="J2329" s="11" t="s">
        <v>3887</v>
      </c>
      <c r="K2329" s="9">
        <v>45087</v>
      </c>
      <c r="L2329" s="1" t="s">
        <v>5067</v>
      </c>
      <c r="M2329" s="1" t="s">
        <v>5072</v>
      </c>
      <c r="N2329" s="11" t="s">
        <v>5203</v>
      </c>
      <c r="O2329" s="1" t="s">
        <v>5276</v>
      </c>
      <c r="P2329" s="1" t="s">
        <v>5283</v>
      </c>
      <c r="Q2329" s="1" t="s">
        <v>5287</v>
      </c>
      <c r="R2329" s="11">
        <v>107.93</v>
      </c>
      <c r="S2329" s="1" t="s">
        <v>5289</v>
      </c>
      <c r="T2329" s="1" t="s">
        <v>5292</v>
      </c>
      <c r="U2329" s="12">
        <v>0.28583860410645651</v>
      </c>
      <c r="V2329" s="11">
        <v>560.22</v>
      </c>
      <c r="W2329" s="1" t="s">
        <v>5295</v>
      </c>
      <c r="X2329" s="1" t="s">
        <v>5294</v>
      </c>
      <c r="Y2329" s="10">
        <v>56</v>
      </c>
      <c r="Z2329" s="10">
        <v>1</v>
      </c>
      <c r="AA2329" s="1" t="s">
        <v>5297</v>
      </c>
      <c r="AB2329" s="1">
        <v>1</v>
      </c>
      <c r="AC2329" s="10">
        <v>4</v>
      </c>
      <c r="AD2329" s="10">
        <v>8</v>
      </c>
      <c r="AE2329" s="1" t="s">
        <v>5300</v>
      </c>
      <c r="AF2329" s="1" t="s">
        <v>5294</v>
      </c>
      <c r="AG2329" s="1">
        <v>3</v>
      </c>
      <c r="AH2329" s="17">
        <f t="shared" si="144"/>
        <v>668.15000000000009</v>
      </c>
      <c r="AI2329" s="1" t="str">
        <f t="shared" si="145"/>
        <v>Niño</v>
      </c>
      <c r="AJ2329" s="17">
        <f t="shared" si="146"/>
        <v>190.98306333372895</v>
      </c>
      <c r="AK2329" s="17">
        <f t="shared" si="147"/>
        <v>477.16693666627111</v>
      </c>
    </row>
    <row r="2330" spans="1:37" x14ac:dyDescent="0.25">
      <c r="A2330" s="4" t="s">
        <v>1354</v>
      </c>
      <c r="B2330" s="2" t="s">
        <v>2536</v>
      </c>
      <c r="C2330" s="2" t="s">
        <v>2550</v>
      </c>
      <c r="D2330" s="2" t="s">
        <v>2551</v>
      </c>
      <c r="E2330" s="13">
        <v>30496</v>
      </c>
      <c r="F2330" s="14">
        <v>5</v>
      </c>
      <c r="G2330" s="2" t="s">
        <v>2553</v>
      </c>
      <c r="H2330" s="2" t="s">
        <v>2562</v>
      </c>
      <c r="I2330" s="2" t="s">
        <v>2563</v>
      </c>
      <c r="J2330" s="15" t="s">
        <v>3888</v>
      </c>
      <c r="K2330" s="13">
        <v>45030</v>
      </c>
      <c r="L2330" s="2" t="s">
        <v>5069</v>
      </c>
      <c r="M2330" s="2" t="s">
        <v>5072</v>
      </c>
      <c r="N2330" s="15" t="s">
        <v>5204</v>
      </c>
      <c r="O2330" s="2" t="s">
        <v>5275</v>
      </c>
      <c r="P2330" s="2" t="s">
        <v>5283</v>
      </c>
      <c r="Q2330" s="2" t="s">
        <v>5284</v>
      </c>
      <c r="R2330" s="15">
        <v>1301.17</v>
      </c>
      <c r="S2330" s="2" t="s">
        <v>5289</v>
      </c>
      <c r="T2330" s="2" t="s">
        <v>5291</v>
      </c>
      <c r="U2330" s="16">
        <v>0.14032955311072551</v>
      </c>
      <c r="V2330" s="15">
        <v>156.44</v>
      </c>
      <c r="W2330" s="2" t="s">
        <v>5294</v>
      </c>
      <c r="X2330" s="2" t="s">
        <v>5294</v>
      </c>
      <c r="Y2330" s="14">
        <v>5</v>
      </c>
      <c r="Z2330" s="14">
        <v>13</v>
      </c>
      <c r="AA2330" s="2" t="s">
        <v>5296</v>
      </c>
      <c r="AB2330" s="2">
        <v>1</v>
      </c>
      <c r="AC2330" s="14">
        <v>4</v>
      </c>
      <c r="AD2330" s="14">
        <v>7</v>
      </c>
      <c r="AE2330" s="2" t="s">
        <v>5300</v>
      </c>
      <c r="AF2330" s="2" t="s">
        <v>5295</v>
      </c>
      <c r="AG2330" s="2">
        <v>3</v>
      </c>
      <c r="AH2330" s="23">
        <f t="shared" si="144"/>
        <v>1457.6100000000001</v>
      </c>
      <c r="AI2330" s="2" t="str">
        <f t="shared" si="145"/>
        <v>Niño</v>
      </c>
      <c r="AJ2330" s="23">
        <f t="shared" si="146"/>
        <v>204.54575990972464</v>
      </c>
      <c r="AK2330" s="17">
        <f t="shared" si="147"/>
        <v>1253.0642400902755</v>
      </c>
    </row>
    <row r="2331" spans="1:37" x14ac:dyDescent="0.25">
      <c r="A2331" s="4" t="s">
        <v>1360</v>
      </c>
      <c r="B2331" s="2" t="s">
        <v>2535</v>
      </c>
      <c r="C2331" s="2" t="s">
        <v>2549</v>
      </c>
      <c r="D2331" s="2" t="s">
        <v>2551</v>
      </c>
      <c r="E2331" s="13">
        <v>34544</v>
      </c>
      <c r="F2331" s="14">
        <v>11</v>
      </c>
      <c r="G2331" s="2" t="s">
        <v>2553</v>
      </c>
      <c r="H2331" s="2" t="s">
        <v>2562</v>
      </c>
      <c r="I2331" s="2" t="s">
        <v>2565</v>
      </c>
      <c r="J2331" s="15" t="s">
        <v>3894</v>
      </c>
      <c r="K2331" s="13">
        <v>45440</v>
      </c>
      <c r="L2331" s="2" t="s">
        <v>5068</v>
      </c>
      <c r="M2331" s="2" t="s">
        <v>5072</v>
      </c>
      <c r="N2331" s="15" t="s">
        <v>5187</v>
      </c>
      <c r="O2331" s="2" t="s">
        <v>5277</v>
      </c>
      <c r="P2331" s="2" t="s">
        <v>5282</v>
      </c>
      <c r="Q2331" s="2" t="s">
        <v>5287</v>
      </c>
      <c r="R2331" s="15">
        <v>2438.7399999999998</v>
      </c>
      <c r="S2331" s="2" t="s">
        <v>5290</v>
      </c>
      <c r="T2331" s="2" t="s">
        <v>5288</v>
      </c>
      <c r="U2331" s="16">
        <v>0.43970803946710729</v>
      </c>
      <c r="V2331" s="15">
        <v>733.16</v>
      </c>
      <c r="W2331" s="2" t="s">
        <v>5295</v>
      </c>
      <c r="X2331" s="2" t="s">
        <v>5295</v>
      </c>
      <c r="Y2331" s="14">
        <v>296</v>
      </c>
      <c r="Z2331" s="14">
        <v>0</v>
      </c>
      <c r="AA2331" s="2" t="s">
        <v>5298</v>
      </c>
      <c r="AB2331" s="2">
        <v>2</v>
      </c>
      <c r="AC2331" s="14">
        <v>9</v>
      </c>
      <c r="AD2331" s="14">
        <v>5</v>
      </c>
      <c r="AE2331" s="2" t="s">
        <v>5301</v>
      </c>
      <c r="AF2331" s="2" t="s">
        <v>5294</v>
      </c>
      <c r="AG2331" s="2">
        <v>5</v>
      </c>
      <c r="AH2331" s="23">
        <f t="shared" si="144"/>
        <v>3171.8999999999996</v>
      </c>
      <c r="AI2331" s="2" t="str">
        <f t="shared" si="145"/>
        <v>Niño</v>
      </c>
      <c r="AJ2331" s="23">
        <f t="shared" si="146"/>
        <v>1394.7099303857174</v>
      </c>
      <c r="AK2331" s="17">
        <f t="shared" si="147"/>
        <v>1777.1900696142823</v>
      </c>
    </row>
    <row r="2332" spans="1:37" x14ac:dyDescent="0.25">
      <c r="A2332" s="4" t="s">
        <v>1364</v>
      </c>
      <c r="B2332" s="2" t="s">
        <v>2537</v>
      </c>
      <c r="C2332" s="2" t="s">
        <v>2548</v>
      </c>
      <c r="D2332" s="2" t="s">
        <v>2552</v>
      </c>
      <c r="E2332" s="13">
        <v>40701</v>
      </c>
      <c r="F2332" s="14">
        <v>14</v>
      </c>
      <c r="G2332" s="2" t="s">
        <v>2556</v>
      </c>
      <c r="H2332" s="2" t="s">
        <v>2558</v>
      </c>
      <c r="I2332" s="2" t="s">
        <v>2566</v>
      </c>
      <c r="J2332" s="15" t="s">
        <v>3898</v>
      </c>
      <c r="K2332" s="13">
        <v>45394</v>
      </c>
      <c r="L2332" s="2" t="s">
        <v>5067</v>
      </c>
      <c r="M2332" s="2" t="s">
        <v>5070</v>
      </c>
      <c r="N2332" s="15" t="s">
        <v>5239</v>
      </c>
      <c r="O2332" s="2" t="s">
        <v>5274</v>
      </c>
      <c r="P2332" s="2" t="s">
        <v>5281</v>
      </c>
      <c r="Q2332" s="2" t="s">
        <v>5287</v>
      </c>
      <c r="R2332" s="15">
        <v>1558.05</v>
      </c>
      <c r="S2332" s="2" t="s">
        <v>5288</v>
      </c>
      <c r="T2332" s="2" t="s">
        <v>5291</v>
      </c>
      <c r="U2332" s="16">
        <v>1.728567096981282E-2</v>
      </c>
      <c r="V2332" s="15">
        <v>191.36</v>
      </c>
      <c r="W2332" s="2" t="s">
        <v>5295</v>
      </c>
      <c r="X2332" s="2" t="s">
        <v>5294</v>
      </c>
      <c r="Y2332" s="14">
        <v>15</v>
      </c>
      <c r="Z2332" s="14">
        <v>13</v>
      </c>
      <c r="AA2332" s="2" t="s">
        <v>5296</v>
      </c>
      <c r="AB2332" s="2">
        <v>4</v>
      </c>
      <c r="AC2332" s="14">
        <v>6</v>
      </c>
      <c r="AD2332" s="14">
        <v>4</v>
      </c>
      <c r="AE2332" s="2" t="s">
        <v>5301</v>
      </c>
      <c r="AF2332" s="2" t="s">
        <v>5295</v>
      </c>
      <c r="AG2332" s="2">
        <v>3</v>
      </c>
      <c r="AH2332" s="23">
        <f t="shared" si="144"/>
        <v>1749.4099999999999</v>
      </c>
      <c r="AI2332" s="2" t="str">
        <f t="shared" si="145"/>
        <v>Niño</v>
      </c>
      <c r="AJ2332" s="23">
        <f t="shared" si="146"/>
        <v>30.239725651300244</v>
      </c>
      <c r="AK2332" s="17">
        <f t="shared" si="147"/>
        <v>1719.1702743486996</v>
      </c>
    </row>
    <row r="2333" spans="1:37" x14ac:dyDescent="0.25">
      <c r="A2333" s="3" t="s">
        <v>1375</v>
      </c>
      <c r="B2333" s="1" t="s">
        <v>2541</v>
      </c>
      <c r="C2333" s="1" t="s">
        <v>2545</v>
      </c>
      <c r="D2333" s="1" t="s">
        <v>2552</v>
      </c>
      <c r="E2333" s="9">
        <v>22439</v>
      </c>
      <c r="F2333" s="10">
        <v>6</v>
      </c>
      <c r="G2333" s="1" t="s">
        <v>2554</v>
      </c>
      <c r="H2333" s="1" t="s">
        <v>2561</v>
      </c>
      <c r="I2333" s="1" t="s">
        <v>2563</v>
      </c>
      <c r="J2333" s="11" t="s">
        <v>3909</v>
      </c>
      <c r="K2333" s="9">
        <v>45491</v>
      </c>
      <c r="L2333" s="1" t="s">
        <v>5067</v>
      </c>
      <c r="M2333" s="1" t="s">
        <v>5072</v>
      </c>
      <c r="N2333" s="11" t="s">
        <v>5248</v>
      </c>
      <c r="O2333" s="1" t="s">
        <v>5276</v>
      </c>
      <c r="P2333" s="1" t="s">
        <v>5283</v>
      </c>
      <c r="Q2333" s="1" t="s">
        <v>5284</v>
      </c>
      <c r="R2333" s="11">
        <v>2752.18</v>
      </c>
      <c r="S2333" s="1" t="s">
        <v>5288</v>
      </c>
      <c r="T2333" s="1" t="s">
        <v>5292</v>
      </c>
      <c r="U2333" s="12">
        <v>0.90530452826742913</v>
      </c>
      <c r="V2333" s="11">
        <v>90.79</v>
      </c>
      <c r="W2333" s="1" t="s">
        <v>5295</v>
      </c>
      <c r="X2333" s="1" t="s">
        <v>5295</v>
      </c>
      <c r="Y2333" s="10">
        <v>69</v>
      </c>
      <c r="Z2333" s="10">
        <v>10</v>
      </c>
      <c r="AA2333" s="1" t="s">
        <v>5297</v>
      </c>
      <c r="AB2333" s="1">
        <v>2</v>
      </c>
      <c r="AC2333" s="10">
        <v>0</v>
      </c>
      <c r="AD2333" s="10">
        <v>6</v>
      </c>
      <c r="AE2333" s="1" t="s">
        <v>5302</v>
      </c>
      <c r="AF2333" s="1" t="s">
        <v>5295</v>
      </c>
      <c r="AG2333" s="1">
        <v>2</v>
      </c>
      <c r="AH2333" s="17">
        <f t="shared" si="144"/>
        <v>2842.97</v>
      </c>
      <c r="AI2333" s="1" t="str">
        <f t="shared" si="145"/>
        <v>Niño</v>
      </c>
      <c r="AJ2333" s="17">
        <f t="shared" si="146"/>
        <v>2573.7536147284527</v>
      </c>
      <c r="AK2333" s="17">
        <f t="shared" si="147"/>
        <v>269.2163852715471</v>
      </c>
    </row>
    <row r="2334" spans="1:37" x14ac:dyDescent="0.25">
      <c r="A2334" s="3" t="s">
        <v>1377</v>
      </c>
      <c r="B2334" s="1" t="s">
        <v>2535</v>
      </c>
      <c r="C2334" s="1" t="s">
        <v>2550</v>
      </c>
      <c r="D2334" s="1" t="s">
        <v>2551</v>
      </c>
      <c r="E2334" s="9">
        <v>26687</v>
      </c>
      <c r="F2334" s="10">
        <v>8</v>
      </c>
      <c r="G2334" s="1" t="s">
        <v>2555</v>
      </c>
      <c r="H2334" s="1" t="s">
        <v>2562</v>
      </c>
      <c r="I2334" s="1" t="s">
        <v>2565</v>
      </c>
      <c r="J2334" s="11" t="s">
        <v>3911</v>
      </c>
      <c r="K2334" s="9">
        <v>45409</v>
      </c>
      <c r="L2334" s="1" t="s">
        <v>5067</v>
      </c>
      <c r="M2334" s="1" t="s">
        <v>5072</v>
      </c>
      <c r="N2334" s="11" t="s">
        <v>5211</v>
      </c>
      <c r="O2334" s="1" t="s">
        <v>5274</v>
      </c>
      <c r="P2334" s="1" t="s">
        <v>5279</v>
      </c>
      <c r="Q2334" s="1" t="s">
        <v>5286</v>
      </c>
      <c r="R2334" s="11">
        <v>1727.88</v>
      </c>
      <c r="S2334" s="1" t="s">
        <v>5289</v>
      </c>
      <c r="T2334" s="1" t="s">
        <v>5288</v>
      </c>
      <c r="U2334" s="12">
        <v>0.52766232521010126</v>
      </c>
      <c r="V2334" s="11">
        <v>651.32000000000005</v>
      </c>
      <c r="W2334" s="1" t="s">
        <v>5295</v>
      </c>
      <c r="X2334" s="1" t="s">
        <v>5295</v>
      </c>
      <c r="Y2334" s="10">
        <v>204</v>
      </c>
      <c r="Z2334" s="10">
        <v>9</v>
      </c>
      <c r="AA2334" s="1" t="s">
        <v>5296</v>
      </c>
      <c r="AB2334" s="1">
        <v>2</v>
      </c>
      <c r="AC2334" s="10">
        <v>9</v>
      </c>
      <c r="AD2334" s="10">
        <v>1</v>
      </c>
      <c r="AE2334" s="1" t="s">
        <v>5300</v>
      </c>
      <c r="AF2334" s="1" t="s">
        <v>5294</v>
      </c>
      <c r="AG2334" s="1">
        <v>1</v>
      </c>
      <c r="AH2334" s="17">
        <f t="shared" si="144"/>
        <v>2379.2000000000003</v>
      </c>
      <c r="AI2334" s="1" t="str">
        <f t="shared" si="145"/>
        <v>Niño</v>
      </c>
      <c r="AJ2334" s="17">
        <f t="shared" si="146"/>
        <v>1255.4142041398732</v>
      </c>
      <c r="AK2334" s="17">
        <f t="shared" si="147"/>
        <v>1123.7857958601271</v>
      </c>
    </row>
    <row r="2335" spans="1:37" x14ac:dyDescent="0.25">
      <c r="A2335" s="3" t="s">
        <v>1389</v>
      </c>
      <c r="B2335" s="1" t="s">
        <v>2534</v>
      </c>
      <c r="C2335" s="1" t="s">
        <v>2550</v>
      </c>
      <c r="D2335" s="1" t="s">
        <v>2551</v>
      </c>
      <c r="E2335" s="9">
        <v>37666</v>
      </c>
      <c r="F2335" s="10">
        <v>12</v>
      </c>
      <c r="G2335" s="1" t="s">
        <v>2553</v>
      </c>
      <c r="H2335" s="1" t="s">
        <v>2561</v>
      </c>
      <c r="I2335" s="1" t="s">
        <v>2563</v>
      </c>
      <c r="J2335" s="11" t="s">
        <v>3923</v>
      </c>
      <c r="K2335" s="9">
        <v>45512</v>
      </c>
      <c r="L2335" s="1" t="s">
        <v>5069</v>
      </c>
      <c r="M2335" s="1" t="s">
        <v>2563</v>
      </c>
      <c r="N2335" s="11" t="s">
        <v>5165</v>
      </c>
      <c r="O2335" s="1" t="s">
        <v>5277</v>
      </c>
      <c r="P2335" s="1" t="s">
        <v>5283</v>
      </c>
      <c r="Q2335" s="1" t="s">
        <v>5286</v>
      </c>
      <c r="R2335" s="11">
        <v>1744.91</v>
      </c>
      <c r="S2335" s="1" t="s">
        <v>5289</v>
      </c>
      <c r="T2335" s="1" t="s">
        <v>5291</v>
      </c>
      <c r="U2335" s="12">
        <v>0.49273747441970261</v>
      </c>
      <c r="V2335" s="11">
        <v>265.95999999999998</v>
      </c>
      <c r="W2335" s="1" t="s">
        <v>5295</v>
      </c>
      <c r="X2335" s="1" t="s">
        <v>5295</v>
      </c>
      <c r="Y2335" s="10">
        <v>50</v>
      </c>
      <c r="Z2335" s="10">
        <v>0</v>
      </c>
      <c r="AA2335" s="1" t="s">
        <v>5297</v>
      </c>
      <c r="AB2335" s="1">
        <v>3</v>
      </c>
      <c r="AC2335" s="10">
        <v>5</v>
      </c>
      <c r="AD2335" s="10">
        <v>10</v>
      </c>
      <c r="AE2335" s="1" t="s">
        <v>5302</v>
      </c>
      <c r="AF2335" s="1" t="s">
        <v>5294</v>
      </c>
      <c r="AG2335" s="1">
        <v>3</v>
      </c>
      <c r="AH2335" s="17">
        <f t="shared" si="144"/>
        <v>2010.8700000000001</v>
      </c>
      <c r="AI2335" s="1" t="str">
        <f t="shared" si="145"/>
        <v>Niño</v>
      </c>
      <c r="AJ2335" s="17">
        <f t="shared" si="146"/>
        <v>990.83100518634751</v>
      </c>
      <c r="AK2335" s="17">
        <f t="shared" si="147"/>
        <v>1020.0389948136526</v>
      </c>
    </row>
    <row r="2336" spans="1:37" x14ac:dyDescent="0.25">
      <c r="A2336" s="4" t="s">
        <v>1394</v>
      </c>
      <c r="B2336" s="2" t="s">
        <v>2539</v>
      </c>
      <c r="C2336" s="2" t="s">
        <v>2547</v>
      </c>
      <c r="D2336" s="2" t="s">
        <v>2552</v>
      </c>
      <c r="E2336" s="13">
        <v>25425</v>
      </c>
      <c r="F2336" s="14">
        <v>10</v>
      </c>
      <c r="G2336" s="2" t="s">
        <v>2555</v>
      </c>
      <c r="H2336" s="2" t="s">
        <v>2559</v>
      </c>
      <c r="I2336" s="2" t="s">
        <v>2564</v>
      </c>
      <c r="J2336" s="15" t="s">
        <v>3928</v>
      </c>
      <c r="K2336" s="13">
        <v>45063</v>
      </c>
      <c r="L2336" s="2" t="s">
        <v>5067</v>
      </c>
      <c r="M2336" s="2" t="s">
        <v>5074</v>
      </c>
      <c r="N2336" s="15" t="s">
        <v>5207</v>
      </c>
      <c r="O2336" s="2" t="s">
        <v>5276</v>
      </c>
      <c r="P2336" s="2" t="s">
        <v>5283</v>
      </c>
      <c r="Q2336" s="2" t="s">
        <v>5286</v>
      </c>
      <c r="R2336" s="15">
        <v>1881.7</v>
      </c>
      <c r="S2336" s="2" t="s">
        <v>5288</v>
      </c>
      <c r="T2336" s="2" t="s">
        <v>5291</v>
      </c>
      <c r="U2336" s="16">
        <v>0.81977069102665123</v>
      </c>
      <c r="V2336" s="15">
        <v>717.42</v>
      </c>
      <c r="W2336" s="2" t="s">
        <v>5295</v>
      </c>
      <c r="X2336" s="2" t="s">
        <v>5294</v>
      </c>
      <c r="Y2336" s="14">
        <v>250</v>
      </c>
      <c r="Z2336" s="14">
        <v>2</v>
      </c>
      <c r="AA2336" s="2" t="s">
        <v>5298</v>
      </c>
      <c r="AB2336" s="2">
        <v>4</v>
      </c>
      <c r="AC2336" s="14">
        <v>3</v>
      </c>
      <c r="AD2336" s="14">
        <v>10</v>
      </c>
      <c r="AE2336" s="2" t="s">
        <v>5303</v>
      </c>
      <c r="AF2336" s="2" t="s">
        <v>5295</v>
      </c>
      <c r="AG2336" s="2">
        <v>5</v>
      </c>
      <c r="AH2336" s="23">
        <f t="shared" si="144"/>
        <v>2599.12</v>
      </c>
      <c r="AI2336" s="2" t="str">
        <f t="shared" si="145"/>
        <v>Niño</v>
      </c>
      <c r="AJ2336" s="23">
        <f t="shared" si="146"/>
        <v>2130.6823984611897</v>
      </c>
      <c r="AK2336" s="17">
        <f t="shared" si="147"/>
        <v>468.43760153881021</v>
      </c>
    </row>
    <row r="2337" spans="1:37" x14ac:dyDescent="0.25">
      <c r="A2337" s="3" t="s">
        <v>1401</v>
      </c>
      <c r="B2337" s="1" t="s">
        <v>2539</v>
      </c>
      <c r="C2337" s="1" t="s">
        <v>2548</v>
      </c>
      <c r="D2337" s="1" t="s">
        <v>2551</v>
      </c>
      <c r="E2337" s="9">
        <v>39908</v>
      </c>
      <c r="F2337" s="10">
        <v>9</v>
      </c>
      <c r="G2337" s="1" t="s">
        <v>2554</v>
      </c>
      <c r="H2337" s="1" t="s">
        <v>2558</v>
      </c>
      <c r="I2337" s="1" t="s">
        <v>2565</v>
      </c>
      <c r="J2337" s="11" t="s">
        <v>3935</v>
      </c>
      <c r="K2337" s="9">
        <v>45043</v>
      </c>
      <c r="L2337" s="1" t="s">
        <v>5069</v>
      </c>
      <c r="M2337" s="1" t="s">
        <v>2563</v>
      </c>
      <c r="N2337" s="11" t="s">
        <v>5213</v>
      </c>
      <c r="O2337" s="1" t="s">
        <v>5274</v>
      </c>
      <c r="P2337" s="1" t="s">
        <v>5283</v>
      </c>
      <c r="Q2337" s="1" t="s">
        <v>5285</v>
      </c>
      <c r="R2337" s="11">
        <v>2167.4299999999998</v>
      </c>
      <c r="S2337" s="1" t="s">
        <v>5290</v>
      </c>
      <c r="T2337" s="1" t="s">
        <v>5288</v>
      </c>
      <c r="U2337" s="12">
        <v>0.73341044342601258</v>
      </c>
      <c r="V2337" s="11">
        <v>388.88</v>
      </c>
      <c r="W2337" s="1" t="s">
        <v>5295</v>
      </c>
      <c r="X2337" s="1" t="s">
        <v>5295</v>
      </c>
      <c r="Y2337" s="10">
        <v>180</v>
      </c>
      <c r="Z2337" s="10">
        <v>10</v>
      </c>
      <c r="AA2337" s="1" t="s">
        <v>5298</v>
      </c>
      <c r="AB2337" s="1">
        <v>3</v>
      </c>
      <c r="AC2337" s="10">
        <v>1</v>
      </c>
      <c r="AD2337" s="10">
        <v>1</v>
      </c>
      <c r="AE2337" s="1" t="s">
        <v>5299</v>
      </c>
      <c r="AF2337" s="1" t="s">
        <v>5294</v>
      </c>
      <c r="AG2337" s="1">
        <v>4</v>
      </c>
      <c r="AH2337" s="17">
        <f t="shared" si="144"/>
        <v>2556.31</v>
      </c>
      <c r="AI2337" s="1" t="str">
        <f t="shared" si="145"/>
        <v>Niño</v>
      </c>
      <c r="AJ2337" s="17">
        <f t="shared" si="146"/>
        <v>1874.8244506343501</v>
      </c>
      <c r="AK2337" s="17">
        <f t="shared" si="147"/>
        <v>681.48554936564983</v>
      </c>
    </row>
    <row r="2338" spans="1:37" x14ac:dyDescent="0.25">
      <c r="A2338" s="3" t="s">
        <v>1405</v>
      </c>
      <c r="B2338" s="1" t="s">
        <v>2537</v>
      </c>
      <c r="C2338" s="1" t="s">
        <v>2544</v>
      </c>
      <c r="D2338" s="1" t="s">
        <v>2551</v>
      </c>
      <c r="E2338" s="9">
        <v>18305</v>
      </c>
      <c r="F2338" s="10">
        <v>14</v>
      </c>
      <c r="G2338" s="1" t="s">
        <v>2555</v>
      </c>
      <c r="H2338" s="1" t="s">
        <v>2561</v>
      </c>
      <c r="I2338" s="1" t="s">
        <v>2565</v>
      </c>
      <c r="J2338" s="11" t="s">
        <v>3939</v>
      </c>
      <c r="K2338" s="9">
        <v>45482</v>
      </c>
      <c r="L2338" s="1" t="s">
        <v>5068</v>
      </c>
      <c r="M2338" s="1" t="s">
        <v>5073</v>
      </c>
      <c r="N2338" s="11" t="s">
        <v>5230</v>
      </c>
      <c r="O2338" s="1" t="s">
        <v>5276</v>
      </c>
      <c r="P2338" s="1" t="s">
        <v>5281</v>
      </c>
      <c r="Q2338" s="1" t="s">
        <v>5285</v>
      </c>
      <c r="R2338" s="11">
        <v>494.35</v>
      </c>
      <c r="S2338" s="1" t="s">
        <v>5290</v>
      </c>
      <c r="T2338" s="1" t="s">
        <v>5291</v>
      </c>
      <c r="U2338" s="12">
        <v>2.008481001209594E-2</v>
      </c>
      <c r="V2338" s="11">
        <v>413.68</v>
      </c>
      <c r="W2338" s="1" t="s">
        <v>5294</v>
      </c>
      <c r="X2338" s="1" t="s">
        <v>5295</v>
      </c>
      <c r="Y2338" s="10">
        <v>199</v>
      </c>
      <c r="Z2338" s="10">
        <v>3</v>
      </c>
      <c r="AA2338" s="1" t="s">
        <v>5297</v>
      </c>
      <c r="AB2338" s="1">
        <v>1</v>
      </c>
      <c r="AC2338" s="10">
        <v>0</v>
      </c>
      <c r="AD2338" s="10">
        <v>3</v>
      </c>
      <c r="AE2338" s="1" t="s">
        <v>5301</v>
      </c>
      <c r="AF2338" s="1" t="s">
        <v>5294</v>
      </c>
      <c r="AG2338" s="1">
        <v>5</v>
      </c>
      <c r="AH2338" s="17">
        <f t="shared" si="144"/>
        <v>908.03</v>
      </c>
      <c r="AI2338" s="1" t="str">
        <f t="shared" si="145"/>
        <v>Niño</v>
      </c>
      <c r="AJ2338" s="17">
        <f t="shared" si="146"/>
        <v>18.237610035283478</v>
      </c>
      <c r="AK2338" s="17">
        <f t="shared" si="147"/>
        <v>889.79238996471645</v>
      </c>
    </row>
    <row r="2339" spans="1:37" x14ac:dyDescent="0.25">
      <c r="A2339" s="3" t="s">
        <v>1411</v>
      </c>
      <c r="B2339" s="1" t="s">
        <v>2538</v>
      </c>
      <c r="C2339" s="1" t="s">
        <v>2544</v>
      </c>
      <c r="D2339" s="1" t="s">
        <v>2551</v>
      </c>
      <c r="E2339" s="9">
        <v>43100</v>
      </c>
      <c r="F2339" s="10">
        <v>3</v>
      </c>
      <c r="G2339" s="1" t="s">
        <v>2556</v>
      </c>
      <c r="H2339" s="1" t="s">
        <v>2559</v>
      </c>
      <c r="I2339" s="1" t="s">
        <v>2565</v>
      </c>
      <c r="J2339" s="11" t="s">
        <v>3945</v>
      </c>
      <c r="K2339" s="9">
        <v>45160</v>
      </c>
      <c r="L2339" s="1" t="s">
        <v>5068</v>
      </c>
      <c r="M2339" s="1" t="s">
        <v>2563</v>
      </c>
      <c r="N2339" s="11" t="s">
        <v>5139</v>
      </c>
      <c r="O2339" s="1" t="s">
        <v>5275</v>
      </c>
      <c r="P2339" s="1" t="s">
        <v>5279</v>
      </c>
      <c r="Q2339" s="1" t="s">
        <v>5287</v>
      </c>
      <c r="R2339" s="11">
        <v>549.39</v>
      </c>
      <c r="S2339" s="1" t="s">
        <v>5289</v>
      </c>
      <c r="T2339" s="1" t="s">
        <v>5292</v>
      </c>
      <c r="U2339" s="12">
        <v>0.90486515157705771</v>
      </c>
      <c r="V2339" s="11">
        <v>617.91</v>
      </c>
      <c r="W2339" s="1" t="s">
        <v>5294</v>
      </c>
      <c r="X2339" s="1" t="s">
        <v>5294</v>
      </c>
      <c r="Y2339" s="10">
        <v>88</v>
      </c>
      <c r="Z2339" s="10">
        <v>8</v>
      </c>
      <c r="AA2339" s="1" t="s">
        <v>5297</v>
      </c>
      <c r="AB2339" s="1">
        <v>1</v>
      </c>
      <c r="AC2339" s="10">
        <v>3</v>
      </c>
      <c r="AD2339" s="10">
        <v>1</v>
      </c>
      <c r="AE2339" s="1" t="s">
        <v>5302</v>
      </c>
      <c r="AF2339" s="1" t="s">
        <v>5295</v>
      </c>
      <c r="AG2339" s="1">
        <v>4</v>
      </c>
      <c r="AH2339" s="17">
        <f t="shared" si="144"/>
        <v>1167.3</v>
      </c>
      <c r="AI2339" s="1" t="str">
        <f t="shared" si="145"/>
        <v>Niño</v>
      </c>
      <c r="AJ2339" s="17">
        <f t="shared" si="146"/>
        <v>1056.2490914358993</v>
      </c>
      <c r="AK2339" s="17">
        <f t="shared" si="147"/>
        <v>111.05090856410061</v>
      </c>
    </row>
    <row r="2340" spans="1:37" x14ac:dyDescent="0.25">
      <c r="A2340" s="4" t="s">
        <v>1434</v>
      </c>
      <c r="B2340" s="2" t="s">
        <v>2542</v>
      </c>
      <c r="C2340" s="2" t="s">
        <v>2547</v>
      </c>
      <c r="D2340" s="2" t="s">
        <v>2551</v>
      </c>
      <c r="E2340" s="13">
        <v>37184</v>
      </c>
      <c r="F2340" s="14">
        <v>7</v>
      </c>
      <c r="G2340" s="2" t="s">
        <v>2557</v>
      </c>
      <c r="H2340" s="2" t="s">
        <v>2559</v>
      </c>
      <c r="I2340" s="2" t="s">
        <v>2566</v>
      </c>
      <c r="J2340" s="15" t="s">
        <v>3968</v>
      </c>
      <c r="K2340" s="13">
        <v>45035</v>
      </c>
      <c r="L2340" s="2" t="s">
        <v>5067</v>
      </c>
      <c r="M2340" s="2" t="s">
        <v>5072</v>
      </c>
      <c r="N2340" s="15" t="s">
        <v>5194</v>
      </c>
      <c r="O2340" s="2" t="s">
        <v>5277</v>
      </c>
      <c r="P2340" s="2" t="s">
        <v>5281</v>
      </c>
      <c r="Q2340" s="2" t="s">
        <v>5287</v>
      </c>
      <c r="R2340" s="15">
        <v>165.98</v>
      </c>
      <c r="S2340" s="2" t="s">
        <v>5289</v>
      </c>
      <c r="T2340" s="2" t="s">
        <v>5292</v>
      </c>
      <c r="U2340" s="16">
        <v>0.16115503256915309</v>
      </c>
      <c r="V2340" s="15">
        <v>769.08</v>
      </c>
      <c r="W2340" s="2" t="s">
        <v>5295</v>
      </c>
      <c r="X2340" s="2" t="s">
        <v>5295</v>
      </c>
      <c r="Y2340" s="14">
        <v>298</v>
      </c>
      <c r="Z2340" s="14">
        <v>13</v>
      </c>
      <c r="AA2340" s="2" t="s">
        <v>5296</v>
      </c>
      <c r="AB2340" s="2">
        <v>1</v>
      </c>
      <c r="AC2340" s="14">
        <v>8</v>
      </c>
      <c r="AD2340" s="14">
        <v>6</v>
      </c>
      <c r="AE2340" s="2" t="s">
        <v>5301</v>
      </c>
      <c r="AF2340" s="2" t="s">
        <v>5295</v>
      </c>
      <c r="AG2340" s="2">
        <v>5</v>
      </c>
      <c r="AH2340" s="23">
        <f t="shared" si="144"/>
        <v>935.06000000000006</v>
      </c>
      <c r="AI2340" s="2" t="str">
        <f t="shared" si="145"/>
        <v>Niño</v>
      </c>
      <c r="AJ2340" s="23">
        <f t="shared" si="146"/>
        <v>150.68962475411229</v>
      </c>
      <c r="AK2340" s="17">
        <f t="shared" si="147"/>
        <v>784.37037524588777</v>
      </c>
    </row>
    <row r="2341" spans="1:37" x14ac:dyDescent="0.25">
      <c r="A2341" s="4" t="s">
        <v>1440</v>
      </c>
      <c r="B2341" s="2" t="s">
        <v>2542</v>
      </c>
      <c r="C2341" s="2" t="s">
        <v>2544</v>
      </c>
      <c r="D2341" s="2" t="s">
        <v>2551</v>
      </c>
      <c r="E2341" s="13">
        <v>25025</v>
      </c>
      <c r="F2341" s="14">
        <v>8</v>
      </c>
      <c r="G2341" s="2" t="s">
        <v>2553</v>
      </c>
      <c r="H2341" s="2" t="s">
        <v>2559</v>
      </c>
      <c r="I2341" s="2" t="s">
        <v>2563</v>
      </c>
      <c r="J2341" s="15" t="s">
        <v>3974</v>
      </c>
      <c r="K2341" s="13">
        <v>45450</v>
      </c>
      <c r="L2341" s="2" t="s">
        <v>5069</v>
      </c>
      <c r="M2341" s="2" t="s">
        <v>5074</v>
      </c>
      <c r="N2341" s="15" t="s">
        <v>5268</v>
      </c>
      <c r="O2341" s="2" t="s">
        <v>5276</v>
      </c>
      <c r="P2341" s="2" t="s">
        <v>5283</v>
      </c>
      <c r="Q2341" s="2" t="s">
        <v>5285</v>
      </c>
      <c r="R2341" s="15">
        <v>2862.48</v>
      </c>
      <c r="S2341" s="2" t="s">
        <v>5288</v>
      </c>
      <c r="T2341" s="2" t="s">
        <v>5293</v>
      </c>
      <c r="U2341" s="16">
        <v>0.14683565414207589</v>
      </c>
      <c r="V2341" s="15">
        <v>509.54</v>
      </c>
      <c r="W2341" s="2" t="s">
        <v>5295</v>
      </c>
      <c r="X2341" s="2" t="s">
        <v>5295</v>
      </c>
      <c r="Y2341" s="14">
        <v>136</v>
      </c>
      <c r="Z2341" s="14">
        <v>0</v>
      </c>
      <c r="AA2341" s="2" t="s">
        <v>5296</v>
      </c>
      <c r="AB2341" s="2">
        <v>3</v>
      </c>
      <c r="AC2341" s="14">
        <v>4</v>
      </c>
      <c r="AD2341" s="14">
        <v>8</v>
      </c>
      <c r="AE2341" s="2" t="s">
        <v>5299</v>
      </c>
      <c r="AF2341" s="2" t="s">
        <v>5294</v>
      </c>
      <c r="AG2341" s="2">
        <v>0</v>
      </c>
      <c r="AH2341" s="23">
        <f t="shared" si="144"/>
        <v>3372.02</v>
      </c>
      <c r="AI2341" s="2" t="str">
        <f t="shared" si="145"/>
        <v>Niño</v>
      </c>
      <c r="AJ2341" s="23">
        <f t="shared" si="146"/>
        <v>495.13276248016274</v>
      </c>
      <c r="AK2341" s="17">
        <f t="shared" si="147"/>
        <v>2876.8872375198371</v>
      </c>
    </row>
    <row r="2342" spans="1:37" x14ac:dyDescent="0.25">
      <c r="A2342" s="4" t="s">
        <v>1444</v>
      </c>
      <c r="B2342" s="2" t="s">
        <v>2536</v>
      </c>
      <c r="C2342" s="2" t="s">
        <v>2548</v>
      </c>
      <c r="D2342" s="2" t="s">
        <v>2551</v>
      </c>
      <c r="E2342" s="13">
        <v>26316</v>
      </c>
      <c r="F2342" s="14">
        <v>13</v>
      </c>
      <c r="G2342" s="2" t="s">
        <v>2555</v>
      </c>
      <c r="H2342" s="2" t="s">
        <v>2558</v>
      </c>
      <c r="I2342" s="2" t="s">
        <v>2566</v>
      </c>
      <c r="J2342" s="15" t="s">
        <v>3978</v>
      </c>
      <c r="K2342" s="13">
        <v>44999</v>
      </c>
      <c r="L2342" s="2" t="s">
        <v>5069</v>
      </c>
      <c r="M2342" s="2" t="s">
        <v>5071</v>
      </c>
      <c r="N2342" s="15" t="s">
        <v>5228</v>
      </c>
      <c r="O2342" s="2" t="s">
        <v>5274</v>
      </c>
      <c r="P2342" s="2" t="s">
        <v>5282</v>
      </c>
      <c r="Q2342" s="2" t="s">
        <v>5286</v>
      </c>
      <c r="R2342" s="15">
        <v>1964.27</v>
      </c>
      <c r="S2342" s="2" t="s">
        <v>5288</v>
      </c>
      <c r="T2342" s="2" t="s">
        <v>5291</v>
      </c>
      <c r="U2342" s="16">
        <v>0.12805706632480551</v>
      </c>
      <c r="V2342" s="15">
        <v>505.59</v>
      </c>
      <c r="W2342" s="2" t="s">
        <v>5295</v>
      </c>
      <c r="X2342" s="2" t="s">
        <v>5294</v>
      </c>
      <c r="Y2342" s="14">
        <v>206</v>
      </c>
      <c r="Z2342" s="14">
        <v>11</v>
      </c>
      <c r="AA2342" s="2" t="s">
        <v>5297</v>
      </c>
      <c r="AB2342" s="2">
        <v>4</v>
      </c>
      <c r="AC2342" s="14">
        <v>9</v>
      </c>
      <c r="AD2342" s="14">
        <v>2</v>
      </c>
      <c r="AE2342" s="2" t="s">
        <v>5301</v>
      </c>
      <c r="AF2342" s="2" t="s">
        <v>5294</v>
      </c>
      <c r="AG2342" s="2">
        <v>3</v>
      </c>
      <c r="AH2342" s="23">
        <f t="shared" si="144"/>
        <v>2469.86</v>
      </c>
      <c r="AI2342" s="2" t="str">
        <f t="shared" si="145"/>
        <v>Niño</v>
      </c>
      <c r="AJ2342" s="23">
        <f t="shared" si="146"/>
        <v>316.28302583298415</v>
      </c>
      <c r="AK2342" s="17">
        <f t="shared" si="147"/>
        <v>2153.576974167016</v>
      </c>
    </row>
    <row r="2343" spans="1:37" x14ac:dyDescent="0.25">
      <c r="A2343" s="3" t="s">
        <v>1451</v>
      </c>
      <c r="B2343" s="1" t="s">
        <v>2541</v>
      </c>
      <c r="C2343" s="1" t="s">
        <v>2545</v>
      </c>
      <c r="D2343" s="1" t="s">
        <v>2551</v>
      </c>
      <c r="E2343" s="9">
        <v>41972</v>
      </c>
      <c r="F2343" s="10">
        <v>3</v>
      </c>
      <c r="G2343" s="1" t="s">
        <v>2554</v>
      </c>
      <c r="H2343" s="1" t="s">
        <v>2558</v>
      </c>
      <c r="I2343" s="1" t="s">
        <v>2565</v>
      </c>
      <c r="J2343" s="11" t="s">
        <v>3985</v>
      </c>
      <c r="K2343" s="9">
        <v>45220</v>
      </c>
      <c r="L2343" s="1" t="s">
        <v>5067</v>
      </c>
      <c r="M2343" s="1" t="s">
        <v>5073</v>
      </c>
      <c r="N2343" s="11" t="s">
        <v>5162</v>
      </c>
      <c r="O2343" s="1" t="s">
        <v>5275</v>
      </c>
      <c r="P2343" s="1" t="s">
        <v>5279</v>
      </c>
      <c r="Q2343" s="1" t="s">
        <v>5284</v>
      </c>
      <c r="R2343" s="11">
        <v>1140.17</v>
      </c>
      <c r="S2343" s="1" t="s">
        <v>5288</v>
      </c>
      <c r="T2343" s="1" t="s">
        <v>5288</v>
      </c>
      <c r="U2343" s="12">
        <v>0.92326349667665653</v>
      </c>
      <c r="V2343" s="11">
        <v>204.76</v>
      </c>
      <c r="W2343" s="1" t="s">
        <v>5294</v>
      </c>
      <c r="X2343" s="1" t="s">
        <v>5295</v>
      </c>
      <c r="Y2343" s="10">
        <v>169</v>
      </c>
      <c r="Z2343" s="10">
        <v>7</v>
      </c>
      <c r="AA2343" s="1" t="s">
        <v>5296</v>
      </c>
      <c r="AB2343" s="1">
        <v>2</v>
      </c>
      <c r="AC2343" s="10">
        <v>4</v>
      </c>
      <c r="AD2343" s="10">
        <v>4</v>
      </c>
      <c r="AE2343" s="1" t="s">
        <v>5300</v>
      </c>
      <c r="AF2343" s="1" t="s">
        <v>5295</v>
      </c>
      <c r="AG2343" s="1">
        <v>2</v>
      </c>
      <c r="AH2343" s="17">
        <f t="shared" si="144"/>
        <v>1344.93</v>
      </c>
      <c r="AI2343" s="1" t="str">
        <f t="shared" si="145"/>
        <v>Niño</v>
      </c>
      <c r="AJ2343" s="17">
        <f t="shared" si="146"/>
        <v>1241.7247745853358</v>
      </c>
      <c r="AK2343" s="17">
        <f t="shared" si="147"/>
        <v>103.20522541466426</v>
      </c>
    </row>
    <row r="2344" spans="1:37" x14ac:dyDescent="0.25">
      <c r="A2344" s="3" t="s">
        <v>1483</v>
      </c>
      <c r="B2344" s="1" t="s">
        <v>2533</v>
      </c>
      <c r="C2344" s="1" t="s">
        <v>2543</v>
      </c>
      <c r="D2344" s="1" t="s">
        <v>2552</v>
      </c>
      <c r="E2344" s="9">
        <v>38128</v>
      </c>
      <c r="F2344" s="10">
        <v>9</v>
      </c>
      <c r="G2344" s="1" t="s">
        <v>2555</v>
      </c>
      <c r="H2344" s="1" t="s">
        <v>2562</v>
      </c>
      <c r="I2344" s="1" t="s">
        <v>2563</v>
      </c>
      <c r="J2344" s="11" t="s">
        <v>4017</v>
      </c>
      <c r="K2344" s="9">
        <v>45250</v>
      </c>
      <c r="L2344" s="1" t="s">
        <v>5067</v>
      </c>
      <c r="M2344" s="1" t="s">
        <v>5071</v>
      </c>
      <c r="N2344" s="11" t="s">
        <v>5105</v>
      </c>
      <c r="O2344" s="1" t="s">
        <v>5275</v>
      </c>
      <c r="P2344" s="1" t="s">
        <v>5279</v>
      </c>
      <c r="Q2344" s="1" t="s">
        <v>5285</v>
      </c>
      <c r="R2344" s="11">
        <v>2274.7399999999998</v>
      </c>
      <c r="S2344" s="1" t="s">
        <v>5290</v>
      </c>
      <c r="T2344" s="1" t="s">
        <v>5291</v>
      </c>
      <c r="U2344" s="12">
        <v>0.35993831721272451</v>
      </c>
      <c r="V2344" s="11">
        <v>759.23</v>
      </c>
      <c r="W2344" s="1" t="s">
        <v>5294</v>
      </c>
      <c r="X2344" s="1" t="s">
        <v>5295</v>
      </c>
      <c r="Y2344" s="10">
        <v>276</v>
      </c>
      <c r="Z2344" s="10">
        <v>1</v>
      </c>
      <c r="AA2344" s="1" t="s">
        <v>5296</v>
      </c>
      <c r="AB2344" s="1">
        <v>3</v>
      </c>
      <c r="AC2344" s="10">
        <v>7</v>
      </c>
      <c r="AD2344" s="10">
        <v>4</v>
      </c>
      <c r="AE2344" s="1" t="s">
        <v>5302</v>
      </c>
      <c r="AF2344" s="1" t="s">
        <v>5294</v>
      </c>
      <c r="AG2344" s="1">
        <v>5</v>
      </c>
      <c r="AH2344" s="17">
        <f t="shared" si="144"/>
        <v>3033.97</v>
      </c>
      <c r="AI2344" s="1" t="str">
        <f t="shared" si="145"/>
        <v>Niño</v>
      </c>
      <c r="AJ2344" s="17">
        <f t="shared" si="146"/>
        <v>1092.0420562738898</v>
      </c>
      <c r="AK2344" s="17">
        <f t="shared" si="147"/>
        <v>1941.92794372611</v>
      </c>
    </row>
    <row r="2345" spans="1:37" x14ac:dyDescent="0.25">
      <c r="A2345" s="3" t="s">
        <v>1491</v>
      </c>
      <c r="B2345" s="1" t="s">
        <v>2535</v>
      </c>
      <c r="C2345" s="1" t="s">
        <v>2550</v>
      </c>
      <c r="D2345" s="1" t="s">
        <v>2551</v>
      </c>
      <c r="E2345" s="9">
        <v>25740</v>
      </c>
      <c r="F2345" s="10">
        <v>6</v>
      </c>
      <c r="G2345" s="1" t="s">
        <v>2553</v>
      </c>
      <c r="H2345" s="1" t="s">
        <v>2559</v>
      </c>
      <c r="I2345" s="1" t="s">
        <v>2563</v>
      </c>
      <c r="J2345" s="11" t="s">
        <v>4025</v>
      </c>
      <c r="K2345" s="9">
        <v>45067</v>
      </c>
      <c r="L2345" s="1" t="s">
        <v>5069</v>
      </c>
      <c r="M2345" s="1" t="s">
        <v>5074</v>
      </c>
      <c r="N2345" s="11" t="s">
        <v>5192</v>
      </c>
      <c r="O2345" s="1" t="s">
        <v>5277</v>
      </c>
      <c r="P2345" s="1" t="s">
        <v>5281</v>
      </c>
      <c r="Q2345" s="1" t="s">
        <v>5285</v>
      </c>
      <c r="R2345" s="11">
        <v>1499.55</v>
      </c>
      <c r="S2345" s="1" t="s">
        <v>5289</v>
      </c>
      <c r="T2345" s="1" t="s">
        <v>5293</v>
      </c>
      <c r="U2345" s="12">
        <v>0.7663722370132332</v>
      </c>
      <c r="V2345" s="11">
        <v>751.49</v>
      </c>
      <c r="W2345" s="1" t="s">
        <v>5295</v>
      </c>
      <c r="X2345" s="1" t="s">
        <v>5294</v>
      </c>
      <c r="Y2345" s="10">
        <v>48</v>
      </c>
      <c r="Z2345" s="10">
        <v>14</v>
      </c>
      <c r="AA2345" s="1" t="s">
        <v>5296</v>
      </c>
      <c r="AB2345" s="1">
        <v>3</v>
      </c>
      <c r="AC2345" s="10">
        <v>7</v>
      </c>
      <c r="AD2345" s="10">
        <v>2</v>
      </c>
      <c r="AE2345" s="1" t="s">
        <v>5301</v>
      </c>
      <c r="AF2345" s="1" t="s">
        <v>5295</v>
      </c>
      <c r="AG2345" s="1">
        <v>5</v>
      </c>
      <c r="AH2345" s="17">
        <f t="shared" si="144"/>
        <v>2251.04</v>
      </c>
      <c r="AI2345" s="1" t="str">
        <f t="shared" si="145"/>
        <v>Niño</v>
      </c>
      <c r="AJ2345" s="17">
        <f t="shared" si="146"/>
        <v>1725.1345604062685</v>
      </c>
      <c r="AK2345" s="17">
        <f t="shared" si="147"/>
        <v>525.90543959373144</v>
      </c>
    </row>
    <row r="2346" spans="1:37" x14ac:dyDescent="0.25">
      <c r="A2346" s="4" t="s">
        <v>1500</v>
      </c>
      <c r="B2346" s="2" t="s">
        <v>2537</v>
      </c>
      <c r="C2346" s="2" t="s">
        <v>2548</v>
      </c>
      <c r="D2346" s="2" t="s">
        <v>2552</v>
      </c>
      <c r="E2346" s="13">
        <v>35557</v>
      </c>
      <c r="F2346" s="14">
        <v>3</v>
      </c>
      <c r="G2346" s="2" t="s">
        <v>2555</v>
      </c>
      <c r="H2346" s="2" t="s">
        <v>2560</v>
      </c>
      <c r="I2346" s="2" t="s">
        <v>2564</v>
      </c>
      <c r="J2346" s="15" t="s">
        <v>4034</v>
      </c>
      <c r="K2346" s="13">
        <v>45191</v>
      </c>
      <c r="L2346" s="2" t="s">
        <v>5068</v>
      </c>
      <c r="M2346" s="2" t="s">
        <v>5071</v>
      </c>
      <c r="N2346" s="15" t="s">
        <v>5125</v>
      </c>
      <c r="O2346" s="2" t="s">
        <v>5276</v>
      </c>
      <c r="P2346" s="2" t="s">
        <v>5279</v>
      </c>
      <c r="Q2346" s="2" t="s">
        <v>5286</v>
      </c>
      <c r="R2346" s="15">
        <v>2149.46</v>
      </c>
      <c r="S2346" s="2" t="s">
        <v>5289</v>
      </c>
      <c r="T2346" s="2" t="s">
        <v>5293</v>
      </c>
      <c r="U2346" s="16">
        <v>0.9527257254401017</v>
      </c>
      <c r="V2346" s="15">
        <v>279.92</v>
      </c>
      <c r="W2346" s="2" t="s">
        <v>5295</v>
      </c>
      <c r="X2346" s="2" t="s">
        <v>5294</v>
      </c>
      <c r="Y2346" s="14">
        <v>220</v>
      </c>
      <c r="Z2346" s="14">
        <v>14</v>
      </c>
      <c r="AA2346" s="2" t="s">
        <v>5296</v>
      </c>
      <c r="AB2346" s="2">
        <v>3</v>
      </c>
      <c r="AC2346" s="14">
        <v>5</v>
      </c>
      <c r="AD2346" s="14">
        <v>4</v>
      </c>
      <c r="AE2346" s="2" t="s">
        <v>5300</v>
      </c>
      <c r="AF2346" s="2" t="s">
        <v>5294</v>
      </c>
      <c r="AG2346" s="2">
        <v>2</v>
      </c>
      <c r="AH2346" s="23">
        <f t="shared" si="144"/>
        <v>2429.38</v>
      </c>
      <c r="AI2346" s="2" t="str">
        <f t="shared" si="145"/>
        <v>Niño</v>
      </c>
      <c r="AJ2346" s="23">
        <f t="shared" si="146"/>
        <v>2314.5328228696744</v>
      </c>
      <c r="AK2346" s="17">
        <f t="shared" si="147"/>
        <v>114.84717713032569</v>
      </c>
    </row>
    <row r="2347" spans="1:37" x14ac:dyDescent="0.25">
      <c r="A2347" s="4" t="s">
        <v>1502</v>
      </c>
      <c r="B2347" s="2" t="s">
        <v>2538</v>
      </c>
      <c r="C2347" s="2" t="s">
        <v>2543</v>
      </c>
      <c r="D2347" s="2" t="s">
        <v>2552</v>
      </c>
      <c r="E2347" s="13">
        <v>38725</v>
      </c>
      <c r="F2347" s="14">
        <v>12</v>
      </c>
      <c r="G2347" s="2" t="s">
        <v>2554</v>
      </c>
      <c r="H2347" s="2" t="s">
        <v>2562</v>
      </c>
      <c r="I2347" s="2" t="s">
        <v>2566</v>
      </c>
      <c r="J2347" s="15" t="s">
        <v>4036</v>
      </c>
      <c r="K2347" s="13">
        <v>45435</v>
      </c>
      <c r="L2347" s="2" t="s">
        <v>5068</v>
      </c>
      <c r="M2347" s="2" t="s">
        <v>5073</v>
      </c>
      <c r="N2347" s="15" t="s">
        <v>5125</v>
      </c>
      <c r="O2347" s="2" t="s">
        <v>5275</v>
      </c>
      <c r="P2347" s="2" t="s">
        <v>5282</v>
      </c>
      <c r="Q2347" s="2" t="s">
        <v>5284</v>
      </c>
      <c r="R2347" s="15">
        <v>2646.72</v>
      </c>
      <c r="S2347" s="2" t="s">
        <v>5290</v>
      </c>
      <c r="T2347" s="2" t="s">
        <v>5291</v>
      </c>
      <c r="U2347" s="16">
        <v>0.75245741434507896</v>
      </c>
      <c r="V2347" s="15">
        <v>75.48</v>
      </c>
      <c r="W2347" s="2" t="s">
        <v>5294</v>
      </c>
      <c r="X2347" s="2" t="s">
        <v>5294</v>
      </c>
      <c r="Y2347" s="14">
        <v>77</v>
      </c>
      <c r="Z2347" s="14">
        <v>3</v>
      </c>
      <c r="AA2347" s="2" t="s">
        <v>5297</v>
      </c>
      <c r="AB2347" s="2">
        <v>4</v>
      </c>
      <c r="AC2347" s="14">
        <v>3</v>
      </c>
      <c r="AD2347" s="14">
        <v>10</v>
      </c>
      <c r="AE2347" s="2" t="s">
        <v>5301</v>
      </c>
      <c r="AF2347" s="2" t="s">
        <v>5294</v>
      </c>
      <c r="AG2347" s="2">
        <v>1</v>
      </c>
      <c r="AH2347" s="23">
        <f t="shared" si="144"/>
        <v>2722.2</v>
      </c>
      <c r="AI2347" s="2" t="str">
        <f t="shared" si="145"/>
        <v>Niño</v>
      </c>
      <c r="AJ2347" s="23">
        <f t="shared" si="146"/>
        <v>2048.3395733301736</v>
      </c>
      <c r="AK2347" s="17">
        <f t="shared" si="147"/>
        <v>673.86042666982621</v>
      </c>
    </row>
    <row r="2348" spans="1:37" x14ac:dyDescent="0.25">
      <c r="A2348" s="4" t="s">
        <v>1522</v>
      </c>
      <c r="B2348" s="2" t="s">
        <v>2533</v>
      </c>
      <c r="C2348" s="2" t="s">
        <v>2548</v>
      </c>
      <c r="D2348" s="2" t="s">
        <v>2551</v>
      </c>
      <c r="E2348" s="13">
        <v>36402</v>
      </c>
      <c r="F2348" s="14">
        <v>12</v>
      </c>
      <c r="G2348" s="2" t="s">
        <v>2555</v>
      </c>
      <c r="H2348" s="2" t="s">
        <v>2561</v>
      </c>
      <c r="I2348" s="2" t="s">
        <v>2564</v>
      </c>
      <c r="J2348" s="15" t="s">
        <v>4056</v>
      </c>
      <c r="K2348" s="13">
        <v>45218</v>
      </c>
      <c r="L2348" s="2" t="s">
        <v>5069</v>
      </c>
      <c r="M2348" s="2" t="s">
        <v>2563</v>
      </c>
      <c r="N2348" s="15" t="s">
        <v>5109</v>
      </c>
      <c r="O2348" s="2" t="s">
        <v>5275</v>
      </c>
      <c r="P2348" s="2" t="s">
        <v>5283</v>
      </c>
      <c r="Q2348" s="2" t="s">
        <v>5284</v>
      </c>
      <c r="R2348" s="15">
        <v>2523.9299999999998</v>
      </c>
      <c r="S2348" s="2" t="s">
        <v>5288</v>
      </c>
      <c r="T2348" s="2" t="s">
        <v>5291</v>
      </c>
      <c r="U2348" s="16">
        <v>0.7389262296454191</v>
      </c>
      <c r="V2348" s="15">
        <v>522.88</v>
      </c>
      <c r="W2348" s="2" t="s">
        <v>5295</v>
      </c>
      <c r="X2348" s="2" t="s">
        <v>5295</v>
      </c>
      <c r="Y2348" s="14">
        <v>228</v>
      </c>
      <c r="Z2348" s="14">
        <v>10</v>
      </c>
      <c r="AA2348" s="2" t="s">
        <v>5297</v>
      </c>
      <c r="AB2348" s="2">
        <v>4</v>
      </c>
      <c r="AC2348" s="14">
        <v>5</v>
      </c>
      <c r="AD2348" s="14">
        <v>8</v>
      </c>
      <c r="AE2348" s="2" t="s">
        <v>5299</v>
      </c>
      <c r="AF2348" s="2" t="s">
        <v>5294</v>
      </c>
      <c r="AG2348" s="2">
        <v>5</v>
      </c>
      <c r="AH2348" s="23">
        <f t="shared" si="144"/>
        <v>3046.81</v>
      </c>
      <c r="AI2348" s="2" t="str">
        <f t="shared" si="145"/>
        <v>Niño</v>
      </c>
      <c r="AJ2348" s="23">
        <f t="shared" si="146"/>
        <v>2251.3678257459592</v>
      </c>
      <c r="AK2348" s="17">
        <f t="shared" si="147"/>
        <v>795.44217425404076</v>
      </c>
    </row>
    <row r="2349" spans="1:37" x14ac:dyDescent="0.25">
      <c r="A2349" s="4" t="s">
        <v>1526</v>
      </c>
      <c r="B2349" s="2" t="s">
        <v>2542</v>
      </c>
      <c r="C2349" s="2" t="s">
        <v>2550</v>
      </c>
      <c r="D2349" s="2" t="s">
        <v>2552</v>
      </c>
      <c r="E2349" s="13">
        <v>43448</v>
      </c>
      <c r="F2349" s="14">
        <v>1</v>
      </c>
      <c r="G2349" s="2" t="s">
        <v>2555</v>
      </c>
      <c r="H2349" s="2" t="s">
        <v>2561</v>
      </c>
      <c r="I2349" s="2" t="s">
        <v>2566</v>
      </c>
      <c r="J2349" s="15" t="s">
        <v>4060</v>
      </c>
      <c r="K2349" s="13">
        <v>44974</v>
      </c>
      <c r="L2349" s="2" t="s">
        <v>5067</v>
      </c>
      <c r="M2349" s="2" t="s">
        <v>5071</v>
      </c>
      <c r="N2349" s="15" t="s">
        <v>5109</v>
      </c>
      <c r="O2349" s="2" t="s">
        <v>5278</v>
      </c>
      <c r="P2349" s="2" t="s">
        <v>5283</v>
      </c>
      <c r="Q2349" s="2" t="s">
        <v>5286</v>
      </c>
      <c r="R2349" s="15">
        <v>1425.13</v>
      </c>
      <c r="S2349" s="2" t="s">
        <v>5290</v>
      </c>
      <c r="T2349" s="2" t="s">
        <v>5293</v>
      </c>
      <c r="U2349" s="16">
        <v>0.57336698949012732</v>
      </c>
      <c r="V2349" s="15">
        <v>148.22</v>
      </c>
      <c r="W2349" s="2" t="s">
        <v>5295</v>
      </c>
      <c r="X2349" s="2" t="s">
        <v>5294</v>
      </c>
      <c r="Y2349" s="14">
        <v>291</v>
      </c>
      <c r="Z2349" s="14">
        <v>0</v>
      </c>
      <c r="AA2349" s="2" t="s">
        <v>5297</v>
      </c>
      <c r="AB2349" s="2">
        <v>3</v>
      </c>
      <c r="AC2349" s="14">
        <v>1</v>
      </c>
      <c r="AD2349" s="14">
        <v>7</v>
      </c>
      <c r="AE2349" s="2" t="s">
        <v>5303</v>
      </c>
      <c r="AF2349" s="2" t="s">
        <v>5294</v>
      </c>
      <c r="AG2349" s="2">
        <v>4</v>
      </c>
      <c r="AH2349" s="23">
        <f t="shared" si="144"/>
        <v>1573.3500000000001</v>
      </c>
      <c r="AI2349" s="2" t="str">
        <f t="shared" si="145"/>
        <v>Niño</v>
      </c>
      <c r="AJ2349" s="23">
        <f t="shared" si="146"/>
        <v>902.10695291429192</v>
      </c>
      <c r="AK2349" s="17">
        <f t="shared" si="147"/>
        <v>671.24304708570821</v>
      </c>
    </row>
    <row r="2350" spans="1:37" x14ac:dyDescent="0.25">
      <c r="A2350" s="4" t="s">
        <v>1528</v>
      </c>
      <c r="B2350" s="2" t="s">
        <v>2534</v>
      </c>
      <c r="C2350" s="2" t="s">
        <v>2548</v>
      </c>
      <c r="D2350" s="2" t="s">
        <v>2552</v>
      </c>
      <c r="E2350" s="13">
        <v>28404</v>
      </c>
      <c r="F2350" s="14">
        <v>3</v>
      </c>
      <c r="G2350" s="2" t="s">
        <v>2557</v>
      </c>
      <c r="H2350" s="2" t="s">
        <v>2558</v>
      </c>
      <c r="I2350" s="2" t="s">
        <v>2566</v>
      </c>
      <c r="J2350" s="15" t="s">
        <v>4062</v>
      </c>
      <c r="K2350" s="13">
        <v>45361</v>
      </c>
      <c r="L2350" s="2" t="s">
        <v>5069</v>
      </c>
      <c r="M2350" s="2" t="s">
        <v>5074</v>
      </c>
      <c r="N2350" s="15" t="s">
        <v>5181</v>
      </c>
      <c r="O2350" s="2" t="s">
        <v>5275</v>
      </c>
      <c r="P2350" s="2" t="s">
        <v>5281</v>
      </c>
      <c r="Q2350" s="2" t="s">
        <v>5286</v>
      </c>
      <c r="R2350" s="15">
        <v>1041.8699999999999</v>
      </c>
      <c r="S2350" s="2" t="s">
        <v>5289</v>
      </c>
      <c r="T2350" s="2" t="s">
        <v>5288</v>
      </c>
      <c r="U2350" s="16">
        <v>0.63759194492851679</v>
      </c>
      <c r="V2350" s="15">
        <v>69.150000000000006</v>
      </c>
      <c r="W2350" s="2" t="s">
        <v>5294</v>
      </c>
      <c r="X2350" s="2" t="s">
        <v>5295</v>
      </c>
      <c r="Y2350" s="14">
        <v>169</v>
      </c>
      <c r="Z2350" s="14">
        <v>5</v>
      </c>
      <c r="AA2350" s="2" t="s">
        <v>5297</v>
      </c>
      <c r="AB2350" s="2">
        <v>2</v>
      </c>
      <c r="AC2350" s="14">
        <v>9</v>
      </c>
      <c r="AD2350" s="14">
        <v>2</v>
      </c>
      <c r="AE2350" s="2" t="s">
        <v>5302</v>
      </c>
      <c r="AF2350" s="2" t="s">
        <v>5294</v>
      </c>
      <c r="AG2350" s="2">
        <v>1</v>
      </c>
      <c r="AH2350" s="23">
        <f t="shared" si="144"/>
        <v>1111.02</v>
      </c>
      <c r="AI2350" s="2" t="str">
        <f t="shared" si="145"/>
        <v>Niño</v>
      </c>
      <c r="AJ2350" s="23">
        <f t="shared" si="146"/>
        <v>708.37740265448076</v>
      </c>
      <c r="AK2350" s="17">
        <f t="shared" si="147"/>
        <v>402.64259734551922</v>
      </c>
    </row>
    <row r="2351" spans="1:37" x14ac:dyDescent="0.25">
      <c r="A2351" s="4" t="s">
        <v>1532</v>
      </c>
      <c r="B2351" s="2" t="s">
        <v>2538</v>
      </c>
      <c r="C2351" s="2" t="s">
        <v>2549</v>
      </c>
      <c r="D2351" s="2" t="s">
        <v>2551</v>
      </c>
      <c r="E2351" s="13">
        <v>22856</v>
      </c>
      <c r="F2351" s="14">
        <v>9</v>
      </c>
      <c r="G2351" s="2" t="s">
        <v>2555</v>
      </c>
      <c r="H2351" s="2" t="s">
        <v>2560</v>
      </c>
      <c r="I2351" s="2" t="s">
        <v>2565</v>
      </c>
      <c r="J2351" s="15" t="s">
        <v>4066</v>
      </c>
      <c r="K2351" s="13">
        <v>45488</v>
      </c>
      <c r="L2351" s="2" t="s">
        <v>5069</v>
      </c>
      <c r="M2351" s="2" t="s">
        <v>5071</v>
      </c>
      <c r="N2351" s="15" t="s">
        <v>5085</v>
      </c>
      <c r="O2351" s="2" t="s">
        <v>5276</v>
      </c>
      <c r="P2351" s="2" t="s">
        <v>5282</v>
      </c>
      <c r="Q2351" s="2" t="s">
        <v>5284</v>
      </c>
      <c r="R2351" s="15">
        <v>84.48</v>
      </c>
      <c r="S2351" s="2" t="s">
        <v>5289</v>
      </c>
      <c r="T2351" s="2" t="s">
        <v>5288</v>
      </c>
      <c r="U2351" s="16">
        <v>0.15305654482313799</v>
      </c>
      <c r="V2351" s="15">
        <v>214.14</v>
      </c>
      <c r="W2351" s="2" t="s">
        <v>5294</v>
      </c>
      <c r="X2351" s="2" t="s">
        <v>5295</v>
      </c>
      <c r="Y2351" s="14">
        <v>220</v>
      </c>
      <c r="Z2351" s="14">
        <v>14</v>
      </c>
      <c r="AA2351" s="2" t="s">
        <v>5296</v>
      </c>
      <c r="AB2351" s="2">
        <v>2</v>
      </c>
      <c r="AC2351" s="14">
        <v>7</v>
      </c>
      <c r="AD2351" s="14">
        <v>6</v>
      </c>
      <c r="AE2351" s="2" t="s">
        <v>5303</v>
      </c>
      <c r="AF2351" s="2" t="s">
        <v>5294</v>
      </c>
      <c r="AG2351" s="2">
        <v>3</v>
      </c>
      <c r="AH2351" s="23">
        <f t="shared" si="144"/>
        <v>298.62</v>
      </c>
      <c r="AI2351" s="2" t="str">
        <f t="shared" si="145"/>
        <v>Niño</v>
      </c>
      <c r="AJ2351" s="23">
        <f t="shared" si="146"/>
        <v>45.705745415085467</v>
      </c>
      <c r="AK2351" s="17">
        <f t="shared" si="147"/>
        <v>252.91425458491454</v>
      </c>
    </row>
    <row r="2352" spans="1:37" x14ac:dyDescent="0.25">
      <c r="A2352" s="4" t="s">
        <v>1556</v>
      </c>
      <c r="B2352" s="2" t="s">
        <v>2541</v>
      </c>
      <c r="C2352" s="2" t="s">
        <v>2543</v>
      </c>
      <c r="D2352" s="2" t="s">
        <v>2551</v>
      </c>
      <c r="E2352" s="13">
        <v>35531</v>
      </c>
      <c r="F2352" s="14">
        <v>9</v>
      </c>
      <c r="G2352" s="2" t="s">
        <v>2554</v>
      </c>
      <c r="H2352" s="2" t="s">
        <v>2560</v>
      </c>
      <c r="I2352" s="2" t="s">
        <v>2566</v>
      </c>
      <c r="J2352" s="15" t="s">
        <v>4090</v>
      </c>
      <c r="K2352" s="13">
        <v>44992</v>
      </c>
      <c r="L2352" s="2" t="s">
        <v>5069</v>
      </c>
      <c r="M2352" s="2" t="s">
        <v>5073</v>
      </c>
      <c r="N2352" s="15" t="s">
        <v>5191</v>
      </c>
      <c r="O2352" s="2" t="s">
        <v>5274</v>
      </c>
      <c r="P2352" s="2" t="s">
        <v>5283</v>
      </c>
      <c r="Q2352" s="2" t="s">
        <v>5285</v>
      </c>
      <c r="R2352" s="15">
        <v>2501.42</v>
      </c>
      <c r="S2352" s="2" t="s">
        <v>5288</v>
      </c>
      <c r="T2352" s="2" t="s">
        <v>5292</v>
      </c>
      <c r="U2352" s="16">
        <v>2.8570685642601231E-2</v>
      </c>
      <c r="V2352" s="15">
        <v>134.53</v>
      </c>
      <c r="W2352" s="2" t="s">
        <v>5295</v>
      </c>
      <c r="X2352" s="2" t="s">
        <v>5294</v>
      </c>
      <c r="Y2352" s="14">
        <v>127</v>
      </c>
      <c r="Z2352" s="14">
        <v>11</v>
      </c>
      <c r="AA2352" s="2" t="s">
        <v>5298</v>
      </c>
      <c r="AB2352" s="2">
        <v>2</v>
      </c>
      <c r="AC2352" s="14">
        <v>0</v>
      </c>
      <c r="AD2352" s="14">
        <v>2</v>
      </c>
      <c r="AE2352" s="2" t="s">
        <v>5303</v>
      </c>
      <c r="AF2352" s="2" t="s">
        <v>5295</v>
      </c>
      <c r="AG2352" s="2">
        <v>2</v>
      </c>
      <c r="AH2352" s="23">
        <f t="shared" si="144"/>
        <v>2635.9500000000003</v>
      </c>
      <c r="AI2352" s="2" t="str">
        <f t="shared" si="145"/>
        <v>Niño</v>
      </c>
      <c r="AJ2352" s="23">
        <f t="shared" si="146"/>
        <v>75.310898819614721</v>
      </c>
      <c r="AK2352" s="17">
        <f t="shared" si="147"/>
        <v>2560.6391011803858</v>
      </c>
    </row>
    <row r="2353" spans="1:37" x14ac:dyDescent="0.25">
      <c r="A2353" s="3" t="s">
        <v>1557</v>
      </c>
      <c r="B2353" s="1" t="s">
        <v>2533</v>
      </c>
      <c r="C2353" s="1" t="s">
        <v>2546</v>
      </c>
      <c r="D2353" s="1" t="s">
        <v>2551</v>
      </c>
      <c r="E2353" s="9">
        <v>29168</v>
      </c>
      <c r="F2353" s="10">
        <v>9</v>
      </c>
      <c r="G2353" s="1" t="s">
        <v>2554</v>
      </c>
      <c r="H2353" s="1" t="s">
        <v>2561</v>
      </c>
      <c r="I2353" s="1" t="s">
        <v>2566</v>
      </c>
      <c r="J2353" s="11" t="s">
        <v>4091</v>
      </c>
      <c r="K2353" s="9">
        <v>45242</v>
      </c>
      <c r="L2353" s="1" t="s">
        <v>5067</v>
      </c>
      <c r="M2353" s="1" t="s">
        <v>5072</v>
      </c>
      <c r="N2353" s="11" t="s">
        <v>5184</v>
      </c>
      <c r="O2353" s="1" t="s">
        <v>5275</v>
      </c>
      <c r="P2353" s="1" t="s">
        <v>5283</v>
      </c>
      <c r="Q2353" s="1" t="s">
        <v>5287</v>
      </c>
      <c r="R2353" s="11">
        <v>986.3</v>
      </c>
      <c r="S2353" s="1" t="s">
        <v>5290</v>
      </c>
      <c r="T2353" s="1" t="s">
        <v>5291</v>
      </c>
      <c r="U2353" s="12">
        <v>0.46183431167119648</v>
      </c>
      <c r="V2353" s="11">
        <v>505.5</v>
      </c>
      <c r="W2353" s="1" t="s">
        <v>5295</v>
      </c>
      <c r="X2353" s="1" t="s">
        <v>5295</v>
      </c>
      <c r="Y2353" s="10">
        <v>177</v>
      </c>
      <c r="Z2353" s="10">
        <v>5</v>
      </c>
      <c r="AA2353" s="1" t="s">
        <v>5297</v>
      </c>
      <c r="AB2353" s="1">
        <v>2</v>
      </c>
      <c r="AC2353" s="10">
        <v>7</v>
      </c>
      <c r="AD2353" s="10">
        <v>6</v>
      </c>
      <c r="AE2353" s="1" t="s">
        <v>5302</v>
      </c>
      <c r="AF2353" s="1" t="s">
        <v>5295</v>
      </c>
      <c r="AG2353" s="1">
        <v>0</v>
      </c>
      <c r="AH2353" s="17">
        <f t="shared" si="144"/>
        <v>1491.8</v>
      </c>
      <c r="AI2353" s="1" t="str">
        <f t="shared" si="145"/>
        <v>Niño</v>
      </c>
      <c r="AJ2353" s="17">
        <f t="shared" si="146"/>
        <v>688.96442615109095</v>
      </c>
      <c r="AK2353" s="17">
        <f t="shared" si="147"/>
        <v>802.83557384890901</v>
      </c>
    </row>
    <row r="2354" spans="1:37" x14ac:dyDescent="0.25">
      <c r="A2354" s="4" t="s">
        <v>1566</v>
      </c>
      <c r="B2354" s="2" t="s">
        <v>2542</v>
      </c>
      <c r="C2354" s="2" t="s">
        <v>2545</v>
      </c>
      <c r="D2354" s="2" t="s">
        <v>2551</v>
      </c>
      <c r="E2354" s="13">
        <v>43032</v>
      </c>
      <c r="F2354" s="14">
        <v>14</v>
      </c>
      <c r="G2354" s="2" t="s">
        <v>2555</v>
      </c>
      <c r="H2354" s="2" t="s">
        <v>2558</v>
      </c>
      <c r="I2354" s="2" t="s">
        <v>2563</v>
      </c>
      <c r="J2354" s="15" t="s">
        <v>4100</v>
      </c>
      <c r="K2354" s="13">
        <v>45104</v>
      </c>
      <c r="L2354" s="2" t="s">
        <v>5069</v>
      </c>
      <c r="M2354" s="2" t="s">
        <v>5072</v>
      </c>
      <c r="N2354" s="15" t="s">
        <v>5177</v>
      </c>
      <c r="O2354" s="2" t="s">
        <v>5277</v>
      </c>
      <c r="P2354" s="2" t="s">
        <v>5282</v>
      </c>
      <c r="Q2354" s="2" t="s">
        <v>5284</v>
      </c>
      <c r="R2354" s="15">
        <v>981.85</v>
      </c>
      <c r="S2354" s="2" t="s">
        <v>5290</v>
      </c>
      <c r="T2354" s="2" t="s">
        <v>5293</v>
      </c>
      <c r="U2354" s="16">
        <v>0.79161936192322424</v>
      </c>
      <c r="V2354" s="15">
        <v>446.49</v>
      </c>
      <c r="W2354" s="2" t="s">
        <v>5295</v>
      </c>
      <c r="X2354" s="2" t="s">
        <v>5295</v>
      </c>
      <c r="Y2354" s="14">
        <v>33</v>
      </c>
      <c r="Z2354" s="14">
        <v>2</v>
      </c>
      <c r="AA2354" s="2" t="s">
        <v>5297</v>
      </c>
      <c r="AB2354" s="2">
        <v>1</v>
      </c>
      <c r="AC2354" s="14">
        <v>2</v>
      </c>
      <c r="AD2354" s="14">
        <v>5</v>
      </c>
      <c r="AE2354" s="2" t="s">
        <v>5300</v>
      </c>
      <c r="AF2354" s="2" t="s">
        <v>5295</v>
      </c>
      <c r="AG2354" s="2">
        <v>3</v>
      </c>
      <c r="AH2354" s="23">
        <f t="shared" si="144"/>
        <v>1428.3400000000001</v>
      </c>
      <c r="AI2354" s="2" t="str">
        <f t="shared" si="145"/>
        <v>Niño</v>
      </c>
      <c r="AJ2354" s="23">
        <f t="shared" si="146"/>
        <v>1130.7015994094181</v>
      </c>
      <c r="AK2354" s="17">
        <f t="shared" si="147"/>
        <v>297.63840059058202</v>
      </c>
    </row>
    <row r="2355" spans="1:37" x14ac:dyDescent="0.25">
      <c r="A2355" s="4" t="s">
        <v>1568</v>
      </c>
      <c r="B2355" s="2" t="s">
        <v>2533</v>
      </c>
      <c r="C2355" s="2" t="s">
        <v>2550</v>
      </c>
      <c r="D2355" s="2" t="s">
        <v>2551</v>
      </c>
      <c r="E2355" s="13">
        <v>22806</v>
      </c>
      <c r="F2355" s="14">
        <v>8</v>
      </c>
      <c r="G2355" s="2" t="s">
        <v>2555</v>
      </c>
      <c r="H2355" s="2" t="s">
        <v>2561</v>
      </c>
      <c r="I2355" s="2" t="s">
        <v>2565</v>
      </c>
      <c r="J2355" s="15" t="s">
        <v>4102</v>
      </c>
      <c r="K2355" s="13">
        <v>45006</v>
      </c>
      <c r="L2355" s="2" t="s">
        <v>5067</v>
      </c>
      <c r="M2355" s="2" t="s">
        <v>5072</v>
      </c>
      <c r="N2355" s="15" t="s">
        <v>5179</v>
      </c>
      <c r="O2355" s="2" t="s">
        <v>5274</v>
      </c>
      <c r="P2355" s="2" t="s">
        <v>5282</v>
      </c>
      <c r="Q2355" s="2" t="s">
        <v>5284</v>
      </c>
      <c r="R2355" s="15">
        <v>1167.4000000000001</v>
      </c>
      <c r="S2355" s="2" t="s">
        <v>5289</v>
      </c>
      <c r="T2355" s="2" t="s">
        <v>5288</v>
      </c>
      <c r="U2355" s="16">
        <v>0.62725946099376384</v>
      </c>
      <c r="V2355" s="15">
        <v>763.59</v>
      </c>
      <c r="W2355" s="2" t="s">
        <v>5295</v>
      </c>
      <c r="X2355" s="2" t="s">
        <v>5294</v>
      </c>
      <c r="Y2355" s="14">
        <v>136</v>
      </c>
      <c r="Z2355" s="14">
        <v>6</v>
      </c>
      <c r="AA2355" s="2" t="s">
        <v>5298</v>
      </c>
      <c r="AB2355" s="2">
        <v>2</v>
      </c>
      <c r="AC2355" s="14">
        <v>7</v>
      </c>
      <c r="AD2355" s="14">
        <v>5</v>
      </c>
      <c r="AE2355" s="2" t="s">
        <v>5303</v>
      </c>
      <c r="AF2355" s="2" t="s">
        <v>5294</v>
      </c>
      <c r="AG2355" s="2">
        <v>2</v>
      </c>
      <c r="AH2355" s="23">
        <f t="shared" si="144"/>
        <v>1930.9900000000002</v>
      </c>
      <c r="AI2355" s="2" t="str">
        <f t="shared" si="145"/>
        <v>Niño</v>
      </c>
      <c r="AJ2355" s="23">
        <f t="shared" si="146"/>
        <v>1211.2317465843482</v>
      </c>
      <c r="AK2355" s="17">
        <f t="shared" si="147"/>
        <v>719.75825341565201</v>
      </c>
    </row>
    <row r="2356" spans="1:37" x14ac:dyDescent="0.25">
      <c r="A2356" s="4" t="s">
        <v>1582</v>
      </c>
      <c r="B2356" s="2" t="s">
        <v>2535</v>
      </c>
      <c r="C2356" s="2" t="s">
        <v>2550</v>
      </c>
      <c r="D2356" s="2" t="s">
        <v>2551</v>
      </c>
      <c r="E2356" s="13">
        <v>21849</v>
      </c>
      <c r="F2356" s="14">
        <v>8</v>
      </c>
      <c r="G2356" s="2" t="s">
        <v>2557</v>
      </c>
      <c r="H2356" s="2" t="s">
        <v>2559</v>
      </c>
      <c r="I2356" s="2" t="s">
        <v>2565</v>
      </c>
      <c r="J2356" s="15" t="s">
        <v>4116</v>
      </c>
      <c r="K2356" s="13">
        <v>45338</v>
      </c>
      <c r="L2356" s="2" t="s">
        <v>5068</v>
      </c>
      <c r="M2356" s="2" t="s">
        <v>5072</v>
      </c>
      <c r="N2356" s="15" t="s">
        <v>5186</v>
      </c>
      <c r="O2356" s="2" t="s">
        <v>5278</v>
      </c>
      <c r="P2356" s="2" t="s">
        <v>5280</v>
      </c>
      <c r="Q2356" s="2" t="s">
        <v>5285</v>
      </c>
      <c r="R2356" s="15">
        <v>1608.41</v>
      </c>
      <c r="S2356" s="2" t="s">
        <v>5289</v>
      </c>
      <c r="T2356" s="2" t="s">
        <v>5288</v>
      </c>
      <c r="U2356" s="16">
        <v>0.2911484678196643</v>
      </c>
      <c r="V2356" s="15">
        <v>247.18</v>
      </c>
      <c r="W2356" s="2" t="s">
        <v>5295</v>
      </c>
      <c r="X2356" s="2" t="s">
        <v>5294</v>
      </c>
      <c r="Y2356" s="14">
        <v>68</v>
      </c>
      <c r="Z2356" s="14">
        <v>13</v>
      </c>
      <c r="AA2356" s="2" t="s">
        <v>5298</v>
      </c>
      <c r="AB2356" s="2">
        <v>2</v>
      </c>
      <c r="AC2356" s="14">
        <v>6</v>
      </c>
      <c r="AD2356" s="14">
        <v>6</v>
      </c>
      <c r="AE2356" s="2" t="s">
        <v>5300</v>
      </c>
      <c r="AF2356" s="2" t="s">
        <v>5295</v>
      </c>
      <c r="AG2356" s="2">
        <v>1</v>
      </c>
      <c r="AH2356" s="23">
        <f t="shared" si="144"/>
        <v>1855.5900000000001</v>
      </c>
      <c r="AI2356" s="2" t="str">
        <f t="shared" si="145"/>
        <v>Niño</v>
      </c>
      <c r="AJ2356" s="23">
        <f t="shared" si="146"/>
        <v>540.25218540149092</v>
      </c>
      <c r="AK2356" s="17">
        <f t="shared" si="147"/>
        <v>1315.3378145985093</v>
      </c>
    </row>
    <row r="2357" spans="1:37" x14ac:dyDescent="0.25">
      <c r="A2357" s="4" t="s">
        <v>1584</v>
      </c>
      <c r="B2357" s="2" t="s">
        <v>2535</v>
      </c>
      <c r="C2357" s="2" t="s">
        <v>2547</v>
      </c>
      <c r="D2357" s="2" t="s">
        <v>2552</v>
      </c>
      <c r="E2357" s="13">
        <v>39000</v>
      </c>
      <c r="F2357" s="14">
        <v>2</v>
      </c>
      <c r="G2357" s="2" t="s">
        <v>2554</v>
      </c>
      <c r="H2357" s="2" t="s">
        <v>2558</v>
      </c>
      <c r="I2357" s="2" t="s">
        <v>2564</v>
      </c>
      <c r="J2357" s="15" t="s">
        <v>4118</v>
      </c>
      <c r="K2357" s="13">
        <v>45318</v>
      </c>
      <c r="L2357" s="2" t="s">
        <v>5068</v>
      </c>
      <c r="M2357" s="2" t="s">
        <v>5072</v>
      </c>
      <c r="N2357" s="15" t="s">
        <v>5258</v>
      </c>
      <c r="O2357" s="2" t="s">
        <v>5277</v>
      </c>
      <c r="P2357" s="2" t="s">
        <v>5280</v>
      </c>
      <c r="Q2357" s="2" t="s">
        <v>5285</v>
      </c>
      <c r="R2357" s="15">
        <v>2846.96</v>
      </c>
      <c r="S2357" s="2" t="s">
        <v>5289</v>
      </c>
      <c r="T2357" s="2" t="s">
        <v>5292</v>
      </c>
      <c r="U2357" s="16">
        <v>0.1618894153664926</v>
      </c>
      <c r="V2357" s="15">
        <v>632.85</v>
      </c>
      <c r="W2357" s="2" t="s">
        <v>5294</v>
      </c>
      <c r="X2357" s="2" t="s">
        <v>5295</v>
      </c>
      <c r="Y2357" s="14">
        <v>16</v>
      </c>
      <c r="Z2357" s="14">
        <v>7</v>
      </c>
      <c r="AA2357" s="2" t="s">
        <v>5296</v>
      </c>
      <c r="AB2357" s="2">
        <v>2</v>
      </c>
      <c r="AC2357" s="14">
        <v>5</v>
      </c>
      <c r="AD2357" s="14">
        <v>1</v>
      </c>
      <c r="AE2357" s="2" t="s">
        <v>5303</v>
      </c>
      <c r="AF2357" s="2" t="s">
        <v>5294</v>
      </c>
      <c r="AG2357" s="2">
        <v>0</v>
      </c>
      <c r="AH2357" s="23">
        <f t="shared" si="144"/>
        <v>3479.81</v>
      </c>
      <c r="AI2357" s="2" t="str">
        <f t="shared" si="145"/>
        <v>Niño</v>
      </c>
      <c r="AJ2357" s="23">
        <f t="shared" si="146"/>
        <v>563.34440648647455</v>
      </c>
      <c r="AK2357" s="17">
        <f t="shared" si="147"/>
        <v>2916.4655935135252</v>
      </c>
    </row>
    <row r="2358" spans="1:37" x14ac:dyDescent="0.25">
      <c r="A2358" s="4" t="s">
        <v>1594</v>
      </c>
      <c r="B2358" s="2" t="s">
        <v>2534</v>
      </c>
      <c r="C2358" s="2" t="s">
        <v>2549</v>
      </c>
      <c r="D2358" s="2" t="s">
        <v>2552</v>
      </c>
      <c r="E2358" s="13">
        <v>27800</v>
      </c>
      <c r="F2358" s="14">
        <v>6</v>
      </c>
      <c r="G2358" s="2" t="s">
        <v>2553</v>
      </c>
      <c r="H2358" s="2" t="s">
        <v>2559</v>
      </c>
      <c r="I2358" s="2" t="s">
        <v>2564</v>
      </c>
      <c r="J2358" s="15" t="s">
        <v>4128</v>
      </c>
      <c r="K2358" s="13">
        <v>45080</v>
      </c>
      <c r="L2358" s="2" t="s">
        <v>5069</v>
      </c>
      <c r="M2358" s="2" t="s">
        <v>2563</v>
      </c>
      <c r="N2358" s="15" t="s">
        <v>5116</v>
      </c>
      <c r="O2358" s="2" t="s">
        <v>5277</v>
      </c>
      <c r="P2358" s="2" t="s">
        <v>5281</v>
      </c>
      <c r="Q2358" s="2" t="s">
        <v>5284</v>
      </c>
      <c r="R2358" s="15">
        <v>2250.21</v>
      </c>
      <c r="S2358" s="2" t="s">
        <v>5288</v>
      </c>
      <c r="T2358" s="2" t="s">
        <v>5292</v>
      </c>
      <c r="U2358" s="16">
        <v>0.4931810914642869</v>
      </c>
      <c r="V2358" s="15">
        <v>189.92</v>
      </c>
      <c r="W2358" s="2" t="s">
        <v>5295</v>
      </c>
      <c r="X2358" s="2" t="s">
        <v>5294</v>
      </c>
      <c r="Y2358" s="14">
        <v>118</v>
      </c>
      <c r="Z2358" s="14">
        <v>5</v>
      </c>
      <c r="AA2358" s="2" t="s">
        <v>5296</v>
      </c>
      <c r="AB2358" s="2">
        <v>2</v>
      </c>
      <c r="AC2358" s="14">
        <v>5</v>
      </c>
      <c r="AD2358" s="14">
        <v>5</v>
      </c>
      <c r="AE2358" s="2" t="s">
        <v>5301</v>
      </c>
      <c r="AF2358" s="2" t="s">
        <v>5294</v>
      </c>
      <c r="AG2358" s="2">
        <v>2</v>
      </c>
      <c r="AH2358" s="23">
        <f t="shared" si="144"/>
        <v>2440.13</v>
      </c>
      <c r="AI2358" s="2" t="str">
        <f t="shared" si="145"/>
        <v>Niño</v>
      </c>
      <c r="AJ2358" s="23">
        <f t="shared" si="146"/>
        <v>1203.4259767147505</v>
      </c>
      <c r="AK2358" s="17">
        <f t="shared" si="147"/>
        <v>1236.7040232852496</v>
      </c>
    </row>
    <row r="2359" spans="1:37" x14ac:dyDescent="0.25">
      <c r="A2359" s="3" t="s">
        <v>1601</v>
      </c>
      <c r="B2359" s="1" t="s">
        <v>2539</v>
      </c>
      <c r="C2359" s="1" t="s">
        <v>2545</v>
      </c>
      <c r="D2359" s="1" t="s">
        <v>2552</v>
      </c>
      <c r="E2359" s="9">
        <v>30944</v>
      </c>
      <c r="F2359" s="10">
        <v>6</v>
      </c>
      <c r="G2359" s="1" t="s">
        <v>2556</v>
      </c>
      <c r="H2359" s="1" t="s">
        <v>2558</v>
      </c>
      <c r="I2359" s="1" t="s">
        <v>2565</v>
      </c>
      <c r="J2359" s="11" t="s">
        <v>4135</v>
      </c>
      <c r="K2359" s="9">
        <v>45332</v>
      </c>
      <c r="L2359" s="1" t="s">
        <v>5067</v>
      </c>
      <c r="M2359" s="1" t="s">
        <v>5071</v>
      </c>
      <c r="N2359" s="11" t="s">
        <v>5214</v>
      </c>
      <c r="O2359" s="1" t="s">
        <v>5278</v>
      </c>
      <c r="P2359" s="1" t="s">
        <v>5280</v>
      </c>
      <c r="Q2359" s="1" t="s">
        <v>5284</v>
      </c>
      <c r="R2359" s="11">
        <v>960.45</v>
      </c>
      <c r="S2359" s="1" t="s">
        <v>5290</v>
      </c>
      <c r="T2359" s="1" t="s">
        <v>5291</v>
      </c>
      <c r="U2359" s="12">
        <v>0.43866030555688512</v>
      </c>
      <c r="V2359" s="11">
        <v>542.30999999999995</v>
      </c>
      <c r="W2359" s="1" t="s">
        <v>5295</v>
      </c>
      <c r="X2359" s="1" t="s">
        <v>5295</v>
      </c>
      <c r="Y2359" s="10">
        <v>202</v>
      </c>
      <c r="Z2359" s="10">
        <v>12</v>
      </c>
      <c r="AA2359" s="1" t="s">
        <v>5297</v>
      </c>
      <c r="AB2359" s="1">
        <v>4</v>
      </c>
      <c r="AC2359" s="10">
        <v>7</v>
      </c>
      <c r="AD2359" s="10">
        <v>8</v>
      </c>
      <c r="AE2359" s="1" t="s">
        <v>5299</v>
      </c>
      <c r="AF2359" s="1" t="s">
        <v>5294</v>
      </c>
      <c r="AG2359" s="1">
        <v>1</v>
      </c>
      <c r="AH2359" s="17">
        <f t="shared" si="144"/>
        <v>1502.76</v>
      </c>
      <c r="AI2359" s="1" t="str">
        <f t="shared" si="145"/>
        <v>Niño</v>
      </c>
      <c r="AJ2359" s="17">
        <f t="shared" si="146"/>
        <v>659.20116077866464</v>
      </c>
      <c r="AK2359" s="17">
        <f t="shared" si="147"/>
        <v>843.55883922133535</v>
      </c>
    </row>
    <row r="2360" spans="1:37" x14ac:dyDescent="0.25">
      <c r="A2360" s="4" t="s">
        <v>1602</v>
      </c>
      <c r="B2360" s="2" t="s">
        <v>2542</v>
      </c>
      <c r="C2360" s="2" t="s">
        <v>2550</v>
      </c>
      <c r="D2360" s="2" t="s">
        <v>2551</v>
      </c>
      <c r="E2360" s="13">
        <v>34660</v>
      </c>
      <c r="F2360" s="14">
        <v>13</v>
      </c>
      <c r="G2360" s="2" t="s">
        <v>2554</v>
      </c>
      <c r="H2360" s="2" t="s">
        <v>2558</v>
      </c>
      <c r="I2360" s="2" t="s">
        <v>2563</v>
      </c>
      <c r="J2360" s="15" t="s">
        <v>4136</v>
      </c>
      <c r="K2360" s="13">
        <v>45220</v>
      </c>
      <c r="L2360" s="2" t="s">
        <v>5067</v>
      </c>
      <c r="M2360" s="2" t="s">
        <v>5074</v>
      </c>
      <c r="N2360" s="15" t="s">
        <v>5259</v>
      </c>
      <c r="O2360" s="2" t="s">
        <v>5275</v>
      </c>
      <c r="P2360" s="2" t="s">
        <v>5283</v>
      </c>
      <c r="Q2360" s="2" t="s">
        <v>5286</v>
      </c>
      <c r="R2360" s="15">
        <v>714.93</v>
      </c>
      <c r="S2360" s="2" t="s">
        <v>5289</v>
      </c>
      <c r="T2360" s="2" t="s">
        <v>5288</v>
      </c>
      <c r="U2360" s="16">
        <v>0.23472802148094621</v>
      </c>
      <c r="V2360" s="15">
        <v>24.44</v>
      </c>
      <c r="W2360" s="2" t="s">
        <v>5294</v>
      </c>
      <c r="X2360" s="2" t="s">
        <v>5294</v>
      </c>
      <c r="Y2360" s="14">
        <v>36</v>
      </c>
      <c r="Z2360" s="14">
        <v>4</v>
      </c>
      <c r="AA2360" s="2" t="s">
        <v>5296</v>
      </c>
      <c r="AB2360" s="2">
        <v>3</v>
      </c>
      <c r="AC2360" s="14">
        <v>6</v>
      </c>
      <c r="AD2360" s="14">
        <v>10</v>
      </c>
      <c r="AE2360" s="2" t="s">
        <v>5299</v>
      </c>
      <c r="AF2360" s="2" t="s">
        <v>5295</v>
      </c>
      <c r="AG2360" s="2">
        <v>2</v>
      </c>
      <c r="AH2360" s="23">
        <f t="shared" si="144"/>
        <v>739.37</v>
      </c>
      <c r="AI2360" s="2" t="str">
        <f t="shared" si="145"/>
        <v>Niño</v>
      </c>
      <c r="AJ2360" s="23">
        <f t="shared" si="146"/>
        <v>173.55085724236719</v>
      </c>
      <c r="AK2360" s="17">
        <f t="shared" si="147"/>
        <v>565.81914275763279</v>
      </c>
    </row>
    <row r="2361" spans="1:37" x14ac:dyDescent="0.25">
      <c r="A2361" s="3" t="s">
        <v>1607</v>
      </c>
      <c r="B2361" s="1" t="s">
        <v>2537</v>
      </c>
      <c r="C2361" s="1" t="s">
        <v>2550</v>
      </c>
      <c r="D2361" s="1" t="s">
        <v>2552</v>
      </c>
      <c r="E2361" s="9">
        <v>26825</v>
      </c>
      <c r="F2361" s="10">
        <v>2</v>
      </c>
      <c r="G2361" s="1" t="s">
        <v>2557</v>
      </c>
      <c r="H2361" s="1" t="s">
        <v>2561</v>
      </c>
      <c r="I2361" s="1" t="s">
        <v>2565</v>
      </c>
      <c r="J2361" s="11" t="s">
        <v>4141</v>
      </c>
      <c r="K2361" s="9">
        <v>45067</v>
      </c>
      <c r="L2361" s="1" t="s">
        <v>5069</v>
      </c>
      <c r="M2361" s="1" t="s">
        <v>5072</v>
      </c>
      <c r="N2361" s="11" t="s">
        <v>5147</v>
      </c>
      <c r="O2361" s="1" t="s">
        <v>5274</v>
      </c>
      <c r="P2361" s="1" t="s">
        <v>5281</v>
      </c>
      <c r="Q2361" s="1" t="s">
        <v>5285</v>
      </c>
      <c r="R2361" s="11">
        <v>1862.7</v>
      </c>
      <c r="S2361" s="1" t="s">
        <v>5289</v>
      </c>
      <c r="T2361" s="1" t="s">
        <v>5288</v>
      </c>
      <c r="U2361" s="12">
        <v>0.53794973849978134</v>
      </c>
      <c r="V2361" s="11">
        <v>330.79</v>
      </c>
      <c r="W2361" s="1" t="s">
        <v>5294</v>
      </c>
      <c r="X2361" s="1" t="s">
        <v>5294</v>
      </c>
      <c r="Y2361" s="10">
        <v>44</v>
      </c>
      <c r="Z2361" s="10">
        <v>7</v>
      </c>
      <c r="AA2361" s="1" t="s">
        <v>5298</v>
      </c>
      <c r="AB2361" s="1">
        <v>2</v>
      </c>
      <c r="AC2361" s="10">
        <v>1</v>
      </c>
      <c r="AD2361" s="10">
        <v>10</v>
      </c>
      <c r="AE2361" s="1" t="s">
        <v>5300</v>
      </c>
      <c r="AF2361" s="1" t="s">
        <v>5295</v>
      </c>
      <c r="AG2361" s="1">
        <v>0</v>
      </c>
      <c r="AH2361" s="17">
        <f t="shared" si="144"/>
        <v>2193.4900000000002</v>
      </c>
      <c r="AI2361" s="1" t="str">
        <f t="shared" si="145"/>
        <v>Niño</v>
      </c>
      <c r="AJ2361" s="17">
        <f t="shared" si="146"/>
        <v>1179.9873719018856</v>
      </c>
      <c r="AK2361" s="17">
        <f t="shared" si="147"/>
        <v>1013.5026280981147</v>
      </c>
    </row>
    <row r="2362" spans="1:37" x14ac:dyDescent="0.25">
      <c r="A2362" s="4" t="s">
        <v>1612</v>
      </c>
      <c r="B2362" s="2" t="s">
        <v>2538</v>
      </c>
      <c r="C2362" s="2" t="s">
        <v>2545</v>
      </c>
      <c r="D2362" s="2" t="s">
        <v>2551</v>
      </c>
      <c r="E2362" s="13">
        <v>43773</v>
      </c>
      <c r="F2362" s="14">
        <v>9</v>
      </c>
      <c r="G2362" s="2" t="s">
        <v>2554</v>
      </c>
      <c r="H2362" s="2" t="s">
        <v>2559</v>
      </c>
      <c r="I2362" s="2" t="s">
        <v>2565</v>
      </c>
      <c r="J2362" s="15" t="s">
        <v>4146</v>
      </c>
      <c r="K2362" s="13">
        <v>45282</v>
      </c>
      <c r="L2362" s="2" t="s">
        <v>5067</v>
      </c>
      <c r="M2362" s="2" t="s">
        <v>5072</v>
      </c>
      <c r="N2362" s="15" t="s">
        <v>5192</v>
      </c>
      <c r="O2362" s="2" t="s">
        <v>5275</v>
      </c>
      <c r="P2362" s="2" t="s">
        <v>5281</v>
      </c>
      <c r="Q2362" s="2" t="s">
        <v>5287</v>
      </c>
      <c r="R2362" s="15">
        <v>2336.3200000000002</v>
      </c>
      <c r="S2362" s="2" t="s">
        <v>5290</v>
      </c>
      <c r="T2362" s="2" t="s">
        <v>5291</v>
      </c>
      <c r="U2362" s="16">
        <v>0.33039075058643008</v>
      </c>
      <c r="V2362" s="15">
        <v>206.69</v>
      </c>
      <c r="W2362" s="2" t="s">
        <v>5295</v>
      </c>
      <c r="X2362" s="2" t="s">
        <v>5294</v>
      </c>
      <c r="Y2362" s="14">
        <v>140</v>
      </c>
      <c r="Z2362" s="14">
        <v>5</v>
      </c>
      <c r="AA2362" s="2" t="s">
        <v>5297</v>
      </c>
      <c r="AB2362" s="2">
        <v>2</v>
      </c>
      <c r="AC2362" s="14">
        <v>1</v>
      </c>
      <c r="AD2362" s="14">
        <v>2</v>
      </c>
      <c r="AE2362" s="2" t="s">
        <v>5299</v>
      </c>
      <c r="AF2362" s="2" t="s">
        <v>5295</v>
      </c>
      <c r="AG2362" s="2">
        <v>5</v>
      </c>
      <c r="AH2362" s="23">
        <f t="shared" si="144"/>
        <v>2543.0100000000002</v>
      </c>
      <c r="AI2362" s="2" t="str">
        <f t="shared" si="145"/>
        <v>Niño</v>
      </c>
      <c r="AJ2362" s="23">
        <f t="shared" si="146"/>
        <v>840.18698264879765</v>
      </c>
      <c r="AK2362" s="17">
        <f t="shared" si="147"/>
        <v>1702.8230173512025</v>
      </c>
    </row>
    <row r="2363" spans="1:37" x14ac:dyDescent="0.25">
      <c r="A2363" s="4" t="s">
        <v>1622</v>
      </c>
      <c r="B2363" s="2" t="s">
        <v>2537</v>
      </c>
      <c r="C2363" s="2" t="s">
        <v>2549</v>
      </c>
      <c r="D2363" s="2" t="s">
        <v>2552</v>
      </c>
      <c r="E2363" s="13">
        <v>39057</v>
      </c>
      <c r="F2363" s="14">
        <v>14</v>
      </c>
      <c r="G2363" s="2" t="s">
        <v>2553</v>
      </c>
      <c r="H2363" s="2" t="s">
        <v>2562</v>
      </c>
      <c r="I2363" s="2" t="s">
        <v>2563</v>
      </c>
      <c r="J2363" s="15" t="s">
        <v>4156</v>
      </c>
      <c r="K2363" s="13">
        <v>45393</v>
      </c>
      <c r="L2363" s="2" t="s">
        <v>5069</v>
      </c>
      <c r="M2363" s="2" t="s">
        <v>5071</v>
      </c>
      <c r="N2363" s="15" t="s">
        <v>5114</v>
      </c>
      <c r="O2363" s="2" t="s">
        <v>5275</v>
      </c>
      <c r="P2363" s="2" t="s">
        <v>5279</v>
      </c>
      <c r="Q2363" s="2" t="s">
        <v>5286</v>
      </c>
      <c r="R2363" s="15">
        <v>1867.01</v>
      </c>
      <c r="S2363" s="2" t="s">
        <v>5288</v>
      </c>
      <c r="T2363" s="2" t="s">
        <v>5291</v>
      </c>
      <c r="U2363" s="16">
        <v>0.34887040164049299</v>
      </c>
      <c r="V2363" s="15">
        <v>781.59</v>
      </c>
      <c r="W2363" s="2" t="s">
        <v>5295</v>
      </c>
      <c r="X2363" s="2" t="s">
        <v>5295</v>
      </c>
      <c r="Y2363" s="14">
        <v>258</v>
      </c>
      <c r="Z2363" s="14">
        <v>8</v>
      </c>
      <c r="AA2363" s="2" t="s">
        <v>5298</v>
      </c>
      <c r="AB2363" s="2">
        <v>3</v>
      </c>
      <c r="AC2363" s="14">
        <v>1</v>
      </c>
      <c r="AD2363" s="14">
        <v>2</v>
      </c>
      <c r="AE2363" s="2" t="s">
        <v>5303</v>
      </c>
      <c r="AF2363" s="2" t="s">
        <v>5294</v>
      </c>
      <c r="AG2363" s="2">
        <v>1</v>
      </c>
      <c r="AH2363" s="23">
        <f t="shared" si="144"/>
        <v>2648.6</v>
      </c>
      <c r="AI2363" s="2" t="str">
        <f t="shared" si="145"/>
        <v>Niño</v>
      </c>
      <c r="AJ2363" s="23">
        <f t="shared" si="146"/>
        <v>924.01814578500966</v>
      </c>
      <c r="AK2363" s="17">
        <f t="shared" si="147"/>
        <v>1724.5818542149902</v>
      </c>
    </row>
    <row r="2364" spans="1:37" x14ac:dyDescent="0.25">
      <c r="A2364" s="4" t="s">
        <v>1630</v>
      </c>
      <c r="B2364" s="2" t="s">
        <v>2540</v>
      </c>
      <c r="C2364" s="2" t="s">
        <v>2547</v>
      </c>
      <c r="D2364" s="2" t="s">
        <v>2551</v>
      </c>
      <c r="E2364" s="13">
        <v>43703</v>
      </c>
      <c r="F2364" s="14">
        <v>9</v>
      </c>
      <c r="G2364" s="2" t="s">
        <v>2553</v>
      </c>
      <c r="H2364" s="2" t="s">
        <v>2559</v>
      </c>
      <c r="I2364" s="2" t="s">
        <v>2564</v>
      </c>
      <c r="J2364" s="15" t="s">
        <v>4164</v>
      </c>
      <c r="K2364" s="13">
        <v>44978</v>
      </c>
      <c r="L2364" s="2" t="s">
        <v>5069</v>
      </c>
      <c r="M2364" s="2" t="s">
        <v>5072</v>
      </c>
      <c r="N2364" s="15" t="s">
        <v>5116</v>
      </c>
      <c r="O2364" s="2" t="s">
        <v>5278</v>
      </c>
      <c r="P2364" s="2" t="s">
        <v>5281</v>
      </c>
      <c r="Q2364" s="2" t="s">
        <v>5284</v>
      </c>
      <c r="R2364" s="15">
        <v>380.65</v>
      </c>
      <c r="S2364" s="2" t="s">
        <v>5290</v>
      </c>
      <c r="T2364" s="2" t="s">
        <v>5292</v>
      </c>
      <c r="U2364" s="16">
        <v>3.9857128690086729E-2</v>
      </c>
      <c r="V2364" s="15">
        <v>763.32</v>
      </c>
      <c r="W2364" s="2" t="s">
        <v>5294</v>
      </c>
      <c r="X2364" s="2" t="s">
        <v>5295</v>
      </c>
      <c r="Y2364" s="14">
        <v>201</v>
      </c>
      <c r="Z2364" s="14">
        <v>14</v>
      </c>
      <c r="AA2364" s="2" t="s">
        <v>5298</v>
      </c>
      <c r="AB2364" s="2">
        <v>3</v>
      </c>
      <c r="AC2364" s="14">
        <v>6</v>
      </c>
      <c r="AD2364" s="14">
        <v>9</v>
      </c>
      <c r="AE2364" s="2" t="s">
        <v>5303</v>
      </c>
      <c r="AF2364" s="2" t="s">
        <v>5295</v>
      </c>
      <c r="AG2364" s="2">
        <v>1</v>
      </c>
      <c r="AH2364" s="23">
        <f t="shared" si="144"/>
        <v>1143.97</v>
      </c>
      <c r="AI2364" s="2" t="str">
        <f t="shared" si="145"/>
        <v>Niño</v>
      </c>
      <c r="AJ2364" s="23">
        <f t="shared" si="146"/>
        <v>45.595359507598516</v>
      </c>
      <c r="AK2364" s="17">
        <f t="shared" si="147"/>
        <v>1098.3746404924016</v>
      </c>
    </row>
    <row r="2365" spans="1:37" x14ac:dyDescent="0.25">
      <c r="A2365" s="4" t="s">
        <v>1646</v>
      </c>
      <c r="B2365" s="2" t="s">
        <v>2539</v>
      </c>
      <c r="C2365" s="2" t="s">
        <v>2547</v>
      </c>
      <c r="D2365" s="2" t="s">
        <v>2552</v>
      </c>
      <c r="E2365" s="13">
        <v>35194</v>
      </c>
      <c r="F2365" s="14">
        <v>8</v>
      </c>
      <c r="G2365" s="2" t="s">
        <v>2557</v>
      </c>
      <c r="H2365" s="2" t="s">
        <v>2561</v>
      </c>
      <c r="I2365" s="2" t="s">
        <v>2566</v>
      </c>
      <c r="J2365" s="15" t="s">
        <v>4180</v>
      </c>
      <c r="K2365" s="13">
        <v>45137</v>
      </c>
      <c r="L2365" s="2" t="s">
        <v>5069</v>
      </c>
      <c r="M2365" s="2" t="s">
        <v>5074</v>
      </c>
      <c r="N2365" s="15" t="s">
        <v>5118</v>
      </c>
      <c r="O2365" s="2" t="s">
        <v>5278</v>
      </c>
      <c r="P2365" s="2" t="s">
        <v>5283</v>
      </c>
      <c r="Q2365" s="2" t="s">
        <v>5284</v>
      </c>
      <c r="R2365" s="15">
        <v>760.75</v>
      </c>
      <c r="S2365" s="2" t="s">
        <v>5290</v>
      </c>
      <c r="T2365" s="2" t="s">
        <v>5288</v>
      </c>
      <c r="U2365" s="16">
        <v>7.0753479337828939E-2</v>
      </c>
      <c r="V2365" s="15">
        <v>383.73</v>
      </c>
      <c r="W2365" s="2" t="s">
        <v>5295</v>
      </c>
      <c r="X2365" s="2" t="s">
        <v>5295</v>
      </c>
      <c r="Y2365" s="14">
        <v>79</v>
      </c>
      <c r="Z2365" s="14">
        <v>0</v>
      </c>
      <c r="AA2365" s="2" t="s">
        <v>5296</v>
      </c>
      <c r="AB2365" s="2">
        <v>1</v>
      </c>
      <c r="AC2365" s="14">
        <v>2</v>
      </c>
      <c r="AD2365" s="14">
        <v>9</v>
      </c>
      <c r="AE2365" s="2" t="s">
        <v>5303</v>
      </c>
      <c r="AF2365" s="2" t="s">
        <v>5294</v>
      </c>
      <c r="AG2365" s="2">
        <v>5</v>
      </c>
      <c r="AH2365" s="23">
        <f t="shared" si="144"/>
        <v>1144.48</v>
      </c>
      <c r="AI2365" s="2" t="str">
        <f t="shared" si="145"/>
        <v>Niño</v>
      </c>
      <c r="AJ2365" s="23">
        <f t="shared" si="146"/>
        <v>80.975942032558464</v>
      </c>
      <c r="AK2365" s="17">
        <f t="shared" si="147"/>
        <v>1063.5040579674414</v>
      </c>
    </row>
    <row r="2366" spans="1:37" x14ac:dyDescent="0.25">
      <c r="A2366" s="3" t="s">
        <v>1651</v>
      </c>
      <c r="B2366" s="1" t="s">
        <v>2540</v>
      </c>
      <c r="C2366" s="1" t="s">
        <v>2545</v>
      </c>
      <c r="D2366" s="1" t="s">
        <v>2552</v>
      </c>
      <c r="E2366" s="9">
        <v>29723</v>
      </c>
      <c r="F2366" s="10">
        <v>7</v>
      </c>
      <c r="G2366" s="1" t="s">
        <v>2554</v>
      </c>
      <c r="H2366" s="1" t="s">
        <v>2559</v>
      </c>
      <c r="I2366" s="1" t="s">
        <v>2563</v>
      </c>
      <c r="J2366" s="11" t="s">
        <v>4185</v>
      </c>
      <c r="K2366" s="9">
        <v>45289</v>
      </c>
      <c r="L2366" s="1" t="s">
        <v>5068</v>
      </c>
      <c r="M2366" s="1" t="s">
        <v>2563</v>
      </c>
      <c r="N2366" s="11" t="s">
        <v>5105</v>
      </c>
      <c r="O2366" s="1" t="s">
        <v>5274</v>
      </c>
      <c r="P2366" s="1" t="s">
        <v>5282</v>
      </c>
      <c r="Q2366" s="1" t="s">
        <v>5284</v>
      </c>
      <c r="R2366" s="11">
        <v>103.98</v>
      </c>
      <c r="S2366" s="1" t="s">
        <v>5290</v>
      </c>
      <c r="T2366" s="1" t="s">
        <v>5292</v>
      </c>
      <c r="U2366" s="12">
        <v>6.7362503498037407E-3</v>
      </c>
      <c r="V2366" s="11">
        <v>276.58999999999997</v>
      </c>
      <c r="W2366" s="1" t="s">
        <v>5294</v>
      </c>
      <c r="X2366" s="1" t="s">
        <v>5294</v>
      </c>
      <c r="Y2366" s="10">
        <v>36</v>
      </c>
      <c r="Z2366" s="10">
        <v>0</v>
      </c>
      <c r="AA2366" s="1" t="s">
        <v>5297</v>
      </c>
      <c r="AB2366" s="1">
        <v>1</v>
      </c>
      <c r="AC2366" s="10">
        <v>7</v>
      </c>
      <c r="AD2366" s="10">
        <v>6</v>
      </c>
      <c r="AE2366" s="1" t="s">
        <v>5299</v>
      </c>
      <c r="AF2366" s="1" t="s">
        <v>5295</v>
      </c>
      <c r="AG2366" s="1">
        <v>1</v>
      </c>
      <c r="AH2366" s="17">
        <f t="shared" si="144"/>
        <v>380.57</v>
      </c>
      <c r="AI2366" s="1" t="str">
        <f t="shared" si="145"/>
        <v>Niño</v>
      </c>
      <c r="AJ2366" s="17">
        <f t="shared" si="146"/>
        <v>2.5636147956248094</v>
      </c>
      <c r="AK2366" s="17">
        <f t="shared" si="147"/>
        <v>378.00638520437519</v>
      </c>
    </row>
    <row r="2367" spans="1:37" x14ac:dyDescent="0.25">
      <c r="A2367" s="4" t="s">
        <v>1656</v>
      </c>
      <c r="B2367" s="2" t="s">
        <v>2536</v>
      </c>
      <c r="C2367" s="2" t="s">
        <v>2547</v>
      </c>
      <c r="D2367" s="2" t="s">
        <v>2552</v>
      </c>
      <c r="E2367" s="13">
        <v>30877</v>
      </c>
      <c r="F2367" s="14">
        <v>12</v>
      </c>
      <c r="G2367" s="2" t="s">
        <v>2554</v>
      </c>
      <c r="H2367" s="2" t="s">
        <v>2558</v>
      </c>
      <c r="I2367" s="2" t="s">
        <v>2564</v>
      </c>
      <c r="J2367" s="15" t="s">
        <v>4190</v>
      </c>
      <c r="K2367" s="13">
        <v>45549</v>
      </c>
      <c r="L2367" s="2" t="s">
        <v>5068</v>
      </c>
      <c r="M2367" s="2" t="s">
        <v>5070</v>
      </c>
      <c r="N2367" s="15" t="s">
        <v>5253</v>
      </c>
      <c r="O2367" s="2" t="s">
        <v>5274</v>
      </c>
      <c r="P2367" s="2" t="s">
        <v>5282</v>
      </c>
      <c r="Q2367" s="2" t="s">
        <v>5285</v>
      </c>
      <c r="R2367" s="15">
        <v>2355.9299999999998</v>
      </c>
      <c r="S2367" s="2" t="s">
        <v>5290</v>
      </c>
      <c r="T2367" s="2" t="s">
        <v>5293</v>
      </c>
      <c r="U2367" s="16">
        <v>0.72175306583038479</v>
      </c>
      <c r="V2367" s="15">
        <v>86.93</v>
      </c>
      <c r="W2367" s="2" t="s">
        <v>5295</v>
      </c>
      <c r="X2367" s="2" t="s">
        <v>5294</v>
      </c>
      <c r="Y2367" s="14">
        <v>123</v>
      </c>
      <c r="Z2367" s="14">
        <v>9</v>
      </c>
      <c r="AA2367" s="2" t="s">
        <v>5297</v>
      </c>
      <c r="AB2367" s="2">
        <v>1</v>
      </c>
      <c r="AC2367" s="14">
        <v>8</v>
      </c>
      <c r="AD2367" s="14">
        <v>9</v>
      </c>
      <c r="AE2367" s="2" t="s">
        <v>5302</v>
      </c>
      <c r="AF2367" s="2" t="s">
        <v>5295</v>
      </c>
      <c r="AG2367" s="2">
        <v>5</v>
      </c>
      <c r="AH2367" s="23">
        <f t="shared" si="144"/>
        <v>2442.8599999999997</v>
      </c>
      <c r="AI2367" s="2" t="str">
        <f t="shared" si="145"/>
        <v>Niño</v>
      </c>
      <c r="AJ2367" s="23">
        <f t="shared" si="146"/>
        <v>1763.1416943944134</v>
      </c>
      <c r="AK2367" s="17">
        <f t="shared" si="147"/>
        <v>679.71830560558624</v>
      </c>
    </row>
    <row r="2368" spans="1:37" x14ac:dyDescent="0.25">
      <c r="A2368" s="4" t="s">
        <v>1664</v>
      </c>
      <c r="B2368" s="2" t="s">
        <v>2536</v>
      </c>
      <c r="C2368" s="2" t="s">
        <v>2550</v>
      </c>
      <c r="D2368" s="2" t="s">
        <v>2551</v>
      </c>
      <c r="E2368" s="13">
        <v>35261</v>
      </c>
      <c r="F2368" s="14">
        <v>2</v>
      </c>
      <c r="G2368" s="2" t="s">
        <v>2555</v>
      </c>
      <c r="H2368" s="2" t="s">
        <v>2561</v>
      </c>
      <c r="I2368" s="2" t="s">
        <v>2565</v>
      </c>
      <c r="J2368" s="15" t="s">
        <v>4198</v>
      </c>
      <c r="K2368" s="13">
        <v>45152</v>
      </c>
      <c r="L2368" s="2" t="s">
        <v>5067</v>
      </c>
      <c r="M2368" s="2" t="s">
        <v>5074</v>
      </c>
      <c r="N2368" s="15" t="s">
        <v>5251</v>
      </c>
      <c r="O2368" s="2" t="s">
        <v>5274</v>
      </c>
      <c r="P2368" s="2" t="s">
        <v>5280</v>
      </c>
      <c r="Q2368" s="2" t="s">
        <v>5286</v>
      </c>
      <c r="R2368" s="15">
        <v>2828.38</v>
      </c>
      <c r="S2368" s="2" t="s">
        <v>5290</v>
      </c>
      <c r="T2368" s="2" t="s">
        <v>5288</v>
      </c>
      <c r="U2368" s="16">
        <v>0.99980848117376486</v>
      </c>
      <c r="V2368" s="15">
        <v>301.56</v>
      </c>
      <c r="W2368" s="2" t="s">
        <v>5295</v>
      </c>
      <c r="X2368" s="2" t="s">
        <v>5295</v>
      </c>
      <c r="Y2368" s="14">
        <v>192</v>
      </c>
      <c r="Z2368" s="14">
        <v>4</v>
      </c>
      <c r="AA2368" s="2" t="s">
        <v>5296</v>
      </c>
      <c r="AB2368" s="2">
        <v>2</v>
      </c>
      <c r="AC2368" s="14">
        <v>1</v>
      </c>
      <c r="AD2368" s="14">
        <v>1</v>
      </c>
      <c r="AE2368" s="2" t="s">
        <v>5300</v>
      </c>
      <c r="AF2368" s="2" t="s">
        <v>5295</v>
      </c>
      <c r="AG2368" s="2">
        <v>4</v>
      </c>
      <c r="AH2368" s="23">
        <f t="shared" si="144"/>
        <v>3129.94</v>
      </c>
      <c r="AI2368" s="2" t="str">
        <f t="shared" si="145"/>
        <v>Niño</v>
      </c>
      <c r="AJ2368" s="23">
        <f t="shared" si="146"/>
        <v>3129.3405575650136</v>
      </c>
      <c r="AK2368" s="17">
        <f t="shared" si="147"/>
        <v>0.59944243498648575</v>
      </c>
    </row>
    <row r="2369" spans="1:37" x14ac:dyDescent="0.25">
      <c r="A2369" s="4" t="s">
        <v>1676</v>
      </c>
      <c r="B2369" s="2" t="s">
        <v>2539</v>
      </c>
      <c r="C2369" s="2" t="s">
        <v>2550</v>
      </c>
      <c r="D2369" s="2" t="s">
        <v>2551</v>
      </c>
      <c r="E2369" s="13">
        <v>41778</v>
      </c>
      <c r="F2369" s="14">
        <v>1</v>
      </c>
      <c r="G2369" s="2" t="s">
        <v>2553</v>
      </c>
      <c r="H2369" s="2" t="s">
        <v>2562</v>
      </c>
      <c r="I2369" s="2" t="s">
        <v>2565</v>
      </c>
      <c r="J2369" s="15" t="s">
        <v>4210</v>
      </c>
      <c r="K2369" s="13">
        <v>45332</v>
      </c>
      <c r="L2369" s="2" t="s">
        <v>5067</v>
      </c>
      <c r="M2369" s="2" t="s">
        <v>5071</v>
      </c>
      <c r="N2369" s="15" t="s">
        <v>5088</v>
      </c>
      <c r="O2369" s="2" t="s">
        <v>5278</v>
      </c>
      <c r="P2369" s="2" t="s">
        <v>5283</v>
      </c>
      <c r="Q2369" s="2" t="s">
        <v>5286</v>
      </c>
      <c r="R2369" s="15">
        <v>2184.4499999999998</v>
      </c>
      <c r="S2369" s="2" t="s">
        <v>5290</v>
      </c>
      <c r="T2369" s="2" t="s">
        <v>5292</v>
      </c>
      <c r="U2369" s="16">
        <v>0.56250527097984893</v>
      </c>
      <c r="V2369" s="15">
        <v>502.68</v>
      </c>
      <c r="W2369" s="2" t="s">
        <v>5294</v>
      </c>
      <c r="X2369" s="2" t="s">
        <v>5295</v>
      </c>
      <c r="Y2369" s="14">
        <v>189</v>
      </c>
      <c r="Z2369" s="14">
        <v>10</v>
      </c>
      <c r="AA2369" s="2" t="s">
        <v>5298</v>
      </c>
      <c r="AB2369" s="2">
        <v>4</v>
      </c>
      <c r="AC2369" s="14">
        <v>0</v>
      </c>
      <c r="AD2369" s="14">
        <v>1</v>
      </c>
      <c r="AE2369" s="2" t="s">
        <v>5300</v>
      </c>
      <c r="AF2369" s="2" t="s">
        <v>5294</v>
      </c>
      <c r="AG2369" s="2">
        <v>1</v>
      </c>
      <c r="AH2369" s="23">
        <f t="shared" si="144"/>
        <v>2687.1299999999997</v>
      </c>
      <c r="AI2369" s="2" t="str">
        <f t="shared" si="145"/>
        <v>Niño</v>
      </c>
      <c r="AJ2369" s="23">
        <f t="shared" si="146"/>
        <v>1511.5247888080812</v>
      </c>
      <c r="AK2369" s="17">
        <f t="shared" si="147"/>
        <v>1175.6052111919184</v>
      </c>
    </row>
    <row r="2370" spans="1:37" x14ac:dyDescent="0.25">
      <c r="A2370" s="4" t="s">
        <v>1694</v>
      </c>
      <c r="B2370" s="2" t="s">
        <v>2535</v>
      </c>
      <c r="C2370" s="2" t="s">
        <v>2545</v>
      </c>
      <c r="D2370" s="2" t="s">
        <v>2552</v>
      </c>
      <c r="E2370" s="13">
        <v>42015</v>
      </c>
      <c r="F2370" s="14">
        <v>7</v>
      </c>
      <c r="G2370" s="2" t="s">
        <v>2555</v>
      </c>
      <c r="H2370" s="2" t="s">
        <v>2558</v>
      </c>
      <c r="I2370" s="2" t="s">
        <v>2564</v>
      </c>
      <c r="J2370" s="15" t="s">
        <v>4228</v>
      </c>
      <c r="K2370" s="13">
        <v>45262</v>
      </c>
      <c r="L2370" s="2" t="s">
        <v>5067</v>
      </c>
      <c r="M2370" s="2" t="s">
        <v>2563</v>
      </c>
      <c r="N2370" s="15" t="s">
        <v>5231</v>
      </c>
      <c r="O2370" s="2" t="s">
        <v>5275</v>
      </c>
      <c r="P2370" s="2" t="s">
        <v>5279</v>
      </c>
      <c r="Q2370" s="2" t="s">
        <v>5287</v>
      </c>
      <c r="R2370" s="15">
        <v>2784.7</v>
      </c>
      <c r="S2370" s="2" t="s">
        <v>5290</v>
      </c>
      <c r="T2370" s="2" t="s">
        <v>5288</v>
      </c>
      <c r="U2370" s="16">
        <v>0.50338405021905441</v>
      </c>
      <c r="V2370" s="15">
        <v>579.11</v>
      </c>
      <c r="W2370" s="2" t="s">
        <v>5295</v>
      </c>
      <c r="X2370" s="2" t="s">
        <v>5295</v>
      </c>
      <c r="Y2370" s="14">
        <v>157</v>
      </c>
      <c r="Z2370" s="14">
        <v>4</v>
      </c>
      <c r="AA2370" s="2" t="s">
        <v>5297</v>
      </c>
      <c r="AB2370" s="2">
        <v>3</v>
      </c>
      <c r="AC2370" s="14">
        <v>2</v>
      </c>
      <c r="AD2370" s="14">
        <v>10</v>
      </c>
      <c r="AE2370" s="2" t="s">
        <v>5299</v>
      </c>
      <c r="AF2370" s="2" t="s">
        <v>5294</v>
      </c>
      <c r="AG2370" s="2">
        <v>1</v>
      </c>
      <c r="AH2370" s="23">
        <f t="shared" ref="AH2370:AH2433" si="148">R2370+V2370</f>
        <v>3363.81</v>
      </c>
      <c r="AI2370" s="2" t="str">
        <f t="shared" ref="AI2370:AI2433" si="149">IF(F2370&lt;15,"Niño",IF(F2370&lt;65,"Adulto","Adulto Mayor"))</f>
        <v>Niño</v>
      </c>
      <c r="AJ2370" s="23">
        <f t="shared" ref="AJ2370:AJ2433" si="150">AH2370*U2370</f>
        <v>1693.2883019673575</v>
      </c>
      <c r="AK2370" s="17">
        <f t="shared" si="147"/>
        <v>1670.5216980326425</v>
      </c>
    </row>
    <row r="2371" spans="1:37" x14ac:dyDescent="0.25">
      <c r="A2371" s="3" t="s">
        <v>1703</v>
      </c>
      <c r="B2371" s="1" t="s">
        <v>2541</v>
      </c>
      <c r="C2371" s="1" t="s">
        <v>2544</v>
      </c>
      <c r="D2371" s="1" t="s">
        <v>2551</v>
      </c>
      <c r="E2371" s="9">
        <v>40716</v>
      </c>
      <c r="F2371" s="10">
        <v>10</v>
      </c>
      <c r="G2371" s="1" t="s">
        <v>2555</v>
      </c>
      <c r="H2371" s="1" t="s">
        <v>2561</v>
      </c>
      <c r="I2371" s="1" t="s">
        <v>2565</v>
      </c>
      <c r="J2371" s="11" t="s">
        <v>4237</v>
      </c>
      <c r="K2371" s="9">
        <v>45174</v>
      </c>
      <c r="L2371" s="1" t="s">
        <v>5069</v>
      </c>
      <c r="M2371" s="1" t="s">
        <v>5070</v>
      </c>
      <c r="N2371" s="11" t="s">
        <v>5242</v>
      </c>
      <c r="O2371" s="1" t="s">
        <v>5276</v>
      </c>
      <c r="P2371" s="1" t="s">
        <v>5280</v>
      </c>
      <c r="Q2371" s="1" t="s">
        <v>5284</v>
      </c>
      <c r="R2371" s="11">
        <v>2616.94</v>
      </c>
      <c r="S2371" s="1" t="s">
        <v>5288</v>
      </c>
      <c r="T2371" s="1" t="s">
        <v>5293</v>
      </c>
      <c r="U2371" s="12">
        <v>0.55522579036117647</v>
      </c>
      <c r="V2371" s="11">
        <v>750.96</v>
      </c>
      <c r="W2371" s="1" t="s">
        <v>5294</v>
      </c>
      <c r="X2371" s="1" t="s">
        <v>5294</v>
      </c>
      <c r="Y2371" s="10">
        <v>270</v>
      </c>
      <c r="Z2371" s="10">
        <v>10</v>
      </c>
      <c r="AA2371" s="1" t="s">
        <v>5296</v>
      </c>
      <c r="AB2371" s="1">
        <v>4</v>
      </c>
      <c r="AC2371" s="10">
        <v>1</v>
      </c>
      <c r="AD2371" s="10">
        <v>1</v>
      </c>
      <c r="AE2371" s="1" t="s">
        <v>5301</v>
      </c>
      <c r="AF2371" s="1" t="s">
        <v>5295</v>
      </c>
      <c r="AG2371" s="1">
        <v>3</v>
      </c>
      <c r="AH2371" s="17">
        <f t="shared" si="148"/>
        <v>3367.9</v>
      </c>
      <c r="AI2371" s="1" t="str">
        <f t="shared" si="149"/>
        <v>Niño</v>
      </c>
      <c r="AJ2371" s="17">
        <f t="shared" si="150"/>
        <v>1869.9449393574064</v>
      </c>
      <c r="AK2371" s="17">
        <f t="shared" ref="AK2371:AK2434" si="151">AH2371-AJ2371</f>
        <v>1497.9550606425937</v>
      </c>
    </row>
    <row r="2372" spans="1:37" x14ac:dyDescent="0.25">
      <c r="A2372" s="4" t="s">
        <v>1706</v>
      </c>
      <c r="B2372" s="2" t="s">
        <v>2538</v>
      </c>
      <c r="C2372" s="2" t="s">
        <v>2547</v>
      </c>
      <c r="D2372" s="2" t="s">
        <v>2551</v>
      </c>
      <c r="E2372" s="13">
        <v>34844</v>
      </c>
      <c r="F2372" s="14">
        <v>2</v>
      </c>
      <c r="G2372" s="2" t="s">
        <v>2556</v>
      </c>
      <c r="H2372" s="2" t="s">
        <v>2558</v>
      </c>
      <c r="I2372" s="2" t="s">
        <v>2564</v>
      </c>
      <c r="J2372" s="15" t="s">
        <v>4240</v>
      </c>
      <c r="K2372" s="13">
        <v>45450</v>
      </c>
      <c r="L2372" s="2" t="s">
        <v>5069</v>
      </c>
      <c r="M2372" s="2" t="s">
        <v>5072</v>
      </c>
      <c r="N2372" s="15" t="s">
        <v>5133</v>
      </c>
      <c r="O2372" s="2" t="s">
        <v>5278</v>
      </c>
      <c r="P2372" s="2" t="s">
        <v>5281</v>
      </c>
      <c r="Q2372" s="2" t="s">
        <v>5287</v>
      </c>
      <c r="R2372" s="15">
        <v>337.23</v>
      </c>
      <c r="S2372" s="2" t="s">
        <v>5289</v>
      </c>
      <c r="T2372" s="2" t="s">
        <v>5288</v>
      </c>
      <c r="U2372" s="16">
        <v>4.0512035847994572E-2</v>
      </c>
      <c r="V2372" s="15">
        <v>132.4</v>
      </c>
      <c r="W2372" s="2" t="s">
        <v>5294</v>
      </c>
      <c r="X2372" s="2" t="s">
        <v>5295</v>
      </c>
      <c r="Y2372" s="14">
        <v>60</v>
      </c>
      <c r="Z2372" s="14">
        <v>14</v>
      </c>
      <c r="AA2372" s="2" t="s">
        <v>5298</v>
      </c>
      <c r="AB2372" s="2">
        <v>1</v>
      </c>
      <c r="AC2372" s="14">
        <v>3</v>
      </c>
      <c r="AD2372" s="14">
        <v>9</v>
      </c>
      <c r="AE2372" s="2" t="s">
        <v>5299</v>
      </c>
      <c r="AF2372" s="2" t="s">
        <v>5295</v>
      </c>
      <c r="AG2372" s="2">
        <v>2</v>
      </c>
      <c r="AH2372" s="23">
        <f t="shared" si="148"/>
        <v>469.63</v>
      </c>
      <c r="AI2372" s="2" t="str">
        <f t="shared" si="149"/>
        <v>Niño</v>
      </c>
      <c r="AJ2372" s="23">
        <f t="shared" si="150"/>
        <v>19.025667395293691</v>
      </c>
      <c r="AK2372" s="17">
        <f t="shared" si="151"/>
        <v>450.60433260470631</v>
      </c>
    </row>
    <row r="2373" spans="1:37" x14ac:dyDescent="0.25">
      <c r="A2373" s="3" t="s">
        <v>1713</v>
      </c>
      <c r="B2373" s="1" t="s">
        <v>2533</v>
      </c>
      <c r="C2373" s="1" t="s">
        <v>2546</v>
      </c>
      <c r="D2373" s="1" t="s">
        <v>2551</v>
      </c>
      <c r="E2373" s="9">
        <v>19086</v>
      </c>
      <c r="F2373" s="10">
        <v>9</v>
      </c>
      <c r="G2373" s="1" t="s">
        <v>2554</v>
      </c>
      <c r="H2373" s="1" t="s">
        <v>2558</v>
      </c>
      <c r="I2373" s="1" t="s">
        <v>2566</v>
      </c>
      <c r="J2373" s="11" t="s">
        <v>4247</v>
      </c>
      <c r="K2373" s="9">
        <v>45151</v>
      </c>
      <c r="L2373" s="1" t="s">
        <v>5067</v>
      </c>
      <c r="M2373" s="1" t="s">
        <v>5073</v>
      </c>
      <c r="N2373" s="11" t="s">
        <v>5234</v>
      </c>
      <c r="O2373" s="1" t="s">
        <v>5276</v>
      </c>
      <c r="P2373" s="1" t="s">
        <v>5280</v>
      </c>
      <c r="Q2373" s="1" t="s">
        <v>5285</v>
      </c>
      <c r="R2373" s="11">
        <v>1053.0899999999999</v>
      </c>
      <c r="S2373" s="1" t="s">
        <v>5288</v>
      </c>
      <c r="T2373" s="1" t="s">
        <v>5292</v>
      </c>
      <c r="U2373" s="12">
        <v>0.7524175003792587</v>
      </c>
      <c r="V2373" s="11">
        <v>321.8</v>
      </c>
      <c r="W2373" s="1" t="s">
        <v>5295</v>
      </c>
      <c r="X2373" s="1" t="s">
        <v>5295</v>
      </c>
      <c r="Y2373" s="10">
        <v>73</v>
      </c>
      <c r="Z2373" s="10">
        <v>14</v>
      </c>
      <c r="AA2373" s="1" t="s">
        <v>5297</v>
      </c>
      <c r="AB2373" s="1">
        <v>3</v>
      </c>
      <c r="AC2373" s="10">
        <v>6</v>
      </c>
      <c r="AD2373" s="10">
        <v>10</v>
      </c>
      <c r="AE2373" s="1" t="s">
        <v>5299</v>
      </c>
      <c r="AF2373" s="1" t="s">
        <v>5295</v>
      </c>
      <c r="AG2373" s="1">
        <v>5</v>
      </c>
      <c r="AH2373" s="17">
        <f t="shared" si="148"/>
        <v>1374.8899999999999</v>
      </c>
      <c r="AI2373" s="1" t="str">
        <f t="shared" si="149"/>
        <v>Niño</v>
      </c>
      <c r="AJ2373" s="17">
        <f t="shared" si="150"/>
        <v>1034.491297096439</v>
      </c>
      <c r="AK2373" s="17">
        <f t="shared" si="151"/>
        <v>340.39870290356089</v>
      </c>
    </row>
    <row r="2374" spans="1:37" x14ac:dyDescent="0.25">
      <c r="A2374" s="3" t="s">
        <v>1725</v>
      </c>
      <c r="B2374" s="1" t="s">
        <v>2533</v>
      </c>
      <c r="C2374" s="1" t="s">
        <v>2546</v>
      </c>
      <c r="D2374" s="1" t="s">
        <v>2552</v>
      </c>
      <c r="E2374" s="9">
        <v>35354</v>
      </c>
      <c r="F2374" s="10">
        <v>7</v>
      </c>
      <c r="G2374" s="1" t="s">
        <v>2553</v>
      </c>
      <c r="H2374" s="1" t="s">
        <v>2561</v>
      </c>
      <c r="I2374" s="1" t="s">
        <v>2566</v>
      </c>
      <c r="J2374" s="11" t="s">
        <v>4259</v>
      </c>
      <c r="K2374" s="9">
        <v>45186</v>
      </c>
      <c r="L2374" s="1" t="s">
        <v>5067</v>
      </c>
      <c r="M2374" s="1" t="s">
        <v>5073</v>
      </c>
      <c r="N2374" s="11" t="s">
        <v>5210</v>
      </c>
      <c r="O2374" s="1" t="s">
        <v>5276</v>
      </c>
      <c r="P2374" s="1" t="s">
        <v>5282</v>
      </c>
      <c r="Q2374" s="1" t="s">
        <v>5286</v>
      </c>
      <c r="R2374" s="11">
        <v>2558.85</v>
      </c>
      <c r="S2374" s="1" t="s">
        <v>5289</v>
      </c>
      <c r="T2374" s="1" t="s">
        <v>5291</v>
      </c>
      <c r="U2374" s="12">
        <v>0.33035533248437082</v>
      </c>
      <c r="V2374" s="11">
        <v>317.04000000000002</v>
      </c>
      <c r="W2374" s="1" t="s">
        <v>5295</v>
      </c>
      <c r="X2374" s="1" t="s">
        <v>5294</v>
      </c>
      <c r="Y2374" s="10">
        <v>120</v>
      </c>
      <c r="Z2374" s="10">
        <v>12</v>
      </c>
      <c r="AA2374" s="1" t="s">
        <v>5296</v>
      </c>
      <c r="AB2374" s="1">
        <v>1</v>
      </c>
      <c r="AC2374" s="10">
        <v>5</v>
      </c>
      <c r="AD2374" s="10">
        <v>1</v>
      </c>
      <c r="AE2374" s="1" t="s">
        <v>5302</v>
      </c>
      <c r="AF2374" s="1" t="s">
        <v>5295</v>
      </c>
      <c r="AG2374" s="1">
        <v>3</v>
      </c>
      <c r="AH2374" s="17">
        <f t="shared" si="148"/>
        <v>2875.89</v>
      </c>
      <c r="AI2374" s="1" t="str">
        <f t="shared" si="149"/>
        <v>Niño</v>
      </c>
      <c r="AJ2374" s="17">
        <f t="shared" si="150"/>
        <v>950.06559713847719</v>
      </c>
      <c r="AK2374" s="17">
        <f t="shared" si="151"/>
        <v>1925.8244028615227</v>
      </c>
    </row>
    <row r="2375" spans="1:37" x14ac:dyDescent="0.25">
      <c r="A2375" s="3" t="s">
        <v>1733</v>
      </c>
      <c r="B2375" s="1" t="s">
        <v>2542</v>
      </c>
      <c r="C2375" s="1" t="s">
        <v>2544</v>
      </c>
      <c r="D2375" s="1" t="s">
        <v>2552</v>
      </c>
      <c r="E2375" s="9">
        <v>29911</v>
      </c>
      <c r="F2375" s="10">
        <v>7</v>
      </c>
      <c r="G2375" s="1" t="s">
        <v>2554</v>
      </c>
      <c r="H2375" s="1" t="s">
        <v>2562</v>
      </c>
      <c r="I2375" s="1" t="s">
        <v>2566</v>
      </c>
      <c r="J2375" s="11" t="s">
        <v>4267</v>
      </c>
      <c r="K2375" s="9">
        <v>45554</v>
      </c>
      <c r="L2375" s="1" t="s">
        <v>5069</v>
      </c>
      <c r="M2375" s="1" t="s">
        <v>5070</v>
      </c>
      <c r="N2375" s="11" t="s">
        <v>5095</v>
      </c>
      <c r="O2375" s="1" t="s">
        <v>5274</v>
      </c>
      <c r="P2375" s="1" t="s">
        <v>5280</v>
      </c>
      <c r="Q2375" s="1" t="s">
        <v>5284</v>
      </c>
      <c r="R2375" s="11">
        <v>2109.9899999999998</v>
      </c>
      <c r="S2375" s="1" t="s">
        <v>5288</v>
      </c>
      <c r="T2375" s="1" t="s">
        <v>5291</v>
      </c>
      <c r="U2375" s="12">
        <v>9.6248069443436113E-2</v>
      </c>
      <c r="V2375" s="11">
        <v>262.95999999999998</v>
      </c>
      <c r="W2375" s="1" t="s">
        <v>5295</v>
      </c>
      <c r="X2375" s="1" t="s">
        <v>5295</v>
      </c>
      <c r="Y2375" s="10">
        <v>261</v>
      </c>
      <c r="Z2375" s="10">
        <v>11</v>
      </c>
      <c r="AA2375" s="1" t="s">
        <v>5297</v>
      </c>
      <c r="AB2375" s="1">
        <v>3</v>
      </c>
      <c r="AC2375" s="10">
        <v>5</v>
      </c>
      <c r="AD2375" s="10">
        <v>3</v>
      </c>
      <c r="AE2375" s="1" t="s">
        <v>5300</v>
      </c>
      <c r="AF2375" s="1" t="s">
        <v>5295</v>
      </c>
      <c r="AG2375" s="1">
        <v>4</v>
      </c>
      <c r="AH2375" s="17">
        <f t="shared" si="148"/>
        <v>2372.9499999999998</v>
      </c>
      <c r="AI2375" s="1" t="str">
        <f t="shared" si="149"/>
        <v>Niño</v>
      </c>
      <c r="AJ2375" s="17">
        <f t="shared" si="150"/>
        <v>228.3918563858017</v>
      </c>
      <c r="AK2375" s="17">
        <f t="shared" si="151"/>
        <v>2144.5581436141983</v>
      </c>
    </row>
    <row r="2376" spans="1:37" x14ac:dyDescent="0.25">
      <c r="A2376" s="3" t="s">
        <v>1737</v>
      </c>
      <c r="B2376" s="1" t="s">
        <v>2537</v>
      </c>
      <c r="C2376" s="1" t="s">
        <v>2549</v>
      </c>
      <c r="D2376" s="1" t="s">
        <v>2551</v>
      </c>
      <c r="E2376" s="9">
        <v>22432</v>
      </c>
      <c r="F2376" s="10">
        <v>13</v>
      </c>
      <c r="G2376" s="1" t="s">
        <v>2557</v>
      </c>
      <c r="H2376" s="1" t="s">
        <v>2561</v>
      </c>
      <c r="I2376" s="1" t="s">
        <v>2566</v>
      </c>
      <c r="J2376" s="11" t="s">
        <v>4271</v>
      </c>
      <c r="K2376" s="9">
        <v>45212</v>
      </c>
      <c r="L2376" s="1" t="s">
        <v>5067</v>
      </c>
      <c r="M2376" s="1" t="s">
        <v>5070</v>
      </c>
      <c r="N2376" s="11" t="s">
        <v>5158</v>
      </c>
      <c r="O2376" s="1" t="s">
        <v>5276</v>
      </c>
      <c r="P2376" s="1" t="s">
        <v>5283</v>
      </c>
      <c r="Q2376" s="1" t="s">
        <v>5287</v>
      </c>
      <c r="R2376" s="11">
        <v>1072.73</v>
      </c>
      <c r="S2376" s="1" t="s">
        <v>5290</v>
      </c>
      <c r="T2376" s="1" t="s">
        <v>5288</v>
      </c>
      <c r="U2376" s="12">
        <v>0.32865526018804009</v>
      </c>
      <c r="V2376" s="11">
        <v>78.13</v>
      </c>
      <c r="W2376" s="1" t="s">
        <v>5294</v>
      </c>
      <c r="X2376" s="1" t="s">
        <v>5294</v>
      </c>
      <c r="Y2376" s="10">
        <v>278</v>
      </c>
      <c r="Z2376" s="10">
        <v>7</v>
      </c>
      <c r="AA2376" s="1" t="s">
        <v>5296</v>
      </c>
      <c r="AB2376" s="1">
        <v>2</v>
      </c>
      <c r="AC2376" s="10">
        <v>3</v>
      </c>
      <c r="AD2376" s="10">
        <v>2</v>
      </c>
      <c r="AE2376" s="1" t="s">
        <v>5302</v>
      </c>
      <c r="AF2376" s="1" t="s">
        <v>5295</v>
      </c>
      <c r="AG2376" s="1">
        <v>3</v>
      </c>
      <c r="AH2376" s="17">
        <f t="shared" si="148"/>
        <v>1150.8600000000001</v>
      </c>
      <c r="AI2376" s="1" t="str">
        <f t="shared" si="149"/>
        <v>Niño</v>
      </c>
      <c r="AJ2376" s="17">
        <f t="shared" si="150"/>
        <v>378.23619274000788</v>
      </c>
      <c r="AK2376" s="17">
        <f t="shared" si="151"/>
        <v>772.62380725999219</v>
      </c>
    </row>
    <row r="2377" spans="1:37" x14ac:dyDescent="0.25">
      <c r="A2377" s="4" t="s">
        <v>1742</v>
      </c>
      <c r="B2377" s="2" t="s">
        <v>2537</v>
      </c>
      <c r="C2377" s="2" t="s">
        <v>2550</v>
      </c>
      <c r="D2377" s="2" t="s">
        <v>2552</v>
      </c>
      <c r="E2377" s="13">
        <v>34318</v>
      </c>
      <c r="F2377" s="14">
        <v>8</v>
      </c>
      <c r="G2377" s="2" t="s">
        <v>2554</v>
      </c>
      <c r="H2377" s="2" t="s">
        <v>2562</v>
      </c>
      <c r="I2377" s="2" t="s">
        <v>2563</v>
      </c>
      <c r="J2377" s="15" t="s">
        <v>4276</v>
      </c>
      <c r="K2377" s="13">
        <v>45349</v>
      </c>
      <c r="L2377" s="2" t="s">
        <v>5069</v>
      </c>
      <c r="M2377" s="2" t="s">
        <v>5073</v>
      </c>
      <c r="N2377" s="15" t="s">
        <v>5172</v>
      </c>
      <c r="O2377" s="2" t="s">
        <v>5278</v>
      </c>
      <c r="P2377" s="2" t="s">
        <v>5280</v>
      </c>
      <c r="Q2377" s="2" t="s">
        <v>5285</v>
      </c>
      <c r="R2377" s="15">
        <v>970.95</v>
      </c>
      <c r="S2377" s="2" t="s">
        <v>5289</v>
      </c>
      <c r="T2377" s="2" t="s">
        <v>5288</v>
      </c>
      <c r="U2377" s="16">
        <v>3.9085584698306253E-4</v>
      </c>
      <c r="V2377" s="15">
        <v>208.98</v>
      </c>
      <c r="W2377" s="2" t="s">
        <v>5294</v>
      </c>
      <c r="X2377" s="2" t="s">
        <v>5295</v>
      </c>
      <c r="Y2377" s="14">
        <v>264</v>
      </c>
      <c r="Z2377" s="14">
        <v>3</v>
      </c>
      <c r="AA2377" s="2" t="s">
        <v>5297</v>
      </c>
      <c r="AB2377" s="2">
        <v>3</v>
      </c>
      <c r="AC2377" s="14">
        <v>8</v>
      </c>
      <c r="AD2377" s="14">
        <v>9</v>
      </c>
      <c r="AE2377" s="2" t="s">
        <v>5303</v>
      </c>
      <c r="AF2377" s="2" t="s">
        <v>5295</v>
      </c>
      <c r="AG2377" s="2">
        <v>5</v>
      </c>
      <c r="AH2377" s="23">
        <f t="shared" si="148"/>
        <v>1179.93</v>
      </c>
      <c r="AI2377" s="2" t="str">
        <f t="shared" si="149"/>
        <v>Niño</v>
      </c>
      <c r="AJ2377" s="23">
        <f t="shared" si="150"/>
        <v>0.46118253953072497</v>
      </c>
      <c r="AK2377" s="17">
        <f t="shared" si="151"/>
        <v>1179.4688174604694</v>
      </c>
    </row>
    <row r="2378" spans="1:37" x14ac:dyDescent="0.25">
      <c r="A2378" s="4" t="s">
        <v>1748</v>
      </c>
      <c r="B2378" s="2" t="s">
        <v>2536</v>
      </c>
      <c r="C2378" s="2" t="s">
        <v>2543</v>
      </c>
      <c r="D2378" s="2" t="s">
        <v>2552</v>
      </c>
      <c r="E2378" s="13">
        <v>23384</v>
      </c>
      <c r="F2378" s="14">
        <v>2</v>
      </c>
      <c r="G2378" s="2" t="s">
        <v>2554</v>
      </c>
      <c r="H2378" s="2" t="s">
        <v>2560</v>
      </c>
      <c r="I2378" s="2" t="s">
        <v>2565</v>
      </c>
      <c r="J2378" s="15" t="s">
        <v>4282</v>
      </c>
      <c r="K2378" s="13">
        <v>45573</v>
      </c>
      <c r="L2378" s="2" t="s">
        <v>5069</v>
      </c>
      <c r="M2378" s="2" t="s">
        <v>5072</v>
      </c>
      <c r="N2378" s="15" t="s">
        <v>5201</v>
      </c>
      <c r="O2378" s="2" t="s">
        <v>5276</v>
      </c>
      <c r="P2378" s="2" t="s">
        <v>5283</v>
      </c>
      <c r="Q2378" s="2" t="s">
        <v>5286</v>
      </c>
      <c r="R2378" s="15">
        <v>2773.66</v>
      </c>
      <c r="S2378" s="2" t="s">
        <v>5290</v>
      </c>
      <c r="T2378" s="2" t="s">
        <v>5288</v>
      </c>
      <c r="U2378" s="16">
        <v>0.72918123150048453</v>
      </c>
      <c r="V2378" s="15">
        <v>570.09</v>
      </c>
      <c r="W2378" s="2" t="s">
        <v>5294</v>
      </c>
      <c r="X2378" s="2" t="s">
        <v>5295</v>
      </c>
      <c r="Y2378" s="14">
        <v>109</v>
      </c>
      <c r="Z2378" s="14">
        <v>8</v>
      </c>
      <c r="AA2378" s="2" t="s">
        <v>5296</v>
      </c>
      <c r="AB2378" s="2">
        <v>1</v>
      </c>
      <c r="AC2378" s="14">
        <v>3</v>
      </c>
      <c r="AD2378" s="14">
        <v>4</v>
      </c>
      <c r="AE2378" s="2" t="s">
        <v>5303</v>
      </c>
      <c r="AF2378" s="2" t="s">
        <v>5294</v>
      </c>
      <c r="AG2378" s="2">
        <v>1</v>
      </c>
      <c r="AH2378" s="23">
        <f t="shared" si="148"/>
        <v>3343.75</v>
      </c>
      <c r="AI2378" s="2" t="str">
        <f t="shared" si="149"/>
        <v>Niño</v>
      </c>
      <c r="AJ2378" s="23">
        <f t="shared" si="150"/>
        <v>2438.199742829745</v>
      </c>
      <c r="AK2378" s="17">
        <f t="shared" si="151"/>
        <v>905.55025717025501</v>
      </c>
    </row>
    <row r="2379" spans="1:37" x14ac:dyDescent="0.25">
      <c r="A2379" s="3" t="s">
        <v>1751</v>
      </c>
      <c r="B2379" s="1" t="s">
        <v>2539</v>
      </c>
      <c r="C2379" s="1" t="s">
        <v>2549</v>
      </c>
      <c r="D2379" s="1" t="s">
        <v>2552</v>
      </c>
      <c r="E2379" s="9">
        <v>27656</v>
      </c>
      <c r="F2379" s="10">
        <v>14</v>
      </c>
      <c r="G2379" s="1" t="s">
        <v>2555</v>
      </c>
      <c r="H2379" s="1" t="s">
        <v>2559</v>
      </c>
      <c r="I2379" s="1" t="s">
        <v>2566</v>
      </c>
      <c r="J2379" s="11" t="s">
        <v>4285</v>
      </c>
      <c r="K2379" s="9">
        <v>45566</v>
      </c>
      <c r="L2379" s="1" t="s">
        <v>5068</v>
      </c>
      <c r="M2379" s="1" t="s">
        <v>5070</v>
      </c>
      <c r="N2379" s="11" t="s">
        <v>5180</v>
      </c>
      <c r="O2379" s="1" t="s">
        <v>5274</v>
      </c>
      <c r="P2379" s="1" t="s">
        <v>5281</v>
      </c>
      <c r="Q2379" s="1" t="s">
        <v>5286</v>
      </c>
      <c r="R2379" s="11">
        <v>1433.92</v>
      </c>
      <c r="S2379" s="1" t="s">
        <v>5289</v>
      </c>
      <c r="T2379" s="1" t="s">
        <v>5292</v>
      </c>
      <c r="U2379" s="12">
        <v>0.13780638260044231</v>
      </c>
      <c r="V2379" s="11">
        <v>147.33000000000001</v>
      </c>
      <c r="W2379" s="1" t="s">
        <v>5294</v>
      </c>
      <c r="X2379" s="1" t="s">
        <v>5294</v>
      </c>
      <c r="Y2379" s="10">
        <v>12</v>
      </c>
      <c r="Z2379" s="10">
        <v>8</v>
      </c>
      <c r="AA2379" s="1" t="s">
        <v>5297</v>
      </c>
      <c r="AB2379" s="1">
        <v>1</v>
      </c>
      <c r="AC2379" s="10">
        <v>7</v>
      </c>
      <c r="AD2379" s="10">
        <v>6</v>
      </c>
      <c r="AE2379" s="1" t="s">
        <v>5302</v>
      </c>
      <c r="AF2379" s="1" t="s">
        <v>5294</v>
      </c>
      <c r="AG2379" s="1">
        <v>0</v>
      </c>
      <c r="AH2379" s="17">
        <f t="shared" si="148"/>
        <v>1581.25</v>
      </c>
      <c r="AI2379" s="1" t="str">
        <f t="shared" si="149"/>
        <v>Niño</v>
      </c>
      <c r="AJ2379" s="17">
        <f t="shared" si="150"/>
        <v>217.9063424869494</v>
      </c>
      <c r="AK2379" s="17">
        <f t="shared" si="151"/>
        <v>1363.3436575130506</v>
      </c>
    </row>
    <row r="2380" spans="1:37" x14ac:dyDescent="0.25">
      <c r="A2380" s="4" t="s">
        <v>1754</v>
      </c>
      <c r="B2380" s="2" t="s">
        <v>2540</v>
      </c>
      <c r="C2380" s="2" t="s">
        <v>2543</v>
      </c>
      <c r="D2380" s="2" t="s">
        <v>2551</v>
      </c>
      <c r="E2380" s="13">
        <v>37493</v>
      </c>
      <c r="F2380" s="14">
        <v>12</v>
      </c>
      <c r="G2380" s="2" t="s">
        <v>2555</v>
      </c>
      <c r="H2380" s="2" t="s">
        <v>2562</v>
      </c>
      <c r="I2380" s="2" t="s">
        <v>2563</v>
      </c>
      <c r="J2380" s="15" t="s">
        <v>4288</v>
      </c>
      <c r="K2380" s="13">
        <v>45005</v>
      </c>
      <c r="L2380" s="2" t="s">
        <v>5069</v>
      </c>
      <c r="M2380" s="2" t="s">
        <v>5074</v>
      </c>
      <c r="N2380" s="15" t="s">
        <v>5142</v>
      </c>
      <c r="O2380" s="2" t="s">
        <v>5276</v>
      </c>
      <c r="P2380" s="2" t="s">
        <v>5279</v>
      </c>
      <c r="Q2380" s="2" t="s">
        <v>5284</v>
      </c>
      <c r="R2380" s="15">
        <v>1499.39</v>
      </c>
      <c r="S2380" s="2" t="s">
        <v>5288</v>
      </c>
      <c r="T2380" s="2" t="s">
        <v>5292</v>
      </c>
      <c r="U2380" s="16">
        <v>0.23196337889181279</v>
      </c>
      <c r="V2380" s="15">
        <v>475.41</v>
      </c>
      <c r="W2380" s="2" t="s">
        <v>5295</v>
      </c>
      <c r="X2380" s="2" t="s">
        <v>5295</v>
      </c>
      <c r="Y2380" s="14">
        <v>232</v>
      </c>
      <c r="Z2380" s="14">
        <v>13</v>
      </c>
      <c r="AA2380" s="2" t="s">
        <v>5296</v>
      </c>
      <c r="AB2380" s="2">
        <v>1</v>
      </c>
      <c r="AC2380" s="14">
        <v>7</v>
      </c>
      <c r="AD2380" s="14">
        <v>5</v>
      </c>
      <c r="AE2380" s="2" t="s">
        <v>5303</v>
      </c>
      <c r="AF2380" s="2" t="s">
        <v>5294</v>
      </c>
      <c r="AG2380" s="2">
        <v>0</v>
      </c>
      <c r="AH2380" s="23">
        <f t="shared" si="148"/>
        <v>1974.8000000000002</v>
      </c>
      <c r="AI2380" s="2" t="str">
        <f t="shared" si="149"/>
        <v>Niño</v>
      </c>
      <c r="AJ2380" s="23">
        <f t="shared" si="150"/>
        <v>458.08128063555193</v>
      </c>
      <c r="AK2380" s="17">
        <f t="shared" si="151"/>
        <v>1516.7187193644481</v>
      </c>
    </row>
    <row r="2381" spans="1:37" x14ac:dyDescent="0.25">
      <c r="A2381" s="3" t="s">
        <v>1759</v>
      </c>
      <c r="B2381" s="1" t="s">
        <v>2540</v>
      </c>
      <c r="C2381" s="1" t="s">
        <v>2545</v>
      </c>
      <c r="D2381" s="1" t="s">
        <v>2551</v>
      </c>
      <c r="E2381" s="9">
        <v>24847</v>
      </c>
      <c r="F2381" s="10">
        <v>4</v>
      </c>
      <c r="G2381" s="1" t="s">
        <v>2557</v>
      </c>
      <c r="H2381" s="1" t="s">
        <v>2562</v>
      </c>
      <c r="I2381" s="1" t="s">
        <v>2564</v>
      </c>
      <c r="J2381" s="11" t="s">
        <v>4293</v>
      </c>
      <c r="K2381" s="9">
        <v>45258</v>
      </c>
      <c r="L2381" s="1" t="s">
        <v>5068</v>
      </c>
      <c r="M2381" s="1" t="s">
        <v>5072</v>
      </c>
      <c r="N2381" s="11" t="s">
        <v>5095</v>
      </c>
      <c r="O2381" s="1" t="s">
        <v>5275</v>
      </c>
      <c r="P2381" s="1" t="s">
        <v>5279</v>
      </c>
      <c r="Q2381" s="1" t="s">
        <v>5287</v>
      </c>
      <c r="R2381" s="11">
        <v>1080.32</v>
      </c>
      <c r="S2381" s="1" t="s">
        <v>5289</v>
      </c>
      <c r="T2381" s="1" t="s">
        <v>5293</v>
      </c>
      <c r="U2381" s="12">
        <v>0.83337506343748569</v>
      </c>
      <c r="V2381" s="11">
        <v>313.85000000000002</v>
      </c>
      <c r="W2381" s="1" t="s">
        <v>5294</v>
      </c>
      <c r="X2381" s="1" t="s">
        <v>5294</v>
      </c>
      <c r="Y2381" s="10">
        <v>295</v>
      </c>
      <c r="Z2381" s="10">
        <v>8</v>
      </c>
      <c r="AA2381" s="1" t="s">
        <v>5298</v>
      </c>
      <c r="AB2381" s="1">
        <v>4</v>
      </c>
      <c r="AC2381" s="10">
        <v>8</v>
      </c>
      <c r="AD2381" s="10">
        <v>9</v>
      </c>
      <c r="AE2381" s="1" t="s">
        <v>5303</v>
      </c>
      <c r="AF2381" s="1" t="s">
        <v>5294</v>
      </c>
      <c r="AG2381" s="1">
        <v>5</v>
      </c>
      <c r="AH2381" s="17">
        <f t="shared" si="148"/>
        <v>1394.17</v>
      </c>
      <c r="AI2381" s="1" t="str">
        <f t="shared" si="149"/>
        <v>Niño</v>
      </c>
      <c r="AJ2381" s="17">
        <f t="shared" si="150"/>
        <v>1161.8665121926394</v>
      </c>
      <c r="AK2381" s="17">
        <f t="shared" si="151"/>
        <v>232.30348780736063</v>
      </c>
    </row>
    <row r="2382" spans="1:37" x14ac:dyDescent="0.25">
      <c r="A2382" s="3" t="s">
        <v>1763</v>
      </c>
      <c r="B2382" s="1" t="s">
        <v>2534</v>
      </c>
      <c r="C2382" s="1" t="s">
        <v>2546</v>
      </c>
      <c r="D2382" s="1" t="s">
        <v>2551</v>
      </c>
      <c r="E2382" s="9">
        <v>18947</v>
      </c>
      <c r="F2382" s="10">
        <v>3</v>
      </c>
      <c r="G2382" s="1" t="s">
        <v>2553</v>
      </c>
      <c r="H2382" s="1" t="s">
        <v>2562</v>
      </c>
      <c r="I2382" s="1" t="s">
        <v>2563</v>
      </c>
      <c r="J2382" s="11" t="s">
        <v>4297</v>
      </c>
      <c r="K2382" s="9">
        <v>45126</v>
      </c>
      <c r="L2382" s="1" t="s">
        <v>5068</v>
      </c>
      <c r="M2382" s="1" t="s">
        <v>5071</v>
      </c>
      <c r="N2382" s="11" t="s">
        <v>5219</v>
      </c>
      <c r="O2382" s="1" t="s">
        <v>5275</v>
      </c>
      <c r="P2382" s="1" t="s">
        <v>5279</v>
      </c>
      <c r="Q2382" s="1" t="s">
        <v>5286</v>
      </c>
      <c r="R2382" s="11">
        <v>2569.85</v>
      </c>
      <c r="S2382" s="1" t="s">
        <v>5289</v>
      </c>
      <c r="T2382" s="1" t="s">
        <v>5288</v>
      </c>
      <c r="U2382" s="12">
        <v>0.93511413461688953</v>
      </c>
      <c r="V2382" s="11">
        <v>304.69</v>
      </c>
      <c r="W2382" s="1" t="s">
        <v>5295</v>
      </c>
      <c r="X2382" s="1" t="s">
        <v>5295</v>
      </c>
      <c r="Y2382" s="10">
        <v>277</v>
      </c>
      <c r="Z2382" s="10">
        <v>12</v>
      </c>
      <c r="AA2382" s="1" t="s">
        <v>5298</v>
      </c>
      <c r="AB2382" s="1">
        <v>1</v>
      </c>
      <c r="AC2382" s="10">
        <v>6</v>
      </c>
      <c r="AD2382" s="10">
        <v>5</v>
      </c>
      <c r="AE2382" s="1" t="s">
        <v>5303</v>
      </c>
      <c r="AF2382" s="1" t="s">
        <v>5294</v>
      </c>
      <c r="AG2382" s="1">
        <v>5</v>
      </c>
      <c r="AH2382" s="17">
        <f t="shared" si="148"/>
        <v>2874.54</v>
      </c>
      <c r="AI2382" s="1" t="str">
        <f t="shared" si="149"/>
        <v>Niño</v>
      </c>
      <c r="AJ2382" s="17">
        <f t="shared" si="150"/>
        <v>2688.0229845216336</v>
      </c>
      <c r="AK2382" s="17">
        <f t="shared" si="151"/>
        <v>186.51701547836637</v>
      </c>
    </row>
    <row r="2383" spans="1:37" x14ac:dyDescent="0.25">
      <c r="A2383" s="4" t="s">
        <v>1764</v>
      </c>
      <c r="B2383" s="2" t="s">
        <v>2535</v>
      </c>
      <c r="C2383" s="2" t="s">
        <v>2546</v>
      </c>
      <c r="D2383" s="2" t="s">
        <v>2551</v>
      </c>
      <c r="E2383" s="13">
        <v>25050</v>
      </c>
      <c r="F2383" s="14">
        <v>1</v>
      </c>
      <c r="G2383" s="2" t="s">
        <v>2554</v>
      </c>
      <c r="H2383" s="2" t="s">
        <v>2558</v>
      </c>
      <c r="I2383" s="2" t="s">
        <v>2564</v>
      </c>
      <c r="J2383" s="15" t="s">
        <v>4298</v>
      </c>
      <c r="K2383" s="13">
        <v>45332</v>
      </c>
      <c r="L2383" s="2" t="s">
        <v>5068</v>
      </c>
      <c r="M2383" s="2" t="s">
        <v>5071</v>
      </c>
      <c r="N2383" s="15" t="s">
        <v>5122</v>
      </c>
      <c r="O2383" s="2" t="s">
        <v>5276</v>
      </c>
      <c r="P2383" s="2" t="s">
        <v>5282</v>
      </c>
      <c r="Q2383" s="2" t="s">
        <v>5286</v>
      </c>
      <c r="R2383" s="15">
        <v>2401.27</v>
      </c>
      <c r="S2383" s="2" t="s">
        <v>5288</v>
      </c>
      <c r="T2383" s="2" t="s">
        <v>5293</v>
      </c>
      <c r="U2383" s="16">
        <v>0.34900733564339492</v>
      </c>
      <c r="V2383" s="15">
        <v>583.30999999999995</v>
      </c>
      <c r="W2383" s="2" t="s">
        <v>5294</v>
      </c>
      <c r="X2383" s="2" t="s">
        <v>5295</v>
      </c>
      <c r="Y2383" s="14">
        <v>134</v>
      </c>
      <c r="Z2383" s="14">
        <v>10</v>
      </c>
      <c r="AA2383" s="2" t="s">
        <v>5298</v>
      </c>
      <c r="AB2383" s="2">
        <v>3</v>
      </c>
      <c r="AC2383" s="14">
        <v>6</v>
      </c>
      <c r="AD2383" s="14">
        <v>10</v>
      </c>
      <c r="AE2383" s="2" t="s">
        <v>5300</v>
      </c>
      <c r="AF2383" s="2" t="s">
        <v>5295</v>
      </c>
      <c r="AG2383" s="2">
        <v>2</v>
      </c>
      <c r="AH2383" s="23">
        <f t="shared" si="148"/>
        <v>2984.58</v>
      </c>
      <c r="AI2383" s="2" t="str">
        <f t="shared" si="149"/>
        <v>Niño</v>
      </c>
      <c r="AJ2383" s="23">
        <f t="shared" si="150"/>
        <v>1041.6403138145636</v>
      </c>
      <c r="AK2383" s="17">
        <f t="shared" si="151"/>
        <v>1942.9396861854364</v>
      </c>
    </row>
    <row r="2384" spans="1:37" x14ac:dyDescent="0.25">
      <c r="A2384" s="4" t="s">
        <v>1782</v>
      </c>
      <c r="B2384" s="2" t="s">
        <v>2536</v>
      </c>
      <c r="C2384" s="2" t="s">
        <v>2547</v>
      </c>
      <c r="D2384" s="2" t="s">
        <v>2552</v>
      </c>
      <c r="E2384" s="13">
        <v>18682</v>
      </c>
      <c r="F2384" s="14">
        <v>14</v>
      </c>
      <c r="G2384" s="2" t="s">
        <v>2555</v>
      </c>
      <c r="H2384" s="2" t="s">
        <v>2558</v>
      </c>
      <c r="I2384" s="2" t="s">
        <v>2565</v>
      </c>
      <c r="J2384" s="15" t="s">
        <v>4316</v>
      </c>
      <c r="K2384" s="13">
        <v>45016</v>
      </c>
      <c r="L2384" s="2" t="s">
        <v>5068</v>
      </c>
      <c r="M2384" s="2" t="s">
        <v>5070</v>
      </c>
      <c r="N2384" s="15" t="s">
        <v>5109</v>
      </c>
      <c r="O2384" s="2" t="s">
        <v>5275</v>
      </c>
      <c r="P2384" s="2" t="s">
        <v>5279</v>
      </c>
      <c r="Q2384" s="2" t="s">
        <v>5284</v>
      </c>
      <c r="R2384" s="15">
        <v>1676.8</v>
      </c>
      <c r="S2384" s="2" t="s">
        <v>5288</v>
      </c>
      <c r="T2384" s="2" t="s">
        <v>5288</v>
      </c>
      <c r="U2384" s="16">
        <v>0.6478297842571431</v>
      </c>
      <c r="V2384" s="15">
        <v>170.71</v>
      </c>
      <c r="W2384" s="2" t="s">
        <v>5294</v>
      </c>
      <c r="X2384" s="2" t="s">
        <v>5295</v>
      </c>
      <c r="Y2384" s="14">
        <v>283</v>
      </c>
      <c r="Z2384" s="14">
        <v>6</v>
      </c>
      <c r="AA2384" s="2" t="s">
        <v>5296</v>
      </c>
      <c r="AB2384" s="2">
        <v>3</v>
      </c>
      <c r="AC2384" s="14">
        <v>4</v>
      </c>
      <c r="AD2384" s="14">
        <v>5</v>
      </c>
      <c r="AE2384" s="2" t="s">
        <v>5300</v>
      </c>
      <c r="AF2384" s="2" t="s">
        <v>5295</v>
      </c>
      <c r="AG2384" s="2">
        <v>4</v>
      </c>
      <c r="AH2384" s="23">
        <f t="shared" si="148"/>
        <v>1847.51</v>
      </c>
      <c r="AI2384" s="2" t="str">
        <f t="shared" si="149"/>
        <v>Niño</v>
      </c>
      <c r="AJ2384" s="23">
        <f t="shared" si="150"/>
        <v>1196.8720047129145</v>
      </c>
      <c r="AK2384" s="17">
        <f t="shared" si="151"/>
        <v>650.63799528708546</v>
      </c>
    </row>
    <row r="2385" spans="1:37" x14ac:dyDescent="0.25">
      <c r="A2385" s="3" t="s">
        <v>1785</v>
      </c>
      <c r="B2385" s="1" t="s">
        <v>2539</v>
      </c>
      <c r="C2385" s="1" t="s">
        <v>2550</v>
      </c>
      <c r="D2385" s="1" t="s">
        <v>2552</v>
      </c>
      <c r="E2385" s="9">
        <v>21217</v>
      </c>
      <c r="F2385" s="10">
        <v>4</v>
      </c>
      <c r="G2385" s="1" t="s">
        <v>2553</v>
      </c>
      <c r="H2385" s="1" t="s">
        <v>2561</v>
      </c>
      <c r="I2385" s="1" t="s">
        <v>2565</v>
      </c>
      <c r="J2385" s="11" t="s">
        <v>4319</v>
      </c>
      <c r="K2385" s="9">
        <v>44934</v>
      </c>
      <c r="L2385" s="1" t="s">
        <v>5069</v>
      </c>
      <c r="M2385" s="1" t="s">
        <v>5072</v>
      </c>
      <c r="N2385" s="11" t="s">
        <v>5238</v>
      </c>
      <c r="O2385" s="1" t="s">
        <v>5277</v>
      </c>
      <c r="P2385" s="1" t="s">
        <v>5279</v>
      </c>
      <c r="Q2385" s="1" t="s">
        <v>5286</v>
      </c>
      <c r="R2385" s="11">
        <v>2572.56</v>
      </c>
      <c r="S2385" s="1" t="s">
        <v>5289</v>
      </c>
      <c r="T2385" s="1" t="s">
        <v>5288</v>
      </c>
      <c r="U2385" s="12">
        <v>0.5359167851849358</v>
      </c>
      <c r="V2385" s="11">
        <v>755.16</v>
      </c>
      <c r="W2385" s="1" t="s">
        <v>5294</v>
      </c>
      <c r="X2385" s="1" t="s">
        <v>5295</v>
      </c>
      <c r="Y2385" s="10">
        <v>212</v>
      </c>
      <c r="Z2385" s="10">
        <v>1</v>
      </c>
      <c r="AA2385" s="1" t="s">
        <v>5297</v>
      </c>
      <c r="AB2385" s="1">
        <v>4</v>
      </c>
      <c r="AC2385" s="10">
        <v>1</v>
      </c>
      <c r="AD2385" s="10">
        <v>8</v>
      </c>
      <c r="AE2385" s="1" t="s">
        <v>5303</v>
      </c>
      <c r="AF2385" s="1" t="s">
        <v>5294</v>
      </c>
      <c r="AG2385" s="1">
        <v>4</v>
      </c>
      <c r="AH2385" s="17">
        <f t="shared" si="148"/>
        <v>3327.72</v>
      </c>
      <c r="AI2385" s="1" t="str">
        <f t="shared" si="149"/>
        <v>Niño</v>
      </c>
      <c r="AJ2385" s="17">
        <f t="shared" si="150"/>
        <v>1783.3810043956144</v>
      </c>
      <c r="AK2385" s="17">
        <f t="shared" si="151"/>
        <v>1544.3389956043854</v>
      </c>
    </row>
    <row r="2386" spans="1:37" x14ac:dyDescent="0.25">
      <c r="A2386" s="4" t="s">
        <v>1794</v>
      </c>
      <c r="B2386" s="2" t="s">
        <v>2542</v>
      </c>
      <c r="C2386" s="2" t="s">
        <v>2545</v>
      </c>
      <c r="D2386" s="2" t="s">
        <v>2551</v>
      </c>
      <c r="E2386" s="13">
        <v>30837</v>
      </c>
      <c r="F2386" s="14">
        <v>10</v>
      </c>
      <c r="G2386" s="2" t="s">
        <v>2553</v>
      </c>
      <c r="H2386" s="2" t="s">
        <v>2561</v>
      </c>
      <c r="I2386" s="2" t="s">
        <v>2564</v>
      </c>
      <c r="J2386" s="15" t="s">
        <v>4328</v>
      </c>
      <c r="K2386" s="13">
        <v>45475</v>
      </c>
      <c r="L2386" s="2" t="s">
        <v>5068</v>
      </c>
      <c r="M2386" s="2" t="s">
        <v>5072</v>
      </c>
      <c r="N2386" s="15" t="s">
        <v>5089</v>
      </c>
      <c r="O2386" s="2" t="s">
        <v>5277</v>
      </c>
      <c r="P2386" s="2" t="s">
        <v>5283</v>
      </c>
      <c r="Q2386" s="2" t="s">
        <v>5285</v>
      </c>
      <c r="R2386" s="15">
        <v>1247.25</v>
      </c>
      <c r="S2386" s="2" t="s">
        <v>5289</v>
      </c>
      <c r="T2386" s="2" t="s">
        <v>5291</v>
      </c>
      <c r="U2386" s="16">
        <v>7.8596761057662445E-2</v>
      </c>
      <c r="V2386" s="15">
        <v>336.3</v>
      </c>
      <c r="W2386" s="2" t="s">
        <v>5294</v>
      </c>
      <c r="X2386" s="2" t="s">
        <v>5295</v>
      </c>
      <c r="Y2386" s="14">
        <v>111</v>
      </c>
      <c r="Z2386" s="14">
        <v>12</v>
      </c>
      <c r="AA2386" s="2" t="s">
        <v>5297</v>
      </c>
      <c r="AB2386" s="2">
        <v>3</v>
      </c>
      <c r="AC2386" s="14">
        <v>2</v>
      </c>
      <c r="AD2386" s="14">
        <v>1</v>
      </c>
      <c r="AE2386" s="2" t="s">
        <v>5302</v>
      </c>
      <c r="AF2386" s="2" t="s">
        <v>5295</v>
      </c>
      <c r="AG2386" s="2">
        <v>0</v>
      </c>
      <c r="AH2386" s="23">
        <f t="shared" si="148"/>
        <v>1583.55</v>
      </c>
      <c r="AI2386" s="2" t="str">
        <f t="shared" si="149"/>
        <v>Niño</v>
      </c>
      <c r="AJ2386" s="23">
        <f t="shared" si="150"/>
        <v>124.46190097286136</v>
      </c>
      <c r="AK2386" s="17">
        <f t="shared" si="151"/>
        <v>1459.0880990271387</v>
      </c>
    </row>
    <row r="2387" spans="1:37" x14ac:dyDescent="0.25">
      <c r="A2387" s="3" t="s">
        <v>1805</v>
      </c>
      <c r="B2387" s="1" t="s">
        <v>2533</v>
      </c>
      <c r="C2387" s="1" t="s">
        <v>2547</v>
      </c>
      <c r="D2387" s="1" t="s">
        <v>2552</v>
      </c>
      <c r="E2387" s="9">
        <v>22302</v>
      </c>
      <c r="F2387" s="10">
        <v>9</v>
      </c>
      <c r="G2387" s="1" t="s">
        <v>2556</v>
      </c>
      <c r="H2387" s="1" t="s">
        <v>2558</v>
      </c>
      <c r="I2387" s="1" t="s">
        <v>2564</v>
      </c>
      <c r="J2387" s="11" t="s">
        <v>4339</v>
      </c>
      <c r="K2387" s="9">
        <v>45506</v>
      </c>
      <c r="L2387" s="1" t="s">
        <v>5068</v>
      </c>
      <c r="M2387" s="1" t="s">
        <v>2563</v>
      </c>
      <c r="N2387" s="11" t="s">
        <v>5112</v>
      </c>
      <c r="O2387" s="1" t="s">
        <v>5278</v>
      </c>
      <c r="P2387" s="1" t="s">
        <v>5279</v>
      </c>
      <c r="Q2387" s="1" t="s">
        <v>5284</v>
      </c>
      <c r="R2387" s="11">
        <v>2787.66</v>
      </c>
      <c r="S2387" s="1" t="s">
        <v>5288</v>
      </c>
      <c r="T2387" s="1" t="s">
        <v>5292</v>
      </c>
      <c r="U2387" s="12">
        <v>0.67721036019313086</v>
      </c>
      <c r="V2387" s="11">
        <v>570.88</v>
      </c>
      <c r="W2387" s="1" t="s">
        <v>5294</v>
      </c>
      <c r="X2387" s="1" t="s">
        <v>5295</v>
      </c>
      <c r="Y2387" s="10">
        <v>221</v>
      </c>
      <c r="Z2387" s="10">
        <v>0</v>
      </c>
      <c r="AA2387" s="1" t="s">
        <v>5298</v>
      </c>
      <c r="AB2387" s="1">
        <v>3</v>
      </c>
      <c r="AC2387" s="10">
        <v>7</v>
      </c>
      <c r="AD2387" s="10">
        <v>6</v>
      </c>
      <c r="AE2387" s="1" t="s">
        <v>5302</v>
      </c>
      <c r="AF2387" s="1" t="s">
        <v>5294</v>
      </c>
      <c r="AG2387" s="1">
        <v>3</v>
      </c>
      <c r="AH2387" s="17">
        <f t="shared" si="148"/>
        <v>3358.54</v>
      </c>
      <c r="AI2387" s="1" t="str">
        <f t="shared" si="149"/>
        <v>Niño</v>
      </c>
      <c r="AJ2387" s="17">
        <f t="shared" si="150"/>
        <v>2274.4380831230378</v>
      </c>
      <c r="AK2387" s="17">
        <f t="shared" si="151"/>
        <v>1084.1019168769622</v>
      </c>
    </row>
    <row r="2388" spans="1:37" x14ac:dyDescent="0.25">
      <c r="A2388" s="3" t="s">
        <v>1807</v>
      </c>
      <c r="B2388" s="1" t="s">
        <v>2534</v>
      </c>
      <c r="C2388" s="1" t="s">
        <v>2548</v>
      </c>
      <c r="D2388" s="1" t="s">
        <v>2551</v>
      </c>
      <c r="E2388" s="9">
        <v>34002</v>
      </c>
      <c r="F2388" s="10">
        <v>5</v>
      </c>
      <c r="G2388" s="1" t="s">
        <v>2555</v>
      </c>
      <c r="H2388" s="1" t="s">
        <v>2561</v>
      </c>
      <c r="I2388" s="1" t="s">
        <v>2565</v>
      </c>
      <c r="J2388" s="11" t="s">
        <v>4341</v>
      </c>
      <c r="K2388" s="9">
        <v>45438</v>
      </c>
      <c r="L2388" s="1" t="s">
        <v>5067</v>
      </c>
      <c r="M2388" s="1" t="s">
        <v>5072</v>
      </c>
      <c r="N2388" s="11" t="s">
        <v>5156</v>
      </c>
      <c r="O2388" s="1" t="s">
        <v>5274</v>
      </c>
      <c r="P2388" s="1" t="s">
        <v>5281</v>
      </c>
      <c r="Q2388" s="1" t="s">
        <v>5286</v>
      </c>
      <c r="R2388" s="11">
        <v>658.58</v>
      </c>
      <c r="S2388" s="1" t="s">
        <v>5288</v>
      </c>
      <c r="T2388" s="1" t="s">
        <v>5288</v>
      </c>
      <c r="U2388" s="12">
        <v>0.28907323599827311</v>
      </c>
      <c r="V2388" s="11">
        <v>596.04999999999995</v>
      </c>
      <c r="W2388" s="1" t="s">
        <v>5295</v>
      </c>
      <c r="X2388" s="1" t="s">
        <v>5295</v>
      </c>
      <c r="Y2388" s="10">
        <v>59</v>
      </c>
      <c r="Z2388" s="10">
        <v>13</v>
      </c>
      <c r="AA2388" s="1" t="s">
        <v>5298</v>
      </c>
      <c r="AB2388" s="1">
        <v>1</v>
      </c>
      <c r="AC2388" s="10">
        <v>9</v>
      </c>
      <c r="AD2388" s="10">
        <v>4</v>
      </c>
      <c r="AE2388" s="1" t="s">
        <v>5302</v>
      </c>
      <c r="AF2388" s="1" t="s">
        <v>5294</v>
      </c>
      <c r="AG2388" s="1">
        <v>5</v>
      </c>
      <c r="AH2388" s="17">
        <f t="shared" si="148"/>
        <v>1254.6300000000001</v>
      </c>
      <c r="AI2388" s="1" t="str">
        <f t="shared" si="149"/>
        <v>Niño</v>
      </c>
      <c r="AJ2388" s="17">
        <f t="shared" si="150"/>
        <v>362.67995408051343</v>
      </c>
      <c r="AK2388" s="17">
        <f t="shared" si="151"/>
        <v>891.95004591948668</v>
      </c>
    </row>
    <row r="2389" spans="1:37" x14ac:dyDescent="0.25">
      <c r="A2389" s="3" t="s">
        <v>1813</v>
      </c>
      <c r="B2389" s="1" t="s">
        <v>2542</v>
      </c>
      <c r="C2389" s="1" t="s">
        <v>2545</v>
      </c>
      <c r="D2389" s="1" t="s">
        <v>2552</v>
      </c>
      <c r="E2389" s="9">
        <v>38009</v>
      </c>
      <c r="F2389" s="10">
        <v>13</v>
      </c>
      <c r="G2389" s="1" t="s">
        <v>2555</v>
      </c>
      <c r="H2389" s="1" t="s">
        <v>2559</v>
      </c>
      <c r="I2389" s="1" t="s">
        <v>2565</v>
      </c>
      <c r="J2389" s="11" t="s">
        <v>4347</v>
      </c>
      <c r="K2389" s="9">
        <v>44951</v>
      </c>
      <c r="L2389" s="1" t="s">
        <v>5068</v>
      </c>
      <c r="M2389" s="1" t="s">
        <v>5071</v>
      </c>
      <c r="N2389" s="11" t="s">
        <v>5189</v>
      </c>
      <c r="O2389" s="1" t="s">
        <v>5274</v>
      </c>
      <c r="P2389" s="1" t="s">
        <v>5281</v>
      </c>
      <c r="Q2389" s="1" t="s">
        <v>5286</v>
      </c>
      <c r="R2389" s="11">
        <v>2773.47</v>
      </c>
      <c r="S2389" s="1" t="s">
        <v>5288</v>
      </c>
      <c r="T2389" s="1" t="s">
        <v>5292</v>
      </c>
      <c r="U2389" s="12">
        <v>0.32268369465038482</v>
      </c>
      <c r="V2389" s="11">
        <v>730.85</v>
      </c>
      <c r="W2389" s="1" t="s">
        <v>5295</v>
      </c>
      <c r="X2389" s="1" t="s">
        <v>5294</v>
      </c>
      <c r="Y2389" s="10">
        <v>195</v>
      </c>
      <c r="Z2389" s="10">
        <v>4</v>
      </c>
      <c r="AA2389" s="1" t="s">
        <v>5297</v>
      </c>
      <c r="AB2389" s="1">
        <v>4</v>
      </c>
      <c r="AC2389" s="10">
        <v>8</v>
      </c>
      <c r="AD2389" s="10">
        <v>4</v>
      </c>
      <c r="AE2389" s="1" t="s">
        <v>5300</v>
      </c>
      <c r="AF2389" s="1" t="s">
        <v>5294</v>
      </c>
      <c r="AG2389" s="1">
        <v>4</v>
      </c>
      <c r="AH2389" s="17">
        <f t="shared" si="148"/>
        <v>3504.3199999999997</v>
      </c>
      <c r="AI2389" s="1" t="str">
        <f t="shared" si="149"/>
        <v>Niño</v>
      </c>
      <c r="AJ2389" s="17">
        <f t="shared" si="150"/>
        <v>1130.7869248372365</v>
      </c>
      <c r="AK2389" s="17">
        <f t="shared" si="151"/>
        <v>2373.5330751627635</v>
      </c>
    </row>
    <row r="2390" spans="1:37" x14ac:dyDescent="0.25">
      <c r="A2390" s="3" t="s">
        <v>1815</v>
      </c>
      <c r="B2390" s="1" t="s">
        <v>2536</v>
      </c>
      <c r="C2390" s="1" t="s">
        <v>2547</v>
      </c>
      <c r="D2390" s="1" t="s">
        <v>2551</v>
      </c>
      <c r="E2390" s="9">
        <v>30213</v>
      </c>
      <c r="F2390" s="10">
        <v>11</v>
      </c>
      <c r="G2390" s="1" t="s">
        <v>2555</v>
      </c>
      <c r="H2390" s="1" t="s">
        <v>2560</v>
      </c>
      <c r="I2390" s="1" t="s">
        <v>2566</v>
      </c>
      <c r="J2390" s="11" t="s">
        <v>4349</v>
      </c>
      <c r="K2390" s="9">
        <v>45226</v>
      </c>
      <c r="L2390" s="1" t="s">
        <v>5069</v>
      </c>
      <c r="M2390" s="1" t="s">
        <v>5073</v>
      </c>
      <c r="N2390" s="11" t="s">
        <v>5219</v>
      </c>
      <c r="O2390" s="1" t="s">
        <v>5275</v>
      </c>
      <c r="P2390" s="1" t="s">
        <v>5283</v>
      </c>
      <c r="Q2390" s="1" t="s">
        <v>5287</v>
      </c>
      <c r="R2390" s="11">
        <v>2978.17</v>
      </c>
      <c r="S2390" s="1" t="s">
        <v>5289</v>
      </c>
      <c r="T2390" s="1" t="s">
        <v>5292</v>
      </c>
      <c r="U2390" s="12">
        <v>8.7284873325464862E-2</v>
      </c>
      <c r="V2390" s="11">
        <v>581.23</v>
      </c>
      <c r="W2390" s="1" t="s">
        <v>5294</v>
      </c>
      <c r="X2390" s="1" t="s">
        <v>5295</v>
      </c>
      <c r="Y2390" s="10">
        <v>250</v>
      </c>
      <c r="Z2390" s="10">
        <v>12</v>
      </c>
      <c r="AA2390" s="1" t="s">
        <v>5297</v>
      </c>
      <c r="AB2390" s="1">
        <v>3</v>
      </c>
      <c r="AC2390" s="10">
        <v>5</v>
      </c>
      <c r="AD2390" s="10">
        <v>6</v>
      </c>
      <c r="AE2390" s="1" t="s">
        <v>5303</v>
      </c>
      <c r="AF2390" s="1" t="s">
        <v>5295</v>
      </c>
      <c r="AG2390" s="1">
        <v>4</v>
      </c>
      <c r="AH2390" s="17">
        <f t="shared" si="148"/>
        <v>3559.4</v>
      </c>
      <c r="AI2390" s="1" t="str">
        <f t="shared" si="149"/>
        <v>Niño</v>
      </c>
      <c r="AJ2390" s="17">
        <f t="shared" si="150"/>
        <v>310.68177811465966</v>
      </c>
      <c r="AK2390" s="17">
        <f t="shared" si="151"/>
        <v>3248.7182218853404</v>
      </c>
    </row>
    <row r="2391" spans="1:37" x14ac:dyDescent="0.25">
      <c r="A2391" s="3" t="s">
        <v>1819</v>
      </c>
      <c r="B2391" s="1" t="s">
        <v>2536</v>
      </c>
      <c r="C2391" s="1" t="s">
        <v>2546</v>
      </c>
      <c r="D2391" s="1" t="s">
        <v>2551</v>
      </c>
      <c r="E2391" s="9">
        <v>43432</v>
      </c>
      <c r="F2391" s="10">
        <v>13</v>
      </c>
      <c r="G2391" s="1" t="s">
        <v>2557</v>
      </c>
      <c r="H2391" s="1" t="s">
        <v>2560</v>
      </c>
      <c r="I2391" s="1" t="s">
        <v>2565</v>
      </c>
      <c r="J2391" s="11" t="s">
        <v>4353</v>
      </c>
      <c r="K2391" s="9">
        <v>45340</v>
      </c>
      <c r="L2391" s="1" t="s">
        <v>5069</v>
      </c>
      <c r="M2391" s="1" t="s">
        <v>2563</v>
      </c>
      <c r="N2391" s="11" t="s">
        <v>5207</v>
      </c>
      <c r="O2391" s="1" t="s">
        <v>5275</v>
      </c>
      <c r="P2391" s="1" t="s">
        <v>5281</v>
      </c>
      <c r="Q2391" s="1" t="s">
        <v>5284</v>
      </c>
      <c r="R2391" s="11">
        <v>511.23</v>
      </c>
      <c r="S2391" s="1" t="s">
        <v>5288</v>
      </c>
      <c r="T2391" s="1" t="s">
        <v>5292</v>
      </c>
      <c r="U2391" s="12">
        <v>0.95443913655980572</v>
      </c>
      <c r="V2391" s="11">
        <v>759.73</v>
      </c>
      <c r="W2391" s="1" t="s">
        <v>5295</v>
      </c>
      <c r="X2391" s="1" t="s">
        <v>5294</v>
      </c>
      <c r="Y2391" s="10">
        <v>248</v>
      </c>
      <c r="Z2391" s="10">
        <v>0</v>
      </c>
      <c r="AA2391" s="1" t="s">
        <v>5296</v>
      </c>
      <c r="AB2391" s="1">
        <v>1</v>
      </c>
      <c r="AC2391" s="10">
        <v>9</v>
      </c>
      <c r="AD2391" s="10">
        <v>2</v>
      </c>
      <c r="AE2391" s="1" t="s">
        <v>5303</v>
      </c>
      <c r="AF2391" s="1" t="s">
        <v>5295</v>
      </c>
      <c r="AG2391" s="1">
        <v>0</v>
      </c>
      <c r="AH2391" s="17">
        <f t="shared" si="148"/>
        <v>1270.96</v>
      </c>
      <c r="AI2391" s="1" t="str">
        <f t="shared" si="149"/>
        <v>Niño</v>
      </c>
      <c r="AJ2391" s="17">
        <f t="shared" si="150"/>
        <v>1213.0539650020507</v>
      </c>
      <c r="AK2391" s="17">
        <f t="shared" si="151"/>
        <v>57.906034997949291</v>
      </c>
    </row>
    <row r="2392" spans="1:37" x14ac:dyDescent="0.25">
      <c r="A2392" s="3" t="s">
        <v>1823</v>
      </c>
      <c r="B2392" s="1" t="s">
        <v>2542</v>
      </c>
      <c r="C2392" s="1" t="s">
        <v>2547</v>
      </c>
      <c r="D2392" s="1" t="s">
        <v>2552</v>
      </c>
      <c r="E2392" s="9">
        <v>28284</v>
      </c>
      <c r="F2392" s="10">
        <v>8</v>
      </c>
      <c r="G2392" s="1" t="s">
        <v>2555</v>
      </c>
      <c r="H2392" s="1" t="s">
        <v>2561</v>
      </c>
      <c r="I2392" s="1" t="s">
        <v>2565</v>
      </c>
      <c r="J2392" s="11" t="s">
        <v>4357</v>
      </c>
      <c r="K2392" s="9">
        <v>45024</v>
      </c>
      <c r="L2392" s="1" t="s">
        <v>5068</v>
      </c>
      <c r="M2392" s="1" t="s">
        <v>5074</v>
      </c>
      <c r="N2392" s="11" t="s">
        <v>5118</v>
      </c>
      <c r="O2392" s="1" t="s">
        <v>5277</v>
      </c>
      <c r="P2392" s="1" t="s">
        <v>5280</v>
      </c>
      <c r="Q2392" s="1" t="s">
        <v>5284</v>
      </c>
      <c r="R2392" s="11">
        <v>1496.37</v>
      </c>
      <c r="S2392" s="1" t="s">
        <v>5289</v>
      </c>
      <c r="T2392" s="1" t="s">
        <v>5291</v>
      </c>
      <c r="U2392" s="12">
        <v>0.25128817148022198</v>
      </c>
      <c r="V2392" s="11">
        <v>94.03</v>
      </c>
      <c r="W2392" s="1" t="s">
        <v>5294</v>
      </c>
      <c r="X2392" s="1" t="s">
        <v>5294</v>
      </c>
      <c r="Y2392" s="10">
        <v>160</v>
      </c>
      <c r="Z2392" s="10">
        <v>12</v>
      </c>
      <c r="AA2392" s="1" t="s">
        <v>5297</v>
      </c>
      <c r="AB2392" s="1">
        <v>3</v>
      </c>
      <c r="AC2392" s="10">
        <v>4</v>
      </c>
      <c r="AD2392" s="10">
        <v>10</v>
      </c>
      <c r="AE2392" s="1" t="s">
        <v>5303</v>
      </c>
      <c r="AF2392" s="1" t="s">
        <v>5295</v>
      </c>
      <c r="AG2392" s="1">
        <v>5</v>
      </c>
      <c r="AH2392" s="17">
        <f t="shared" si="148"/>
        <v>1590.3999999999999</v>
      </c>
      <c r="AI2392" s="1" t="str">
        <f t="shared" si="149"/>
        <v>Niño</v>
      </c>
      <c r="AJ2392" s="17">
        <f t="shared" si="150"/>
        <v>399.64870792214498</v>
      </c>
      <c r="AK2392" s="17">
        <f t="shared" si="151"/>
        <v>1190.7512920778549</v>
      </c>
    </row>
    <row r="2393" spans="1:37" x14ac:dyDescent="0.25">
      <c r="A2393" s="4" t="s">
        <v>1860</v>
      </c>
      <c r="B2393" s="2" t="s">
        <v>2540</v>
      </c>
      <c r="C2393" s="2" t="s">
        <v>2547</v>
      </c>
      <c r="D2393" s="2" t="s">
        <v>2551</v>
      </c>
      <c r="E2393" s="13">
        <v>39692</v>
      </c>
      <c r="F2393" s="14">
        <v>2</v>
      </c>
      <c r="G2393" s="2" t="s">
        <v>2553</v>
      </c>
      <c r="H2393" s="2" t="s">
        <v>2561</v>
      </c>
      <c r="I2393" s="2" t="s">
        <v>2564</v>
      </c>
      <c r="J2393" s="15" t="s">
        <v>4394</v>
      </c>
      <c r="K2393" s="13">
        <v>45556</v>
      </c>
      <c r="L2393" s="2" t="s">
        <v>5069</v>
      </c>
      <c r="M2393" s="2" t="s">
        <v>5073</v>
      </c>
      <c r="N2393" s="15" t="s">
        <v>5213</v>
      </c>
      <c r="O2393" s="2" t="s">
        <v>5277</v>
      </c>
      <c r="P2393" s="2" t="s">
        <v>5282</v>
      </c>
      <c r="Q2393" s="2" t="s">
        <v>5286</v>
      </c>
      <c r="R2393" s="15">
        <v>1428.11</v>
      </c>
      <c r="S2393" s="2" t="s">
        <v>5289</v>
      </c>
      <c r="T2393" s="2" t="s">
        <v>5288</v>
      </c>
      <c r="U2393" s="16">
        <v>2.8991678817544608E-2</v>
      </c>
      <c r="V2393" s="15">
        <v>528</v>
      </c>
      <c r="W2393" s="2" t="s">
        <v>5294</v>
      </c>
      <c r="X2393" s="2" t="s">
        <v>5295</v>
      </c>
      <c r="Y2393" s="14">
        <v>56</v>
      </c>
      <c r="Z2393" s="14">
        <v>3</v>
      </c>
      <c r="AA2393" s="2" t="s">
        <v>5297</v>
      </c>
      <c r="AB2393" s="2">
        <v>2</v>
      </c>
      <c r="AC2393" s="14">
        <v>2</v>
      </c>
      <c r="AD2393" s="14">
        <v>8</v>
      </c>
      <c r="AE2393" s="2" t="s">
        <v>5301</v>
      </c>
      <c r="AF2393" s="2" t="s">
        <v>5294</v>
      </c>
      <c r="AG2393" s="2">
        <v>5</v>
      </c>
      <c r="AH2393" s="23">
        <f t="shared" si="148"/>
        <v>1956.11</v>
      </c>
      <c r="AI2393" s="2" t="str">
        <f t="shared" si="149"/>
        <v>Niño</v>
      </c>
      <c r="AJ2393" s="23">
        <f t="shared" si="150"/>
        <v>56.710912851787178</v>
      </c>
      <c r="AK2393" s="17">
        <f t="shared" si="151"/>
        <v>1899.3990871482126</v>
      </c>
    </row>
    <row r="2394" spans="1:37" x14ac:dyDescent="0.25">
      <c r="A2394" s="4" t="s">
        <v>1862</v>
      </c>
      <c r="B2394" s="2" t="s">
        <v>2534</v>
      </c>
      <c r="C2394" s="2" t="s">
        <v>2545</v>
      </c>
      <c r="D2394" s="2" t="s">
        <v>2552</v>
      </c>
      <c r="E2394" s="13">
        <v>39913</v>
      </c>
      <c r="F2394" s="14">
        <v>5</v>
      </c>
      <c r="G2394" s="2" t="s">
        <v>2553</v>
      </c>
      <c r="H2394" s="2" t="s">
        <v>2562</v>
      </c>
      <c r="I2394" s="2" t="s">
        <v>2566</v>
      </c>
      <c r="J2394" s="15" t="s">
        <v>4396</v>
      </c>
      <c r="K2394" s="13">
        <v>45117</v>
      </c>
      <c r="L2394" s="2" t="s">
        <v>5067</v>
      </c>
      <c r="M2394" s="2" t="s">
        <v>5070</v>
      </c>
      <c r="N2394" s="15" t="s">
        <v>5231</v>
      </c>
      <c r="O2394" s="2" t="s">
        <v>5277</v>
      </c>
      <c r="P2394" s="2" t="s">
        <v>5282</v>
      </c>
      <c r="Q2394" s="2" t="s">
        <v>5284</v>
      </c>
      <c r="R2394" s="15">
        <v>687.6</v>
      </c>
      <c r="S2394" s="2" t="s">
        <v>5289</v>
      </c>
      <c r="T2394" s="2" t="s">
        <v>5291</v>
      </c>
      <c r="U2394" s="16">
        <v>0.91146441819272694</v>
      </c>
      <c r="V2394" s="15">
        <v>743.84</v>
      </c>
      <c r="W2394" s="2" t="s">
        <v>5295</v>
      </c>
      <c r="X2394" s="2" t="s">
        <v>5295</v>
      </c>
      <c r="Y2394" s="14">
        <v>275</v>
      </c>
      <c r="Z2394" s="14">
        <v>0</v>
      </c>
      <c r="AA2394" s="2" t="s">
        <v>5296</v>
      </c>
      <c r="AB2394" s="2">
        <v>2</v>
      </c>
      <c r="AC2394" s="14">
        <v>2</v>
      </c>
      <c r="AD2394" s="14">
        <v>3</v>
      </c>
      <c r="AE2394" s="2" t="s">
        <v>5303</v>
      </c>
      <c r="AF2394" s="2" t="s">
        <v>5294</v>
      </c>
      <c r="AG2394" s="2">
        <v>1</v>
      </c>
      <c r="AH2394" s="23">
        <f t="shared" si="148"/>
        <v>1431.44</v>
      </c>
      <c r="AI2394" s="2" t="str">
        <f t="shared" si="149"/>
        <v>Niño</v>
      </c>
      <c r="AJ2394" s="23">
        <f t="shared" si="150"/>
        <v>1304.7066267777971</v>
      </c>
      <c r="AK2394" s="17">
        <f t="shared" si="151"/>
        <v>126.733373222203</v>
      </c>
    </row>
    <row r="2395" spans="1:37" x14ac:dyDescent="0.25">
      <c r="A2395" s="4" t="s">
        <v>1868</v>
      </c>
      <c r="B2395" s="2" t="s">
        <v>2534</v>
      </c>
      <c r="C2395" s="2" t="s">
        <v>2548</v>
      </c>
      <c r="D2395" s="2" t="s">
        <v>2551</v>
      </c>
      <c r="E2395" s="13">
        <v>24094</v>
      </c>
      <c r="F2395" s="14">
        <v>6</v>
      </c>
      <c r="G2395" s="2" t="s">
        <v>2556</v>
      </c>
      <c r="H2395" s="2" t="s">
        <v>2561</v>
      </c>
      <c r="I2395" s="2" t="s">
        <v>2566</v>
      </c>
      <c r="J2395" s="15" t="s">
        <v>4402</v>
      </c>
      <c r="K2395" s="13">
        <v>45353</v>
      </c>
      <c r="L2395" s="2" t="s">
        <v>5067</v>
      </c>
      <c r="M2395" s="2" t="s">
        <v>5070</v>
      </c>
      <c r="N2395" s="15" t="s">
        <v>5099</v>
      </c>
      <c r="O2395" s="2" t="s">
        <v>5274</v>
      </c>
      <c r="P2395" s="2" t="s">
        <v>5280</v>
      </c>
      <c r="Q2395" s="2" t="s">
        <v>5284</v>
      </c>
      <c r="R2395" s="15">
        <v>675.95</v>
      </c>
      <c r="S2395" s="2" t="s">
        <v>5289</v>
      </c>
      <c r="T2395" s="2" t="s">
        <v>5288</v>
      </c>
      <c r="U2395" s="16">
        <v>4.4817796339135629E-2</v>
      </c>
      <c r="V2395" s="15">
        <v>191.52</v>
      </c>
      <c r="W2395" s="2" t="s">
        <v>5294</v>
      </c>
      <c r="X2395" s="2" t="s">
        <v>5295</v>
      </c>
      <c r="Y2395" s="14">
        <v>106</v>
      </c>
      <c r="Z2395" s="14">
        <v>3</v>
      </c>
      <c r="AA2395" s="2" t="s">
        <v>5297</v>
      </c>
      <c r="AB2395" s="2">
        <v>3</v>
      </c>
      <c r="AC2395" s="14">
        <v>4</v>
      </c>
      <c r="AD2395" s="14">
        <v>4</v>
      </c>
      <c r="AE2395" s="2" t="s">
        <v>5301</v>
      </c>
      <c r="AF2395" s="2" t="s">
        <v>5295</v>
      </c>
      <c r="AG2395" s="2">
        <v>3</v>
      </c>
      <c r="AH2395" s="23">
        <f t="shared" si="148"/>
        <v>867.47</v>
      </c>
      <c r="AI2395" s="2" t="str">
        <f t="shared" si="149"/>
        <v>Niño</v>
      </c>
      <c r="AJ2395" s="23">
        <f t="shared" si="150"/>
        <v>38.878093790309983</v>
      </c>
      <c r="AK2395" s="17">
        <f t="shared" si="151"/>
        <v>828.59190620969002</v>
      </c>
    </row>
    <row r="2396" spans="1:37" x14ac:dyDescent="0.25">
      <c r="A2396" s="3" t="s">
        <v>1881</v>
      </c>
      <c r="B2396" s="1" t="s">
        <v>2539</v>
      </c>
      <c r="C2396" s="1" t="s">
        <v>2549</v>
      </c>
      <c r="D2396" s="1" t="s">
        <v>2552</v>
      </c>
      <c r="E2396" s="9">
        <v>27525</v>
      </c>
      <c r="F2396" s="10">
        <v>3</v>
      </c>
      <c r="G2396" s="1" t="s">
        <v>2554</v>
      </c>
      <c r="H2396" s="1" t="s">
        <v>2558</v>
      </c>
      <c r="I2396" s="1" t="s">
        <v>2563</v>
      </c>
      <c r="J2396" s="11" t="s">
        <v>4415</v>
      </c>
      <c r="K2396" s="9">
        <v>45503</v>
      </c>
      <c r="L2396" s="1" t="s">
        <v>5067</v>
      </c>
      <c r="M2396" s="1" t="s">
        <v>5074</v>
      </c>
      <c r="N2396" s="11" t="s">
        <v>5148</v>
      </c>
      <c r="O2396" s="1" t="s">
        <v>5276</v>
      </c>
      <c r="P2396" s="1" t="s">
        <v>5281</v>
      </c>
      <c r="Q2396" s="1" t="s">
        <v>5285</v>
      </c>
      <c r="R2396" s="11">
        <v>1591.08</v>
      </c>
      <c r="S2396" s="1" t="s">
        <v>5288</v>
      </c>
      <c r="T2396" s="1" t="s">
        <v>5293</v>
      </c>
      <c r="U2396" s="12">
        <v>0.84368584126026036</v>
      </c>
      <c r="V2396" s="11">
        <v>792.68</v>
      </c>
      <c r="W2396" s="1" t="s">
        <v>5294</v>
      </c>
      <c r="X2396" s="1" t="s">
        <v>5295</v>
      </c>
      <c r="Y2396" s="10">
        <v>298</v>
      </c>
      <c r="Z2396" s="10">
        <v>5</v>
      </c>
      <c r="AA2396" s="1" t="s">
        <v>5298</v>
      </c>
      <c r="AB2396" s="1">
        <v>4</v>
      </c>
      <c r="AC2396" s="10">
        <v>6</v>
      </c>
      <c r="AD2396" s="10">
        <v>1</v>
      </c>
      <c r="AE2396" s="1" t="s">
        <v>5303</v>
      </c>
      <c r="AF2396" s="1" t="s">
        <v>5295</v>
      </c>
      <c r="AG2396" s="1">
        <v>2</v>
      </c>
      <c r="AH2396" s="17">
        <f t="shared" si="148"/>
        <v>2383.7599999999998</v>
      </c>
      <c r="AI2396" s="1" t="str">
        <f t="shared" si="149"/>
        <v>Niño</v>
      </c>
      <c r="AJ2396" s="17">
        <f t="shared" si="150"/>
        <v>2011.144560962558</v>
      </c>
      <c r="AK2396" s="17">
        <f t="shared" si="151"/>
        <v>372.61543903744177</v>
      </c>
    </row>
    <row r="2397" spans="1:37" x14ac:dyDescent="0.25">
      <c r="A2397" s="4" t="s">
        <v>1882</v>
      </c>
      <c r="B2397" s="2" t="s">
        <v>2534</v>
      </c>
      <c r="C2397" s="2" t="s">
        <v>2545</v>
      </c>
      <c r="D2397" s="2" t="s">
        <v>2552</v>
      </c>
      <c r="E2397" s="13">
        <v>18453</v>
      </c>
      <c r="F2397" s="14">
        <v>9</v>
      </c>
      <c r="G2397" s="2" t="s">
        <v>2557</v>
      </c>
      <c r="H2397" s="2" t="s">
        <v>2558</v>
      </c>
      <c r="I2397" s="2" t="s">
        <v>2564</v>
      </c>
      <c r="J2397" s="15" t="s">
        <v>4416</v>
      </c>
      <c r="K2397" s="13">
        <v>45346</v>
      </c>
      <c r="L2397" s="2" t="s">
        <v>5067</v>
      </c>
      <c r="M2397" s="2" t="s">
        <v>5073</v>
      </c>
      <c r="N2397" s="15" t="s">
        <v>5192</v>
      </c>
      <c r="O2397" s="2" t="s">
        <v>5275</v>
      </c>
      <c r="P2397" s="2" t="s">
        <v>5283</v>
      </c>
      <c r="Q2397" s="2" t="s">
        <v>5287</v>
      </c>
      <c r="R2397" s="15">
        <v>2715.19</v>
      </c>
      <c r="S2397" s="2" t="s">
        <v>5289</v>
      </c>
      <c r="T2397" s="2" t="s">
        <v>5292</v>
      </c>
      <c r="U2397" s="16">
        <v>0.1013820232229744</v>
      </c>
      <c r="V2397" s="15">
        <v>246.3</v>
      </c>
      <c r="W2397" s="2" t="s">
        <v>5295</v>
      </c>
      <c r="X2397" s="2" t="s">
        <v>5294</v>
      </c>
      <c r="Y2397" s="14">
        <v>29</v>
      </c>
      <c r="Z2397" s="14">
        <v>2</v>
      </c>
      <c r="AA2397" s="2" t="s">
        <v>5298</v>
      </c>
      <c r="AB2397" s="2">
        <v>2</v>
      </c>
      <c r="AC2397" s="14">
        <v>6</v>
      </c>
      <c r="AD2397" s="14">
        <v>5</v>
      </c>
      <c r="AE2397" s="2" t="s">
        <v>5303</v>
      </c>
      <c r="AF2397" s="2" t="s">
        <v>5295</v>
      </c>
      <c r="AG2397" s="2">
        <v>2</v>
      </c>
      <c r="AH2397" s="23">
        <f t="shared" si="148"/>
        <v>2961.4900000000002</v>
      </c>
      <c r="AI2397" s="2" t="str">
        <f t="shared" si="149"/>
        <v>Niño</v>
      </c>
      <c r="AJ2397" s="23">
        <f t="shared" si="150"/>
        <v>300.2418479546065</v>
      </c>
      <c r="AK2397" s="17">
        <f t="shared" si="151"/>
        <v>2661.2481520453939</v>
      </c>
    </row>
    <row r="2398" spans="1:37" x14ac:dyDescent="0.25">
      <c r="A2398" s="3" t="s">
        <v>1903</v>
      </c>
      <c r="B2398" s="1" t="s">
        <v>2539</v>
      </c>
      <c r="C2398" s="1" t="s">
        <v>2545</v>
      </c>
      <c r="D2398" s="1" t="s">
        <v>2552</v>
      </c>
      <c r="E2398" s="9">
        <v>36135</v>
      </c>
      <c r="F2398" s="10">
        <v>1</v>
      </c>
      <c r="G2398" s="1" t="s">
        <v>2556</v>
      </c>
      <c r="H2398" s="1" t="s">
        <v>2558</v>
      </c>
      <c r="I2398" s="1" t="s">
        <v>2564</v>
      </c>
      <c r="J2398" s="11" t="s">
        <v>4437</v>
      </c>
      <c r="K2398" s="9">
        <v>45458</v>
      </c>
      <c r="L2398" s="1" t="s">
        <v>5068</v>
      </c>
      <c r="M2398" s="1" t="s">
        <v>5070</v>
      </c>
      <c r="N2398" s="11" t="s">
        <v>5166</v>
      </c>
      <c r="O2398" s="1" t="s">
        <v>5277</v>
      </c>
      <c r="P2398" s="1" t="s">
        <v>5282</v>
      </c>
      <c r="Q2398" s="1" t="s">
        <v>5286</v>
      </c>
      <c r="R2398" s="11">
        <v>1906.94</v>
      </c>
      <c r="S2398" s="1" t="s">
        <v>5288</v>
      </c>
      <c r="T2398" s="1" t="s">
        <v>5292</v>
      </c>
      <c r="U2398" s="12">
        <v>0.91717526124736892</v>
      </c>
      <c r="V2398" s="11">
        <v>252.34</v>
      </c>
      <c r="W2398" s="1" t="s">
        <v>5295</v>
      </c>
      <c r="X2398" s="1" t="s">
        <v>5295</v>
      </c>
      <c r="Y2398" s="10">
        <v>121</v>
      </c>
      <c r="Z2398" s="10">
        <v>12</v>
      </c>
      <c r="AA2398" s="1" t="s">
        <v>5296</v>
      </c>
      <c r="AB2398" s="1">
        <v>1</v>
      </c>
      <c r="AC2398" s="10">
        <v>3</v>
      </c>
      <c r="AD2398" s="10">
        <v>7</v>
      </c>
      <c r="AE2398" s="1" t="s">
        <v>5301</v>
      </c>
      <c r="AF2398" s="1" t="s">
        <v>5295</v>
      </c>
      <c r="AG2398" s="1">
        <v>5</v>
      </c>
      <c r="AH2398" s="17">
        <f t="shared" si="148"/>
        <v>2159.2800000000002</v>
      </c>
      <c r="AI2398" s="1" t="str">
        <f t="shared" si="149"/>
        <v>Niño</v>
      </c>
      <c r="AJ2398" s="17">
        <f t="shared" si="150"/>
        <v>1980.438198106219</v>
      </c>
      <c r="AK2398" s="17">
        <f t="shared" si="151"/>
        <v>178.84180189378117</v>
      </c>
    </row>
    <row r="2399" spans="1:37" x14ac:dyDescent="0.25">
      <c r="A2399" s="3" t="s">
        <v>1909</v>
      </c>
      <c r="B2399" s="1" t="s">
        <v>2541</v>
      </c>
      <c r="C2399" s="1" t="s">
        <v>2550</v>
      </c>
      <c r="D2399" s="1" t="s">
        <v>2551</v>
      </c>
      <c r="E2399" s="9">
        <v>39194</v>
      </c>
      <c r="F2399" s="10">
        <v>5</v>
      </c>
      <c r="G2399" s="1" t="s">
        <v>2556</v>
      </c>
      <c r="H2399" s="1" t="s">
        <v>2561</v>
      </c>
      <c r="I2399" s="1" t="s">
        <v>2564</v>
      </c>
      <c r="J2399" s="11" t="s">
        <v>4443</v>
      </c>
      <c r="K2399" s="9">
        <v>45310</v>
      </c>
      <c r="L2399" s="1" t="s">
        <v>5068</v>
      </c>
      <c r="M2399" s="1" t="s">
        <v>5070</v>
      </c>
      <c r="N2399" s="11" t="s">
        <v>5179</v>
      </c>
      <c r="O2399" s="1" t="s">
        <v>5277</v>
      </c>
      <c r="P2399" s="1" t="s">
        <v>5283</v>
      </c>
      <c r="Q2399" s="1" t="s">
        <v>5284</v>
      </c>
      <c r="R2399" s="11">
        <v>1036.5899999999999</v>
      </c>
      <c r="S2399" s="1" t="s">
        <v>5289</v>
      </c>
      <c r="T2399" s="1" t="s">
        <v>5293</v>
      </c>
      <c r="U2399" s="12">
        <v>0.77298999681588454</v>
      </c>
      <c r="V2399" s="11">
        <v>414.57</v>
      </c>
      <c r="W2399" s="1" t="s">
        <v>5295</v>
      </c>
      <c r="X2399" s="1" t="s">
        <v>5295</v>
      </c>
      <c r="Y2399" s="10">
        <v>85</v>
      </c>
      <c r="Z2399" s="10">
        <v>4</v>
      </c>
      <c r="AA2399" s="1" t="s">
        <v>5296</v>
      </c>
      <c r="AB2399" s="1">
        <v>1</v>
      </c>
      <c r="AC2399" s="10">
        <v>6</v>
      </c>
      <c r="AD2399" s="10">
        <v>6</v>
      </c>
      <c r="AE2399" s="1" t="s">
        <v>5303</v>
      </c>
      <c r="AF2399" s="1" t="s">
        <v>5294</v>
      </c>
      <c r="AG2399" s="1">
        <v>1</v>
      </c>
      <c r="AH2399" s="17">
        <f t="shared" si="148"/>
        <v>1451.1599999999999</v>
      </c>
      <c r="AI2399" s="1" t="str">
        <f t="shared" si="149"/>
        <v>Niño</v>
      </c>
      <c r="AJ2399" s="17">
        <f t="shared" si="150"/>
        <v>1121.7321637793389</v>
      </c>
      <c r="AK2399" s="17">
        <f t="shared" si="151"/>
        <v>329.42783622066099</v>
      </c>
    </row>
    <row r="2400" spans="1:37" x14ac:dyDescent="0.25">
      <c r="A2400" s="3" t="s">
        <v>1915</v>
      </c>
      <c r="B2400" s="1" t="s">
        <v>2539</v>
      </c>
      <c r="C2400" s="1" t="s">
        <v>2546</v>
      </c>
      <c r="D2400" s="1" t="s">
        <v>2552</v>
      </c>
      <c r="E2400" s="9">
        <v>37373</v>
      </c>
      <c r="F2400" s="10">
        <v>11</v>
      </c>
      <c r="G2400" s="1" t="s">
        <v>2553</v>
      </c>
      <c r="H2400" s="1" t="s">
        <v>2561</v>
      </c>
      <c r="I2400" s="1" t="s">
        <v>2563</v>
      </c>
      <c r="J2400" s="11" t="s">
        <v>4449</v>
      </c>
      <c r="K2400" s="9">
        <v>45340</v>
      </c>
      <c r="L2400" s="1" t="s">
        <v>5067</v>
      </c>
      <c r="M2400" s="1" t="s">
        <v>5072</v>
      </c>
      <c r="N2400" s="11" t="s">
        <v>5236</v>
      </c>
      <c r="O2400" s="1" t="s">
        <v>5278</v>
      </c>
      <c r="P2400" s="1" t="s">
        <v>5280</v>
      </c>
      <c r="Q2400" s="1" t="s">
        <v>5287</v>
      </c>
      <c r="R2400" s="11">
        <v>2838.82</v>
      </c>
      <c r="S2400" s="1" t="s">
        <v>5289</v>
      </c>
      <c r="T2400" s="1" t="s">
        <v>5292</v>
      </c>
      <c r="U2400" s="12">
        <v>0.66732249477669325</v>
      </c>
      <c r="V2400" s="11">
        <v>8.08</v>
      </c>
      <c r="W2400" s="1" t="s">
        <v>5295</v>
      </c>
      <c r="X2400" s="1" t="s">
        <v>5294</v>
      </c>
      <c r="Y2400" s="10">
        <v>63</v>
      </c>
      <c r="Z2400" s="10">
        <v>13</v>
      </c>
      <c r="AA2400" s="1" t="s">
        <v>5297</v>
      </c>
      <c r="AB2400" s="1">
        <v>4</v>
      </c>
      <c r="AC2400" s="10">
        <v>6</v>
      </c>
      <c r="AD2400" s="10">
        <v>9</v>
      </c>
      <c r="AE2400" s="1" t="s">
        <v>5303</v>
      </c>
      <c r="AF2400" s="1" t="s">
        <v>5294</v>
      </c>
      <c r="AG2400" s="1">
        <v>5</v>
      </c>
      <c r="AH2400" s="17">
        <f t="shared" si="148"/>
        <v>2846.9</v>
      </c>
      <c r="AI2400" s="1" t="str">
        <f t="shared" si="149"/>
        <v>Niño</v>
      </c>
      <c r="AJ2400" s="17">
        <f t="shared" si="150"/>
        <v>1899.800410379768</v>
      </c>
      <c r="AK2400" s="17">
        <f t="shared" si="151"/>
        <v>947.09958962023211</v>
      </c>
    </row>
    <row r="2401" spans="1:37" x14ac:dyDescent="0.25">
      <c r="A2401" s="4" t="s">
        <v>1916</v>
      </c>
      <c r="B2401" s="2" t="s">
        <v>2542</v>
      </c>
      <c r="C2401" s="2" t="s">
        <v>2548</v>
      </c>
      <c r="D2401" s="2" t="s">
        <v>2552</v>
      </c>
      <c r="E2401" s="13">
        <v>21136</v>
      </c>
      <c r="F2401" s="14">
        <v>10</v>
      </c>
      <c r="G2401" s="2" t="s">
        <v>2557</v>
      </c>
      <c r="H2401" s="2" t="s">
        <v>2559</v>
      </c>
      <c r="I2401" s="2" t="s">
        <v>2563</v>
      </c>
      <c r="J2401" s="15" t="s">
        <v>4450</v>
      </c>
      <c r="K2401" s="13">
        <v>45421</v>
      </c>
      <c r="L2401" s="2" t="s">
        <v>5068</v>
      </c>
      <c r="M2401" s="2" t="s">
        <v>5070</v>
      </c>
      <c r="N2401" s="15" t="s">
        <v>5270</v>
      </c>
      <c r="O2401" s="2" t="s">
        <v>5275</v>
      </c>
      <c r="P2401" s="2" t="s">
        <v>5280</v>
      </c>
      <c r="Q2401" s="2" t="s">
        <v>5286</v>
      </c>
      <c r="R2401" s="15">
        <v>277.02</v>
      </c>
      <c r="S2401" s="2" t="s">
        <v>5289</v>
      </c>
      <c r="T2401" s="2" t="s">
        <v>5288</v>
      </c>
      <c r="U2401" s="16">
        <v>0.1877009836322632</v>
      </c>
      <c r="V2401" s="15">
        <v>65.17</v>
      </c>
      <c r="W2401" s="2" t="s">
        <v>5295</v>
      </c>
      <c r="X2401" s="2" t="s">
        <v>5294</v>
      </c>
      <c r="Y2401" s="14">
        <v>222</v>
      </c>
      <c r="Z2401" s="14">
        <v>4</v>
      </c>
      <c r="AA2401" s="2" t="s">
        <v>5297</v>
      </c>
      <c r="AB2401" s="2">
        <v>2</v>
      </c>
      <c r="AC2401" s="14">
        <v>8</v>
      </c>
      <c r="AD2401" s="14">
        <v>2</v>
      </c>
      <c r="AE2401" s="2" t="s">
        <v>5301</v>
      </c>
      <c r="AF2401" s="2" t="s">
        <v>5295</v>
      </c>
      <c r="AG2401" s="2">
        <v>3</v>
      </c>
      <c r="AH2401" s="23">
        <f t="shared" si="148"/>
        <v>342.19</v>
      </c>
      <c r="AI2401" s="2" t="str">
        <f t="shared" si="149"/>
        <v>Niño</v>
      </c>
      <c r="AJ2401" s="23">
        <f t="shared" si="150"/>
        <v>64.229399589124142</v>
      </c>
      <c r="AK2401" s="17">
        <f t="shared" si="151"/>
        <v>277.96060041087583</v>
      </c>
    </row>
    <row r="2402" spans="1:37" x14ac:dyDescent="0.25">
      <c r="A2402" s="3" t="s">
        <v>1919</v>
      </c>
      <c r="B2402" s="1" t="s">
        <v>2542</v>
      </c>
      <c r="C2402" s="1" t="s">
        <v>2546</v>
      </c>
      <c r="D2402" s="1" t="s">
        <v>2552</v>
      </c>
      <c r="E2402" s="9">
        <v>35241</v>
      </c>
      <c r="F2402" s="10">
        <v>12</v>
      </c>
      <c r="G2402" s="1" t="s">
        <v>2554</v>
      </c>
      <c r="H2402" s="1" t="s">
        <v>2558</v>
      </c>
      <c r="I2402" s="1" t="s">
        <v>2563</v>
      </c>
      <c r="J2402" s="11" t="s">
        <v>4453</v>
      </c>
      <c r="K2402" s="9">
        <v>44933</v>
      </c>
      <c r="L2402" s="1" t="s">
        <v>5067</v>
      </c>
      <c r="M2402" s="1" t="s">
        <v>5070</v>
      </c>
      <c r="N2402" s="11" t="s">
        <v>5137</v>
      </c>
      <c r="O2402" s="1" t="s">
        <v>5277</v>
      </c>
      <c r="P2402" s="1" t="s">
        <v>5280</v>
      </c>
      <c r="Q2402" s="1" t="s">
        <v>5286</v>
      </c>
      <c r="R2402" s="11">
        <v>2294.54</v>
      </c>
      <c r="S2402" s="1" t="s">
        <v>5289</v>
      </c>
      <c r="T2402" s="1" t="s">
        <v>5292</v>
      </c>
      <c r="U2402" s="12">
        <v>0.74999546039088705</v>
      </c>
      <c r="V2402" s="11">
        <v>752.26</v>
      </c>
      <c r="W2402" s="1" t="s">
        <v>5294</v>
      </c>
      <c r="X2402" s="1" t="s">
        <v>5295</v>
      </c>
      <c r="Y2402" s="10">
        <v>66</v>
      </c>
      <c r="Z2402" s="10">
        <v>5</v>
      </c>
      <c r="AA2402" s="1" t="s">
        <v>5298</v>
      </c>
      <c r="AB2402" s="1">
        <v>2</v>
      </c>
      <c r="AC2402" s="10">
        <v>2</v>
      </c>
      <c r="AD2402" s="10">
        <v>6</v>
      </c>
      <c r="AE2402" s="1" t="s">
        <v>5300</v>
      </c>
      <c r="AF2402" s="1" t="s">
        <v>5295</v>
      </c>
      <c r="AG2402" s="1">
        <v>3</v>
      </c>
      <c r="AH2402" s="17">
        <f t="shared" si="148"/>
        <v>3046.8</v>
      </c>
      <c r="AI2402" s="1" t="str">
        <f t="shared" si="149"/>
        <v>Niño</v>
      </c>
      <c r="AJ2402" s="17">
        <f t="shared" si="150"/>
        <v>2285.0861687189549</v>
      </c>
      <c r="AK2402" s="17">
        <f t="shared" si="151"/>
        <v>761.71383128104526</v>
      </c>
    </row>
    <row r="2403" spans="1:37" x14ac:dyDescent="0.25">
      <c r="A2403" s="3" t="s">
        <v>1925</v>
      </c>
      <c r="B2403" s="1" t="s">
        <v>2542</v>
      </c>
      <c r="C2403" s="1" t="s">
        <v>2549</v>
      </c>
      <c r="D2403" s="1" t="s">
        <v>2551</v>
      </c>
      <c r="E2403" s="9">
        <v>27543</v>
      </c>
      <c r="F2403" s="10">
        <v>5</v>
      </c>
      <c r="G2403" s="1" t="s">
        <v>2555</v>
      </c>
      <c r="H2403" s="1" t="s">
        <v>2562</v>
      </c>
      <c r="I2403" s="1" t="s">
        <v>2563</v>
      </c>
      <c r="J2403" s="11" t="s">
        <v>4459</v>
      </c>
      <c r="K2403" s="9">
        <v>45447</v>
      </c>
      <c r="L2403" s="1" t="s">
        <v>5068</v>
      </c>
      <c r="M2403" s="1" t="s">
        <v>5070</v>
      </c>
      <c r="N2403" s="11" t="s">
        <v>5194</v>
      </c>
      <c r="O2403" s="1" t="s">
        <v>5278</v>
      </c>
      <c r="P2403" s="1" t="s">
        <v>5283</v>
      </c>
      <c r="Q2403" s="1" t="s">
        <v>5286</v>
      </c>
      <c r="R2403" s="11">
        <v>1980.26</v>
      </c>
      <c r="S2403" s="1" t="s">
        <v>5288</v>
      </c>
      <c r="T2403" s="1" t="s">
        <v>5292</v>
      </c>
      <c r="U2403" s="12">
        <v>0.72540993654244856</v>
      </c>
      <c r="V2403" s="11">
        <v>414.27</v>
      </c>
      <c r="W2403" s="1" t="s">
        <v>5294</v>
      </c>
      <c r="X2403" s="1" t="s">
        <v>5294</v>
      </c>
      <c r="Y2403" s="10">
        <v>15</v>
      </c>
      <c r="Z2403" s="10">
        <v>9</v>
      </c>
      <c r="AA2403" s="1" t="s">
        <v>5298</v>
      </c>
      <c r="AB2403" s="1">
        <v>1</v>
      </c>
      <c r="AC2403" s="10">
        <v>9</v>
      </c>
      <c r="AD2403" s="10">
        <v>2</v>
      </c>
      <c r="AE2403" s="1" t="s">
        <v>5302</v>
      </c>
      <c r="AF2403" s="1" t="s">
        <v>5295</v>
      </c>
      <c r="AG2403" s="1">
        <v>0</v>
      </c>
      <c r="AH2403" s="17">
        <f t="shared" si="148"/>
        <v>2394.5299999999997</v>
      </c>
      <c r="AI2403" s="1" t="str">
        <f t="shared" si="149"/>
        <v>Niño</v>
      </c>
      <c r="AJ2403" s="17">
        <f t="shared" si="150"/>
        <v>1737.0158553489891</v>
      </c>
      <c r="AK2403" s="17">
        <f t="shared" si="151"/>
        <v>657.51414465101061</v>
      </c>
    </row>
    <row r="2404" spans="1:37" x14ac:dyDescent="0.25">
      <c r="A2404" s="4" t="s">
        <v>1926</v>
      </c>
      <c r="B2404" s="2" t="s">
        <v>2533</v>
      </c>
      <c r="C2404" s="2" t="s">
        <v>2544</v>
      </c>
      <c r="D2404" s="2" t="s">
        <v>2551</v>
      </c>
      <c r="E2404" s="13">
        <v>21079</v>
      </c>
      <c r="F2404" s="14">
        <v>11</v>
      </c>
      <c r="G2404" s="2" t="s">
        <v>2555</v>
      </c>
      <c r="H2404" s="2" t="s">
        <v>2561</v>
      </c>
      <c r="I2404" s="2" t="s">
        <v>2566</v>
      </c>
      <c r="J2404" s="15" t="s">
        <v>4460</v>
      </c>
      <c r="K2404" s="13">
        <v>45059</v>
      </c>
      <c r="L2404" s="2" t="s">
        <v>5068</v>
      </c>
      <c r="M2404" s="2" t="s">
        <v>5071</v>
      </c>
      <c r="N2404" s="15" t="s">
        <v>5216</v>
      </c>
      <c r="O2404" s="2" t="s">
        <v>5278</v>
      </c>
      <c r="P2404" s="2" t="s">
        <v>5282</v>
      </c>
      <c r="Q2404" s="2" t="s">
        <v>5286</v>
      </c>
      <c r="R2404" s="15">
        <v>1990.27</v>
      </c>
      <c r="S2404" s="2" t="s">
        <v>5289</v>
      </c>
      <c r="T2404" s="2" t="s">
        <v>5292</v>
      </c>
      <c r="U2404" s="16">
        <v>0.45004743669146241</v>
      </c>
      <c r="V2404" s="15">
        <v>597.33000000000004</v>
      </c>
      <c r="W2404" s="2" t="s">
        <v>5295</v>
      </c>
      <c r="X2404" s="2" t="s">
        <v>5295</v>
      </c>
      <c r="Y2404" s="14">
        <v>74</v>
      </c>
      <c r="Z2404" s="14">
        <v>13</v>
      </c>
      <c r="AA2404" s="2" t="s">
        <v>5298</v>
      </c>
      <c r="AB2404" s="2">
        <v>2</v>
      </c>
      <c r="AC2404" s="14">
        <v>5</v>
      </c>
      <c r="AD2404" s="14">
        <v>4</v>
      </c>
      <c r="AE2404" s="2" t="s">
        <v>5300</v>
      </c>
      <c r="AF2404" s="2" t="s">
        <v>5295</v>
      </c>
      <c r="AG2404" s="2">
        <v>0</v>
      </c>
      <c r="AH2404" s="23">
        <f t="shared" si="148"/>
        <v>2587.6</v>
      </c>
      <c r="AI2404" s="2" t="str">
        <f t="shared" si="149"/>
        <v>Niño</v>
      </c>
      <c r="AJ2404" s="23">
        <f t="shared" si="150"/>
        <v>1164.5427471828282</v>
      </c>
      <c r="AK2404" s="17">
        <f t="shared" si="151"/>
        <v>1423.0572528171717</v>
      </c>
    </row>
    <row r="2405" spans="1:37" x14ac:dyDescent="0.25">
      <c r="A2405" s="4" t="s">
        <v>1938</v>
      </c>
      <c r="B2405" s="2" t="s">
        <v>2535</v>
      </c>
      <c r="C2405" s="2" t="s">
        <v>2544</v>
      </c>
      <c r="D2405" s="2" t="s">
        <v>2551</v>
      </c>
      <c r="E2405" s="13">
        <v>21242</v>
      </c>
      <c r="F2405" s="14">
        <v>4</v>
      </c>
      <c r="G2405" s="2" t="s">
        <v>2555</v>
      </c>
      <c r="H2405" s="2" t="s">
        <v>2562</v>
      </c>
      <c r="I2405" s="2" t="s">
        <v>2563</v>
      </c>
      <c r="J2405" s="15" t="s">
        <v>4472</v>
      </c>
      <c r="K2405" s="13">
        <v>45058</v>
      </c>
      <c r="L2405" s="2" t="s">
        <v>5069</v>
      </c>
      <c r="M2405" s="2" t="s">
        <v>5072</v>
      </c>
      <c r="N2405" s="15" t="s">
        <v>5265</v>
      </c>
      <c r="O2405" s="2" t="s">
        <v>5278</v>
      </c>
      <c r="P2405" s="2" t="s">
        <v>5281</v>
      </c>
      <c r="Q2405" s="2" t="s">
        <v>5285</v>
      </c>
      <c r="R2405" s="15">
        <v>223.04</v>
      </c>
      <c r="S2405" s="2" t="s">
        <v>5290</v>
      </c>
      <c r="T2405" s="2" t="s">
        <v>5292</v>
      </c>
      <c r="U2405" s="16">
        <v>0.62013919492212755</v>
      </c>
      <c r="V2405" s="15">
        <v>477</v>
      </c>
      <c r="W2405" s="2" t="s">
        <v>5295</v>
      </c>
      <c r="X2405" s="2" t="s">
        <v>5294</v>
      </c>
      <c r="Y2405" s="14">
        <v>60</v>
      </c>
      <c r="Z2405" s="14">
        <v>14</v>
      </c>
      <c r="AA2405" s="2" t="s">
        <v>5297</v>
      </c>
      <c r="AB2405" s="2">
        <v>1</v>
      </c>
      <c r="AC2405" s="14">
        <v>2</v>
      </c>
      <c r="AD2405" s="14">
        <v>7</v>
      </c>
      <c r="AE2405" s="2" t="s">
        <v>5300</v>
      </c>
      <c r="AF2405" s="2" t="s">
        <v>5294</v>
      </c>
      <c r="AG2405" s="2">
        <v>1</v>
      </c>
      <c r="AH2405" s="23">
        <f t="shared" si="148"/>
        <v>700.04</v>
      </c>
      <c r="AI2405" s="2" t="str">
        <f t="shared" si="149"/>
        <v>Niño</v>
      </c>
      <c r="AJ2405" s="23">
        <f t="shared" si="150"/>
        <v>434.12224201328615</v>
      </c>
      <c r="AK2405" s="17">
        <f t="shared" si="151"/>
        <v>265.91775798671381</v>
      </c>
    </row>
    <row r="2406" spans="1:37" x14ac:dyDescent="0.25">
      <c r="A2406" s="3" t="s">
        <v>1943</v>
      </c>
      <c r="B2406" s="1" t="s">
        <v>2540</v>
      </c>
      <c r="C2406" s="1" t="s">
        <v>2543</v>
      </c>
      <c r="D2406" s="1" t="s">
        <v>2552</v>
      </c>
      <c r="E2406" s="9">
        <v>39723</v>
      </c>
      <c r="F2406" s="10">
        <v>9</v>
      </c>
      <c r="G2406" s="1" t="s">
        <v>2554</v>
      </c>
      <c r="H2406" s="1" t="s">
        <v>2562</v>
      </c>
      <c r="I2406" s="1" t="s">
        <v>2566</v>
      </c>
      <c r="J2406" s="11" t="s">
        <v>4477</v>
      </c>
      <c r="K2406" s="9">
        <v>45125</v>
      </c>
      <c r="L2406" s="1" t="s">
        <v>5067</v>
      </c>
      <c r="M2406" s="1" t="s">
        <v>5070</v>
      </c>
      <c r="N2406" s="11" t="s">
        <v>5192</v>
      </c>
      <c r="O2406" s="1" t="s">
        <v>5277</v>
      </c>
      <c r="P2406" s="1" t="s">
        <v>5281</v>
      </c>
      <c r="Q2406" s="1" t="s">
        <v>5287</v>
      </c>
      <c r="R2406" s="11">
        <v>2186.34</v>
      </c>
      <c r="S2406" s="1" t="s">
        <v>5288</v>
      </c>
      <c r="T2406" s="1" t="s">
        <v>5291</v>
      </c>
      <c r="U2406" s="12">
        <v>0.10757333414095339</v>
      </c>
      <c r="V2406" s="11">
        <v>454.07</v>
      </c>
      <c r="W2406" s="1" t="s">
        <v>5295</v>
      </c>
      <c r="X2406" s="1" t="s">
        <v>5294</v>
      </c>
      <c r="Y2406" s="10">
        <v>291</v>
      </c>
      <c r="Z2406" s="10">
        <v>12</v>
      </c>
      <c r="AA2406" s="1" t="s">
        <v>5298</v>
      </c>
      <c r="AB2406" s="1">
        <v>1</v>
      </c>
      <c r="AC2406" s="10">
        <v>3</v>
      </c>
      <c r="AD2406" s="10">
        <v>1</v>
      </c>
      <c r="AE2406" s="1" t="s">
        <v>5302</v>
      </c>
      <c r="AF2406" s="1" t="s">
        <v>5294</v>
      </c>
      <c r="AG2406" s="1">
        <v>0</v>
      </c>
      <c r="AH2406" s="17">
        <f t="shared" si="148"/>
        <v>2640.4100000000003</v>
      </c>
      <c r="AI2406" s="1" t="str">
        <f t="shared" si="149"/>
        <v>Niño</v>
      </c>
      <c r="AJ2406" s="17">
        <f t="shared" si="150"/>
        <v>284.03770719911478</v>
      </c>
      <c r="AK2406" s="17">
        <f t="shared" si="151"/>
        <v>2356.3722928008856</v>
      </c>
    </row>
    <row r="2407" spans="1:37" x14ac:dyDescent="0.25">
      <c r="A2407" s="4" t="s">
        <v>1954</v>
      </c>
      <c r="B2407" s="2" t="s">
        <v>2541</v>
      </c>
      <c r="C2407" s="2" t="s">
        <v>2547</v>
      </c>
      <c r="D2407" s="2" t="s">
        <v>2551</v>
      </c>
      <c r="E2407" s="13">
        <v>23834</v>
      </c>
      <c r="F2407" s="14">
        <v>14</v>
      </c>
      <c r="G2407" s="2" t="s">
        <v>2555</v>
      </c>
      <c r="H2407" s="2" t="s">
        <v>2560</v>
      </c>
      <c r="I2407" s="2" t="s">
        <v>2563</v>
      </c>
      <c r="J2407" s="15" t="s">
        <v>4488</v>
      </c>
      <c r="K2407" s="13">
        <v>44929</v>
      </c>
      <c r="L2407" s="2" t="s">
        <v>5068</v>
      </c>
      <c r="M2407" s="2" t="s">
        <v>5072</v>
      </c>
      <c r="N2407" s="15" t="s">
        <v>5153</v>
      </c>
      <c r="O2407" s="2" t="s">
        <v>5277</v>
      </c>
      <c r="P2407" s="2" t="s">
        <v>5280</v>
      </c>
      <c r="Q2407" s="2" t="s">
        <v>5284</v>
      </c>
      <c r="R2407" s="15">
        <v>1472.12</v>
      </c>
      <c r="S2407" s="2" t="s">
        <v>5290</v>
      </c>
      <c r="T2407" s="2" t="s">
        <v>5292</v>
      </c>
      <c r="U2407" s="16">
        <v>0.54433121663905415</v>
      </c>
      <c r="V2407" s="15">
        <v>546.21</v>
      </c>
      <c r="W2407" s="2" t="s">
        <v>5295</v>
      </c>
      <c r="X2407" s="2" t="s">
        <v>5294</v>
      </c>
      <c r="Y2407" s="14">
        <v>7</v>
      </c>
      <c r="Z2407" s="14">
        <v>4</v>
      </c>
      <c r="AA2407" s="2" t="s">
        <v>5298</v>
      </c>
      <c r="AB2407" s="2">
        <v>1</v>
      </c>
      <c r="AC2407" s="14">
        <v>4</v>
      </c>
      <c r="AD2407" s="14">
        <v>5</v>
      </c>
      <c r="AE2407" s="2" t="s">
        <v>5301</v>
      </c>
      <c r="AF2407" s="2" t="s">
        <v>5294</v>
      </c>
      <c r="AG2407" s="2">
        <v>5</v>
      </c>
      <c r="AH2407" s="23">
        <f t="shared" si="148"/>
        <v>2018.33</v>
      </c>
      <c r="AI2407" s="2" t="str">
        <f t="shared" si="149"/>
        <v>Niño</v>
      </c>
      <c r="AJ2407" s="23">
        <f t="shared" si="150"/>
        <v>1098.6400244791021</v>
      </c>
      <c r="AK2407" s="17">
        <f t="shared" si="151"/>
        <v>919.68997552089786</v>
      </c>
    </row>
    <row r="2408" spans="1:37" x14ac:dyDescent="0.25">
      <c r="A2408" s="3" t="s">
        <v>1957</v>
      </c>
      <c r="B2408" s="1" t="s">
        <v>2534</v>
      </c>
      <c r="C2408" s="1" t="s">
        <v>2548</v>
      </c>
      <c r="D2408" s="1" t="s">
        <v>2552</v>
      </c>
      <c r="E2408" s="9">
        <v>23256</v>
      </c>
      <c r="F2408" s="10">
        <v>3</v>
      </c>
      <c r="G2408" s="1" t="s">
        <v>2553</v>
      </c>
      <c r="H2408" s="1" t="s">
        <v>2561</v>
      </c>
      <c r="I2408" s="1" t="s">
        <v>2566</v>
      </c>
      <c r="J2408" s="11" t="s">
        <v>4491</v>
      </c>
      <c r="K2408" s="9">
        <v>45443</v>
      </c>
      <c r="L2408" s="1" t="s">
        <v>5069</v>
      </c>
      <c r="M2408" s="1" t="s">
        <v>5073</v>
      </c>
      <c r="N2408" s="11" t="s">
        <v>5239</v>
      </c>
      <c r="O2408" s="1" t="s">
        <v>5276</v>
      </c>
      <c r="P2408" s="1" t="s">
        <v>5280</v>
      </c>
      <c r="Q2408" s="1" t="s">
        <v>5285</v>
      </c>
      <c r="R2408" s="11">
        <v>2457.52</v>
      </c>
      <c r="S2408" s="1" t="s">
        <v>5290</v>
      </c>
      <c r="T2408" s="1" t="s">
        <v>5292</v>
      </c>
      <c r="U2408" s="12">
        <v>0.42186434191952821</v>
      </c>
      <c r="V2408" s="11">
        <v>326.72000000000003</v>
      </c>
      <c r="W2408" s="1" t="s">
        <v>5295</v>
      </c>
      <c r="X2408" s="1" t="s">
        <v>5294</v>
      </c>
      <c r="Y2408" s="10">
        <v>140</v>
      </c>
      <c r="Z2408" s="10">
        <v>8</v>
      </c>
      <c r="AA2408" s="1" t="s">
        <v>5297</v>
      </c>
      <c r="AB2408" s="1">
        <v>4</v>
      </c>
      <c r="AC2408" s="10">
        <v>8</v>
      </c>
      <c r="AD2408" s="10">
        <v>10</v>
      </c>
      <c r="AE2408" s="1" t="s">
        <v>5302</v>
      </c>
      <c r="AF2408" s="1" t="s">
        <v>5295</v>
      </c>
      <c r="AG2408" s="1">
        <v>2</v>
      </c>
      <c r="AH2408" s="17">
        <f t="shared" si="148"/>
        <v>2784.24</v>
      </c>
      <c r="AI2408" s="1" t="str">
        <f t="shared" si="149"/>
        <v>Niño</v>
      </c>
      <c r="AJ2408" s="17">
        <f t="shared" si="150"/>
        <v>1174.5715753460272</v>
      </c>
      <c r="AK2408" s="17">
        <f t="shared" si="151"/>
        <v>1609.6684246539726</v>
      </c>
    </row>
    <row r="2409" spans="1:37" x14ac:dyDescent="0.25">
      <c r="A2409" s="3" t="s">
        <v>1961</v>
      </c>
      <c r="B2409" s="1" t="s">
        <v>2541</v>
      </c>
      <c r="C2409" s="1" t="s">
        <v>2546</v>
      </c>
      <c r="D2409" s="1" t="s">
        <v>2551</v>
      </c>
      <c r="E2409" s="9">
        <v>38418</v>
      </c>
      <c r="F2409" s="10">
        <v>14</v>
      </c>
      <c r="G2409" s="1" t="s">
        <v>2555</v>
      </c>
      <c r="H2409" s="1" t="s">
        <v>2560</v>
      </c>
      <c r="I2409" s="1" t="s">
        <v>2564</v>
      </c>
      <c r="J2409" s="11" t="s">
        <v>4495</v>
      </c>
      <c r="K2409" s="9">
        <v>45344</v>
      </c>
      <c r="L2409" s="1" t="s">
        <v>5069</v>
      </c>
      <c r="M2409" s="1" t="s">
        <v>5070</v>
      </c>
      <c r="N2409" s="11" t="s">
        <v>5180</v>
      </c>
      <c r="O2409" s="1" t="s">
        <v>5278</v>
      </c>
      <c r="P2409" s="1" t="s">
        <v>5283</v>
      </c>
      <c r="Q2409" s="1" t="s">
        <v>5284</v>
      </c>
      <c r="R2409" s="11">
        <v>219.03</v>
      </c>
      <c r="S2409" s="1" t="s">
        <v>5290</v>
      </c>
      <c r="T2409" s="1" t="s">
        <v>5292</v>
      </c>
      <c r="U2409" s="12">
        <v>0.70426159029421664</v>
      </c>
      <c r="V2409" s="11">
        <v>610.9</v>
      </c>
      <c r="W2409" s="1" t="s">
        <v>5295</v>
      </c>
      <c r="X2409" s="1" t="s">
        <v>5295</v>
      </c>
      <c r="Y2409" s="10">
        <v>174</v>
      </c>
      <c r="Z2409" s="10">
        <v>6</v>
      </c>
      <c r="AA2409" s="1" t="s">
        <v>5298</v>
      </c>
      <c r="AB2409" s="1">
        <v>3</v>
      </c>
      <c r="AC2409" s="10">
        <v>5</v>
      </c>
      <c r="AD2409" s="10">
        <v>3</v>
      </c>
      <c r="AE2409" s="1" t="s">
        <v>5301</v>
      </c>
      <c r="AF2409" s="1" t="s">
        <v>5294</v>
      </c>
      <c r="AG2409" s="1">
        <v>2</v>
      </c>
      <c r="AH2409" s="17">
        <f t="shared" si="148"/>
        <v>829.93</v>
      </c>
      <c r="AI2409" s="1" t="str">
        <f t="shared" si="149"/>
        <v>Niño</v>
      </c>
      <c r="AJ2409" s="17">
        <f t="shared" si="150"/>
        <v>584.48782163287922</v>
      </c>
      <c r="AK2409" s="17">
        <f t="shared" si="151"/>
        <v>245.44217836712073</v>
      </c>
    </row>
    <row r="2410" spans="1:37" x14ac:dyDescent="0.25">
      <c r="A2410" s="4" t="s">
        <v>1962</v>
      </c>
      <c r="B2410" s="2" t="s">
        <v>2533</v>
      </c>
      <c r="C2410" s="2" t="s">
        <v>2544</v>
      </c>
      <c r="D2410" s="2" t="s">
        <v>2551</v>
      </c>
      <c r="E2410" s="13">
        <v>39158</v>
      </c>
      <c r="F2410" s="14">
        <v>9</v>
      </c>
      <c r="G2410" s="2" t="s">
        <v>2553</v>
      </c>
      <c r="H2410" s="2" t="s">
        <v>2561</v>
      </c>
      <c r="I2410" s="2" t="s">
        <v>2566</v>
      </c>
      <c r="J2410" s="15" t="s">
        <v>4496</v>
      </c>
      <c r="K2410" s="13">
        <v>44969</v>
      </c>
      <c r="L2410" s="2" t="s">
        <v>5067</v>
      </c>
      <c r="M2410" s="2" t="s">
        <v>5073</v>
      </c>
      <c r="N2410" s="15" t="s">
        <v>5182</v>
      </c>
      <c r="O2410" s="2" t="s">
        <v>5278</v>
      </c>
      <c r="P2410" s="2" t="s">
        <v>5280</v>
      </c>
      <c r="Q2410" s="2" t="s">
        <v>5287</v>
      </c>
      <c r="R2410" s="15">
        <v>116.17</v>
      </c>
      <c r="S2410" s="2" t="s">
        <v>5290</v>
      </c>
      <c r="T2410" s="2" t="s">
        <v>5292</v>
      </c>
      <c r="U2410" s="16">
        <v>0.54387235555993441</v>
      </c>
      <c r="V2410" s="15">
        <v>533.53</v>
      </c>
      <c r="W2410" s="2" t="s">
        <v>5294</v>
      </c>
      <c r="X2410" s="2" t="s">
        <v>5294</v>
      </c>
      <c r="Y2410" s="14">
        <v>215</v>
      </c>
      <c r="Z2410" s="14">
        <v>2</v>
      </c>
      <c r="AA2410" s="2" t="s">
        <v>5297</v>
      </c>
      <c r="AB2410" s="2">
        <v>2</v>
      </c>
      <c r="AC2410" s="14">
        <v>6</v>
      </c>
      <c r="AD2410" s="14">
        <v>10</v>
      </c>
      <c r="AE2410" s="2" t="s">
        <v>5300</v>
      </c>
      <c r="AF2410" s="2" t="s">
        <v>5295</v>
      </c>
      <c r="AG2410" s="2">
        <v>5</v>
      </c>
      <c r="AH2410" s="23">
        <f t="shared" si="148"/>
        <v>649.69999999999993</v>
      </c>
      <c r="AI2410" s="2" t="str">
        <f t="shared" si="149"/>
        <v>Niño</v>
      </c>
      <c r="AJ2410" s="23">
        <f t="shared" si="150"/>
        <v>353.35386940728932</v>
      </c>
      <c r="AK2410" s="17">
        <f t="shared" si="151"/>
        <v>296.34613059271061</v>
      </c>
    </row>
    <row r="2411" spans="1:37" x14ac:dyDescent="0.25">
      <c r="A2411" s="3" t="s">
        <v>1963</v>
      </c>
      <c r="B2411" s="1" t="s">
        <v>2533</v>
      </c>
      <c r="C2411" s="1" t="s">
        <v>2547</v>
      </c>
      <c r="D2411" s="1" t="s">
        <v>2551</v>
      </c>
      <c r="E2411" s="9">
        <v>32085</v>
      </c>
      <c r="F2411" s="10">
        <v>7</v>
      </c>
      <c r="G2411" s="1" t="s">
        <v>2555</v>
      </c>
      <c r="H2411" s="1" t="s">
        <v>2559</v>
      </c>
      <c r="I2411" s="1" t="s">
        <v>2563</v>
      </c>
      <c r="J2411" s="11" t="s">
        <v>4497</v>
      </c>
      <c r="K2411" s="9">
        <v>45303</v>
      </c>
      <c r="L2411" s="1" t="s">
        <v>5068</v>
      </c>
      <c r="M2411" s="1" t="s">
        <v>5074</v>
      </c>
      <c r="N2411" s="11" t="s">
        <v>5190</v>
      </c>
      <c r="O2411" s="1" t="s">
        <v>5277</v>
      </c>
      <c r="P2411" s="1" t="s">
        <v>5279</v>
      </c>
      <c r="Q2411" s="1" t="s">
        <v>5287</v>
      </c>
      <c r="R2411" s="11">
        <v>1089.96</v>
      </c>
      <c r="S2411" s="1" t="s">
        <v>5289</v>
      </c>
      <c r="T2411" s="1" t="s">
        <v>5288</v>
      </c>
      <c r="U2411" s="12">
        <v>0.37298008293960239</v>
      </c>
      <c r="V2411" s="11">
        <v>163.08000000000001</v>
      </c>
      <c r="W2411" s="1" t="s">
        <v>5295</v>
      </c>
      <c r="X2411" s="1" t="s">
        <v>5294</v>
      </c>
      <c r="Y2411" s="10">
        <v>234</v>
      </c>
      <c r="Z2411" s="10">
        <v>5</v>
      </c>
      <c r="AA2411" s="1" t="s">
        <v>5297</v>
      </c>
      <c r="AB2411" s="1">
        <v>3</v>
      </c>
      <c r="AC2411" s="10">
        <v>0</v>
      </c>
      <c r="AD2411" s="10">
        <v>3</v>
      </c>
      <c r="AE2411" s="1" t="s">
        <v>5299</v>
      </c>
      <c r="AF2411" s="1" t="s">
        <v>5294</v>
      </c>
      <c r="AG2411" s="1">
        <v>0</v>
      </c>
      <c r="AH2411" s="17">
        <f t="shared" si="148"/>
        <v>1253.04</v>
      </c>
      <c r="AI2411" s="1" t="str">
        <f t="shared" si="149"/>
        <v>Niño</v>
      </c>
      <c r="AJ2411" s="17">
        <f t="shared" si="150"/>
        <v>467.35896312663937</v>
      </c>
      <c r="AK2411" s="17">
        <f t="shared" si="151"/>
        <v>785.68103687336065</v>
      </c>
    </row>
    <row r="2412" spans="1:37" x14ac:dyDescent="0.25">
      <c r="A2412" s="4" t="s">
        <v>1964</v>
      </c>
      <c r="B2412" s="2" t="s">
        <v>2542</v>
      </c>
      <c r="C2412" s="2" t="s">
        <v>2546</v>
      </c>
      <c r="D2412" s="2" t="s">
        <v>2552</v>
      </c>
      <c r="E2412" s="13">
        <v>23120</v>
      </c>
      <c r="F2412" s="14">
        <v>14</v>
      </c>
      <c r="G2412" s="2" t="s">
        <v>2554</v>
      </c>
      <c r="H2412" s="2" t="s">
        <v>2560</v>
      </c>
      <c r="I2412" s="2" t="s">
        <v>2565</v>
      </c>
      <c r="J2412" s="15" t="s">
        <v>4498</v>
      </c>
      <c r="K2412" s="13">
        <v>45291</v>
      </c>
      <c r="L2412" s="2" t="s">
        <v>5069</v>
      </c>
      <c r="M2412" s="2" t="s">
        <v>2563</v>
      </c>
      <c r="N2412" s="15" t="s">
        <v>5273</v>
      </c>
      <c r="O2412" s="2" t="s">
        <v>5274</v>
      </c>
      <c r="P2412" s="2" t="s">
        <v>5279</v>
      </c>
      <c r="Q2412" s="2" t="s">
        <v>5286</v>
      </c>
      <c r="R2412" s="15">
        <v>2091.9</v>
      </c>
      <c r="S2412" s="2" t="s">
        <v>5288</v>
      </c>
      <c r="T2412" s="2" t="s">
        <v>5292</v>
      </c>
      <c r="U2412" s="16">
        <v>0.89148363228264349</v>
      </c>
      <c r="V2412" s="15">
        <v>587.35</v>
      </c>
      <c r="W2412" s="2" t="s">
        <v>5295</v>
      </c>
      <c r="X2412" s="2" t="s">
        <v>5295</v>
      </c>
      <c r="Y2412" s="14">
        <v>86</v>
      </c>
      <c r="Z2412" s="14">
        <v>0</v>
      </c>
      <c r="AA2412" s="2" t="s">
        <v>5298</v>
      </c>
      <c r="AB2412" s="2">
        <v>2</v>
      </c>
      <c r="AC2412" s="14">
        <v>9</v>
      </c>
      <c r="AD2412" s="14">
        <v>4</v>
      </c>
      <c r="AE2412" s="2" t="s">
        <v>5300</v>
      </c>
      <c r="AF2412" s="2" t="s">
        <v>5295</v>
      </c>
      <c r="AG2412" s="2">
        <v>2</v>
      </c>
      <c r="AH2412" s="23">
        <f t="shared" si="148"/>
        <v>2679.25</v>
      </c>
      <c r="AI2412" s="2" t="str">
        <f t="shared" si="149"/>
        <v>Niño</v>
      </c>
      <c r="AJ2412" s="23">
        <f t="shared" si="150"/>
        <v>2388.5075217932726</v>
      </c>
      <c r="AK2412" s="17">
        <f t="shared" si="151"/>
        <v>290.74247820672736</v>
      </c>
    </row>
    <row r="2413" spans="1:37" x14ac:dyDescent="0.25">
      <c r="A2413" s="3" t="s">
        <v>1965</v>
      </c>
      <c r="B2413" s="1" t="s">
        <v>2538</v>
      </c>
      <c r="C2413" s="1" t="s">
        <v>2550</v>
      </c>
      <c r="D2413" s="1" t="s">
        <v>2552</v>
      </c>
      <c r="E2413" s="9">
        <v>29328</v>
      </c>
      <c r="F2413" s="10">
        <v>6</v>
      </c>
      <c r="G2413" s="1" t="s">
        <v>2554</v>
      </c>
      <c r="H2413" s="1" t="s">
        <v>2560</v>
      </c>
      <c r="I2413" s="1" t="s">
        <v>2566</v>
      </c>
      <c r="J2413" s="11" t="s">
        <v>4499</v>
      </c>
      <c r="K2413" s="9">
        <v>45291</v>
      </c>
      <c r="L2413" s="1" t="s">
        <v>5067</v>
      </c>
      <c r="M2413" s="1" t="s">
        <v>5073</v>
      </c>
      <c r="N2413" s="11" t="s">
        <v>5226</v>
      </c>
      <c r="O2413" s="1" t="s">
        <v>5274</v>
      </c>
      <c r="P2413" s="1" t="s">
        <v>5281</v>
      </c>
      <c r="Q2413" s="1" t="s">
        <v>5285</v>
      </c>
      <c r="R2413" s="11">
        <v>1024.73</v>
      </c>
      <c r="S2413" s="1" t="s">
        <v>5290</v>
      </c>
      <c r="T2413" s="1" t="s">
        <v>5288</v>
      </c>
      <c r="U2413" s="12">
        <v>0.79251963464291275</v>
      </c>
      <c r="V2413" s="11">
        <v>397.1</v>
      </c>
      <c r="W2413" s="1" t="s">
        <v>5294</v>
      </c>
      <c r="X2413" s="1" t="s">
        <v>5294</v>
      </c>
      <c r="Y2413" s="10">
        <v>73</v>
      </c>
      <c r="Z2413" s="10">
        <v>7</v>
      </c>
      <c r="AA2413" s="1" t="s">
        <v>5296</v>
      </c>
      <c r="AB2413" s="1">
        <v>1</v>
      </c>
      <c r="AC2413" s="10">
        <v>0</v>
      </c>
      <c r="AD2413" s="10">
        <v>8</v>
      </c>
      <c r="AE2413" s="1" t="s">
        <v>5303</v>
      </c>
      <c r="AF2413" s="1" t="s">
        <v>5294</v>
      </c>
      <c r="AG2413" s="1">
        <v>2</v>
      </c>
      <c r="AH2413" s="17">
        <f t="shared" si="148"/>
        <v>1421.83</v>
      </c>
      <c r="AI2413" s="1" t="str">
        <f t="shared" si="149"/>
        <v>Niño</v>
      </c>
      <c r="AJ2413" s="17">
        <f t="shared" si="150"/>
        <v>1126.8281921243326</v>
      </c>
      <c r="AK2413" s="17">
        <f t="shared" si="151"/>
        <v>295.00180787566728</v>
      </c>
    </row>
    <row r="2414" spans="1:37" x14ac:dyDescent="0.25">
      <c r="A2414" s="3" t="s">
        <v>1971</v>
      </c>
      <c r="B2414" s="1" t="s">
        <v>2534</v>
      </c>
      <c r="C2414" s="1" t="s">
        <v>2547</v>
      </c>
      <c r="D2414" s="1" t="s">
        <v>2552</v>
      </c>
      <c r="E2414" s="9">
        <v>22638</v>
      </c>
      <c r="F2414" s="10">
        <v>1</v>
      </c>
      <c r="G2414" s="1" t="s">
        <v>2556</v>
      </c>
      <c r="H2414" s="1" t="s">
        <v>2558</v>
      </c>
      <c r="I2414" s="1" t="s">
        <v>2563</v>
      </c>
      <c r="J2414" s="11" t="s">
        <v>4505</v>
      </c>
      <c r="K2414" s="9">
        <v>45250</v>
      </c>
      <c r="L2414" s="1" t="s">
        <v>5068</v>
      </c>
      <c r="M2414" s="1" t="s">
        <v>5074</v>
      </c>
      <c r="N2414" s="11" t="s">
        <v>5213</v>
      </c>
      <c r="O2414" s="1" t="s">
        <v>5275</v>
      </c>
      <c r="P2414" s="1" t="s">
        <v>5283</v>
      </c>
      <c r="Q2414" s="1" t="s">
        <v>5287</v>
      </c>
      <c r="R2414" s="11">
        <v>234.37</v>
      </c>
      <c r="S2414" s="1" t="s">
        <v>5290</v>
      </c>
      <c r="T2414" s="1" t="s">
        <v>5292</v>
      </c>
      <c r="U2414" s="12">
        <v>0.19250593314633749</v>
      </c>
      <c r="V2414" s="11">
        <v>709.39</v>
      </c>
      <c r="W2414" s="1" t="s">
        <v>5295</v>
      </c>
      <c r="X2414" s="1" t="s">
        <v>5295</v>
      </c>
      <c r="Y2414" s="10">
        <v>121</v>
      </c>
      <c r="Z2414" s="10">
        <v>9</v>
      </c>
      <c r="AA2414" s="1" t="s">
        <v>5297</v>
      </c>
      <c r="AB2414" s="1">
        <v>3</v>
      </c>
      <c r="AC2414" s="10">
        <v>5</v>
      </c>
      <c r="AD2414" s="10">
        <v>5</v>
      </c>
      <c r="AE2414" s="1" t="s">
        <v>5301</v>
      </c>
      <c r="AF2414" s="1" t="s">
        <v>5294</v>
      </c>
      <c r="AG2414" s="1">
        <v>3</v>
      </c>
      <c r="AH2414" s="17">
        <f t="shared" si="148"/>
        <v>943.76</v>
      </c>
      <c r="AI2414" s="1" t="str">
        <f t="shared" si="149"/>
        <v>Niño</v>
      </c>
      <c r="AJ2414" s="17">
        <f t="shared" si="150"/>
        <v>181.67939946618748</v>
      </c>
      <c r="AK2414" s="17">
        <f t="shared" si="151"/>
        <v>762.08060053381246</v>
      </c>
    </row>
    <row r="2415" spans="1:37" x14ac:dyDescent="0.25">
      <c r="A2415" s="3" t="s">
        <v>1977</v>
      </c>
      <c r="B2415" s="1" t="s">
        <v>2538</v>
      </c>
      <c r="C2415" s="1" t="s">
        <v>2544</v>
      </c>
      <c r="D2415" s="1" t="s">
        <v>2552</v>
      </c>
      <c r="E2415" s="9">
        <v>38016</v>
      </c>
      <c r="F2415" s="10">
        <v>7</v>
      </c>
      <c r="G2415" s="1" t="s">
        <v>2557</v>
      </c>
      <c r="H2415" s="1" t="s">
        <v>2562</v>
      </c>
      <c r="I2415" s="1" t="s">
        <v>2564</v>
      </c>
      <c r="J2415" s="11" t="s">
        <v>4511</v>
      </c>
      <c r="K2415" s="9">
        <v>45439</v>
      </c>
      <c r="L2415" s="1" t="s">
        <v>5069</v>
      </c>
      <c r="M2415" s="1" t="s">
        <v>5071</v>
      </c>
      <c r="N2415" s="11" t="s">
        <v>5156</v>
      </c>
      <c r="O2415" s="1" t="s">
        <v>5277</v>
      </c>
      <c r="P2415" s="1" t="s">
        <v>5283</v>
      </c>
      <c r="Q2415" s="1" t="s">
        <v>5287</v>
      </c>
      <c r="R2415" s="11">
        <v>1587.38</v>
      </c>
      <c r="S2415" s="1" t="s">
        <v>5289</v>
      </c>
      <c r="T2415" s="1" t="s">
        <v>5292</v>
      </c>
      <c r="U2415" s="12">
        <v>0.19963477409401639</v>
      </c>
      <c r="V2415" s="11">
        <v>618.6</v>
      </c>
      <c r="W2415" s="1" t="s">
        <v>5294</v>
      </c>
      <c r="X2415" s="1" t="s">
        <v>5295</v>
      </c>
      <c r="Y2415" s="10">
        <v>265</v>
      </c>
      <c r="Z2415" s="10">
        <v>2</v>
      </c>
      <c r="AA2415" s="1" t="s">
        <v>5297</v>
      </c>
      <c r="AB2415" s="1">
        <v>4</v>
      </c>
      <c r="AC2415" s="10">
        <v>1</v>
      </c>
      <c r="AD2415" s="10">
        <v>7</v>
      </c>
      <c r="AE2415" s="1" t="s">
        <v>5300</v>
      </c>
      <c r="AF2415" s="1" t="s">
        <v>5295</v>
      </c>
      <c r="AG2415" s="1">
        <v>5</v>
      </c>
      <c r="AH2415" s="17">
        <f t="shared" si="148"/>
        <v>2205.98</v>
      </c>
      <c r="AI2415" s="1" t="str">
        <f t="shared" si="149"/>
        <v>Niño</v>
      </c>
      <c r="AJ2415" s="17">
        <f t="shared" si="150"/>
        <v>440.3903189559183</v>
      </c>
      <c r="AK2415" s="17">
        <f t="shared" si="151"/>
        <v>1765.5896810440818</v>
      </c>
    </row>
    <row r="2416" spans="1:37" x14ac:dyDescent="0.25">
      <c r="A2416" s="4" t="s">
        <v>1978</v>
      </c>
      <c r="B2416" s="2" t="s">
        <v>2537</v>
      </c>
      <c r="C2416" s="2" t="s">
        <v>2545</v>
      </c>
      <c r="D2416" s="2" t="s">
        <v>2551</v>
      </c>
      <c r="E2416" s="13">
        <v>38378</v>
      </c>
      <c r="F2416" s="14">
        <v>7</v>
      </c>
      <c r="G2416" s="2" t="s">
        <v>2555</v>
      </c>
      <c r="H2416" s="2" t="s">
        <v>2558</v>
      </c>
      <c r="I2416" s="2" t="s">
        <v>2565</v>
      </c>
      <c r="J2416" s="15" t="s">
        <v>4512</v>
      </c>
      <c r="K2416" s="13">
        <v>45263</v>
      </c>
      <c r="L2416" s="2" t="s">
        <v>5068</v>
      </c>
      <c r="M2416" s="2" t="s">
        <v>5070</v>
      </c>
      <c r="N2416" s="15" t="s">
        <v>5268</v>
      </c>
      <c r="O2416" s="2" t="s">
        <v>5277</v>
      </c>
      <c r="P2416" s="2" t="s">
        <v>5282</v>
      </c>
      <c r="Q2416" s="2" t="s">
        <v>5285</v>
      </c>
      <c r="R2416" s="15">
        <v>814.21</v>
      </c>
      <c r="S2416" s="2" t="s">
        <v>5288</v>
      </c>
      <c r="T2416" s="2" t="s">
        <v>5292</v>
      </c>
      <c r="U2416" s="16">
        <v>0.85512783668760117</v>
      </c>
      <c r="V2416" s="15">
        <v>166.55</v>
      </c>
      <c r="W2416" s="2" t="s">
        <v>5295</v>
      </c>
      <c r="X2416" s="2" t="s">
        <v>5294</v>
      </c>
      <c r="Y2416" s="14">
        <v>73</v>
      </c>
      <c r="Z2416" s="14">
        <v>7</v>
      </c>
      <c r="AA2416" s="2" t="s">
        <v>5298</v>
      </c>
      <c r="AB2416" s="2">
        <v>4</v>
      </c>
      <c r="AC2416" s="14">
        <v>7</v>
      </c>
      <c r="AD2416" s="14">
        <v>2</v>
      </c>
      <c r="AE2416" s="2" t="s">
        <v>5300</v>
      </c>
      <c r="AF2416" s="2" t="s">
        <v>5294</v>
      </c>
      <c r="AG2416" s="2">
        <v>2</v>
      </c>
      <c r="AH2416" s="23">
        <f t="shared" si="148"/>
        <v>980.76</v>
      </c>
      <c r="AI2416" s="2" t="str">
        <f t="shared" si="149"/>
        <v>Niño</v>
      </c>
      <c r="AJ2416" s="23">
        <f t="shared" si="150"/>
        <v>838.67517710973175</v>
      </c>
      <c r="AK2416" s="17">
        <f t="shared" si="151"/>
        <v>142.08482289026824</v>
      </c>
    </row>
    <row r="2417" spans="1:37" x14ac:dyDescent="0.25">
      <c r="A2417" s="4" t="s">
        <v>1980</v>
      </c>
      <c r="B2417" s="2" t="s">
        <v>2539</v>
      </c>
      <c r="C2417" s="2" t="s">
        <v>2547</v>
      </c>
      <c r="D2417" s="2" t="s">
        <v>2552</v>
      </c>
      <c r="E2417" s="13">
        <v>34173</v>
      </c>
      <c r="F2417" s="14">
        <v>2</v>
      </c>
      <c r="G2417" s="2" t="s">
        <v>2557</v>
      </c>
      <c r="H2417" s="2" t="s">
        <v>2561</v>
      </c>
      <c r="I2417" s="2" t="s">
        <v>2566</v>
      </c>
      <c r="J2417" s="15" t="s">
        <v>4514</v>
      </c>
      <c r="K2417" s="13">
        <v>45022</v>
      </c>
      <c r="L2417" s="2" t="s">
        <v>5068</v>
      </c>
      <c r="M2417" s="2" t="s">
        <v>5072</v>
      </c>
      <c r="N2417" s="15" t="s">
        <v>5248</v>
      </c>
      <c r="O2417" s="2" t="s">
        <v>5276</v>
      </c>
      <c r="P2417" s="2" t="s">
        <v>5282</v>
      </c>
      <c r="Q2417" s="2" t="s">
        <v>5285</v>
      </c>
      <c r="R2417" s="15">
        <v>1131.43</v>
      </c>
      <c r="S2417" s="2" t="s">
        <v>5288</v>
      </c>
      <c r="T2417" s="2" t="s">
        <v>5288</v>
      </c>
      <c r="U2417" s="16">
        <v>0.84363878960426386</v>
      </c>
      <c r="V2417" s="15">
        <v>426.4</v>
      </c>
      <c r="W2417" s="2" t="s">
        <v>5294</v>
      </c>
      <c r="X2417" s="2" t="s">
        <v>5294</v>
      </c>
      <c r="Y2417" s="14">
        <v>295</v>
      </c>
      <c r="Z2417" s="14">
        <v>6</v>
      </c>
      <c r="AA2417" s="2" t="s">
        <v>5296</v>
      </c>
      <c r="AB2417" s="2">
        <v>3</v>
      </c>
      <c r="AC2417" s="14">
        <v>5</v>
      </c>
      <c r="AD2417" s="14">
        <v>6</v>
      </c>
      <c r="AE2417" s="2" t="s">
        <v>5299</v>
      </c>
      <c r="AF2417" s="2" t="s">
        <v>5294</v>
      </c>
      <c r="AG2417" s="2">
        <v>2</v>
      </c>
      <c r="AH2417" s="23">
        <f t="shared" si="148"/>
        <v>1557.83</v>
      </c>
      <c r="AI2417" s="2" t="str">
        <f t="shared" si="149"/>
        <v>Niño</v>
      </c>
      <c r="AJ2417" s="23">
        <f t="shared" si="150"/>
        <v>1314.2458156092102</v>
      </c>
      <c r="AK2417" s="17">
        <f t="shared" si="151"/>
        <v>243.58418439078969</v>
      </c>
    </row>
    <row r="2418" spans="1:37" x14ac:dyDescent="0.25">
      <c r="A2418" s="4" t="s">
        <v>1982</v>
      </c>
      <c r="B2418" s="2" t="s">
        <v>2540</v>
      </c>
      <c r="C2418" s="2" t="s">
        <v>2545</v>
      </c>
      <c r="D2418" s="2" t="s">
        <v>2552</v>
      </c>
      <c r="E2418" s="13">
        <v>36514</v>
      </c>
      <c r="F2418" s="14">
        <v>14</v>
      </c>
      <c r="G2418" s="2" t="s">
        <v>2556</v>
      </c>
      <c r="H2418" s="2" t="s">
        <v>2562</v>
      </c>
      <c r="I2418" s="2" t="s">
        <v>2566</v>
      </c>
      <c r="J2418" s="15" t="s">
        <v>4516</v>
      </c>
      <c r="K2418" s="13">
        <v>45209</v>
      </c>
      <c r="L2418" s="2" t="s">
        <v>5068</v>
      </c>
      <c r="M2418" s="2" t="s">
        <v>5073</v>
      </c>
      <c r="N2418" s="15" t="s">
        <v>5093</v>
      </c>
      <c r="O2418" s="2" t="s">
        <v>5278</v>
      </c>
      <c r="P2418" s="2" t="s">
        <v>5281</v>
      </c>
      <c r="Q2418" s="2" t="s">
        <v>5286</v>
      </c>
      <c r="R2418" s="15">
        <v>1725.05</v>
      </c>
      <c r="S2418" s="2" t="s">
        <v>5288</v>
      </c>
      <c r="T2418" s="2" t="s">
        <v>5292</v>
      </c>
      <c r="U2418" s="16">
        <v>0.92214554435802065</v>
      </c>
      <c r="V2418" s="15">
        <v>577.44000000000005</v>
      </c>
      <c r="W2418" s="2" t="s">
        <v>5294</v>
      </c>
      <c r="X2418" s="2" t="s">
        <v>5294</v>
      </c>
      <c r="Y2418" s="14">
        <v>48</v>
      </c>
      <c r="Z2418" s="14">
        <v>9</v>
      </c>
      <c r="AA2418" s="2" t="s">
        <v>5298</v>
      </c>
      <c r="AB2418" s="2">
        <v>2</v>
      </c>
      <c r="AC2418" s="14">
        <v>2</v>
      </c>
      <c r="AD2418" s="14">
        <v>9</v>
      </c>
      <c r="AE2418" s="2" t="s">
        <v>5301</v>
      </c>
      <c r="AF2418" s="2" t="s">
        <v>5294</v>
      </c>
      <c r="AG2418" s="2">
        <v>3</v>
      </c>
      <c r="AH2418" s="23">
        <f t="shared" si="148"/>
        <v>2302.4899999999998</v>
      </c>
      <c r="AI2418" s="2" t="str">
        <f t="shared" si="149"/>
        <v>Niño</v>
      </c>
      <c r="AJ2418" s="23">
        <f t="shared" si="150"/>
        <v>2123.2308944288989</v>
      </c>
      <c r="AK2418" s="17">
        <f t="shared" si="151"/>
        <v>179.25910557110092</v>
      </c>
    </row>
    <row r="2419" spans="1:37" x14ac:dyDescent="0.25">
      <c r="A2419" s="3" t="s">
        <v>1987</v>
      </c>
      <c r="B2419" s="1" t="s">
        <v>2541</v>
      </c>
      <c r="C2419" s="1" t="s">
        <v>2547</v>
      </c>
      <c r="D2419" s="1" t="s">
        <v>2551</v>
      </c>
      <c r="E2419" s="9">
        <v>34964</v>
      </c>
      <c r="F2419" s="10">
        <v>14</v>
      </c>
      <c r="G2419" s="1" t="s">
        <v>2554</v>
      </c>
      <c r="H2419" s="1" t="s">
        <v>2561</v>
      </c>
      <c r="I2419" s="1" t="s">
        <v>2565</v>
      </c>
      <c r="J2419" s="11" t="s">
        <v>4521</v>
      </c>
      <c r="K2419" s="9">
        <v>45575</v>
      </c>
      <c r="L2419" s="1" t="s">
        <v>5067</v>
      </c>
      <c r="M2419" s="1" t="s">
        <v>5071</v>
      </c>
      <c r="N2419" s="11" t="s">
        <v>5260</v>
      </c>
      <c r="O2419" s="1" t="s">
        <v>5274</v>
      </c>
      <c r="P2419" s="1" t="s">
        <v>5283</v>
      </c>
      <c r="Q2419" s="1" t="s">
        <v>5285</v>
      </c>
      <c r="R2419" s="11">
        <v>444.61</v>
      </c>
      <c r="S2419" s="1" t="s">
        <v>5290</v>
      </c>
      <c r="T2419" s="1" t="s">
        <v>5291</v>
      </c>
      <c r="U2419" s="12">
        <v>0.37258505960368071</v>
      </c>
      <c r="V2419" s="11">
        <v>556.12</v>
      </c>
      <c r="W2419" s="1" t="s">
        <v>5294</v>
      </c>
      <c r="X2419" s="1" t="s">
        <v>5295</v>
      </c>
      <c r="Y2419" s="10">
        <v>276</v>
      </c>
      <c r="Z2419" s="10">
        <v>7</v>
      </c>
      <c r="AA2419" s="1" t="s">
        <v>5297</v>
      </c>
      <c r="AB2419" s="1">
        <v>2</v>
      </c>
      <c r="AC2419" s="10">
        <v>6</v>
      </c>
      <c r="AD2419" s="10">
        <v>6</v>
      </c>
      <c r="AE2419" s="1" t="s">
        <v>5303</v>
      </c>
      <c r="AF2419" s="1" t="s">
        <v>5294</v>
      </c>
      <c r="AG2419" s="1">
        <v>4</v>
      </c>
      <c r="AH2419" s="17">
        <f t="shared" si="148"/>
        <v>1000.73</v>
      </c>
      <c r="AI2419" s="1" t="str">
        <f t="shared" si="149"/>
        <v>Niño</v>
      </c>
      <c r="AJ2419" s="17">
        <f t="shared" si="150"/>
        <v>372.85704669719138</v>
      </c>
      <c r="AK2419" s="17">
        <f t="shared" si="151"/>
        <v>627.87295330280858</v>
      </c>
    </row>
    <row r="2420" spans="1:37" x14ac:dyDescent="0.25">
      <c r="A2420" s="4" t="s">
        <v>1988</v>
      </c>
      <c r="B2420" s="2" t="s">
        <v>2536</v>
      </c>
      <c r="C2420" s="2" t="s">
        <v>2546</v>
      </c>
      <c r="D2420" s="2" t="s">
        <v>2552</v>
      </c>
      <c r="E2420" s="13">
        <v>35939</v>
      </c>
      <c r="F2420" s="14">
        <v>5</v>
      </c>
      <c r="G2420" s="2" t="s">
        <v>2556</v>
      </c>
      <c r="H2420" s="2" t="s">
        <v>2559</v>
      </c>
      <c r="I2420" s="2" t="s">
        <v>2565</v>
      </c>
      <c r="J2420" s="15" t="s">
        <v>4522</v>
      </c>
      <c r="K2420" s="13">
        <v>45533</v>
      </c>
      <c r="L2420" s="2" t="s">
        <v>5069</v>
      </c>
      <c r="M2420" s="2" t="s">
        <v>5072</v>
      </c>
      <c r="N2420" s="15" t="s">
        <v>5083</v>
      </c>
      <c r="O2420" s="2" t="s">
        <v>5274</v>
      </c>
      <c r="P2420" s="2" t="s">
        <v>5280</v>
      </c>
      <c r="Q2420" s="2" t="s">
        <v>5285</v>
      </c>
      <c r="R2420" s="15">
        <v>663.71</v>
      </c>
      <c r="S2420" s="2" t="s">
        <v>5289</v>
      </c>
      <c r="T2420" s="2" t="s">
        <v>5293</v>
      </c>
      <c r="U2420" s="16">
        <v>1.3680173593869969E-2</v>
      </c>
      <c r="V2420" s="15">
        <v>343.14</v>
      </c>
      <c r="W2420" s="2" t="s">
        <v>5294</v>
      </c>
      <c r="X2420" s="2" t="s">
        <v>5294</v>
      </c>
      <c r="Y2420" s="14">
        <v>65</v>
      </c>
      <c r="Z2420" s="14">
        <v>14</v>
      </c>
      <c r="AA2420" s="2" t="s">
        <v>5297</v>
      </c>
      <c r="AB2420" s="2">
        <v>1</v>
      </c>
      <c r="AC2420" s="14">
        <v>0</v>
      </c>
      <c r="AD2420" s="14">
        <v>3</v>
      </c>
      <c r="AE2420" s="2" t="s">
        <v>5301</v>
      </c>
      <c r="AF2420" s="2" t="s">
        <v>5294</v>
      </c>
      <c r="AG2420" s="2">
        <v>4</v>
      </c>
      <c r="AH2420" s="23">
        <f t="shared" si="148"/>
        <v>1006.85</v>
      </c>
      <c r="AI2420" s="2" t="str">
        <f t="shared" si="149"/>
        <v>Niño</v>
      </c>
      <c r="AJ2420" s="23">
        <f t="shared" si="150"/>
        <v>13.773882782987979</v>
      </c>
      <c r="AK2420" s="17">
        <f t="shared" si="151"/>
        <v>993.0761172170121</v>
      </c>
    </row>
    <row r="2421" spans="1:37" x14ac:dyDescent="0.25">
      <c r="A2421" s="4" t="s">
        <v>1990</v>
      </c>
      <c r="B2421" s="2" t="s">
        <v>2542</v>
      </c>
      <c r="C2421" s="2" t="s">
        <v>2543</v>
      </c>
      <c r="D2421" s="2" t="s">
        <v>2552</v>
      </c>
      <c r="E2421" s="13">
        <v>34512</v>
      </c>
      <c r="F2421" s="14">
        <v>5</v>
      </c>
      <c r="G2421" s="2" t="s">
        <v>2557</v>
      </c>
      <c r="H2421" s="2" t="s">
        <v>2561</v>
      </c>
      <c r="I2421" s="2" t="s">
        <v>2564</v>
      </c>
      <c r="J2421" s="15" t="s">
        <v>4524</v>
      </c>
      <c r="K2421" s="13">
        <v>45200</v>
      </c>
      <c r="L2421" s="2" t="s">
        <v>5069</v>
      </c>
      <c r="M2421" s="2" t="s">
        <v>5072</v>
      </c>
      <c r="N2421" s="15" t="s">
        <v>5265</v>
      </c>
      <c r="O2421" s="2" t="s">
        <v>5276</v>
      </c>
      <c r="P2421" s="2" t="s">
        <v>5282</v>
      </c>
      <c r="Q2421" s="2" t="s">
        <v>5285</v>
      </c>
      <c r="R2421" s="15">
        <v>2621.74</v>
      </c>
      <c r="S2421" s="2" t="s">
        <v>5289</v>
      </c>
      <c r="T2421" s="2" t="s">
        <v>5291</v>
      </c>
      <c r="U2421" s="16">
        <v>0.2337869243114922</v>
      </c>
      <c r="V2421" s="15">
        <v>383.72</v>
      </c>
      <c r="W2421" s="2" t="s">
        <v>5294</v>
      </c>
      <c r="X2421" s="2" t="s">
        <v>5294</v>
      </c>
      <c r="Y2421" s="14">
        <v>200</v>
      </c>
      <c r="Z2421" s="14">
        <v>6</v>
      </c>
      <c r="AA2421" s="2" t="s">
        <v>5297</v>
      </c>
      <c r="AB2421" s="2">
        <v>2</v>
      </c>
      <c r="AC2421" s="14">
        <v>8</v>
      </c>
      <c r="AD2421" s="14">
        <v>6</v>
      </c>
      <c r="AE2421" s="2" t="s">
        <v>5301</v>
      </c>
      <c r="AF2421" s="2" t="s">
        <v>5294</v>
      </c>
      <c r="AG2421" s="2">
        <v>5</v>
      </c>
      <c r="AH2421" s="23">
        <f t="shared" si="148"/>
        <v>3005.46</v>
      </c>
      <c r="AI2421" s="2" t="str">
        <f t="shared" si="149"/>
        <v>Niño</v>
      </c>
      <c r="AJ2421" s="23">
        <f t="shared" si="150"/>
        <v>702.63724954121733</v>
      </c>
      <c r="AK2421" s="17">
        <f t="shared" si="151"/>
        <v>2302.8227504587826</v>
      </c>
    </row>
    <row r="2422" spans="1:37" x14ac:dyDescent="0.25">
      <c r="A2422" s="4" t="s">
        <v>1994</v>
      </c>
      <c r="B2422" s="2" t="s">
        <v>2536</v>
      </c>
      <c r="C2422" s="2" t="s">
        <v>2543</v>
      </c>
      <c r="D2422" s="2" t="s">
        <v>2551</v>
      </c>
      <c r="E2422" s="13">
        <v>27986</v>
      </c>
      <c r="F2422" s="14">
        <v>5</v>
      </c>
      <c r="G2422" s="2" t="s">
        <v>2555</v>
      </c>
      <c r="H2422" s="2" t="s">
        <v>2562</v>
      </c>
      <c r="I2422" s="2" t="s">
        <v>2563</v>
      </c>
      <c r="J2422" s="15" t="s">
        <v>4528</v>
      </c>
      <c r="K2422" s="13">
        <v>45193</v>
      </c>
      <c r="L2422" s="2" t="s">
        <v>5067</v>
      </c>
      <c r="M2422" s="2" t="s">
        <v>5071</v>
      </c>
      <c r="N2422" s="15" t="s">
        <v>5138</v>
      </c>
      <c r="O2422" s="2" t="s">
        <v>5277</v>
      </c>
      <c r="P2422" s="2" t="s">
        <v>5281</v>
      </c>
      <c r="Q2422" s="2" t="s">
        <v>5286</v>
      </c>
      <c r="R2422" s="15">
        <v>2822.46</v>
      </c>
      <c r="S2422" s="2" t="s">
        <v>5290</v>
      </c>
      <c r="T2422" s="2" t="s">
        <v>5288</v>
      </c>
      <c r="U2422" s="16">
        <v>0.96322528632837756</v>
      </c>
      <c r="V2422" s="15">
        <v>258.14</v>
      </c>
      <c r="W2422" s="2" t="s">
        <v>5294</v>
      </c>
      <c r="X2422" s="2" t="s">
        <v>5295</v>
      </c>
      <c r="Y2422" s="14">
        <v>157</v>
      </c>
      <c r="Z2422" s="14">
        <v>13</v>
      </c>
      <c r="AA2422" s="2" t="s">
        <v>5297</v>
      </c>
      <c r="AB2422" s="2">
        <v>3</v>
      </c>
      <c r="AC2422" s="14">
        <v>7</v>
      </c>
      <c r="AD2422" s="14">
        <v>7</v>
      </c>
      <c r="AE2422" s="2" t="s">
        <v>5300</v>
      </c>
      <c r="AF2422" s="2" t="s">
        <v>5294</v>
      </c>
      <c r="AG2422" s="2">
        <v>3</v>
      </c>
      <c r="AH2422" s="23">
        <f t="shared" si="148"/>
        <v>3080.6</v>
      </c>
      <c r="AI2422" s="2" t="str">
        <f t="shared" si="149"/>
        <v>Niño</v>
      </c>
      <c r="AJ2422" s="23">
        <f t="shared" si="150"/>
        <v>2967.3118170631997</v>
      </c>
      <c r="AK2422" s="17">
        <f t="shared" si="151"/>
        <v>113.28818293680024</v>
      </c>
    </row>
    <row r="2423" spans="1:37" x14ac:dyDescent="0.25">
      <c r="A2423" s="4" t="s">
        <v>2020</v>
      </c>
      <c r="B2423" s="2" t="s">
        <v>2541</v>
      </c>
      <c r="C2423" s="2" t="s">
        <v>2548</v>
      </c>
      <c r="D2423" s="2" t="s">
        <v>2551</v>
      </c>
      <c r="E2423" s="13">
        <v>20896</v>
      </c>
      <c r="F2423" s="14">
        <v>7</v>
      </c>
      <c r="G2423" s="2" t="s">
        <v>2553</v>
      </c>
      <c r="H2423" s="2" t="s">
        <v>2561</v>
      </c>
      <c r="I2423" s="2" t="s">
        <v>2565</v>
      </c>
      <c r="J2423" s="15" t="s">
        <v>4554</v>
      </c>
      <c r="K2423" s="13">
        <v>45249</v>
      </c>
      <c r="L2423" s="2" t="s">
        <v>5067</v>
      </c>
      <c r="M2423" s="2" t="s">
        <v>2563</v>
      </c>
      <c r="N2423" s="15" t="s">
        <v>5216</v>
      </c>
      <c r="O2423" s="2" t="s">
        <v>5277</v>
      </c>
      <c r="P2423" s="2" t="s">
        <v>5279</v>
      </c>
      <c r="Q2423" s="2" t="s">
        <v>5285</v>
      </c>
      <c r="R2423" s="15">
        <v>81.290000000000006</v>
      </c>
      <c r="S2423" s="2" t="s">
        <v>5288</v>
      </c>
      <c r="T2423" s="2" t="s">
        <v>5292</v>
      </c>
      <c r="U2423" s="16">
        <v>0.24065082667524679</v>
      </c>
      <c r="V2423" s="15">
        <v>649.87</v>
      </c>
      <c r="W2423" s="2" t="s">
        <v>5295</v>
      </c>
      <c r="X2423" s="2" t="s">
        <v>5295</v>
      </c>
      <c r="Y2423" s="14">
        <v>208</v>
      </c>
      <c r="Z2423" s="14">
        <v>5</v>
      </c>
      <c r="AA2423" s="2" t="s">
        <v>5298</v>
      </c>
      <c r="AB2423" s="2">
        <v>2</v>
      </c>
      <c r="AC2423" s="14">
        <v>0</v>
      </c>
      <c r="AD2423" s="14">
        <v>6</v>
      </c>
      <c r="AE2423" s="2" t="s">
        <v>5301</v>
      </c>
      <c r="AF2423" s="2" t="s">
        <v>5295</v>
      </c>
      <c r="AG2423" s="2">
        <v>4</v>
      </c>
      <c r="AH2423" s="23">
        <f t="shared" si="148"/>
        <v>731.16</v>
      </c>
      <c r="AI2423" s="2" t="str">
        <f t="shared" si="149"/>
        <v>Niño</v>
      </c>
      <c r="AJ2423" s="23">
        <f t="shared" si="150"/>
        <v>175.95425843187343</v>
      </c>
      <c r="AK2423" s="17">
        <f t="shared" si="151"/>
        <v>555.20574156812654</v>
      </c>
    </row>
    <row r="2424" spans="1:37" x14ac:dyDescent="0.25">
      <c r="A2424" s="4" t="s">
        <v>2022</v>
      </c>
      <c r="B2424" s="2" t="s">
        <v>2539</v>
      </c>
      <c r="C2424" s="2" t="s">
        <v>2548</v>
      </c>
      <c r="D2424" s="2" t="s">
        <v>2552</v>
      </c>
      <c r="E2424" s="13">
        <v>31462</v>
      </c>
      <c r="F2424" s="14">
        <v>10</v>
      </c>
      <c r="G2424" s="2" t="s">
        <v>2554</v>
      </c>
      <c r="H2424" s="2" t="s">
        <v>2559</v>
      </c>
      <c r="I2424" s="2" t="s">
        <v>2564</v>
      </c>
      <c r="J2424" s="15" t="s">
        <v>4556</v>
      </c>
      <c r="K2424" s="13">
        <v>45401</v>
      </c>
      <c r="L2424" s="2" t="s">
        <v>5068</v>
      </c>
      <c r="M2424" s="2" t="s">
        <v>5073</v>
      </c>
      <c r="N2424" s="15" t="s">
        <v>5091</v>
      </c>
      <c r="O2424" s="2" t="s">
        <v>5276</v>
      </c>
      <c r="P2424" s="2" t="s">
        <v>5281</v>
      </c>
      <c r="Q2424" s="2" t="s">
        <v>5286</v>
      </c>
      <c r="R2424" s="15">
        <v>1629.26</v>
      </c>
      <c r="S2424" s="2" t="s">
        <v>5288</v>
      </c>
      <c r="T2424" s="2" t="s">
        <v>5291</v>
      </c>
      <c r="U2424" s="16">
        <v>0.53539735543652822</v>
      </c>
      <c r="V2424" s="15">
        <v>656.9</v>
      </c>
      <c r="W2424" s="2" t="s">
        <v>5294</v>
      </c>
      <c r="X2424" s="2" t="s">
        <v>5295</v>
      </c>
      <c r="Y2424" s="14">
        <v>143</v>
      </c>
      <c r="Z2424" s="14">
        <v>1</v>
      </c>
      <c r="AA2424" s="2" t="s">
        <v>5298</v>
      </c>
      <c r="AB2424" s="2">
        <v>3</v>
      </c>
      <c r="AC2424" s="14">
        <v>4</v>
      </c>
      <c r="AD2424" s="14">
        <v>2</v>
      </c>
      <c r="AE2424" s="2" t="s">
        <v>5299</v>
      </c>
      <c r="AF2424" s="2" t="s">
        <v>5295</v>
      </c>
      <c r="AG2424" s="2">
        <v>2</v>
      </c>
      <c r="AH2424" s="23">
        <f t="shared" si="148"/>
        <v>2286.16</v>
      </c>
      <c r="AI2424" s="2" t="str">
        <f t="shared" si="149"/>
        <v>Niño</v>
      </c>
      <c r="AJ2424" s="23">
        <f t="shared" si="150"/>
        <v>1224.0040181047732</v>
      </c>
      <c r="AK2424" s="17">
        <f t="shared" si="151"/>
        <v>1062.1559818952267</v>
      </c>
    </row>
    <row r="2425" spans="1:37" x14ac:dyDescent="0.25">
      <c r="A2425" s="3" t="s">
        <v>2025</v>
      </c>
      <c r="B2425" s="1" t="s">
        <v>2534</v>
      </c>
      <c r="C2425" s="1" t="s">
        <v>2549</v>
      </c>
      <c r="D2425" s="1" t="s">
        <v>2552</v>
      </c>
      <c r="E2425" s="9">
        <v>21516</v>
      </c>
      <c r="F2425" s="10">
        <v>3</v>
      </c>
      <c r="G2425" s="1" t="s">
        <v>2555</v>
      </c>
      <c r="H2425" s="1" t="s">
        <v>2558</v>
      </c>
      <c r="I2425" s="1" t="s">
        <v>2566</v>
      </c>
      <c r="J2425" s="11" t="s">
        <v>4559</v>
      </c>
      <c r="K2425" s="9">
        <v>45323</v>
      </c>
      <c r="L2425" s="1" t="s">
        <v>5068</v>
      </c>
      <c r="M2425" s="1" t="s">
        <v>5073</v>
      </c>
      <c r="N2425" s="11" t="s">
        <v>5167</v>
      </c>
      <c r="O2425" s="1" t="s">
        <v>5276</v>
      </c>
      <c r="P2425" s="1" t="s">
        <v>5283</v>
      </c>
      <c r="Q2425" s="1" t="s">
        <v>5285</v>
      </c>
      <c r="R2425" s="11">
        <v>287.23</v>
      </c>
      <c r="S2425" s="1" t="s">
        <v>5289</v>
      </c>
      <c r="T2425" s="1" t="s">
        <v>5288</v>
      </c>
      <c r="U2425" s="12">
        <v>0.56492378503797691</v>
      </c>
      <c r="V2425" s="11">
        <v>90.61</v>
      </c>
      <c r="W2425" s="1" t="s">
        <v>5294</v>
      </c>
      <c r="X2425" s="1" t="s">
        <v>5294</v>
      </c>
      <c r="Y2425" s="10">
        <v>172</v>
      </c>
      <c r="Z2425" s="10">
        <v>11</v>
      </c>
      <c r="AA2425" s="1" t="s">
        <v>5298</v>
      </c>
      <c r="AB2425" s="1">
        <v>2</v>
      </c>
      <c r="AC2425" s="10">
        <v>5</v>
      </c>
      <c r="AD2425" s="10">
        <v>9</v>
      </c>
      <c r="AE2425" s="1" t="s">
        <v>5299</v>
      </c>
      <c r="AF2425" s="1" t="s">
        <v>5294</v>
      </c>
      <c r="AG2425" s="1">
        <v>5</v>
      </c>
      <c r="AH2425" s="17">
        <f t="shared" si="148"/>
        <v>377.84000000000003</v>
      </c>
      <c r="AI2425" s="1" t="str">
        <f t="shared" si="149"/>
        <v>Niño</v>
      </c>
      <c r="AJ2425" s="17">
        <f t="shared" si="150"/>
        <v>213.45080293874921</v>
      </c>
      <c r="AK2425" s="17">
        <f t="shared" si="151"/>
        <v>164.38919706125083</v>
      </c>
    </row>
    <row r="2426" spans="1:37" x14ac:dyDescent="0.25">
      <c r="A2426" s="3" t="s">
        <v>2029</v>
      </c>
      <c r="B2426" s="1" t="s">
        <v>2537</v>
      </c>
      <c r="C2426" s="1" t="s">
        <v>2544</v>
      </c>
      <c r="D2426" s="1" t="s">
        <v>2551</v>
      </c>
      <c r="E2426" s="9">
        <v>32833</v>
      </c>
      <c r="F2426" s="10">
        <v>14</v>
      </c>
      <c r="G2426" s="1" t="s">
        <v>2554</v>
      </c>
      <c r="H2426" s="1" t="s">
        <v>2562</v>
      </c>
      <c r="I2426" s="1" t="s">
        <v>2566</v>
      </c>
      <c r="J2426" s="11" t="s">
        <v>4563</v>
      </c>
      <c r="K2426" s="9">
        <v>45548</v>
      </c>
      <c r="L2426" s="1" t="s">
        <v>5068</v>
      </c>
      <c r="M2426" s="1" t="s">
        <v>5074</v>
      </c>
      <c r="N2426" s="11" t="s">
        <v>5085</v>
      </c>
      <c r="O2426" s="1" t="s">
        <v>5276</v>
      </c>
      <c r="P2426" s="1" t="s">
        <v>5280</v>
      </c>
      <c r="Q2426" s="1" t="s">
        <v>5286</v>
      </c>
      <c r="R2426" s="11">
        <v>1083.0899999999999</v>
      </c>
      <c r="S2426" s="1" t="s">
        <v>5290</v>
      </c>
      <c r="T2426" s="1" t="s">
        <v>5288</v>
      </c>
      <c r="U2426" s="12">
        <v>0.30071127164959371</v>
      </c>
      <c r="V2426" s="11">
        <v>673.76</v>
      </c>
      <c r="W2426" s="1" t="s">
        <v>5294</v>
      </c>
      <c r="X2426" s="1" t="s">
        <v>5294</v>
      </c>
      <c r="Y2426" s="10">
        <v>47</v>
      </c>
      <c r="Z2426" s="10">
        <v>8</v>
      </c>
      <c r="AA2426" s="1" t="s">
        <v>5296</v>
      </c>
      <c r="AB2426" s="1">
        <v>2</v>
      </c>
      <c r="AC2426" s="10">
        <v>1</v>
      </c>
      <c r="AD2426" s="10">
        <v>9</v>
      </c>
      <c r="AE2426" s="1" t="s">
        <v>5303</v>
      </c>
      <c r="AF2426" s="1" t="s">
        <v>5294</v>
      </c>
      <c r="AG2426" s="1">
        <v>4</v>
      </c>
      <c r="AH2426" s="17">
        <f t="shared" si="148"/>
        <v>1756.85</v>
      </c>
      <c r="AI2426" s="1" t="str">
        <f t="shared" si="149"/>
        <v>Niño</v>
      </c>
      <c r="AJ2426" s="17">
        <f t="shared" si="150"/>
        <v>528.30459759758867</v>
      </c>
      <c r="AK2426" s="17">
        <f t="shared" si="151"/>
        <v>1228.5454024024111</v>
      </c>
    </row>
    <row r="2427" spans="1:37" x14ac:dyDescent="0.25">
      <c r="A2427" s="4" t="s">
        <v>2030</v>
      </c>
      <c r="B2427" s="2" t="s">
        <v>2536</v>
      </c>
      <c r="C2427" s="2" t="s">
        <v>2543</v>
      </c>
      <c r="D2427" s="2" t="s">
        <v>2551</v>
      </c>
      <c r="E2427" s="13">
        <v>18829</v>
      </c>
      <c r="F2427" s="14">
        <v>4</v>
      </c>
      <c r="G2427" s="2" t="s">
        <v>2556</v>
      </c>
      <c r="H2427" s="2" t="s">
        <v>2561</v>
      </c>
      <c r="I2427" s="2" t="s">
        <v>2564</v>
      </c>
      <c r="J2427" s="15" t="s">
        <v>4564</v>
      </c>
      <c r="K2427" s="13">
        <v>44971</v>
      </c>
      <c r="L2427" s="2" t="s">
        <v>5068</v>
      </c>
      <c r="M2427" s="2" t="s">
        <v>2563</v>
      </c>
      <c r="N2427" s="15" t="s">
        <v>5192</v>
      </c>
      <c r="O2427" s="2" t="s">
        <v>5278</v>
      </c>
      <c r="P2427" s="2" t="s">
        <v>5281</v>
      </c>
      <c r="Q2427" s="2" t="s">
        <v>5285</v>
      </c>
      <c r="R2427" s="15">
        <v>1947.72</v>
      </c>
      <c r="S2427" s="2" t="s">
        <v>5289</v>
      </c>
      <c r="T2427" s="2" t="s">
        <v>5288</v>
      </c>
      <c r="U2427" s="16">
        <v>0.49329422539488033</v>
      </c>
      <c r="V2427" s="15">
        <v>40.520000000000003</v>
      </c>
      <c r="W2427" s="2" t="s">
        <v>5294</v>
      </c>
      <c r="X2427" s="2" t="s">
        <v>5294</v>
      </c>
      <c r="Y2427" s="14">
        <v>48</v>
      </c>
      <c r="Z2427" s="14">
        <v>9</v>
      </c>
      <c r="AA2427" s="2" t="s">
        <v>5298</v>
      </c>
      <c r="AB2427" s="2">
        <v>1</v>
      </c>
      <c r="AC2427" s="14">
        <v>3</v>
      </c>
      <c r="AD2427" s="14">
        <v>10</v>
      </c>
      <c r="AE2427" s="2" t="s">
        <v>5303</v>
      </c>
      <c r="AF2427" s="2" t="s">
        <v>5294</v>
      </c>
      <c r="AG2427" s="2">
        <v>3</v>
      </c>
      <c r="AH2427" s="23">
        <f t="shared" si="148"/>
        <v>1988.24</v>
      </c>
      <c r="AI2427" s="2" t="str">
        <f t="shared" si="149"/>
        <v>Niño</v>
      </c>
      <c r="AJ2427" s="23">
        <f t="shared" si="150"/>
        <v>980.78731069911692</v>
      </c>
      <c r="AK2427" s="17">
        <f t="shared" si="151"/>
        <v>1007.4526893008831</v>
      </c>
    </row>
    <row r="2428" spans="1:37" x14ac:dyDescent="0.25">
      <c r="A2428" s="3" t="s">
        <v>2043</v>
      </c>
      <c r="B2428" s="1" t="s">
        <v>2535</v>
      </c>
      <c r="C2428" s="1" t="s">
        <v>2549</v>
      </c>
      <c r="D2428" s="1" t="s">
        <v>2551</v>
      </c>
      <c r="E2428" s="9">
        <v>31717</v>
      </c>
      <c r="F2428" s="10">
        <v>13</v>
      </c>
      <c r="G2428" s="1" t="s">
        <v>2556</v>
      </c>
      <c r="H2428" s="1" t="s">
        <v>2558</v>
      </c>
      <c r="I2428" s="1" t="s">
        <v>2563</v>
      </c>
      <c r="J2428" s="11" t="s">
        <v>4577</v>
      </c>
      <c r="K2428" s="9">
        <v>44948</v>
      </c>
      <c r="L2428" s="1" t="s">
        <v>5068</v>
      </c>
      <c r="M2428" s="1" t="s">
        <v>5070</v>
      </c>
      <c r="N2428" s="11" t="s">
        <v>5168</v>
      </c>
      <c r="O2428" s="1" t="s">
        <v>5274</v>
      </c>
      <c r="P2428" s="1" t="s">
        <v>5281</v>
      </c>
      <c r="Q2428" s="1" t="s">
        <v>5286</v>
      </c>
      <c r="R2428" s="11">
        <v>1570.12</v>
      </c>
      <c r="S2428" s="1" t="s">
        <v>5288</v>
      </c>
      <c r="T2428" s="1" t="s">
        <v>5288</v>
      </c>
      <c r="U2428" s="12">
        <v>0.1959469475721953</v>
      </c>
      <c r="V2428" s="11">
        <v>600.53</v>
      </c>
      <c r="W2428" s="1" t="s">
        <v>5294</v>
      </c>
      <c r="X2428" s="1" t="s">
        <v>5294</v>
      </c>
      <c r="Y2428" s="10">
        <v>17</v>
      </c>
      <c r="Z2428" s="10">
        <v>12</v>
      </c>
      <c r="AA2428" s="1" t="s">
        <v>5298</v>
      </c>
      <c r="AB2428" s="1">
        <v>4</v>
      </c>
      <c r="AC2428" s="10">
        <v>7</v>
      </c>
      <c r="AD2428" s="10">
        <v>5</v>
      </c>
      <c r="AE2428" s="1" t="s">
        <v>5303</v>
      </c>
      <c r="AF2428" s="1" t="s">
        <v>5294</v>
      </c>
      <c r="AG2428" s="1">
        <v>5</v>
      </c>
      <c r="AH2428" s="17">
        <f t="shared" si="148"/>
        <v>2170.6499999999996</v>
      </c>
      <c r="AI2428" s="1" t="str">
        <f t="shared" si="149"/>
        <v>Niño</v>
      </c>
      <c r="AJ2428" s="17">
        <f t="shared" si="150"/>
        <v>425.33224174758567</v>
      </c>
      <c r="AK2428" s="17">
        <f t="shared" si="151"/>
        <v>1745.317758252414</v>
      </c>
    </row>
    <row r="2429" spans="1:37" x14ac:dyDescent="0.25">
      <c r="A2429" s="4" t="s">
        <v>2064</v>
      </c>
      <c r="B2429" s="2" t="s">
        <v>2534</v>
      </c>
      <c r="C2429" s="2" t="s">
        <v>2547</v>
      </c>
      <c r="D2429" s="2" t="s">
        <v>2551</v>
      </c>
      <c r="E2429" s="13">
        <v>42453</v>
      </c>
      <c r="F2429" s="14">
        <v>4</v>
      </c>
      <c r="G2429" s="2" t="s">
        <v>2556</v>
      </c>
      <c r="H2429" s="2" t="s">
        <v>2562</v>
      </c>
      <c r="I2429" s="2" t="s">
        <v>2566</v>
      </c>
      <c r="J2429" s="15" t="s">
        <v>4598</v>
      </c>
      <c r="K2429" s="13">
        <v>45294</v>
      </c>
      <c r="L2429" s="2" t="s">
        <v>5068</v>
      </c>
      <c r="M2429" s="2" t="s">
        <v>5072</v>
      </c>
      <c r="N2429" s="15" t="s">
        <v>5117</v>
      </c>
      <c r="O2429" s="2" t="s">
        <v>5276</v>
      </c>
      <c r="P2429" s="2" t="s">
        <v>5281</v>
      </c>
      <c r="Q2429" s="2" t="s">
        <v>5286</v>
      </c>
      <c r="R2429" s="15">
        <v>1881.92</v>
      </c>
      <c r="S2429" s="2" t="s">
        <v>5290</v>
      </c>
      <c r="T2429" s="2" t="s">
        <v>5291</v>
      </c>
      <c r="U2429" s="16">
        <v>0.15695308095784349</v>
      </c>
      <c r="V2429" s="15">
        <v>777.64</v>
      </c>
      <c r="W2429" s="2" t="s">
        <v>5295</v>
      </c>
      <c r="X2429" s="2" t="s">
        <v>5295</v>
      </c>
      <c r="Y2429" s="14">
        <v>242</v>
      </c>
      <c r="Z2429" s="14">
        <v>9</v>
      </c>
      <c r="AA2429" s="2" t="s">
        <v>5297</v>
      </c>
      <c r="AB2429" s="2">
        <v>1</v>
      </c>
      <c r="AC2429" s="14">
        <v>0</v>
      </c>
      <c r="AD2429" s="14">
        <v>10</v>
      </c>
      <c r="AE2429" s="2" t="s">
        <v>5300</v>
      </c>
      <c r="AF2429" s="2" t="s">
        <v>5295</v>
      </c>
      <c r="AG2429" s="2">
        <v>5</v>
      </c>
      <c r="AH2429" s="23">
        <f t="shared" si="148"/>
        <v>2659.56</v>
      </c>
      <c r="AI2429" s="2" t="str">
        <f t="shared" si="149"/>
        <v>Niño</v>
      </c>
      <c r="AJ2429" s="23">
        <f t="shared" si="150"/>
        <v>417.42613599224222</v>
      </c>
      <c r="AK2429" s="17">
        <f t="shared" si="151"/>
        <v>2242.1338640077579</v>
      </c>
    </row>
    <row r="2430" spans="1:37" x14ac:dyDescent="0.25">
      <c r="A2430" s="3" t="s">
        <v>2065</v>
      </c>
      <c r="B2430" s="1" t="s">
        <v>2533</v>
      </c>
      <c r="C2430" s="1" t="s">
        <v>2549</v>
      </c>
      <c r="D2430" s="1" t="s">
        <v>2551</v>
      </c>
      <c r="E2430" s="9">
        <v>27744</v>
      </c>
      <c r="F2430" s="10">
        <v>4</v>
      </c>
      <c r="G2430" s="1" t="s">
        <v>2556</v>
      </c>
      <c r="H2430" s="1" t="s">
        <v>2562</v>
      </c>
      <c r="I2430" s="1" t="s">
        <v>2563</v>
      </c>
      <c r="J2430" s="11" t="s">
        <v>4599</v>
      </c>
      <c r="K2430" s="9">
        <v>45228</v>
      </c>
      <c r="L2430" s="1" t="s">
        <v>5069</v>
      </c>
      <c r="M2430" s="1" t="s">
        <v>5072</v>
      </c>
      <c r="N2430" s="11" t="s">
        <v>5087</v>
      </c>
      <c r="O2430" s="1" t="s">
        <v>5278</v>
      </c>
      <c r="P2430" s="1" t="s">
        <v>5282</v>
      </c>
      <c r="Q2430" s="1" t="s">
        <v>5284</v>
      </c>
      <c r="R2430" s="11">
        <v>1866.06</v>
      </c>
      <c r="S2430" s="1" t="s">
        <v>5288</v>
      </c>
      <c r="T2430" s="1" t="s">
        <v>5293</v>
      </c>
      <c r="U2430" s="12">
        <v>0.77965588473609726</v>
      </c>
      <c r="V2430" s="11">
        <v>328.77</v>
      </c>
      <c r="W2430" s="1" t="s">
        <v>5294</v>
      </c>
      <c r="X2430" s="1" t="s">
        <v>5295</v>
      </c>
      <c r="Y2430" s="10">
        <v>119</v>
      </c>
      <c r="Z2430" s="10">
        <v>12</v>
      </c>
      <c r="AA2430" s="1" t="s">
        <v>5296</v>
      </c>
      <c r="AB2430" s="1">
        <v>1</v>
      </c>
      <c r="AC2430" s="10">
        <v>6</v>
      </c>
      <c r="AD2430" s="10">
        <v>6</v>
      </c>
      <c r="AE2430" s="1" t="s">
        <v>5301</v>
      </c>
      <c r="AF2430" s="1" t="s">
        <v>5294</v>
      </c>
      <c r="AG2430" s="1">
        <v>1</v>
      </c>
      <c r="AH2430" s="17">
        <f t="shared" si="148"/>
        <v>2194.83</v>
      </c>
      <c r="AI2430" s="1" t="str">
        <f t="shared" si="149"/>
        <v>Niño</v>
      </c>
      <c r="AJ2430" s="17">
        <f t="shared" si="150"/>
        <v>1711.2121254953283</v>
      </c>
      <c r="AK2430" s="17">
        <f t="shared" si="151"/>
        <v>483.61787450467159</v>
      </c>
    </row>
    <row r="2431" spans="1:37" x14ac:dyDescent="0.25">
      <c r="A2431" s="4" t="s">
        <v>2066</v>
      </c>
      <c r="B2431" s="2" t="s">
        <v>2540</v>
      </c>
      <c r="C2431" s="2" t="s">
        <v>2548</v>
      </c>
      <c r="D2431" s="2" t="s">
        <v>2552</v>
      </c>
      <c r="E2431" s="13">
        <v>40563</v>
      </c>
      <c r="F2431" s="14">
        <v>5</v>
      </c>
      <c r="G2431" s="2" t="s">
        <v>2554</v>
      </c>
      <c r="H2431" s="2" t="s">
        <v>2560</v>
      </c>
      <c r="I2431" s="2" t="s">
        <v>2563</v>
      </c>
      <c r="J2431" s="15" t="s">
        <v>4600</v>
      </c>
      <c r="K2431" s="13">
        <v>45558</v>
      </c>
      <c r="L2431" s="2" t="s">
        <v>5068</v>
      </c>
      <c r="M2431" s="2" t="s">
        <v>5074</v>
      </c>
      <c r="N2431" s="15" t="s">
        <v>5186</v>
      </c>
      <c r="O2431" s="2" t="s">
        <v>5274</v>
      </c>
      <c r="P2431" s="2" t="s">
        <v>5281</v>
      </c>
      <c r="Q2431" s="2" t="s">
        <v>5286</v>
      </c>
      <c r="R2431" s="15">
        <v>2229.34</v>
      </c>
      <c r="S2431" s="2" t="s">
        <v>5289</v>
      </c>
      <c r="T2431" s="2" t="s">
        <v>5288</v>
      </c>
      <c r="U2431" s="16">
        <v>0.39030325410182809</v>
      </c>
      <c r="V2431" s="15">
        <v>253.05</v>
      </c>
      <c r="W2431" s="2" t="s">
        <v>5295</v>
      </c>
      <c r="X2431" s="2" t="s">
        <v>5295</v>
      </c>
      <c r="Y2431" s="14">
        <v>191</v>
      </c>
      <c r="Z2431" s="14">
        <v>10</v>
      </c>
      <c r="AA2431" s="2" t="s">
        <v>5298</v>
      </c>
      <c r="AB2431" s="2">
        <v>1</v>
      </c>
      <c r="AC2431" s="14">
        <v>6</v>
      </c>
      <c r="AD2431" s="14">
        <v>3</v>
      </c>
      <c r="AE2431" s="2" t="s">
        <v>5301</v>
      </c>
      <c r="AF2431" s="2" t="s">
        <v>5295</v>
      </c>
      <c r="AG2431" s="2">
        <v>1</v>
      </c>
      <c r="AH2431" s="23">
        <f t="shared" si="148"/>
        <v>2482.3900000000003</v>
      </c>
      <c r="AI2431" s="2" t="str">
        <f t="shared" si="149"/>
        <v>Niño</v>
      </c>
      <c r="AJ2431" s="23">
        <f t="shared" si="150"/>
        <v>968.88489494983719</v>
      </c>
      <c r="AK2431" s="17">
        <f t="shared" si="151"/>
        <v>1513.5051050501631</v>
      </c>
    </row>
    <row r="2432" spans="1:37" x14ac:dyDescent="0.25">
      <c r="A2432" s="3" t="s">
        <v>2073</v>
      </c>
      <c r="B2432" s="1" t="s">
        <v>2536</v>
      </c>
      <c r="C2432" s="1" t="s">
        <v>2546</v>
      </c>
      <c r="D2432" s="1" t="s">
        <v>2552</v>
      </c>
      <c r="E2432" s="9">
        <v>31868</v>
      </c>
      <c r="F2432" s="10">
        <v>13</v>
      </c>
      <c r="G2432" s="1" t="s">
        <v>2556</v>
      </c>
      <c r="H2432" s="1" t="s">
        <v>2561</v>
      </c>
      <c r="I2432" s="1" t="s">
        <v>2564</v>
      </c>
      <c r="J2432" s="11" t="s">
        <v>4607</v>
      </c>
      <c r="K2432" s="9">
        <v>45479</v>
      </c>
      <c r="L2432" s="1" t="s">
        <v>5068</v>
      </c>
      <c r="M2432" s="1" t="s">
        <v>5073</v>
      </c>
      <c r="N2432" s="11" t="s">
        <v>5184</v>
      </c>
      <c r="O2432" s="1" t="s">
        <v>5274</v>
      </c>
      <c r="P2432" s="1" t="s">
        <v>5281</v>
      </c>
      <c r="Q2432" s="1" t="s">
        <v>5286</v>
      </c>
      <c r="R2432" s="11">
        <v>1257.47</v>
      </c>
      <c r="S2432" s="1" t="s">
        <v>5290</v>
      </c>
      <c r="T2432" s="1" t="s">
        <v>5288</v>
      </c>
      <c r="U2432" s="12">
        <v>8.1997954340124246E-2</v>
      </c>
      <c r="V2432" s="11">
        <v>288.76</v>
      </c>
      <c r="W2432" s="1" t="s">
        <v>5295</v>
      </c>
      <c r="X2432" s="1" t="s">
        <v>5294</v>
      </c>
      <c r="Y2432" s="10">
        <v>125</v>
      </c>
      <c r="Z2432" s="10">
        <v>7</v>
      </c>
      <c r="AA2432" s="1" t="s">
        <v>5297</v>
      </c>
      <c r="AB2432" s="1">
        <v>1</v>
      </c>
      <c r="AC2432" s="10">
        <v>4</v>
      </c>
      <c r="AD2432" s="10">
        <v>6</v>
      </c>
      <c r="AE2432" s="1" t="s">
        <v>5302</v>
      </c>
      <c r="AF2432" s="1" t="s">
        <v>5295</v>
      </c>
      <c r="AG2432" s="1">
        <v>2</v>
      </c>
      <c r="AH2432" s="17">
        <f t="shared" si="148"/>
        <v>1546.23</v>
      </c>
      <c r="AI2432" s="1" t="str">
        <f t="shared" si="149"/>
        <v>Niño</v>
      </c>
      <c r="AJ2432" s="17">
        <f t="shared" si="150"/>
        <v>126.78769693933032</v>
      </c>
      <c r="AK2432" s="17">
        <f t="shared" si="151"/>
        <v>1419.4423030606697</v>
      </c>
    </row>
    <row r="2433" spans="1:37" x14ac:dyDescent="0.25">
      <c r="A2433" s="4" t="s">
        <v>2074</v>
      </c>
      <c r="B2433" s="2" t="s">
        <v>2537</v>
      </c>
      <c r="C2433" s="2" t="s">
        <v>2545</v>
      </c>
      <c r="D2433" s="2" t="s">
        <v>2551</v>
      </c>
      <c r="E2433" s="13">
        <v>19437</v>
      </c>
      <c r="F2433" s="14">
        <v>14</v>
      </c>
      <c r="G2433" s="2" t="s">
        <v>2557</v>
      </c>
      <c r="H2433" s="2" t="s">
        <v>2561</v>
      </c>
      <c r="I2433" s="2" t="s">
        <v>2566</v>
      </c>
      <c r="J2433" s="15" t="s">
        <v>4608</v>
      </c>
      <c r="K2433" s="13">
        <v>45291</v>
      </c>
      <c r="L2433" s="2" t="s">
        <v>5069</v>
      </c>
      <c r="M2433" s="2" t="s">
        <v>2563</v>
      </c>
      <c r="N2433" s="15" t="s">
        <v>5091</v>
      </c>
      <c r="O2433" s="2" t="s">
        <v>5274</v>
      </c>
      <c r="P2433" s="2" t="s">
        <v>5283</v>
      </c>
      <c r="Q2433" s="2" t="s">
        <v>5285</v>
      </c>
      <c r="R2433" s="15">
        <v>704.51</v>
      </c>
      <c r="S2433" s="2" t="s">
        <v>5288</v>
      </c>
      <c r="T2433" s="2" t="s">
        <v>5288</v>
      </c>
      <c r="U2433" s="16">
        <v>0.37035127679329449</v>
      </c>
      <c r="V2433" s="15">
        <v>458.69</v>
      </c>
      <c r="W2433" s="2" t="s">
        <v>5294</v>
      </c>
      <c r="X2433" s="2" t="s">
        <v>5294</v>
      </c>
      <c r="Y2433" s="14">
        <v>98</v>
      </c>
      <c r="Z2433" s="14">
        <v>4</v>
      </c>
      <c r="AA2433" s="2" t="s">
        <v>5297</v>
      </c>
      <c r="AB2433" s="2">
        <v>4</v>
      </c>
      <c r="AC2433" s="14">
        <v>6</v>
      </c>
      <c r="AD2433" s="14">
        <v>2</v>
      </c>
      <c r="AE2433" s="2" t="s">
        <v>5303</v>
      </c>
      <c r="AF2433" s="2" t="s">
        <v>5295</v>
      </c>
      <c r="AG2433" s="2">
        <v>3</v>
      </c>
      <c r="AH2433" s="23">
        <f t="shared" si="148"/>
        <v>1163.2</v>
      </c>
      <c r="AI2433" s="2" t="str">
        <f t="shared" si="149"/>
        <v>Niño</v>
      </c>
      <c r="AJ2433" s="23">
        <f t="shared" si="150"/>
        <v>430.7926051659602</v>
      </c>
      <c r="AK2433" s="17">
        <f t="shared" si="151"/>
        <v>732.40739483403991</v>
      </c>
    </row>
    <row r="2434" spans="1:37" x14ac:dyDescent="0.25">
      <c r="A2434" s="3" t="s">
        <v>2081</v>
      </c>
      <c r="B2434" s="1" t="s">
        <v>2537</v>
      </c>
      <c r="C2434" s="1" t="s">
        <v>2547</v>
      </c>
      <c r="D2434" s="1" t="s">
        <v>2551</v>
      </c>
      <c r="E2434" s="9">
        <v>37338</v>
      </c>
      <c r="F2434" s="10">
        <v>10</v>
      </c>
      <c r="G2434" s="1" t="s">
        <v>2556</v>
      </c>
      <c r="H2434" s="1" t="s">
        <v>2561</v>
      </c>
      <c r="I2434" s="1" t="s">
        <v>2563</v>
      </c>
      <c r="J2434" s="11" t="s">
        <v>4615</v>
      </c>
      <c r="K2434" s="9">
        <v>45280</v>
      </c>
      <c r="L2434" s="1" t="s">
        <v>5069</v>
      </c>
      <c r="M2434" s="1" t="s">
        <v>5072</v>
      </c>
      <c r="N2434" s="11" t="s">
        <v>5188</v>
      </c>
      <c r="O2434" s="1" t="s">
        <v>5277</v>
      </c>
      <c r="P2434" s="1" t="s">
        <v>5279</v>
      </c>
      <c r="Q2434" s="1" t="s">
        <v>5285</v>
      </c>
      <c r="R2434" s="11">
        <v>1320.07</v>
      </c>
      <c r="S2434" s="1" t="s">
        <v>5289</v>
      </c>
      <c r="T2434" s="1" t="s">
        <v>5288</v>
      </c>
      <c r="U2434" s="12">
        <v>0.72886635247791254</v>
      </c>
      <c r="V2434" s="11">
        <v>113.2</v>
      </c>
      <c r="W2434" s="1" t="s">
        <v>5295</v>
      </c>
      <c r="X2434" s="1" t="s">
        <v>5295</v>
      </c>
      <c r="Y2434" s="10">
        <v>2</v>
      </c>
      <c r="Z2434" s="10">
        <v>11</v>
      </c>
      <c r="AA2434" s="1" t="s">
        <v>5296</v>
      </c>
      <c r="AB2434" s="1">
        <v>1</v>
      </c>
      <c r="AC2434" s="10">
        <v>9</v>
      </c>
      <c r="AD2434" s="10">
        <v>6</v>
      </c>
      <c r="AE2434" s="1" t="s">
        <v>5303</v>
      </c>
      <c r="AF2434" s="1" t="s">
        <v>5295</v>
      </c>
      <c r="AG2434" s="1">
        <v>5</v>
      </c>
      <c r="AH2434" s="17">
        <f t="shared" ref="AH2434:AH2501" si="152">R2434+V2434</f>
        <v>1433.27</v>
      </c>
      <c r="AI2434" s="1" t="str">
        <f t="shared" ref="AI2434:AI2501" si="153">IF(F2434&lt;15,"Niño",IF(F2434&lt;65,"Adulto","Adulto Mayor"))</f>
        <v>Niño</v>
      </c>
      <c r="AJ2434" s="17">
        <f t="shared" ref="AJ2434:AJ2501" si="154">AH2434*U2434</f>
        <v>1044.6622770160177</v>
      </c>
      <c r="AK2434" s="17">
        <f t="shared" si="151"/>
        <v>388.60772298398228</v>
      </c>
    </row>
    <row r="2435" spans="1:37" x14ac:dyDescent="0.25">
      <c r="A2435" s="3" t="s">
        <v>2085</v>
      </c>
      <c r="B2435" s="1" t="s">
        <v>2534</v>
      </c>
      <c r="C2435" s="1" t="s">
        <v>2544</v>
      </c>
      <c r="D2435" s="1" t="s">
        <v>2552</v>
      </c>
      <c r="E2435" s="9">
        <v>19339</v>
      </c>
      <c r="F2435" s="10">
        <v>14</v>
      </c>
      <c r="G2435" s="1" t="s">
        <v>2554</v>
      </c>
      <c r="H2435" s="1" t="s">
        <v>2558</v>
      </c>
      <c r="I2435" s="1" t="s">
        <v>2566</v>
      </c>
      <c r="J2435" s="11" t="s">
        <v>4619</v>
      </c>
      <c r="K2435" s="9">
        <v>45034</v>
      </c>
      <c r="L2435" s="1" t="s">
        <v>5069</v>
      </c>
      <c r="M2435" s="1" t="s">
        <v>5072</v>
      </c>
      <c r="N2435" s="11" t="s">
        <v>5195</v>
      </c>
      <c r="O2435" s="1" t="s">
        <v>5275</v>
      </c>
      <c r="P2435" s="1" t="s">
        <v>5283</v>
      </c>
      <c r="Q2435" s="1" t="s">
        <v>5287</v>
      </c>
      <c r="R2435" s="11">
        <v>1075.1500000000001</v>
      </c>
      <c r="S2435" s="1" t="s">
        <v>5290</v>
      </c>
      <c r="T2435" s="1" t="s">
        <v>5292</v>
      </c>
      <c r="U2435" s="12">
        <v>0.15473200897530229</v>
      </c>
      <c r="V2435" s="11">
        <v>466.55</v>
      </c>
      <c r="W2435" s="1" t="s">
        <v>5295</v>
      </c>
      <c r="X2435" s="1" t="s">
        <v>5295</v>
      </c>
      <c r="Y2435" s="10">
        <v>20</v>
      </c>
      <c r="Z2435" s="10">
        <v>3</v>
      </c>
      <c r="AA2435" s="1" t="s">
        <v>5298</v>
      </c>
      <c r="AB2435" s="1">
        <v>1</v>
      </c>
      <c r="AC2435" s="10">
        <v>3</v>
      </c>
      <c r="AD2435" s="10">
        <v>3</v>
      </c>
      <c r="AE2435" s="1" t="s">
        <v>5303</v>
      </c>
      <c r="AF2435" s="1" t="s">
        <v>5295</v>
      </c>
      <c r="AG2435" s="1">
        <v>0</v>
      </c>
      <c r="AH2435" s="17">
        <f t="shared" si="152"/>
        <v>1541.7</v>
      </c>
      <c r="AI2435" s="1" t="str">
        <f t="shared" si="153"/>
        <v>Niño</v>
      </c>
      <c r="AJ2435" s="17">
        <f t="shared" si="154"/>
        <v>238.55033823722354</v>
      </c>
      <c r="AK2435" s="17">
        <f t="shared" ref="AK2435:AK2498" si="155">AH2435-AJ2435</f>
        <v>1303.1496617627765</v>
      </c>
    </row>
    <row r="2436" spans="1:37" x14ac:dyDescent="0.25">
      <c r="A2436" s="4" t="s">
        <v>2088</v>
      </c>
      <c r="B2436" s="2" t="s">
        <v>2542</v>
      </c>
      <c r="C2436" s="2" t="s">
        <v>2549</v>
      </c>
      <c r="D2436" s="2" t="s">
        <v>2552</v>
      </c>
      <c r="E2436" s="13">
        <v>20917</v>
      </c>
      <c r="F2436" s="14">
        <v>2</v>
      </c>
      <c r="G2436" s="2" t="s">
        <v>2553</v>
      </c>
      <c r="H2436" s="2" t="s">
        <v>2560</v>
      </c>
      <c r="I2436" s="2" t="s">
        <v>2563</v>
      </c>
      <c r="J2436" s="15" t="s">
        <v>4622</v>
      </c>
      <c r="K2436" s="13">
        <v>45361</v>
      </c>
      <c r="L2436" s="2" t="s">
        <v>5068</v>
      </c>
      <c r="M2436" s="2" t="s">
        <v>5074</v>
      </c>
      <c r="N2436" s="15" t="s">
        <v>5120</v>
      </c>
      <c r="O2436" s="2" t="s">
        <v>5278</v>
      </c>
      <c r="P2436" s="2" t="s">
        <v>5283</v>
      </c>
      <c r="Q2436" s="2" t="s">
        <v>5287</v>
      </c>
      <c r="R2436" s="15">
        <v>368.8</v>
      </c>
      <c r="S2436" s="2" t="s">
        <v>5290</v>
      </c>
      <c r="T2436" s="2" t="s">
        <v>5292</v>
      </c>
      <c r="U2436" s="16">
        <v>0.58880256881542403</v>
      </c>
      <c r="V2436" s="15">
        <v>165.66</v>
      </c>
      <c r="W2436" s="2" t="s">
        <v>5294</v>
      </c>
      <c r="X2436" s="2" t="s">
        <v>5295</v>
      </c>
      <c r="Y2436" s="14">
        <v>276</v>
      </c>
      <c r="Z2436" s="14">
        <v>14</v>
      </c>
      <c r="AA2436" s="2" t="s">
        <v>5297</v>
      </c>
      <c r="AB2436" s="2">
        <v>4</v>
      </c>
      <c r="AC2436" s="14">
        <v>1</v>
      </c>
      <c r="AD2436" s="14">
        <v>2</v>
      </c>
      <c r="AE2436" s="2" t="s">
        <v>5303</v>
      </c>
      <c r="AF2436" s="2" t="s">
        <v>5295</v>
      </c>
      <c r="AG2436" s="2">
        <v>0</v>
      </c>
      <c r="AH2436" s="23">
        <f t="shared" si="152"/>
        <v>534.46</v>
      </c>
      <c r="AI2436" s="2" t="str">
        <f t="shared" si="153"/>
        <v>Niño</v>
      </c>
      <c r="AJ2436" s="23">
        <f t="shared" si="154"/>
        <v>314.69142092909158</v>
      </c>
      <c r="AK2436" s="17">
        <f t="shared" si="155"/>
        <v>219.76857907090846</v>
      </c>
    </row>
    <row r="2437" spans="1:37" x14ac:dyDescent="0.25">
      <c r="A2437" s="4" t="s">
        <v>2102</v>
      </c>
      <c r="B2437" s="2" t="s">
        <v>2534</v>
      </c>
      <c r="C2437" s="2" t="s">
        <v>2546</v>
      </c>
      <c r="D2437" s="2" t="s">
        <v>2551</v>
      </c>
      <c r="E2437" s="13">
        <v>42457</v>
      </c>
      <c r="F2437" s="14">
        <v>8</v>
      </c>
      <c r="G2437" s="2" t="s">
        <v>2556</v>
      </c>
      <c r="H2437" s="2" t="s">
        <v>2561</v>
      </c>
      <c r="I2437" s="2" t="s">
        <v>2566</v>
      </c>
      <c r="J2437" s="15" t="s">
        <v>4636</v>
      </c>
      <c r="K2437" s="13">
        <v>45141</v>
      </c>
      <c r="L2437" s="2" t="s">
        <v>5067</v>
      </c>
      <c r="M2437" s="2" t="s">
        <v>5070</v>
      </c>
      <c r="N2437" s="15" t="s">
        <v>5125</v>
      </c>
      <c r="O2437" s="2" t="s">
        <v>5274</v>
      </c>
      <c r="P2437" s="2" t="s">
        <v>5282</v>
      </c>
      <c r="Q2437" s="2" t="s">
        <v>5284</v>
      </c>
      <c r="R2437" s="15">
        <v>1219</v>
      </c>
      <c r="S2437" s="2" t="s">
        <v>5290</v>
      </c>
      <c r="T2437" s="2" t="s">
        <v>5288</v>
      </c>
      <c r="U2437" s="16">
        <v>0.34411446857859629</v>
      </c>
      <c r="V2437" s="15">
        <v>673.51</v>
      </c>
      <c r="W2437" s="2" t="s">
        <v>5295</v>
      </c>
      <c r="X2437" s="2" t="s">
        <v>5294</v>
      </c>
      <c r="Y2437" s="14">
        <v>14</v>
      </c>
      <c r="Z2437" s="14">
        <v>7</v>
      </c>
      <c r="AA2437" s="2" t="s">
        <v>5298</v>
      </c>
      <c r="AB2437" s="2">
        <v>2</v>
      </c>
      <c r="AC2437" s="14">
        <v>8</v>
      </c>
      <c r="AD2437" s="14">
        <v>1</v>
      </c>
      <c r="AE2437" s="2" t="s">
        <v>5299</v>
      </c>
      <c r="AF2437" s="2" t="s">
        <v>5294</v>
      </c>
      <c r="AG2437" s="2">
        <v>1</v>
      </c>
      <c r="AH2437" s="23">
        <f t="shared" si="152"/>
        <v>1892.51</v>
      </c>
      <c r="AI2437" s="2" t="str">
        <f t="shared" si="153"/>
        <v>Niño</v>
      </c>
      <c r="AJ2437" s="23">
        <f t="shared" si="154"/>
        <v>651.24007292967929</v>
      </c>
      <c r="AK2437" s="17">
        <f t="shared" si="155"/>
        <v>1241.2699270703206</v>
      </c>
    </row>
    <row r="2438" spans="1:37" x14ac:dyDescent="0.25">
      <c r="A2438" s="3" t="s">
        <v>2107</v>
      </c>
      <c r="B2438" s="1" t="s">
        <v>2539</v>
      </c>
      <c r="C2438" s="1" t="s">
        <v>2546</v>
      </c>
      <c r="D2438" s="1" t="s">
        <v>2551</v>
      </c>
      <c r="E2438" s="9">
        <v>36577</v>
      </c>
      <c r="F2438" s="10">
        <v>7</v>
      </c>
      <c r="G2438" s="1" t="s">
        <v>2554</v>
      </c>
      <c r="H2438" s="1" t="s">
        <v>2560</v>
      </c>
      <c r="I2438" s="1" t="s">
        <v>2566</v>
      </c>
      <c r="J2438" s="11" t="s">
        <v>4641</v>
      </c>
      <c r="K2438" s="9">
        <v>45498</v>
      </c>
      <c r="L2438" s="1" t="s">
        <v>5067</v>
      </c>
      <c r="M2438" s="1" t="s">
        <v>5072</v>
      </c>
      <c r="N2438" s="11" t="s">
        <v>5135</v>
      </c>
      <c r="O2438" s="1" t="s">
        <v>5274</v>
      </c>
      <c r="P2438" s="1" t="s">
        <v>5280</v>
      </c>
      <c r="Q2438" s="1" t="s">
        <v>5284</v>
      </c>
      <c r="R2438" s="11">
        <v>948.73</v>
      </c>
      <c r="S2438" s="1" t="s">
        <v>5289</v>
      </c>
      <c r="T2438" s="1" t="s">
        <v>5293</v>
      </c>
      <c r="U2438" s="12">
        <v>2.566748274129926E-2</v>
      </c>
      <c r="V2438" s="11">
        <v>475.78</v>
      </c>
      <c r="W2438" s="1" t="s">
        <v>5294</v>
      </c>
      <c r="X2438" s="1" t="s">
        <v>5294</v>
      </c>
      <c r="Y2438" s="10">
        <v>138</v>
      </c>
      <c r="Z2438" s="10">
        <v>5</v>
      </c>
      <c r="AA2438" s="1" t="s">
        <v>5296</v>
      </c>
      <c r="AB2438" s="1">
        <v>3</v>
      </c>
      <c r="AC2438" s="10">
        <v>1</v>
      </c>
      <c r="AD2438" s="10">
        <v>2</v>
      </c>
      <c r="AE2438" s="1" t="s">
        <v>5300</v>
      </c>
      <c r="AF2438" s="1" t="s">
        <v>5295</v>
      </c>
      <c r="AG2438" s="1">
        <v>4</v>
      </c>
      <c r="AH2438" s="17">
        <f t="shared" si="152"/>
        <v>1424.51</v>
      </c>
      <c r="AI2438" s="1" t="str">
        <f t="shared" si="153"/>
        <v>Niño</v>
      </c>
      <c r="AJ2438" s="17">
        <f t="shared" si="154"/>
        <v>36.563585839808212</v>
      </c>
      <c r="AK2438" s="17">
        <f t="shared" si="155"/>
        <v>1387.9464141601918</v>
      </c>
    </row>
    <row r="2439" spans="1:37" x14ac:dyDescent="0.25">
      <c r="A2439" s="4" t="s">
        <v>2108</v>
      </c>
      <c r="B2439" s="2" t="s">
        <v>2533</v>
      </c>
      <c r="C2439" s="2" t="s">
        <v>2545</v>
      </c>
      <c r="D2439" s="2" t="s">
        <v>2551</v>
      </c>
      <c r="E2439" s="13">
        <v>39135</v>
      </c>
      <c r="F2439" s="14">
        <v>2</v>
      </c>
      <c r="G2439" s="2" t="s">
        <v>2556</v>
      </c>
      <c r="H2439" s="2" t="s">
        <v>2562</v>
      </c>
      <c r="I2439" s="2" t="s">
        <v>2565</v>
      </c>
      <c r="J2439" s="15" t="s">
        <v>4642</v>
      </c>
      <c r="K2439" s="13">
        <v>45492</v>
      </c>
      <c r="L2439" s="2" t="s">
        <v>5067</v>
      </c>
      <c r="M2439" s="2" t="s">
        <v>5071</v>
      </c>
      <c r="N2439" s="15" t="s">
        <v>5233</v>
      </c>
      <c r="O2439" s="2" t="s">
        <v>5277</v>
      </c>
      <c r="P2439" s="2" t="s">
        <v>5281</v>
      </c>
      <c r="Q2439" s="2" t="s">
        <v>5286</v>
      </c>
      <c r="R2439" s="15">
        <v>1374.95</v>
      </c>
      <c r="S2439" s="2" t="s">
        <v>5289</v>
      </c>
      <c r="T2439" s="2" t="s">
        <v>5293</v>
      </c>
      <c r="U2439" s="16">
        <v>0.28185960777852692</v>
      </c>
      <c r="V2439" s="15">
        <v>172.92</v>
      </c>
      <c r="W2439" s="2" t="s">
        <v>5294</v>
      </c>
      <c r="X2439" s="2" t="s">
        <v>5294</v>
      </c>
      <c r="Y2439" s="14">
        <v>279</v>
      </c>
      <c r="Z2439" s="14">
        <v>1</v>
      </c>
      <c r="AA2439" s="2" t="s">
        <v>5296</v>
      </c>
      <c r="AB2439" s="2">
        <v>4</v>
      </c>
      <c r="AC2439" s="14">
        <v>4</v>
      </c>
      <c r="AD2439" s="14">
        <v>10</v>
      </c>
      <c r="AE2439" s="2" t="s">
        <v>5299</v>
      </c>
      <c r="AF2439" s="2" t="s">
        <v>5295</v>
      </c>
      <c r="AG2439" s="2">
        <v>0</v>
      </c>
      <c r="AH2439" s="23">
        <f t="shared" si="152"/>
        <v>1547.8700000000001</v>
      </c>
      <c r="AI2439" s="2" t="str">
        <f t="shared" si="153"/>
        <v>Niño</v>
      </c>
      <c r="AJ2439" s="23">
        <f t="shared" si="154"/>
        <v>436.28203109214849</v>
      </c>
      <c r="AK2439" s="17">
        <f t="shared" si="155"/>
        <v>1111.5879689078515</v>
      </c>
    </row>
    <row r="2440" spans="1:37" x14ac:dyDescent="0.25">
      <c r="A2440" s="4" t="s">
        <v>2110</v>
      </c>
      <c r="B2440" s="2" t="s">
        <v>2536</v>
      </c>
      <c r="C2440" s="2" t="s">
        <v>2546</v>
      </c>
      <c r="D2440" s="2" t="s">
        <v>2551</v>
      </c>
      <c r="E2440" s="13">
        <v>19351</v>
      </c>
      <c r="F2440" s="14">
        <v>6</v>
      </c>
      <c r="G2440" s="2" t="s">
        <v>2554</v>
      </c>
      <c r="H2440" s="2" t="s">
        <v>2559</v>
      </c>
      <c r="I2440" s="2" t="s">
        <v>2564</v>
      </c>
      <c r="J2440" s="15" t="s">
        <v>4644</v>
      </c>
      <c r="K2440" s="13">
        <v>45220</v>
      </c>
      <c r="L2440" s="2" t="s">
        <v>5069</v>
      </c>
      <c r="M2440" s="2" t="s">
        <v>5071</v>
      </c>
      <c r="N2440" s="15" t="s">
        <v>5177</v>
      </c>
      <c r="O2440" s="2" t="s">
        <v>5274</v>
      </c>
      <c r="P2440" s="2" t="s">
        <v>5280</v>
      </c>
      <c r="Q2440" s="2" t="s">
        <v>5285</v>
      </c>
      <c r="R2440" s="15">
        <v>2170.61</v>
      </c>
      <c r="S2440" s="2" t="s">
        <v>5289</v>
      </c>
      <c r="T2440" s="2" t="s">
        <v>5293</v>
      </c>
      <c r="U2440" s="16">
        <v>0.97514060567981831</v>
      </c>
      <c r="V2440" s="15">
        <v>143.25</v>
      </c>
      <c r="W2440" s="2" t="s">
        <v>5294</v>
      </c>
      <c r="X2440" s="2" t="s">
        <v>5294</v>
      </c>
      <c r="Y2440" s="14">
        <v>110</v>
      </c>
      <c r="Z2440" s="14">
        <v>10</v>
      </c>
      <c r="AA2440" s="2" t="s">
        <v>5296</v>
      </c>
      <c r="AB2440" s="2">
        <v>3</v>
      </c>
      <c r="AC2440" s="14">
        <v>2</v>
      </c>
      <c r="AD2440" s="14">
        <v>7</v>
      </c>
      <c r="AE2440" s="2" t="s">
        <v>5300</v>
      </c>
      <c r="AF2440" s="2" t="s">
        <v>5295</v>
      </c>
      <c r="AG2440" s="2">
        <v>4</v>
      </c>
      <c r="AH2440" s="23">
        <f t="shared" si="152"/>
        <v>2313.86</v>
      </c>
      <c r="AI2440" s="2" t="str">
        <f t="shared" si="153"/>
        <v>Niño</v>
      </c>
      <c r="AJ2440" s="23">
        <f t="shared" si="154"/>
        <v>2256.3388418583045</v>
      </c>
      <c r="AK2440" s="17">
        <f t="shared" si="155"/>
        <v>57.521158141695651</v>
      </c>
    </row>
    <row r="2441" spans="1:37" x14ac:dyDescent="0.25">
      <c r="A2441" s="3" t="s">
        <v>2117</v>
      </c>
      <c r="B2441" s="1" t="s">
        <v>2534</v>
      </c>
      <c r="C2441" s="1" t="s">
        <v>2546</v>
      </c>
      <c r="D2441" s="1" t="s">
        <v>2552</v>
      </c>
      <c r="E2441" s="9">
        <v>28604</v>
      </c>
      <c r="F2441" s="10">
        <v>9</v>
      </c>
      <c r="G2441" s="1" t="s">
        <v>2555</v>
      </c>
      <c r="H2441" s="1" t="s">
        <v>2558</v>
      </c>
      <c r="I2441" s="1" t="s">
        <v>2566</v>
      </c>
      <c r="J2441" s="11" t="s">
        <v>4651</v>
      </c>
      <c r="K2441" s="9">
        <v>45277</v>
      </c>
      <c r="L2441" s="1" t="s">
        <v>5067</v>
      </c>
      <c r="M2441" s="1" t="s">
        <v>2563</v>
      </c>
      <c r="N2441" s="11" t="s">
        <v>5104</v>
      </c>
      <c r="O2441" s="1" t="s">
        <v>5275</v>
      </c>
      <c r="P2441" s="1" t="s">
        <v>5282</v>
      </c>
      <c r="Q2441" s="1" t="s">
        <v>5284</v>
      </c>
      <c r="R2441" s="11">
        <v>408.08</v>
      </c>
      <c r="S2441" s="1" t="s">
        <v>5290</v>
      </c>
      <c r="T2441" s="1" t="s">
        <v>5291</v>
      </c>
      <c r="U2441" s="12">
        <v>0.4881799175472844</v>
      </c>
      <c r="V2441" s="11">
        <v>523.37</v>
      </c>
      <c r="W2441" s="1" t="s">
        <v>5295</v>
      </c>
      <c r="X2441" s="1" t="s">
        <v>5294</v>
      </c>
      <c r="Y2441" s="10">
        <v>126</v>
      </c>
      <c r="Z2441" s="10">
        <v>11</v>
      </c>
      <c r="AA2441" s="1" t="s">
        <v>5296</v>
      </c>
      <c r="AB2441" s="1">
        <v>1</v>
      </c>
      <c r="AC2441" s="10">
        <v>2</v>
      </c>
      <c r="AD2441" s="10">
        <v>4</v>
      </c>
      <c r="AE2441" s="1" t="s">
        <v>5301</v>
      </c>
      <c r="AF2441" s="1" t="s">
        <v>5295</v>
      </c>
      <c r="AG2441" s="1">
        <v>0</v>
      </c>
      <c r="AH2441" s="17">
        <f t="shared" si="152"/>
        <v>931.45</v>
      </c>
      <c r="AI2441" s="1" t="str">
        <f t="shared" si="153"/>
        <v>Niño</v>
      </c>
      <c r="AJ2441" s="17">
        <f t="shared" si="154"/>
        <v>454.7151841994181</v>
      </c>
      <c r="AK2441" s="17">
        <f t="shared" si="155"/>
        <v>476.73481580058194</v>
      </c>
    </row>
    <row r="2442" spans="1:37" x14ac:dyDescent="0.25">
      <c r="A2442" s="4" t="s">
        <v>2122</v>
      </c>
      <c r="B2442" s="2" t="s">
        <v>2542</v>
      </c>
      <c r="C2442" s="2" t="s">
        <v>2546</v>
      </c>
      <c r="D2442" s="2" t="s">
        <v>2552</v>
      </c>
      <c r="E2442" s="13">
        <v>36962</v>
      </c>
      <c r="F2442" s="14">
        <v>2</v>
      </c>
      <c r="G2442" s="2" t="s">
        <v>2555</v>
      </c>
      <c r="H2442" s="2" t="s">
        <v>2560</v>
      </c>
      <c r="I2442" s="2" t="s">
        <v>2563</v>
      </c>
      <c r="J2442" s="15" t="s">
        <v>4656</v>
      </c>
      <c r="K2442" s="13">
        <v>45174</v>
      </c>
      <c r="L2442" s="2" t="s">
        <v>5067</v>
      </c>
      <c r="M2442" s="2" t="s">
        <v>5073</v>
      </c>
      <c r="N2442" s="15" t="s">
        <v>5135</v>
      </c>
      <c r="O2442" s="2" t="s">
        <v>5276</v>
      </c>
      <c r="P2442" s="2" t="s">
        <v>5281</v>
      </c>
      <c r="Q2442" s="2" t="s">
        <v>5285</v>
      </c>
      <c r="R2442" s="15">
        <v>2312.61</v>
      </c>
      <c r="S2442" s="2" t="s">
        <v>5288</v>
      </c>
      <c r="T2442" s="2" t="s">
        <v>5293</v>
      </c>
      <c r="U2442" s="16">
        <v>0.33728008930387948</v>
      </c>
      <c r="V2442" s="15">
        <v>351.96</v>
      </c>
      <c r="W2442" s="2" t="s">
        <v>5294</v>
      </c>
      <c r="X2442" s="2" t="s">
        <v>5295</v>
      </c>
      <c r="Y2442" s="14">
        <v>92</v>
      </c>
      <c r="Z2442" s="14">
        <v>8</v>
      </c>
      <c r="AA2442" s="2" t="s">
        <v>5296</v>
      </c>
      <c r="AB2442" s="2">
        <v>1</v>
      </c>
      <c r="AC2442" s="14">
        <v>3</v>
      </c>
      <c r="AD2442" s="14">
        <v>10</v>
      </c>
      <c r="AE2442" s="2" t="s">
        <v>5303</v>
      </c>
      <c r="AF2442" s="2" t="s">
        <v>5294</v>
      </c>
      <c r="AG2442" s="2">
        <v>2</v>
      </c>
      <c r="AH2442" s="23">
        <f t="shared" si="152"/>
        <v>2664.57</v>
      </c>
      <c r="AI2442" s="2" t="str">
        <f t="shared" si="153"/>
        <v>Niño</v>
      </c>
      <c r="AJ2442" s="23">
        <f t="shared" si="154"/>
        <v>898.70640755643819</v>
      </c>
      <c r="AK2442" s="17">
        <f t="shared" si="155"/>
        <v>1765.8635924435621</v>
      </c>
    </row>
    <row r="2443" spans="1:37" x14ac:dyDescent="0.25">
      <c r="A2443" s="4" t="s">
        <v>2124</v>
      </c>
      <c r="B2443" s="2" t="s">
        <v>2536</v>
      </c>
      <c r="C2443" s="2" t="s">
        <v>2548</v>
      </c>
      <c r="D2443" s="2" t="s">
        <v>2552</v>
      </c>
      <c r="E2443" s="13">
        <v>36184</v>
      </c>
      <c r="F2443" s="14">
        <v>11</v>
      </c>
      <c r="G2443" s="2" t="s">
        <v>2553</v>
      </c>
      <c r="H2443" s="2" t="s">
        <v>2558</v>
      </c>
      <c r="I2443" s="2" t="s">
        <v>2563</v>
      </c>
      <c r="J2443" s="15" t="s">
        <v>4658</v>
      </c>
      <c r="K2443" s="13">
        <v>45553</v>
      </c>
      <c r="L2443" s="2" t="s">
        <v>5069</v>
      </c>
      <c r="M2443" s="2" t="s">
        <v>5070</v>
      </c>
      <c r="N2443" s="15" t="s">
        <v>5097</v>
      </c>
      <c r="O2443" s="2" t="s">
        <v>5274</v>
      </c>
      <c r="P2443" s="2" t="s">
        <v>5280</v>
      </c>
      <c r="Q2443" s="2" t="s">
        <v>5287</v>
      </c>
      <c r="R2443" s="15">
        <v>2616.54</v>
      </c>
      <c r="S2443" s="2" t="s">
        <v>5289</v>
      </c>
      <c r="T2443" s="2" t="s">
        <v>5288</v>
      </c>
      <c r="U2443" s="16">
        <v>0.13133517707606779</v>
      </c>
      <c r="V2443" s="15">
        <v>736.3</v>
      </c>
      <c r="W2443" s="2" t="s">
        <v>5294</v>
      </c>
      <c r="X2443" s="2" t="s">
        <v>5295</v>
      </c>
      <c r="Y2443" s="14">
        <v>233</v>
      </c>
      <c r="Z2443" s="14">
        <v>5</v>
      </c>
      <c r="AA2443" s="2" t="s">
        <v>5297</v>
      </c>
      <c r="AB2443" s="2">
        <v>3</v>
      </c>
      <c r="AC2443" s="14">
        <v>9</v>
      </c>
      <c r="AD2443" s="14">
        <v>1</v>
      </c>
      <c r="AE2443" s="2" t="s">
        <v>5299</v>
      </c>
      <c r="AF2443" s="2" t="s">
        <v>5295</v>
      </c>
      <c r="AG2443" s="2">
        <v>0</v>
      </c>
      <c r="AH2443" s="23">
        <f t="shared" si="152"/>
        <v>3352.84</v>
      </c>
      <c r="AI2443" s="2" t="str">
        <f t="shared" si="153"/>
        <v>Niño</v>
      </c>
      <c r="AJ2443" s="23">
        <f t="shared" si="154"/>
        <v>440.34583510772313</v>
      </c>
      <c r="AK2443" s="17">
        <f t="shared" si="155"/>
        <v>2912.4941648922768</v>
      </c>
    </row>
    <row r="2444" spans="1:37" x14ac:dyDescent="0.25">
      <c r="A2444" s="4" t="s">
        <v>2140</v>
      </c>
      <c r="B2444" s="2" t="s">
        <v>2542</v>
      </c>
      <c r="C2444" s="2" t="s">
        <v>2549</v>
      </c>
      <c r="D2444" s="2" t="s">
        <v>2552</v>
      </c>
      <c r="E2444" s="13">
        <v>22690</v>
      </c>
      <c r="F2444" s="14">
        <v>1</v>
      </c>
      <c r="G2444" s="2" t="s">
        <v>2555</v>
      </c>
      <c r="H2444" s="2" t="s">
        <v>2562</v>
      </c>
      <c r="I2444" s="2" t="s">
        <v>2564</v>
      </c>
      <c r="J2444" s="15" t="s">
        <v>4674</v>
      </c>
      <c r="K2444" s="13">
        <v>45515</v>
      </c>
      <c r="L2444" s="2" t="s">
        <v>5067</v>
      </c>
      <c r="M2444" s="2" t="s">
        <v>5071</v>
      </c>
      <c r="N2444" s="15" t="s">
        <v>5084</v>
      </c>
      <c r="O2444" s="2" t="s">
        <v>5276</v>
      </c>
      <c r="P2444" s="2" t="s">
        <v>5279</v>
      </c>
      <c r="Q2444" s="2" t="s">
        <v>5287</v>
      </c>
      <c r="R2444" s="15">
        <v>2850.54</v>
      </c>
      <c r="S2444" s="2" t="s">
        <v>5289</v>
      </c>
      <c r="T2444" s="2" t="s">
        <v>5292</v>
      </c>
      <c r="U2444" s="16">
        <v>0.47517710937988461</v>
      </c>
      <c r="V2444" s="15">
        <v>427.79</v>
      </c>
      <c r="W2444" s="2" t="s">
        <v>5294</v>
      </c>
      <c r="X2444" s="2" t="s">
        <v>5295</v>
      </c>
      <c r="Y2444" s="14">
        <v>92</v>
      </c>
      <c r="Z2444" s="14">
        <v>1</v>
      </c>
      <c r="AA2444" s="2" t="s">
        <v>5298</v>
      </c>
      <c r="AB2444" s="2">
        <v>4</v>
      </c>
      <c r="AC2444" s="14">
        <v>6</v>
      </c>
      <c r="AD2444" s="14">
        <v>9</v>
      </c>
      <c r="AE2444" s="2" t="s">
        <v>5301</v>
      </c>
      <c r="AF2444" s="2" t="s">
        <v>5294</v>
      </c>
      <c r="AG2444" s="2">
        <v>2</v>
      </c>
      <c r="AH2444" s="23">
        <f t="shared" si="152"/>
        <v>3278.33</v>
      </c>
      <c r="AI2444" s="2" t="str">
        <f t="shared" si="153"/>
        <v>Niño</v>
      </c>
      <c r="AJ2444" s="23">
        <f t="shared" si="154"/>
        <v>1557.7873729933572</v>
      </c>
      <c r="AK2444" s="17">
        <f t="shared" si="155"/>
        <v>1720.5426270066428</v>
      </c>
    </row>
    <row r="2445" spans="1:37" x14ac:dyDescent="0.25">
      <c r="A2445" s="3" t="s">
        <v>2149</v>
      </c>
      <c r="B2445" s="1" t="s">
        <v>2535</v>
      </c>
      <c r="C2445" s="1" t="s">
        <v>2546</v>
      </c>
      <c r="D2445" s="1" t="s">
        <v>2551</v>
      </c>
      <c r="E2445" s="9">
        <v>39540</v>
      </c>
      <c r="F2445" s="10">
        <v>5</v>
      </c>
      <c r="G2445" s="1" t="s">
        <v>2556</v>
      </c>
      <c r="H2445" s="1" t="s">
        <v>2561</v>
      </c>
      <c r="I2445" s="1" t="s">
        <v>2565</v>
      </c>
      <c r="J2445" s="11" t="s">
        <v>4683</v>
      </c>
      <c r="K2445" s="9">
        <v>45213</v>
      </c>
      <c r="L2445" s="1" t="s">
        <v>5069</v>
      </c>
      <c r="M2445" s="1" t="s">
        <v>5074</v>
      </c>
      <c r="N2445" s="11" t="s">
        <v>5084</v>
      </c>
      <c r="O2445" s="1" t="s">
        <v>5278</v>
      </c>
      <c r="P2445" s="1" t="s">
        <v>5281</v>
      </c>
      <c r="Q2445" s="1" t="s">
        <v>5285</v>
      </c>
      <c r="R2445" s="11">
        <v>1988.93</v>
      </c>
      <c r="S2445" s="1" t="s">
        <v>5289</v>
      </c>
      <c r="T2445" s="1" t="s">
        <v>5292</v>
      </c>
      <c r="U2445" s="12">
        <v>0.81206420078964991</v>
      </c>
      <c r="V2445" s="11">
        <v>782.03</v>
      </c>
      <c r="W2445" s="1" t="s">
        <v>5295</v>
      </c>
      <c r="X2445" s="1" t="s">
        <v>5294</v>
      </c>
      <c r="Y2445" s="10">
        <v>257</v>
      </c>
      <c r="Z2445" s="10">
        <v>12</v>
      </c>
      <c r="AA2445" s="1" t="s">
        <v>5297</v>
      </c>
      <c r="AB2445" s="1">
        <v>4</v>
      </c>
      <c r="AC2445" s="10">
        <v>2</v>
      </c>
      <c r="AD2445" s="10">
        <v>3</v>
      </c>
      <c r="AE2445" s="1" t="s">
        <v>5299</v>
      </c>
      <c r="AF2445" s="1" t="s">
        <v>5295</v>
      </c>
      <c r="AG2445" s="1">
        <v>1</v>
      </c>
      <c r="AH2445" s="17">
        <f t="shared" si="152"/>
        <v>2770.96</v>
      </c>
      <c r="AI2445" s="1" t="str">
        <f t="shared" si="153"/>
        <v>Niño</v>
      </c>
      <c r="AJ2445" s="17">
        <f t="shared" si="154"/>
        <v>2250.1974178200885</v>
      </c>
      <c r="AK2445" s="17">
        <f t="shared" si="155"/>
        <v>520.76258217991153</v>
      </c>
    </row>
    <row r="2446" spans="1:37" x14ac:dyDescent="0.25">
      <c r="A2446" s="3" t="s">
        <v>2177</v>
      </c>
      <c r="B2446" s="1" t="s">
        <v>2536</v>
      </c>
      <c r="C2446" s="1" t="s">
        <v>2544</v>
      </c>
      <c r="D2446" s="1" t="s">
        <v>2552</v>
      </c>
      <c r="E2446" s="9">
        <v>23242</v>
      </c>
      <c r="F2446" s="10">
        <v>9</v>
      </c>
      <c r="G2446" s="1" t="s">
        <v>2555</v>
      </c>
      <c r="H2446" s="1" t="s">
        <v>2561</v>
      </c>
      <c r="I2446" s="1" t="s">
        <v>2563</v>
      </c>
      <c r="J2446" s="11" t="s">
        <v>4711</v>
      </c>
      <c r="K2446" s="9">
        <v>45233</v>
      </c>
      <c r="L2446" s="1" t="s">
        <v>5067</v>
      </c>
      <c r="M2446" s="1" t="s">
        <v>5073</v>
      </c>
      <c r="N2446" s="11" t="s">
        <v>5245</v>
      </c>
      <c r="O2446" s="1" t="s">
        <v>5274</v>
      </c>
      <c r="P2446" s="1" t="s">
        <v>5282</v>
      </c>
      <c r="Q2446" s="1" t="s">
        <v>5284</v>
      </c>
      <c r="R2446" s="11">
        <v>254.2</v>
      </c>
      <c r="S2446" s="1" t="s">
        <v>5289</v>
      </c>
      <c r="T2446" s="1" t="s">
        <v>5291</v>
      </c>
      <c r="U2446" s="12">
        <v>0.70535434406721098</v>
      </c>
      <c r="V2446" s="11">
        <v>50.46</v>
      </c>
      <c r="W2446" s="1" t="s">
        <v>5294</v>
      </c>
      <c r="X2446" s="1" t="s">
        <v>5294</v>
      </c>
      <c r="Y2446" s="10">
        <v>288</v>
      </c>
      <c r="Z2446" s="10">
        <v>2</v>
      </c>
      <c r="AA2446" s="1" t="s">
        <v>5296</v>
      </c>
      <c r="AB2446" s="1">
        <v>4</v>
      </c>
      <c r="AC2446" s="10">
        <v>2</v>
      </c>
      <c r="AD2446" s="10">
        <v>4</v>
      </c>
      <c r="AE2446" s="1" t="s">
        <v>5301</v>
      </c>
      <c r="AF2446" s="1" t="s">
        <v>5294</v>
      </c>
      <c r="AG2446" s="1">
        <v>0</v>
      </c>
      <c r="AH2446" s="17">
        <f t="shared" si="152"/>
        <v>304.65999999999997</v>
      </c>
      <c r="AI2446" s="1" t="str">
        <f t="shared" si="153"/>
        <v>Niño</v>
      </c>
      <c r="AJ2446" s="17">
        <f t="shared" si="154"/>
        <v>214.89325446351648</v>
      </c>
      <c r="AK2446" s="17">
        <f t="shared" si="155"/>
        <v>89.766745536483484</v>
      </c>
    </row>
    <row r="2447" spans="1:37" x14ac:dyDescent="0.25">
      <c r="A2447" s="3" t="s">
        <v>2185</v>
      </c>
      <c r="B2447" s="1" t="s">
        <v>2534</v>
      </c>
      <c r="C2447" s="1" t="s">
        <v>2548</v>
      </c>
      <c r="D2447" s="1" t="s">
        <v>2552</v>
      </c>
      <c r="E2447" s="9">
        <v>43854</v>
      </c>
      <c r="F2447" s="10">
        <v>4</v>
      </c>
      <c r="G2447" s="1" t="s">
        <v>2557</v>
      </c>
      <c r="H2447" s="1" t="s">
        <v>2560</v>
      </c>
      <c r="I2447" s="1" t="s">
        <v>2565</v>
      </c>
      <c r="J2447" s="11" t="s">
        <v>4719</v>
      </c>
      <c r="K2447" s="9">
        <v>45389</v>
      </c>
      <c r="L2447" s="1" t="s">
        <v>5068</v>
      </c>
      <c r="M2447" s="1" t="s">
        <v>5072</v>
      </c>
      <c r="N2447" s="11" t="s">
        <v>5226</v>
      </c>
      <c r="O2447" s="1" t="s">
        <v>5274</v>
      </c>
      <c r="P2447" s="1" t="s">
        <v>5283</v>
      </c>
      <c r="Q2447" s="1" t="s">
        <v>5287</v>
      </c>
      <c r="R2447" s="11">
        <v>693.92</v>
      </c>
      <c r="S2447" s="1" t="s">
        <v>5288</v>
      </c>
      <c r="T2447" s="1" t="s">
        <v>5291</v>
      </c>
      <c r="U2447" s="12">
        <v>7.1335205327355378E-2</v>
      </c>
      <c r="V2447" s="11">
        <v>526.66999999999996</v>
      </c>
      <c r="W2447" s="1" t="s">
        <v>5295</v>
      </c>
      <c r="X2447" s="1" t="s">
        <v>5295</v>
      </c>
      <c r="Y2447" s="10">
        <v>104</v>
      </c>
      <c r="Z2447" s="10">
        <v>8</v>
      </c>
      <c r="AA2447" s="1" t="s">
        <v>5297</v>
      </c>
      <c r="AB2447" s="1">
        <v>4</v>
      </c>
      <c r="AC2447" s="10">
        <v>6</v>
      </c>
      <c r="AD2447" s="10">
        <v>8</v>
      </c>
      <c r="AE2447" s="1" t="s">
        <v>5302</v>
      </c>
      <c r="AF2447" s="1" t="s">
        <v>5294</v>
      </c>
      <c r="AG2447" s="1">
        <v>2</v>
      </c>
      <c r="AH2447" s="17">
        <f t="shared" si="152"/>
        <v>1220.5899999999999</v>
      </c>
      <c r="AI2447" s="1" t="str">
        <f t="shared" si="153"/>
        <v>Niño</v>
      </c>
      <c r="AJ2447" s="17">
        <f t="shared" si="154"/>
        <v>87.071038270516695</v>
      </c>
      <c r="AK2447" s="17">
        <f t="shared" si="155"/>
        <v>1133.5189617294832</v>
      </c>
    </row>
    <row r="2448" spans="1:37" x14ac:dyDescent="0.25">
      <c r="A2448" s="4" t="s">
        <v>2192</v>
      </c>
      <c r="B2448" s="2" t="s">
        <v>2539</v>
      </c>
      <c r="C2448" s="2" t="s">
        <v>2546</v>
      </c>
      <c r="D2448" s="2" t="s">
        <v>2552</v>
      </c>
      <c r="E2448" s="13">
        <v>39803</v>
      </c>
      <c r="F2448" s="14">
        <v>5</v>
      </c>
      <c r="G2448" s="2" t="s">
        <v>2554</v>
      </c>
      <c r="H2448" s="2" t="s">
        <v>2562</v>
      </c>
      <c r="I2448" s="2" t="s">
        <v>2563</v>
      </c>
      <c r="J2448" s="15" t="s">
        <v>4726</v>
      </c>
      <c r="K2448" s="13">
        <v>45413</v>
      </c>
      <c r="L2448" s="2" t="s">
        <v>5067</v>
      </c>
      <c r="M2448" s="2" t="s">
        <v>5074</v>
      </c>
      <c r="N2448" s="15" t="s">
        <v>5184</v>
      </c>
      <c r="O2448" s="2" t="s">
        <v>5277</v>
      </c>
      <c r="P2448" s="2" t="s">
        <v>5283</v>
      </c>
      <c r="Q2448" s="2" t="s">
        <v>5284</v>
      </c>
      <c r="R2448" s="15">
        <v>2958.56</v>
      </c>
      <c r="S2448" s="2" t="s">
        <v>5288</v>
      </c>
      <c r="T2448" s="2" t="s">
        <v>5291</v>
      </c>
      <c r="U2448" s="16">
        <v>0.45748053214876627</v>
      </c>
      <c r="V2448" s="15">
        <v>70.819999999999993</v>
      </c>
      <c r="W2448" s="2" t="s">
        <v>5294</v>
      </c>
      <c r="X2448" s="2" t="s">
        <v>5295</v>
      </c>
      <c r="Y2448" s="14">
        <v>26</v>
      </c>
      <c r="Z2448" s="14">
        <v>3</v>
      </c>
      <c r="AA2448" s="2" t="s">
        <v>5297</v>
      </c>
      <c r="AB2448" s="2">
        <v>4</v>
      </c>
      <c r="AC2448" s="14">
        <v>7</v>
      </c>
      <c r="AD2448" s="14">
        <v>4</v>
      </c>
      <c r="AE2448" s="2" t="s">
        <v>5303</v>
      </c>
      <c r="AF2448" s="2" t="s">
        <v>5294</v>
      </c>
      <c r="AG2448" s="2">
        <v>4</v>
      </c>
      <c r="AH2448" s="23">
        <f t="shared" si="152"/>
        <v>3029.38</v>
      </c>
      <c r="AI2448" s="2" t="str">
        <f t="shared" si="153"/>
        <v>Niño</v>
      </c>
      <c r="AJ2448" s="23">
        <f t="shared" si="154"/>
        <v>1385.8823744808296</v>
      </c>
      <c r="AK2448" s="17">
        <f t="shared" si="155"/>
        <v>1643.4976255191705</v>
      </c>
    </row>
    <row r="2449" spans="1:37" x14ac:dyDescent="0.25">
      <c r="A2449" s="4" t="s">
        <v>2194</v>
      </c>
      <c r="B2449" s="2" t="s">
        <v>2542</v>
      </c>
      <c r="C2449" s="2" t="s">
        <v>2544</v>
      </c>
      <c r="D2449" s="2" t="s">
        <v>2551</v>
      </c>
      <c r="E2449" s="13">
        <v>22243</v>
      </c>
      <c r="F2449" s="14">
        <v>8</v>
      </c>
      <c r="G2449" s="2" t="s">
        <v>2556</v>
      </c>
      <c r="H2449" s="2" t="s">
        <v>2558</v>
      </c>
      <c r="I2449" s="2" t="s">
        <v>2563</v>
      </c>
      <c r="J2449" s="15" t="s">
        <v>4728</v>
      </c>
      <c r="K2449" s="13">
        <v>45330</v>
      </c>
      <c r="L2449" s="2" t="s">
        <v>5069</v>
      </c>
      <c r="M2449" s="2" t="s">
        <v>5074</v>
      </c>
      <c r="N2449" s="15" t="s">
        <v>5163</v>
      </c>
      <c r="O2449" s="2" t="s">
        <v>5275</v>
      </c>
      <c r="P2449" s="2" t="s">
        <v>5281</v>
      </c>
      <c r="Q2449" s="2" t="s">
        <v>5285</v>
      </c>
      <c r="R2449" s="15">
        <v>2610.37</v>
      </c>
      <c r="S2449" s="2" t="s">
        <v>5289</v>
      </c>
      <c r="T2449" s="2" t="s">
        <v>5292</v>
      </c>
      <c r="U2449" s="16">
        <v>0.52384029691774003</v>
      </c>
      <c r="V2449" s="15">
        <v>347.64</v>
      </c>
      <c r="W2449" s="2" t="s">
        <v>5295</v>
      </c>
      <c r="X2449" s="2" t="s">
        <v>5294</v>
      </c>
      <c r="Y2449" s="14">
        <v>150</v>
      </c>
      <c r="Z2449" s="14">
        <v>3</v>
      </c>
      <c r="AA2449" s="2" t="s">
        <v>5297</v>
      </c>
      <c r="AB2449" s="2">
        <v>2</v>
      </c>
      <c r="AC2449" s="14">
        <v>5</v>
      </c>
      <c r="AD2449" s="14">
        <v>8</v>
      </c>
      <c r="AE2449" s="2" t="s">
        <v>5299</v>
      </c>
      <c r="AF2449" s="2" t="s">
        <v>5295</v>
      </c>
      <c r="AG2449" s="2">
        <v>4</v>
      </c>
      <c r="AH2449" s="23">
        <f t="shared" si="152"/>
        <v>2958.0099999999998</v>
      </c>
      <c r="AI2449" s="2" t="str">
        <f t="shared" si="153"/>
        <v>Niño</v>
      </c>
      <c r="AJ2449" s="23">
        <f t="shared" si="154"/>
        <v>1549.524836685644</v>
      </c>
      <c r="AK2449" s="17">
        <f t="shared" si="155"/>
        <v>1408.4851633143558</v>
      </c>
    </row>
    <row r="2450" spans="1:37" x14ac:dyDescent="0.25">
      <c r="A2450" s="3" t="s">
        <v>2195</v>
      </c>
      <c r="B2450" s="1" t="s">
        <v>2539</v>
      </c>
      <c r="C2450" s="1" t="s">
        <v>2545</v>
      </c>
      <c r="D2450" s="1" t="s">
        <v>2551</v>
      </c>
      <c r="E2450" s="9">
        <v>31409</v>
      </c>
      <c r="F2450" s="10">
        <v>9</v>
      </c>
      <c r="G2450" s="1" t="s">
        <v>2555</v>
      </c>
      <c r="H2450" s="1" t="s">
        <v>2559</v>
      </c>
      <c r="I2450" s="1" t="s">
        <v>2564</v>
      </c>
      <c r="J2450" s="11" t="s">
        <v>4729</v>
      </c>
      <c r="K2450" s="9">
        <v>45156</v>
      </c>
      <c r="L2450" s="1" t="s">
        <v>5067</v>
      </c>
      <c r="M2450" s="1" t="s">
        <v>5073</v>
      </c>
      <c r="N2450" s="11" t="s">
        <v>5087</v>
      </c>
      <c r="O2450" s="1" t="s">
        <v>5277</v>
      </c>
      <c r="P2450" s="1" t="s">
        <v>5279</v>
      </c>
      <c r="Q2450" s="1" t="s">
        <v>5284</v>
      </c>
      <c r="R2450" s="11">
        <v>2037.51</v>
      </c>
      <c r="S2450" s="1" t="s">
        <v>5288</v>
      </c>
      <c r="T2450" s="1" t="s">
        <v>5293</v>
      </c>
      <c r="U2450" s="12">
        <v>0.59194143246864772</v>
      </c>
      <c r="V2450" s="11">
        <v>444.96</v>
      </c>
      <c r="W2450" s="1" t="s">
        <v>5295</v>
      </c>
      <c r="X2450" s="1" t="s">
        <v>5295</v>
      </c>
      <c r="Y2450" s="10">
        <v>172</v>
      </c>
      <c r="Z2450" s="10">
        <v>12</v>
      </c>
      <c r="AA2450" s="1" t="s">
        <v>5297</v>
      </c>
      <c r="AB2450" s="1">
        <v>2</v>
      </c>
      <c r="AC2450" s="10">
        <v>1</v>
      </c>
      <c r="AD2450" s="10">
        <v>3</v>
      </c>
      <c r="AE2450" s="1" t="s">
        <v>5300</v>
      </c>
      <c r="AF2450" s="1" t="s">
        <v>5295</v>
      </c>
      <c r="AG2450" s="1">
        <v>2</v>
      </c>
      <c r="AH2450" s="17">
        <f t="shared" si="152"/>
        <v>2482.4699999999998</v>
      </c>
      <c r="AI2450" s="1" t="str">
        <f t="shared" si="153"/>
        <v>Niño</v>
      </c>
      <c r="AJ2450" s="17">
        <f t="shared" si="154"/>
        <v>1469.4768478604437</v>
      </c>
      <c r="AK2450" s="17">
        <f t="shared" si="155"/>
        <v>1012.9931521395561</v>
      </c>
    </row>
    <row r="2451" spans="1:37" x14ac:dyDescent="0.25">
      <c r="A2451" s="3" t="s">
        <v>2197</v>
      </c>
      <c r="B2451" s="1" t="s">
        <v>2536</v>
      </c>
      <c r="C2451" s="1" t="s">
        <v>2547</v>
      </c>
      <c r="D2451" s="1" t="s">
        <v>2552</v>
      </c>
      <c r="E2451" s="9">
        <v>41061</v>
      </c>
      <c r="F2451" s="10">
        <v>7</v>
      </c>
      <c r="G2451" s="1" t="s">
        <v>2557</v>
      </c>
      <c r="H2451" s="1" t="s">
        <v>2560</v>
      </c>
      <c r="I2451" s="1" t="s">
        <v>2566</v>
      </c>
      <c r="J2451" s="11" t="s">
        <v>4731</v>
      </c>
      <c r="K2451" s="9">
        <v>45233</v>
      </c>
      <c r="L2451" s="1" t="s">
        <v>5069</v>
      </c>
      <c r="M2451" s="1" t="s">
        <v>5074</v>
      </c>
      <c r="N2451" s="11" t="s">
        <v>5134</v>
      </c>
      <c r="O2451" s="1" t="s">
        <v>5276</v>
      </c>
      <c r="P2451" s="1" t="s">
        <v>5280</v>
      </c>
      <c r="Q2451" s="1" t="s">
        <v>5286</v>
      </c>
      <c r="R2451" s="11">
        <v>586.02</v>
      </c>
      <c r="S2451" s="1" t="s">
        <v>5288</v>
      </c>
      <c r="T2451" s="1" t="s">
        <v>5293</v>
      </c>
      <c r="U2451" s="12">
        <v>7.5515198061558153E-2</v>
      </c>
      <c r="V2451" s="11">
        <v>163.07</v>
      </c>
      <c r="W2451" s="1" t="s">
        <v>5294</v>
      </c>
      <c r="X2451" s="1" t="s">
        <v>5294</v>
      </c>
      <c r="Y2451" s="10">
        <v>21</v>
      </c>
      <c r="Z2451" s="10">
        <v>11</v>
      </c>
      <c r="AA2451" s="1" t="s">
        <v>5298</v>
      </c>
      <c r="AB2451" s="1">
        <v>3</v>
      </c>
      <c r="AC2451" s="10">
        <v>0</v>
      </c>
      <c r="AD2451" s="10">
        <v>6</v>
      </c>
      <c r="AE2451" s="1" t="s">
        <v>5300</v>
      </c>
      <c r="AF2451" s="1" t="s">
        <v>5295</v>
      </c>
      <c r="AG2451" s="1">
        <v>5</v>
      </c>
      <c r="AH2451" s="17">
        <f t="shared" si="152"/>
        <v>749.08999999999992</v>
      </c>
      <c r="AI2451" s="1" t="str">
        <f t="shared" si="153"/>
        <v>Niño</v>
      </c>
      <c r="AJ2451" s="17">
        <f t="shared" si="154"/>
        <v>56.567679715932591</v>
      </c>
      <c r="AK2451" s="17">
        <f t="shared" si="155"/>
        <v>692.52232028406729</v>
      </c>
    </row>
    <row r="2452" spans="1:37" x14ac:dyDescent="0.25">
      <c r="A2452" s="3" t="s">
        <v>2203</v>
      </c>
      <c r="B2452" s="1" t="s">
        <v>2538</v>
      </c>
      <c r="C2452" s="1" t="s">
        <v>2543</v>
      </c>
      <c r="D2452" s="1" t="s">
        <v>2552</v>
      </c>
      <c r="E2452" s="9">
        <v>36485</v>
      </c>
      <c r="F2452" s="10">
        <v>6</v>
      </c>
      <c r="G2452" s="1" t="s">
        <v>2557</v>
      </c>
      <c r="H2452" s="1" t="s">
        <v>2558</v>
      </c>
      <c r="I2452" s="1" t="s">
        <v>2564</v>
      </c>
      <c r="J2452" s="11" t="s">
        <v>4737</v>
      </c>
      <c r="K2452" s="9">
        <v>45373</v>
      </c>
      <c r="L2452" s="1" t="s">
        <v>5067</v>
      </c>
      <c r="M2452" s="1" t="s">
        <v>5074</v>
      </c>
      <c r="N2452" s="11" t="s">
        <v>5177</v>
      </c>
      <c r="O2452" s="1" t="s">
        <v>5278</v>
      </c>
      <c r="P2452" s="1" t="s">
        <v>5283</v>
      </c>
      <c r="Q2452" s="1" t="s">
        <v>5286</v>
      </c>
      <c r="R2452" s="11">
        <v>1408.24</v>
      </c>
      <c r="S2452" s="1" t="s">
        <v>5288</v>
      </c>
      <c r="T2452" s="1" t="s">
        <v>5288</v>
      </c>
      <c r="U2452" s="12">
        <v>0.24834482703013569</v>
      </c>
      <c r="V2452" s="11">
        <v>672.44</v>
      </c>
      <c r="W2452" s="1" t="s">
        <v>5294</v>
      </c>
      <c r="X2452" s="1" t="s">
        <v>5294</v>
      </c>
      <c r="Y2452" s="10">
        <v>124</v>
      </c>
      <c r="Z2452" s="10">
        <v>9</v>
      </c>
      <c r="AA2452" s="1" t="s">
        <v>5297</v>
      </c>
      <c r="AB2452" s="1">
        <v>3</v>
      </c>
      <c r="AC2452" s="10">
        <v>2</v>
      </c>
      <c r="AD2452" s="10">
        <v>5</v>
      </c>
      <c r="AE2452" s="1" t="s">
        <v>5300</v>
      </c>
      <c r="AF2452" s="1" t="s">
        <v>5295</v>
      </c>
      <c r="AG2452" s="1">
        <v>4</v>
      </c>
      <c r="AH2452" s="17">
        <f t="shared" si="152"/>
        <v>2080.6800000000003</v>
      </c>
      <c r="AI2452" s="1" t="str">
        <f t="shared" si="153"/>
        <v>Niño</v>
      </c>
      <c r="AJ2452" s="17">
        <f t="shared" si="154"/>
        <v>516.72611470506286</v>
      </c>
      <c r="AK2452" s="17">
        <f t="shared" si="155"/>
        <v>1563.9538852949374</v>
      </c>
    </row>
    <row r="2453" spans="1:37" x14ac:dyDescent="0.25">
      <c r="A2453" s="3" t="s">
        <v>2213</v>
      </c>
      <c r="B2453" s="1" t="s">
        <v>2538</v>
      </c>
      <c r="C2453" s="1" t="s">
        <v>2548</v>
      </c>
      <c r="D2453" s="1" t="s">
        <v>2551</v>
      </c>
      <c r="E2453" s="9">
        <v>30000</v>
      </c>
      <c r="F2453" s="10">
        <v>10</v>
      </c>
      <c r="G2453" s="1" t="s">
        <v>2557</v>
      </c>
      <c r="H2453" s="1" t="s">
        <v>2560</v>
      </c>
      <c r="I2453" s="1" t="s">
        <v>2564</v>
      </c>
      <c r="J2453" s="11" t="s">
        <v>4747</v>
      </c>
      <c r="K2453" s="9">
        <v>45125</v>
      </c>
      <c r="L2453" s="1" t="s">
        <v>5069</v>
      </c>
      <c r="M2453" s="1" t="s">
        <v>5072</v>
      </c>
      <c r="N2453" s="11" t="s">
        <v>5221</v>
      </c>
      <c r="O2453" s="1" t="s">
        <v>5274</v>
      </c>
      <c r="P2453" s="1" t="s">
        <v>5283</v>
      </c>
      <c r="Q2453" s="1" t="s">
        <v>5284</v>
      </c>
      <c r="R2453" s="11">
        <v>624.77</v>
      </c>
      <c r="S2453" s="1" t="s">
        <v>5288</v>
      </c>
      <c r="T2453" s="1" t="s">
        <v>5288</v>
      </c>
      <c r="U2453" s="12">
        <v>0.88844721347744993</v>
      </c>
      <c r="V2453" s="11">
        <v>58.54</v>
      </c>
      <c r="W2453" s="1" t="s">
        <v>5295</v>
      </c>
      <c r="X2453" s="1" t="s">
        <v>5295</v>
      </c>
      <c r="Y2453" s="10">
        <v>225</v>
      </c>
      <c r="Z2453" s="10">
        <v>9</v>
      </c>
      <c r="AA2453" s="1" t="s">
        <v>5296</v>
      </c>
      <c r="AB2453" s="1">
        <v>4</v>
      </c>
      <c r="AC2453" s="10">
        <v>0</v>
      </c>
      <c r="AD2453" s="10">
        <v>10</v>
      </c>
      <c r="AE2453" s="1" t="s">
        <v>5301</v>
      </c>
      <c r="AF2453" s="1" t="s">
        <v>5295</v>
      </c>
      <c r="AG2453" s="1">
        <v>5</v>
      </c>
      <c r="AH2453" s="17">
        <f t="shared" si="152"/>
        <v>683.31</v>
      </c>
      <c r="AI2453" s="1" t="str">
        <f t="shared" si="153"/>
        <v>Niño</v>
      </c>
      <c r="AJ2453" s="17">
        <f t="shared" si="154"/>
        <v>607.08486544127629</v>
      </c>
      <c r="AK2453" s="17">
        <f t="shared" si="155"/>
        <v>76.225134558723653</v>
      </c>
    </row>
    <row r="2454" spans="1:37" x14ac:dyDescent="0.25">
      <c r="A2454" s="3" t="s">
        <v>2217</v>
      </c>
      <c r="B2454" s="1" t="s">
        <v>2538</v>
      </c>
      <c r="C2454" s="1" t="s">
        <v>2545</v>
      </c>
      <c r="D2454" s="1" t="s">
        <v>2551</v>
      </c>
      <c r="E2454" s="9">
        <v>32114</v>
      </c>
      <c r="F2454" s="10">
        <v>3</v>
      </c>
      <c r="G2454" s="1" t="s">
        <v>2557</v>
      </c>
      <c r="H2454" s="1" t="s">
        <v>2561</v>
      </c>
      <c r="I2454" s="1" t="s">
        <v>2566</v>
      </c>
      <c r="J2454" s="11" t="s">
        <v>4751</v>
      </c>
      <c r="K2454" s="9">
        <v>45351</v>
      </c>
      <c r="L2454" s="1" t="s">
        <v>5067</v>
      </c>
      <c r="M2454" s="1" t="s">
        <v>5074</v>
      </c>
      <c r="N2454" s="11" t="s">
        <v>5121</v>
      </c>
      <c r="O2454" s="1" t="s">
        <v>5276</v>
      </c>
      <c r="P2454" s="1" t="s">
        <v>5279</v>
      </c>
      <c r="Q2454" s="1" t="s">
        <v>5285</v>
      </c>
      <c r="R2454" s="11">
        <v>760.03</v>
      </c>
      <c r="S2454" s="1" t="s">
        <v>5288</v>
      </c>
      <c r="T2454" s="1" t="s">
        <v>5291</v>
      </c>
      <c r="U2454" s="12">
        <v>0.90976338499608644</v>
      </c>
      <c r="V2454" s="11">
        <v>222.46</v>
      </c>
      <c r="W2454" s="1" t="s">
        <v>5294</v>
      </c>
      <c r="X2454" s="1" t="s">
        <v>5295</v>
      </c>
      <c r="Y2454" s="10">
        <v>3</v>
      </c>
      <c r="Z2454" s="10">
        <v>9</v>
      </c>
      <c r="AA2454" s="1" t="s">
        <v>5297</v>
      </c>
      <c r="AB2454" s="1">
        <v>3</v>
      </c>
      <c r="AC2454" s="10">
        <v>1</v>
      </c>
      <c r="AD2454" s="10">
        <v>10</v>
      </c>
      <c r="AE2454" s="1" t="s">
        <v>5299</v>
      </c>
      <c r="AF2454" s="1" t="s">
        <v>5294</v>
      </c>
      <c r="AG2454" s="1">
        <v>4</v>
      </c>
      <c r="AH2454" s="17">
        <f t="shared" si="152"/>
        <v>982.49</v>
      </c>
      <c r="AI2454" s="1" t="str">
        <f t="shared" si="153"/>
        <v>Niño</v>
      </c>
      <c r="AJ2454" s="17">
        <f t="shared" si="154"/>
        <v>893.83342812480498</v>
      </c>
      <c r="AK2454" s="17">
        <f t="shared" si="155"/>
        <v>88.656571875195027</v>
      </c>
    </row>
    <row r="2455" spans="1:37" x14ac:dyDescent="0.25">
      <c r="A2455" s="4" t="s">
        <v>2226</v>
      </c>
      <c r="B2455" s="2" t="s">
        <v>2533</v>
      </c>
      <c r="C2455" s="2" t="s">
        <v>2549</v>
      </c>
      <c r="D2455" s="2" t="s">
        <v>2552</v>
      </c>
      <c r="E2455" s="13">
        <v>21392</v>
      </c>
      <c r="F2455" s="14">
        <v>10</v>
      </c>
      <c r="G2455" s="2" t="s">
        <v>2557</v>
      </c>
      <c r="H2455" s="2" t="s">
        <v>2560</v>
      </c>
      <c r="I2455" s="2" t="s">
        <v>2564</v>
      </c>
      <c r="J2455" s="15" t="s">
        <v>4760</v>
      </c>
      <c r="K2455" s="13">
        <v>45291</v>
      </c>
      <c r="L2455" s="2" t="s">
        <v>5068</v>
      </c>
      <c r="M2455" s="2" t="s">
        <v>2563</v>
      </c>
      <c r="N2455" s="15" t="s">
        <v>5184</v>
      </c>
      <c r="O2455" s="2" t="s">
        <v>5274</v>
      </c>
      <c r="P2455" s="2" t="s">
        <v>5281</v>
      </c>
      <c r="Q2455" s="2" t="s">
        <v>5285</v>
      </c>
      <c r="R2455" s="15">
        <v>482.34</v>
      </c>
      <c r="S2455" s="2" t="s">
        <v>5288</v>
      </c>
      <c r="T2455" s="2" t="s">
        <v>5293</v>
      </c>
      <c r="U2455" s="16">
        <v>0.66295836644625528</v>
      </c>
      <c r="V2455" s="15">
        <v>735.17</v>
      </c>
      <c r="W2455" s="2" t="s">
        <v>5294</v>
      </c>
      <c r="X2455" s="2" t="s">
        <v>5295</v>
      </c>
      <c r="Y2455" s="14">
        <v>245</v>
      </c>
      <c r="Z2455" s="14">
        <v>2</v>
      </c>
      <c r="AA2455" s="2" t="s">
        <v>5296</v>
      </c>
      <c r="AB2455" s="2">
        <v>3</v>
      </c>
      <c r="AC2455" s="14">
        <v>2</v>
      </c>
      <c r="AD2455" s="14">
        <v>1</v>
      </c>
      <c r="AE2455" s="2" t="s">
        <v>5300</v>
      </c>
      <c r="AF2455" s="2" t="s">
        <v>5295</v>
      </c>
      <c r="AG2455" s="2">
        <v>4</v>
      </c>
      <c r="AH2455" s="23">
        <f t="shared" si="152"/>
        <v>1217.51</v>
      </c>
      <c r="AI2455" s="2" t="str">
        <f t="shared" si="153"/>
        <v>Niño</v>
      </c>
      <c r="AJ2455" s="23">
        <f t="shared" si="154"/>
        <v>807.15844073198025</v>
      </c>
      <c r="AK2455" s="17">
        <f t="shared" si="155"/>
        <v>410.35155926801974</v>
      </c>
    </row>
    <row r="2456" spans="1:37" x14ac:dyDescent="0.25">
      <c r="A2456" s="3" t="s">
        <v>2229</v>
      </c>
      <c r="B2456" s="1" t="s">
        <v>2533</v>
      </c>
      <c r="C2456" s="1" t="s">
        <v>2550</v>
      </c>
      <c r="D2456" s="1" t="s">
        <v>2552</v>
      </c>
      <c r="E2456" s="9">
        <v>24075</v>
      </c>
      <c r="F2456" s="10">
        <v>10</v>
      </c>
      <c r="G2456" s="1" t="s">
        <v>2553</v>
      </c>
      <c r="H2456" s="1" t="s">
        <v>2559</v>
      </c>
      <c r="I2456" s="1" t="s">
        <v>2564</v>
      </c>
      <c r="J2456" s="11" t="s">
        <v>4763</v>
      </c>
      <c r="K2456" s="9">
        <v>45226</v>
      </c>
      <c r="L2456" s="1" t="s">
        <v>5067</v>
      </c>
      <c r="M2456" s="1" t="s">
        <v>5074</v>
      </c>
      <c r="N2456" s="11" t="s">
        <v>5229</v>
      </c>
      <c r="O2456" s="1" t="s">
        <v>5277</v>
      </c>
      <c r="P2456" s="1" t="s">
        <v>5281</v>
      </c>
      <c r="Q2456" s="1" t="s">
        <v>5284</v>
      </c>
      <c r="R2456" s="11">
        <v>420.79</v>
      </c>
      <c r="S2456" s="1" t="s">
        <v>5289</v>
      </c>
      <c r="T2456" s="1" t="s">
        <v>5288</v>
      </c>
      <c r="U2456" s="12">
        <v>0.91380928817405271</v>
      </c>
      <c r="V2456" s="11">
        <v>100.56</v>
      </c>
      <c r="W2456" s="1" t="s">
        <v>5294</v>
      </c>
      <c r="X2456" s="1" t="s">
        <v>5295</v>
      </c>
      <c r="Y2456" s="10">
        <v>72</v>
      </c>
      <c r="Z2456" s="10">
        <v>1</v>
      </c>
      <c r="AA2456" s="1" t="s">
        <v>5298</v>
      </c>
      <c r="AB2456" s="1">
        <v>4</v>
      </c>
      <c r="AC2456" s="10">
        <v>0</v>
      </c>
      <c r="AD2456" s="10">
        <v>4</v>
      </c>
      <c r="AE2456" s="1" t="s">
        <v>5302</v>
      </c>
      <c r="AF2456" s="1" t="s">
        <v>5295</v>
      </c>
      <c r="AG2456" s="1">
        <v>5</v>
      </c>
      <c r="AH2456" s="17">
        <f t="shared" si="152"/>
        <v>521.35</v>
      </c>
      <c r="AI2456" s="1" t="str">
        <f t="shared" si="153"/>
        <v>Niño</v>
      </c>
      <c r="AJ2456" s="17">
        <f t="shared" si="154"/>
        <v>476.41447238954242</v>
      </c>
      <c r="AK2456" s="17">
        <f t="shared" si="155"/>
        <v>44.935527610457598</v>
      </c>
    </row>
    <row r="2457" spans="1:37" x14ac:dyDescent="0.25">
      <c r="A2457" s="4" t="s">
        <v>2230</v>
      </c>
      <c r="B2457" s="2" t="s">
        <v>2534</v>
      </c>
      <c r="C2457" s="2" t="s">
        <v>2543</v>
      </c>
      <c r="D2457" s="2" t="s">
        <v>2552</v>
      </c>
      <c r="E2457" s="13">
        <v>19711</v>
      </c>
      <c r="F2457" s="14">
        <v>13</v>
      </c>
      <c r="G2457" s="2" t="s">
        <v>2554</v>
      </c>
      <c r="H2457" s="2" t="s">
        <v>2558</v>
      </c>
      <c r="I2457" s="2" t="s">
        <v>2566</v>
      </c>
      <c r="J2457" s="15" t="s">
        <v>4764</v>
      </c>
      <c r="K2457" s="13">
        <v>45488</v>
      </c>
      <c r="L2457" s="2" t="s">
        <v>5068</v>
      </c>
      <c r="M2457" s="2" t="s">
        <v>2563</v>
      </c>
      <c r="N2457" s="15" t="s">
        <v>5081</v>
      </c>
      <c r="O2457" s="2" t="s">
        <v>5276</v>
      </c>
      <c r="P2457" s="2" t="s">
        <v>5280</v>
      </c>
      <c r="Q2457" s="2" t="s">
        <v>5284</v>
      </c>
      <c r="R2457" s="15">
        <v>2129.61</v>
      </c>
      <c r="S2457" s="2" t="s">
        <v>5289</v>
      </c>
      <c r="T2457" s="2" t="s">
        <v>5288</v>
      </c>
      <c r="U2457" s="16">
        <v>0.45499097898273472</v>
      </c>
      <c r="V2457" s="15">
        <v>777.39</v>
      </c>
      <c r="W2457" s="2" t="s">
        <v>5294</v>
      </c>
      <c r="X2457" s="2" t="s">
        <v>5294</v>
      </c>
      <c r="Y2457" s="14">
        <v>273</v>
      </c>
      <c r="Z2457" s="14">
        <v>9</v>
      </c>
      <c r="AA2457" s="2" t="s">
        <v>5298</v>
      </c>
      <c r="AB2457" s="2">
        <v>4</v>
      </c>
      <c r="AC2457" s="14">
        <v>3</v>
      </c>
      <c r="AD2457" s="14">
        <v>4</v>
      </c>
      <c r="AE2457" s="2" t="s">
        <v>5303</v>
      </c>
      <c r="AF2457" s="2" t="s">
        <v>5294</v>
      </c>
      <c r="AG2457" s="2">
        <v>2</v>
      </c>
      <c r="AH2457" s="23">
        <f t="shared" si="152"/>
        <v>2907</v>
      </c>
      <c r="AI2457" s="2" t="str">
        <f t="shared" si="153"/>
        <v>Niño</v>
      </c>
      <c r="AJ2457" s="23">
        <f t="shared" si="154"/>
        <v>1322.6587759028098</v>
      </c>
      <c r="AK2457" s="17">
        <f t="shared" si="155"/>
        <v>1584.3412240971902</v>
      </c>
    </row>
    <row r="2458" spans="1:37" x14ac:dyDescent="0.25">
      <c r="A2458" s="3" t="s">
        <v>2235</v>
      </c>
      <c r="B2458" s="1" t="s">
        <v>2533</v>
      </c>
      <c r="C2458" s="1" t="s">
        <v>2550</v>
      </c>
      <c r="D2458" s="1" t="s">
        <v>2552</v>
      </c>
      <c r="E2458" s="9">
        <v>21552</v>
      </c>
      <c r="F2458" s="10">
        <v>4</v>
      </c>
      <c r="G2458" s="1" t="s">
        <v>2553</v>
      </c>
      <c r="H2458" s="1" t="s">
        <v>2561</v>
      </c>
      <c r="I2458" s="1" t="s">
        <v>2565</v>
      </c>
      <c r="J2458" s="11" t="s">
        <v>4769</v>
      </c>
      <c r="K2458" s="9">
        <v>45201</v>
      </c>
      <c r="L2458" s="1" t="s">
        <v>5067</v>
      </c>
      <c r="M2458" s="1" t="s">
        <v>5072</v>
      </c>
      <c r="N2458" s="11" t="s">
        <v>5092</v>
      </c>
      <c r="O2458" s="1" t="s">
        <v>5274</v>
      </c>
      <c r="P2458" s="1" t="s">
        <v>5281</v>
      </c>
      <c r="Q2458" s="1" t="s">
        <v>5284</v>
      </c>
      <c r="R2458" s="11">
        <v>1776.72</v>
      </c>
      <c r="S2458" s="1" t="s">
        <v>5289</v>
      </c>
      <c r="T2458" s="1" t="s">
        <v>5288</v>
      </c>
      <c r="U2458" s="12">
        <v>0.26099965531759062</v>
      </c>
      <c r="V2458" s="11">
        <v>82.12</v>
      </c>
      <c r="W2458" s="1" t="s">
        <v>5295</v>
      </c>
      <c r="X2458" s="1" t="s">
        <v>5294</v>
      </c>
      <c r="Y2458" s="10">
        <v>55</v>
      </c>
      <c r="Z2458" s="10">
        <v>0</v>
      </c>
      <c r="AA2458" s="1" t="s">
        <v>5298</v>
      </c>
      <c r="AB2458" s="1">
        <v>4</v>
      </c>
      <c r="AC2458" s="10">
        <v>5</v>
      </c>
      <c r="AD2458" s="10">
        <v>6</v>
      </c>
      <c r="AE2458" s="1" t="s">
        <v>5302</v>
      </c>
      <c r="AF2458" s="1" t="s">
        <v>5295</v>
      </c>
      <c r="AG2458" s="1">
        <v>2</v>
      </c>
      <c r="AH2458" s="17">
        <f t="shared" si="152"/>
        <v>1858.8400000000001</v>
      </c>
      <c r="AI2458" s="1" t="str">
        <f t="shared" si="153"/>
        <v>Niño</v>
      </c>
      <c r="AJ2458" s="17">
        <f t="shared" si="154"/>
        <v>485.15659929055016</v>
      </c>
      <c r="AK2458" s="17">
        <f t="shared" si="155"/>
        <v>1373.6834007094499</v>
      </c>
    </row>
    <row r="2459" spans="1:37" x14ac:dyDescent="0.25">
      <c r="A2459" s="3" t="s">
        <v>2239</v>
      </c>
      <c r="B2459" s="1" t="s">
        <v>2535</v>
      </c>
      <c r="C2459" s="1" t="s">
        <v>2544</v>
      </c>
      <c r="D2459" s="1" t="s">
        <v>2552</v>
      </c>
      <c r="E2459" s="9">
        <v>31614</v>
      </c>
      <c r="F2459" s="10">
        <v>2</v>
      </c>
      <c r="G2459" s="1" t="s">
        <v>2553</v>
      </c>
      <c r="H2459" s="1" t="s">
        <v>2561</v>
      </c>
      <c r="I2459" s="1" t="s">
        <v>2566</v>
      </c>
      <c r="J2459" s="11" t="s">
        <v>4773</v>
      </c>
      <c r="K2459" s="9">
        <v>45109</v>
      </c>
      <c r="L2459" s="1" t="s">
        <v>5069</v>
      </c>
      <c r="M2459" s="1" t="s">
        <v>5073</v>
      </c>
      <c r="N2459" s="11" t="s">
        <v>5228</v>
      </c>
      <c r="O2459" s="1" t="s">
        <v>5278</v>
      </c>
      <c r="P2459" s="1" t="s">
        <v>5280</v>
      </c>
      <c r="Q2459" s="1" t="s">
        <v>5286</v>
      </c>
      <c r="R2459" s="11">
        <v>2466.86</v>
      </c>
      <c r="S2459" s="1" t="s">
        <v>5288</v>
      </c>
      <c r="T2459" s="1" t="s">
        <v>5293</v>
      </c>
      <c r="U2459" s="12">
        <v>0.30078884290397451</v>
      </c>
      <c r="V2459" s="11">
        <v>121.78</v>
      </c>
      <c r="W2459" s="1" t="s">
        <v>5294</v>
      </c>
      <c r="X2459" s="1" t="s">
        <v>5294</v>
      </c>
      <c r="Y2459" s="10">
        <v>188</v>
      </c>
      <c r="Z2459" s="10">
        <v>7</v>
      </c>
      <c r="AA2459" s="1" t="s">
        <v>5298</v>
      </c>
      <c r="AB2459" s="1">
        <v>2</v>
      </c>
      <c r="AC2459" s="10">
        <v>5</v>
      </c>
      <c r="AD2459" s="10">
        <v>3</v>
      </c>
      <c r="AE2459" s="1" t="s">
        <v>5302</v>
      </c>
      <c r="AF2459" s="1" t="s">
        <v>5294</v>
      </c>
      <c r="AG2459" s="1">
        <v>0</v>
      </c>
      <c r="AH2459" s="17">
        <f t="shared" si="152"/>
        <v>2588.6400000000003</v>
      </c>
      <c r="AI2459" s="1" t="str">
        <f t="shared" si="153"/>
        <v>Niño</v>
      </c>
      <c r="AJ2459" s="17">
        <f t="shared" si="154"/>
        <v>778.63403029494464</v>
      </c>
      <c r="AK2459" s="17">
        <f t="shared" si="155"/>
        <v>1810.0059697050556</v>
      </c>
    </row>
    <row r="2460" spans="1:37" x14ac:dyDescent="0.25">
      <c r="A2460" s="3" t="s">
        <v>2245</v>
      </c>
      <c r="B2460" s="1" t="s">
        <v>2541</v>
      </c>
      <c r="C2460" s="1" t="s">
        <v>2545</v>
      </c>
      <c r="D2460" s="1" t="s">
        <v>2551</v>
      </c>
      <c r="E2460" s="9">
        <v>32158</v>
      </c>
      <c r="F2460" s="10">
        <v>7</v>
      </c>
      <c r="G2460" s="1" t="s">
        <v>2553</v>
      </c>
      <c r="H2460" s="1" t="s">
        <v>2561</v>
      </c>
      <c r="I2460" s="1" t="s">
        <v>2563</v>
      </c>
      <c r="J2460" s="11" t="s">
        <v>4779</v>
      </c>
      <c r="K2460" s="9">
        <v>44938</v>
      </c>
      <c r="L2460" s="1" t="s">
        <v>5067</v>
      </c>
      <c r="M2460" s="1" t="s">
        <v>5074</v>
      </c>
      <c r="N2460" s="11" t="s">
        <v>5157</v>
      </c>
      <c r="O2460" s="1" t="s">
        <v>5274</v>
      </c>
      <c r="P2460" s="1" t="s">
        <v>5280</v>
      </c>
      <c r="Q2460" s="1" t="s">
        <v>5284</v>
      </c>
      <c r="R2460" s="11">
        <v>2390.63</v>
      </c>
      <c r="S2460" s="1" t="s">
        <v>5288</v>
      </c>
      <c r="T2460" s="1" t="s">
        <v>5292</v>
      </c>
      <c r="U2460" s="12">
        <v>0.39814775630564408</v>
      </c>
      <c r="V2460" s="11">
        <v>215.77</v>
      </c>
      <c r="W2460" s="1" t="s">
        <v>5294</v>
      </c>
      <c r="X2460" s="1" t="s">
        <v>5294</v>
      </c>
      <c r="Y2460" s="10">
        <v>234</v>
      </c>
      <c r="Z2460" s="10">
        <v>1</v>
      </c>
      <c r="AA2460" s="1" t="s">
        <v>5296</v>
      </c>
      <c r="AB2460" s="1">
        <v>3</v>
      </c>
      <c r="AC2460" s="10">
        <v>2</v>
      </c>
      <c r="AD2460" s="10">
        <v>2</v>
      </c>
      <c r="AE2460" s="1" t="s">
        <v>5303</v>
      </c>
      <c r="AF2460" s="1" t="s">
        <v>5295</v>
      </c>
      <c r="AG2460" s="1">
        <v>5</v>
      </c>
      <c r="AH2460" s="17">
        <f t="shared" si="152"/>
        <v>2606.4</v>
      </c>
      <c r="AI2460" s="1" t="str">
        <f t="shared" si="153"/>
        <v>Niño</v>
      </c>
      <c r="AJ2460" s="17">
        <f t="shared" si="154"/>
        <v>1037.7323120350309</v>
      </c>
      <c r="AK2460" s="17">
        <f t="shared" si="155"/>
        <v>1568.6676879649692</v>
      </c>
    </row>
    <row r="2461" spans="1:37" x14ac:dyDescent="0.25">
      <c r="A2461" s="4" t="s">
        <v>2254</v>
      </c>
      <c r="B2461" s="2" t="s">
        <v>2535</v>
      </c>
      <c r="C2461" s="2" t="s">
        <v>2546</v>
      </c>
      <c r="D2461" s="2" t="s">
        <v>2551</v>
      </c>
      <c r="E2461" s="13">
        <v>43991</v>
      </c>
      <c r="F2461" s="14">
        <v>12</v>
      </c>
      <c r="G2461" s="2" t="s">
        <v>2557</v>
      </c>
      <c r="H2461" s="2" t="s">
        <v>2559</v>
      </c>
      <c r="I2461" s="2" t="s">
        <v>2563</v>
      </c>
      <c r="J2461" s="15" t="s">
        <v>4788</v>
      </c>
      <c r="K2461" s="13">
        <v>45278</v>
      </c>
      <c r="L2461" s="2" t="s">
        <v>5067</v>
      </c>
      <c r="M2461" s="2" t="s">
        <v>5074</v>
      </c>
      <c r="N2461" s="15" t="s">
        <v>5201</v>
      </c>
      <c r="O2461" s="2" t="s">
        <v>5277</v>
      </c>
      <c r="P2461" s="2" t="s">
        <v>5282</v>
      </c>
      <c r="Q2461" s="2" t="s">
        <v>5286</v>
      </c>
      <c r="R2461" s="15">
        <v>1699.11</v>
      </c>
      <c r="S2461" s="2" t="s">
        <v>5288</v>
      </c>
      <c r="T2461" s="2" t="s">
        <v>5293</v>
      </c>
      <c r="U2461" s="16">
        <v>0.37105752957731042</v>
      </c>
      <c r="V2461" s="15">
        <v>445.95</v>
      </c>
      <c r="W2461" s="2" t="s">
        <v>5295</v>
      </c>
      <c r="X2461" s="2" t="s">
        <v>5294</v>
      </c>
      <c r="Y2461" s="14">
        <v>197</v>
      </c>
      <c r="Z2461" s="14">
        <v>1</v>
      </c>
      <c r="AA2461" s="2" t="s">
        <v>5297</v>
      </c>
      <c r="AB2461" s="2">
        <v>2</v>
      </c>
      <c r="AC2461" s="14">
        <v>5</v>
      </c>
      <c r="AD2461" s="14">
        <v>6</v>
      </c>
      <c r="AE2461" s="2" t="s">
        <v>5303</v>
      </c>
      <c r="AF2461" s="2" t="s">
        <v>5294</v>
      </c>
      <c r="AG2461" s="2">
        <v>0</v>
      </c>
      <c r="AH2461" s="23">
        <f t="shared" si="152"/>
        <v>2145.06</v>
      </c>
      <c r="AI2461" s="2" t="str">
        <f t="shared" si="153"/>
        <v>Niño</v>
      </c>
      <c r="AJ2461" s="23">
        <f t="shared" si="154"/>
        <v>795.9406643951055</v>
      </c>
      <c r="AK2461" s="17">
        <f t="shared" si="155"/>
        <v>1349.1193356048943</v>
      </c>
    </row>
    <row r="2462" spans="1:37" x14ac:dyDescent="0.25">
      <c r="A2462" s="4" t="s">
        <v>2258</v>
      </c>
      <c r="B2462" s="2" t="s">
        <v>2537</v>
      </c>
      <c r="C2462" s="2" t="s">
        <v>2549</v>
      </c>
      <c r="D2462" s="2" t="s">
        <v>2551</v>
      </c>
      <c r="E2462" s="13">
        <v>29565</v>
      </c>
      <c r="F2462" s="14">
        <v>14</v>
      </c>
      <c r="G2462" s="2" t="s">
        <v>2553</v>
      </c>
      <c r="H2462" s="2" t="s">
        <v>2559</v>
      </c>
      <c r="I2462" s="2" t="s">
        <v>2564</v>
      </c>
      <c r="J2462" s="15" t="s">
        <v>4792</v>
      </c>
      <c r="K2462" s="13">
        <v>45231</v>
      </c>
      <c r="L2462" s="2" t="s">
        <v>5069</v>
      </c>
      <c r="M2462" s="2" t="s">
        <v>5073</v>
      </c>
      <c r="N2462" s="15" t="s">
        <v>5234</v>
      </c>
      <c r="O2462" s="2" t="s">
        <v>5276</v>
      </c>
      <c r="P2462" s="2" t="s">
        <v>5281</v>
      </c>
      <c r="Q2462" s="2" t="s">
        <v>5286</v>
      </c>
      <c r="R2462" s="15">
        <v>1960.05</v>
      </c>
      <c r="S2462" s="2" t="s">
        <v>5288</v>
      </c>
      <c r="T2462" s="2" t="s">
        <v>5288</v>
      </c>
      <c r="U2462" s="16">
        <v>5.5442246152231027E-2</v>
      </c>
      <c r="V2462" s="15">
        <v>310.08</v>
      </c>
      <c r="W2462" s="2" t="s">
        <v>5294</v>
      </c>
      <c r="X2462" s="2" t="s">
        <v>5294</v>
      </c>
      <c r="Y2462" s="14">
        <v>82</v>
      </c>
      <c r="Z2462" s="14">
        <v>0</v>
      </c>
      <c r="AA2462" s="2" t="s">
        <v>5298</v>
      </c>
      <c r="AB2462" s="2">
        <v>2</v>
      </c>
      <c r="AC2462" s="14">
        <v>3</v>
      </c>
      <c r="AD2462" s="14">
        <v>3</v>
      </c>
      <c r="AE2462" s="2" t="s">
        <v>5303</v>
      </c>
      <c r="AF2462" s="2" t="s">
        <v>5295</v>
      </c>
      <c r="AG2462" s="2">
        <v>3</v>
      </c>
      <c r="AH2462" s="23">
        <f t="shared" si="152"/>
        <v>2270.13</v>
      </c>
      <c r="AI2462" s="2" t="str">
        <f t="shared" si="153"/>
        <v>Niño</v>
      </c>
      <c r="AJ2462" s="23">
        <f t="shared" si="154"/>
        <v>125.86110625756423</v>
      </c>
      <c r="AK2462" s="17">
        <f t="shared" si="155"/>
        <v>2144.2688937424359</v>
      </c>
    </row>
    <row r="2463" spans="1:37" x14ac:dyDescent="0.25">
      <c r="A2463" s="3" t="s">
        <v>2277</v>
      </c>
      <c r="B2463" s="1" t="s">
        <v>2540</v>
      </c>
      <c r="C2463" s="1" t="s">
        <v>2547</v>
      </c>
      <c r="D2463" s="1" t="s">
        <v>2552</v>
      </c>
      <c r="E2463" s="9">
        <v>31611</v>
      </c>
      <c r="F2463" s="10">
        <v>8</v>
      </c>
      <c r="G2463" s="1" t="s">
        <v>2555</v>
      </c>
      <c r="H2463" s="1" t="s">
        <v>2560</v>
      </c>
      <c r="I2463" s="1" t="s">
        <v>2564</v>
      </c>
      <c r="J2463" s="11" t="s">
        <v>4811</v>
      </c>
      <c r="K2463" s="9">
        <v>45483</v>
      </c>
      <c r="L2463" s="1" t="s">
        <v>5068</v>
      </c>
      <c r="M2463" s="1" t="s">
        <v>5073</v>
      </c>
      <c r="N2463" s="11" t="s">
        <v>5122</v>
      </c>
      <c r="O2463" s="1" t="s">
        <v>5278</v>
      </c>
      <c r="P2463" s="1" t="s">
        <v>5280</v>
      </c>
      <c r="Q2463" s="1" t="s">
        <v>5286</v>
      </c>
      <c r="R2463" s="11">
        <v>1091.44</v>
      </c>
      <c r="S2463" s="1" t="s">
        <v>5288</v>
      </c>
      <c r="T2463" s="1" t="s">
        <v>5291</v>
      </c>
      <c r="U2463" s="12">
        <v>0.78139323022423801</v>
      </c>
      <c r="V2463" s="11">
        <v>324.64</v>
      </c>
      <c r="W2463" s="1" t="s">
        <v>5295</v>
      </c>
      <c r="X2463" s="1" t="s">
        <v>5295</v>
      </c>
      <c r="Y2463" s="10">
        <v>56</v>
      </c>
      <c r="Z2463" s="10">
        <v>12</v>
      </c>
      <c r="AA2463" s="1" t="s">
        <v>5298</v>
      </c>
      <c r="AB2463" s="1">
        <v>3</v>
      </c>
      <c r="AC2463" s="10">
        <v>0</v>
      </c>
      <c r="AD2463" s="10">
        <v>1</v>
      </c>
      <c r="AE2463" s="1" t="s">
        <v>5301</v>
      </c>
      <c r="AF2463" s="1" t="s">
        <v>5294</v>
      </c>
      <c r="AG2463" s="1">
        <v>0</v>
      </c>
      <c r="AH2463" s="17">
        <f t="shared" si="152"/>
        <v>1416.08</v>
      </c>
      <c r="AI2463" s="1" t="str">
        <f t="shared" si="153"/>
        <v>Niño</v>
      </c>
      <c r="AJ2463" s="17">
        <f t="shared" si="154"/>
        <v>1106.5153254559389</v>
      </c>
      <c r="AK2463" s="17">
        <f t="shared" si="155"/>
        <v>309.56467454406106</v>
      </c>
    </row>
    <row r="2464" spans="1:37" x14ac:dyDescent="0.25">
      <c r="A2464" s="4" t="s">
        <v>2282</v>
      </c>
      <c r="B2464" s="2" t="s">
        <v>2539</v>
      </c>
      <c r="C2464" s="2" t="s">
        <v>2543</v>
      </c>
      <c r="D2464" s="2" t="s">
        <v>2552</v>
      </c>
      <c r="E2464" s="13">
        <v>34999</v>
      </c>
      <c r="F2464" s="14">
        <v>5</v>
      </c>
      <c r="G2464" s="2" t="s">
        <v>2556</v>
      </c>
      <c r="H2464" s="2" t="s">
        <v>2560</v>
      </c>
      <c r="I2464" s="2" t="s">
        <v>2563</v>
      </c>
      <c r="J2464" s="15" t="s">
        <v>4816</v>
      </c>
      <c r="K2464" s="13">
        <v>45001</v>
      </c>
      <c r="L2464" s="2" t="s">
        <v>5067</v>
      </c>
      <c r="M2464" s="2" t="s">
        <v>5071</v>
      </c>
      <c r="N2464" s="15" t="s">
        <v>5124</v>
      </c>
      <c r="O2464" s="2" t="s">
        <v>5276</v>
      </c>
      <c r="P2464" s="2" t="s">
        <v>5281</v>
      </c>
      <c r="Q2464" s="2" t="s">
        <v>5284</v>
      </c>
      <c r="R2464" s="15">
        <v>1535.02</v>
      </c>
      <c r="S2464" s="2" t="s">
        <v>5288</v>
      </c>
      <c r="T2464" s="2" t="s">
        <v>5292</v>
      </c>
      <c r="U2464" s="16">
        <v>0.46617657152061848</v>
      </c>
      <c r="V2464" s="15">
        <v>355</v>
      </c>
      <c r="W2464" s="2" t="s">
        <v>5295</v>
      </c>
      <c r="X2464" s="2" t="s">
        <v>5295</v>
      </c>
      <c r="Y2464" s="14">
        <v>22</v>
      </c>
      <c r="Z2464" s="14">
        <v>11</v>
      </c>
      <c r="AA2464" s="2" t="s">
        <v>5296</v>
      </c>
      <c r="AB2464" s="2">
        <v>2</v>
      </c>
      <c r="AC2464" s="14">
        <v>7</v>
      </c>
      <c r="AD2464" s="14">
        <v>2</v>
      </c>
      <c r="AE2464" s="2" t="s">
        <v>5302</v>
      </c>
      <c r="AF2464" s="2" t="s">
        <v>5294</v>
      </c>
      <c r="AG2464" s="2">
        <v>3</v>
      </c>
      <c r="AH2464" s="23">
        <f t="shared" si="152"/>
        <v>1890.02</v>
      </c>
      <c r="AI2464" s="2" t="str">
        <f t="shared" si="153"/>
        <v>Niño</v>
      </c>
      <c r="AJ2464" s="23">
        <f t="shared" si="154"/>
        <v>881.08304370539929</v>
      </c>
      <c r="AK2464" s="17">
        <f t="shared" si="155"/>
        <v>1008.9369562946007</v>
      </c>
    </row>
    <row r="2465" spans="1:37" x14ac:dyDescent="0.25">
      <c r="A2465" s="4" t="s">
        <v>2288</v>
      </c>
      <c r="B2465" s="2" t="s">
        <v>2540</v>
      </c>
      <c r="C2465" s="2" t="s">
        <v>2543</v>
      </c>
      <c r="D2465" s="2" t="s">
        <v>2552</v>
      </c>
      <c r="E2465" s="13">
        <v>30413</v>
      </c>
      <c r="F2465" s="14">
        <v>5</v>
      </c>
      <c r="G2465" s="2" t="s">
        <v>2557</v>
      </c>
      <c r="H2465" s="2" t="s">
        <v>2558</v>
      </c>
      <c r="I2465" s="2" t="s">
        <v>2563</v>
      </c>
      <c r="J2465" s="15" t="s">
        <v>4822</v>
      </c>
      <c r="K2465" s="13">
        <v>45298</v>
      </c>
      <c r="L2465" s="2" t="s">
        <v>5069</v>
      </c>
      <c r="M2465" s="2" t="s">
        <v>5071</v>
      </c>
      <c r="N2465" s="15" t="s">
        <v>5227</v>
      </c>
      <c r="O2465" s="2" t="s">
        <v>5276</v>
      </c>
      <c r="P2465" s="2" t="s">
        <v>5283</v>
      </c>
      <c r="Q2465" s="2" t="s">
        <v>5286</v>
      </c>
      <c r="R2465" s="15">
        <v>1185.76</v>
      </c>
      <c r="S2465" s="2" t="s">
        <v>5290</v>
      </c>
      <c r="T2465" s="2" t="s">
        <v>5293</v>
      </c>
      <c r="U2465" s="16">
        <v>8.49905174802289E-2</v>
      </c>
      <c r="V2465" s="15">
        <v>593.13</v>
      </c>
      <c r="W2465" s="2" t="s">
        <v>5294</v>
      </c>
      <c r="X2465" s="2" t="s">
        <v>5295</v>
      </c>
      <c r="Y2465" s="14">
        <v>165</v>
      </c>
      <c r="Z2465" s="14">
        <v>10</v>
      </c>
      <c r="AA2465" s="2" t="s">
        <v>5297</v>
      </c>
      <c r="AB2465" s="2">
        <v>4</v>
      </c>
      <c r="AC2465" s="14">
        <v>2</v>
      </c>
      <c r="AD2465" s="14">
        <v>6</v>
      </c>
      <c r="AE2465" s="2" t="s">
        <v>5303</v>
      </c>
      <c r="AF2465" s="2" t="s">
        <v>5295</v>
      </c>
      <c r="AG2465" s="2">
        <v>1</v>
      </c>
      <c r="AH2465" s="23">
        <f t="shared" si="152"/>
        <v>1778.8899999999999</v>
      </c>
      <c r="AI2465" s="2" t="str">
        <f t="shared" si="153"/>
        <v>Niño</v>
      </c>
      <c r="AJ2465" s="23">
        <f t="shared" si="154"/>
        <v>151.18878164040439</v>
      </c>
      <c r="AK2465" s="17">
        <f t="shared" si="155"/>
        <v>1627.7012183595955</v>
      </c>
    </row>
    <row r="2466" spans="1:37" x14ac:dyDescent="0.25">
      <c r="A2466" s="4" t="s">
        <v>2310</v>
      </c>
      <c r="B2466" s="2" t="s">
        <v>2538</v>
      </c>
      <c r="C2466" s="2" t="s">
        <v>2549</v>
      </c>
      <c r="D2466" s="2" t="s">
        <v>2552</v>
      </c>
      <c r="E2466" s="13">
        <v>41772</v>
      </c>
      <c r="F2466" s="14">
        <v>14</v>
      </c>
      <c r="G2466" s="2" t="s">
        <v>2555</v>
      </c>
      <c r="H2466" s="2" t="s">
        <v>2561</v>
      </c>
      <c r="I2466" s="2" t="s">
        <v>2563</v>
      </c>
      <c r="J2466" s="15" t="s">
        <v>4844</v>
      </c>
      <c r="K2466" s="13">
        <v>45256</v>
      </c>
      <c r="L2466" s="2" t="s">
        <v>5067</v>
      </c>
      <c r="M2466" s="2" t="s">
        <v>5073</v>
      </c>
      <c r="N2466" s="15" t="s">
        <v>5262</v>
      </c>
      <c r="O2466" s="2" t="s">
        <v>5275</v>
      </c>
      <c r="P2466" s="2" t="s">
        <v>5279</v>
      </c>
      <c r="Q2466" s="2" t="s">
        <v>5285</v>
      </c>
      <c r="R2466" s="15">
        <v>2650.12</v>
      </c>
      <c r="S2466" s="2" t="s">
        <v>5288</v>
      </c>
      <c r="T2466" s="2" t="s">
        <v>5291</v>
      </c>
      <c r="U2466" s="16">
        <v>0.3283798390803967</v>
      </c>
      <c r="V2466" s="15">
        <v>728.02</v>
      </c>
      <c r="W2466" s="2" t="s">
        <v>5294</v>
      </c>
      <c r="X2466" s="2" t="s">
        <v>5295</v>
      </c>
      <c r="Y2466" s="14">
        <v>44</v>
      </c>
      <c r="Z2466" s="14">
        <v>9</v>
      </c>
      <c r="AA2466" s="2" t="s">
        <v>5296</v>
      </c>
      <c r="AB2466" s="2">
        <v>1</v>
      </c>
      <c r="AC2466" s="14">
        <v>2</v>
      </c>
      <c r="AD2466" s="14">
        <v>10</v>
      </c>
      <c r="AE2466" s="2" t="s">
        <v>5302</v>
      </c>
      <c r="AF2466" s="2" t="s">
        <v>5295</v>
      </c>
      <c r="AG2466" s="2">
        <v>5</v>
      </c>
      <c r="AH2466" s="23">
        <f t="shared" si="152"/>
        <v>3378.14</v>
      </c>
      <c r="AI2466" s="2" t="str">
        <f t="shared" si="153"/>
        <v>Niño</v>
      </c>
      <c r="AJ2466" s="23">
        <f t="shared" si="154"/>
        <v>1109.3130695910513</v>
      </c>
      <c r="AK2466" s="17">
        <f t="shared" si="155"/>
        <v>2268.8269304089486</v>
      </c>
    </row>
    <row r="2467" spans="1:37" x14ac:dyDescent="0.25">
      <c r="A2467" s="4" t="s">
        <v>2316</v>
      </c>
      <c r="B2467" s="2" t="s">
        <v>2540</v>
      </c>
      <c r="C2467" s="2" t="s">
        <v>2543</v>
      </c>
      <c r="D2467" s="2" t="s">
        <v>2552</v>
      </c>
      <c r="E2467" s="13">
        <v>24760</v>
      </c>
      <c r="F2467" s="14">
        <v>9</v>
      </c>
      <c r="G2467" s="2" t="s">
        <v>2557</v>
      </c>
      <c r="H2467" s="2" t="s">
        <v>2558</v>
      </c>
      <c r="I2467" s="2" t="s">
        <v>2566</v>
      </c>
      <c r="J2467" s="15" t="s">
        <v>4850</v>
      </c>
      <c r="K2467" s="13">
        <v>44956</v>
      </c>
      <c r="L2467" s="2" t="s">
        <v>5067</v>
      </c>
      <c r="M2467" s="2" t="s">
        <v>5072</v>
      </c>
      <c r="N2467" s="15" t="s">
        <v>5181</v>
      </c>
      <c r="O2467" s="2" t="s">
        <v>5276</v>
      </c>
      <c r="P2467" s="2" t="s">
        <v>5283</v>
      </c>
      <c r="Q2467" s="2" t="s">
        <v>5284</v>
      </c>
      <c r="R2467" s="15">
        <v>1020.21</v>
      </c>
      <c r="S2467" s="2" t="s">
        <v>5289</v>
      </c>
      <c r="T2467" s="2" t="s">
        <v>5291</v>
      </c>
      <c r="U2467" s="16">
        <v>0.1561547491975063</v>
      </c>
      <c r="V2467" s="15">
        <v>40.99</v>
      </c>
      <c r="W2467" s="2" t="s">
        <v>5294</v>
      </c>
      <c r="X2467" s="2" t="s">
        <v>5294</v>
      </c>
      <c r="Y2467" s="14">
        <v>82</v>
      </c>
      <c r="Z2467" s="14">
        <v>1</v>
      </c>
      <c r="AA2467" s="2" t="s">
        <v>5296</v>
      </c>
      <c r="AB2467" s="2">
        <v>4</v>
      </c>
      <c r="AC2467" s="14">
        <v>9</v>
      </c>
      <c r="AD2467" s="14">
        <v>2</v>
      </c>
      <c r="AE2467" s="2" t="s">
        <v>5301</v>
      </c>
      <c r="AF2467" s="2" t="s">
        <v>5295</v>
      </c>
      <c r="AG2467" s="2">
        <v>2</v>
      </c>
      <c r="AH2467" s="23">
        <f t="shared" si="152"/>
        <v>1061.2</v>
      </c>
      <c r="AI2467" s="2" t="str">
        <f t="shared" si="153"/>
        <v>Niño</v>
      </c>
      <c r="AJ2467" s="23">
        <f t="shared" si="154"/>
        <v>165.71141984839369</v>
      </c>
      <c r="AK2467" s="17">
        <f t="shared" si="155"/>
        <v>895.48858015160636</v>
      </c>
    </row>
    <row r="2468" spans="1:37" x14ac:dyDescent="0.25">
      <c r="A2468" s="3" t="s">
        <v>2323</v>
      </c>
      <c r="B2468" s="1" t="s">
        <v>2533</v>
      </c>
      <c r="C2468" s="1" t="s">
        <v>2550</v>
      </c>
      <c r="D2468" s="1" t="s">
        <v>2552</v>
      </c>
      <c r="E2468" s="9">
        <v>40197</v>
      </c>
      <c r="F2468" s="10">
        <v>13</v>
      </c>
      <c r="G2468" s="1" t="s">
        <v>2555</v>
      </c>
      <c r="H2468" s="1" t="s">
        <v>2562</v>
      </c>
      <c r="I2468" s="1" t="s">
        <v>2564</v>
      </c>
      <c r="J2468" s="11" t="s">
        <v>4857</v>
      </c>
      <c r="K2468" s="9">
        <v>45324</v>
      </c>
      <c r="L2468" s="1" t="s">
        <v>5067</v>
      </c>
      <c r="M2468" s="1" t="s">
        <v>2563</v>
      </c>
      <c r="N2468" s="11" t="s">
        <v>5113</v>
      </c>
      <c r="O2468" s="1" t="s">
        <v>5276</v>
      </c>
      <c r="P2468" s="1" t="s">
        <v>5281</v>
      </c>
      <c r="Q2468" s="1" t="s">
        <v>5284</v>
      </c>
      <c r="R2468" s="11">
        <v>1647.44</v>
      </c>
      <c r="S2468" s="1" t="s">
        <v>5290</v>
      </c>
      <c r="T2468" s="1" t="s">
        <v>5292</v>
      </c>
      <c r="U2468" s="12">
        <v>0.39005563167360652</v>
      </c>
      <c r="V2468" s="11">
        <v>239.02</v>
      </c>
      <c r="W2468" s="1" t="s">
        <v>5295</v>
      </c>
      <c r="X2468" s="1" t="s">
        <v>5294</v>
      </c>
      <c r="Y2468" s="10">
        <v>9</v>
      </c>
      <c r="Z2468" s="10">
        <v>14</v>
      </c>
      <c r="AA2468" s="1" t="s">
        <v>5296</v>
      </c>
      <c r="AB2468" s="1">
        <v>2</v>
      </c>
      <c r="AC2468" s="10">
        <v>8</v>
      </c>
      <c r="AD2468" s="10">
        <v>3</v>
      </c>
      <c r="AE2468" s="1" t="s">
        <v>5301</v>
      </c>
      <c r="AF2468" s="1" t="s">
        <v>5294</v>
      </c>
      <c r="AG2468" s="1">
        <v>5</v>
      </c>
      <c r="AH2468" s="17">
        <f t="shared" si="152"/>
        <v>1886.46</v>
      </c>
      <c r="AI2468" s="1" t="str">
        <f t="shared" si="153"/>
        <v>Niño</v>
      </c>
      <c r="AJ2468" s="17">
        <f t="shared" si="154"/>
        <v>735.82434692699178</v>
      </c>
      <c r="AK2468" s="17">
        <f t="shared" si="155"/>
        <v>1150.6356530730081</v>
      </c>
    </row>
    <row r="2469" spans="1:37" x14ac:dyDescent="0.25">
      <c r="A2469" s="3" t="s">
        <v>2327</v>
      </c>
      <c r="B2469" s="1" t="s">
        <v>2539</v>
      </c>
      <c r="C2469" s="1" t="s">
        <v>2544</v>
      </c>
      <c r="D2469" s="1" t="s">
        <v>2551</v>
      </c>
      <c r="E2469" s="9">
        <v>28068</v>
      </c>
      <c r="F2469" s="10">
        <v>9</v>
      </c>
      <c r="G2469" s="1" t="s">
        <v>2556</v>
      </c>
      <c r="H2469" s="1" t="s">
        <v>2561</v>
      </c>
      <c r="I2469" s="1" t="s">
        <v>2563</v>
      </c>
      <c r="J2469" s="11" t="s">
        <v>4861</v>
      </c>
      <c r="K2469" s="9">
        <v>44930</v>
      </c>
      <c r="L2469" s="1" t="s">
        <v>5069</v>
      </c>
      <c r="M2469" s="1" t="s">
        <v>5070</v>
      </c>
      <c r="N2469" s="11" t="s">
        <v>5168</v>
      </c>
      <c r="O2469" s="1" t="s">
        <v>5278</v>
      </c>
      <c r="P2469" s="1" t="s">
        <v>5281</v>
      </c>
      <c r="Q2469" s="1" t="s">
        <v>5287</v>
      </c>
      <c r="R2469" s="11">
        <v>2070.67</v>
      </c>
      <c r="S2469" s="1" t="s">
        <v>5290</v>
      </c>
      <c r="T2469" s="1" t="s">
        <v>5288</v>
      </c>
      <c r="U2469" s="12">
        <v>0.85215008361215983</v>
      </c>
      <c r="V2469" s="11">
        <v>5.98</v>
      </c>
      <c r="W2469" s="1" t="s">
        <v>5295</v>
      </c>
      <c r="X2469" s="1" t="s">
        <v>5295</v>
      </c>
      <c r="Y2469" s="10">
        <v>214</v>
      </c>
      <c r="Z2469" s="10">
        <v>10</v>
      </c>
      <c r="AA2469" s="1" t="s">
        <v>5297</v>
      </c>
      <c r="AB2469" s="1">
        <v>1</v>
      </c>
      <c r="AC2469" s="10">
        <v>7</v>
      </c>
      <c r="AD2469" s="10">
        <v>1</v>
      </c>
      <c r="AE2469" s="1" t="s">
        <v>5303</v>
      </c>
      <c r="AF2469" s="1" t="s">
        <v>5295</v>
      </c>
      <c r="AG2469" s="1">
        <v>5</v>
      </c>
      <c r="AH2469" s="17">
        <f t="shared" si="152"/>
        <v>2076.65</v>
      </c>
      <c r="AI2469" s="1" t="str">
        <f t="shared" si="153"/>
        <v>Niño</v>
      </c>
      <c r="AJ2469" s="17">
        <f t="shared" si="154"/>
        <v>1769.6174711331919</v>
      </c>
      <c r="AK2469" s="17">
        <f t="shared" si="155"/>
        <v>307.03252886680821</v>
      </c>
    </row>
    <row r="2470" spans="1:37" x14ac:dyDescent="0.25">
      <c r="A2470" s="4" t="s">
        <v>2330</v>
      </c>
      <c r="B2470" s="2" t="s">
        <v>2533</v>
      </c>
      <c r="C2470" s="2" t="s">
        <v>2546</v>
      </c>
      <c r="D2470" s="2" t="s">
        <v>2552</v>
      </c>
      <c r="E2470" s="13">
        <v>21845</v>
      </c>
      <c r="F2470" s="14">
        <v>3</v>
      </c>
      <c r="G2470" s="2" t="s">
        <v>2553</v>
      </c>
      <c r="H2470" s="2" t="s">
        <v>2558</v>
      </c>
      <c r="I2470" s="2" t="s">
        <v>2565</v>
      </c>
      <c r="J2470" s="15" t="s">
        <v>4864</v>
      </c>
      <c r="K2470" s="13">
        <v>44950</v>
      </c>
      <c r="L2470" s="2" t="s">
        <v>5068</v>
      </c>
      <c r="M2470" s="2" t="s">
        <v>5073</v>
      </c>
      <c r="N2470" s="15" t="s">
        <v>5218</v>
      </c>
      <c r="O2470" s="2" t="s">
        <v>5275</v>
      </c>
      <c r="P2470" s="2" t="s">
        <v>5279</v>
      </c>
      <c r="Q2470" s="2" t="s">
        <v>5285</v>
      </c>
      <c r="R2470" s="15">
        <v>1619.25</v>
      </c>
      <c r="S2470" s="2" t="s">
        <v>5289</v>
      </c>
      <c r="T2470" s="2" t="s">
        <v>5293</v>
      </c>
      <c r="U2470" s="16">
        <v>0.1772546773772935</v>
      </c>
      <c r="V2470" s="15">
        <v>387.31</v>
      </c>
      <c r="W2470" s="2" t="s">
        <v>5295</v>
      </c>
      <c r="X2470" s="2" t="s">
        <v>5294</v>
      </c>
      <c r="Y2470" s="14">
        <v>299</v>
      </c>
      <c r="Z2470" s="14">
        <v>14</v>
      </c>
      <c r="AA2470" s="2" t="s">
        <v>5298</v>
      </c>
      <c r="AB2470" s="2">
        <v>1</v>
      </c>
      <c r="AC2470" s="14">
        <v>7</v>
      </c>
      <c r="AD2470" s="14">
        <v>7</v>
      </c>
      <c r="AE2470" s="2" t="s">
        <v>5303</v>
      </c>
      <c r="AF2470" s="2" t="s">
        <v>5295</v>
      </c>
      <c r="AG2470" s="2">
        <v>3</v>
      </c>
      <c r="AH2470" s="23">
        <f t="shared" si="152"/>
        <v>2006.56</v>
      </c>
      <c r="AI2470" s="2" t="str">
        <f t="shared" si="153"/>
        <v>Niño</v>
      </c>
      <c r="AJ2470" s="23">
        <f t="shared" si="154"/>
        <v>355.67214543818204</v>
      </c>
      <c r="AK2470" s="17">
        <f t="shared" si="155"/>
        <v>1650.8878545618179</v>
      </c>
    </row>
    <row r="2471" spans="1:37" x14ac:dyDescent="0.25">
      <c r="A2471" s="4" t="s">
        <v>2334</v>
      </c>
      <c r="B2471" s="2" t="s">
        <v>2542</v>
      </c>
      <c r="C2471" s="2" t="s">
        <v>2544</v>
      </c>
      <c r="D2471" s="2" t="s">
        <v>2552</v>
      </c>
      <c r="E2471" s="13">
        <v>33610</v>
      </c>
      <c r="F2471" s="14">
        <v>7</v>
      </c>
      <c r="G2471" s="2" t="s">
        <v>2555</v>
      </c>
      <c r="H2471" s="2" t="s">
        <v>2559</v>
      </c>
      <c r="I2471" s="2" t="s">
        <v>2566</v>
      </c>
      <c r="J2471" s="15" t="s">
        <v>4868</v>
      </c>
      <c r="K2471" s="13">
        <v>45298</v>
      </c>
      <c r="L2471" s="2" t="s">
        <v>5069</v>
      </c>
      <c r="M2471" s="2" t="s">
        <v>2563</v>
      </c>
      <c r="N2471" s="15" t="s">
        <v>5150</v>
      </c>
      <c r="O2471" s="2" t="s">
        <v>5277</v>
      </c>
      <c r="P2471" s="2" t="s">
        <v>5281</v>
      </c>
      <c r="Q2471" s="2" t="s">
        <v>5285</v>
      </c>
      <c r="R2471" s="15">
        <v>1926.15</v>
      </c>
      <c r="S2471" s="2" t="s">
        <v>5288</v>
      </c>
      <c r="T2471" s="2" t="s">
        <v>5292</v>
      </c>
      <c r="U2471" s="16">
        <v>0.67848994344201197</v>
      </c>
      <c r="V2471" s="15">
        <v>641.09</v>
      </c>
      <c r="W2471" s="2" t="s">
        <v>5294</v>
      </c>
      <c r="X2471" s="2" t="s">
        <v>5294</v>
      </c>
      <c r="Y2471" s="14">
        <v>240</v>
      </c>
      <c r="Z2471" s="14">
        <v>11</v>
      </c>
      <c r="AA2471" s="2" t="s">
        <v>5297</v>
      </c>
      <c r="AB2471" s="2">
        <v>2</v>
      </c>
      <c r="AC2471" s="14">
        <v>7</v>
      </c>
      <c r="AD2471" s="14">
        <v>10</v>
      </c>
      <c r="AE2471" s="2" t="s">
        <v>5299</v>
      </c>
      <c r="AF2471" s="2" t="s">
        <v>5295</v>
      </c>
      <c r="AG2471" s="2">
        <v>0</v>
      </c>
      <c r="AH2471" s="23">
        <f t="shared" si="152"/>
        <v>2567.2400000000002</v>
      </c>
      <c r="AI2471" s="2" t="str">
        <f t="shared" si="153"/>
        <v>Niño</v>
      </c>
      <c r="AJ2471" s="23">
        <f t="shared" si="154"/>
        <v>1741.8465224020711</v>
      </c>
      <c r="AK2471" s="17">
        <f t="shared" si="155"/>
        <v>825.39347759792918</v>
      </c>
    </row>
    <row r="2472" spans="1:37" x14ac:dyDescent="0.25">
      <c r="A2472" s="4" t="s">
        <v>2336</v>
      </c>
      <c r="B2472" s="2" t="s">
        <v>2534</v>
      </c>
      <c r="C2472" s="2" t="s">
        <v>2544</v>
      </c>
      <c r="D2472" s="2" t="s">
        <v>2551</v>
      </c>
      <c r="E2472" s="13">
        <v>27204</v>
      </c>
      <c r="F2472" s="14">
        <v>14</v>
      </c>
      <c r="G2472" s="2" t="s">
        <v>2556</v>
      </c>
      <c r="H2472" s="2" t="s">
        <v>2561</v>
      </c>
      <c r="I2472" s="2" t="s">
        <v>2563</v>
      </c>
      <c r="J2472" s="15" t="s">
        <v>4870</v>
      </c>
      <c r="K2472" s="13">
        <v>45117</v>
      </c>
      <c r="L2472" s="2" t="s">
        <v>5067</v>
      </c>
      <c r="M2472" s="2" t="s">
        <v>5073</v>
      </c>
      <c r="N2472" s="15" t="s">
        <v>5164</v>
      </c>
      <c r="O2472" s="2" t="s">
        <v>5277</v>
      </c>
      <c r="P2472" s="2" t="s">
        <v>5282</v>
      </c>
      <c r="Q2472" s="2" t="s">
        <v>5286</v>
      </c>
      <c r="R2472" s="15">
        <v>1810.52</v>
      </c>
      <c r="S2472" s="2" t="s">
        <v>5288</v>
      </c>
      <c r="T2472" s="2" t="s">
        <v>5293</v>
      </c>
      <c r="U2472" s="16">
        <v>0.74316367209447953</v>
      </c>
      <c r="V2472" s="15">
        <v>138.36000000000001</v>
      </c>
      <c r="W2472" s="2" t="s">
        <v>5295</v>
      </c>
      <c r="X2472" s="2" t="s">
        <v>5295</v>
      </c>
      <c r="Y2472" s="14">
        <v>4</v>
      </c>
      <c r="Z2472" s="14">
        <v>0</v>
      </c>
      <c r="AA2472" s="2" t="s">
        <v>5297</v>
      </c>
      <c r="AB2472" s="2">
        <v>1</v>
      </c>
      <c r="AC2472" s="14">
        <v>8</v>
      </c>
      <c r="AD2472" s="14">
        <v>5</v>
      </c>
      <c r="AE2472" s="2" t="s">
        <v>5299</v>
      </c>
      <c r="AF2472" s="2" t="s">
        <v>5295</v>
      </c>
      <c r="AG2472" s="2">
        <v>3</v>
      </c>
      <c r="AH2472" s="23">
        <f t="shared" si="152"/>
        <v>1948.88</v>
      </c>
      <c r="AI2472" s="2" t="str">
        <f t="shared" si="153"/>
        <v>Niño</v>
      </c>
      <c r="AJ2472" s="23">
        <f t="shared" si="154"/>
        <v>1448.3368172714893</v>
      </c>
      <c r="AK2472" s="17">
        <f t="shared" si="155"/>
        <v>500.54318272851083</v>
      </c>
    </row>
    <row r="2473" spans="1:37" x14ac:dyDescent="0.25">
      <c r="A2473" s="3" t="s">
        <v>2343</v>
      </c>
      <c r="B2473" s="1" t="s">
        <v>2536</v>
      </c>
      <c r="C2473" s="1" t="s">
        <v>2547</v>
      </c>
      <c r="D2473" s="1" t="s">
        <v>2551</v>
      </c>
      <c r="E2473" s="9">
        <v>41140</v>
      </c>
      <c r="F2473" s="10">
        <v>8</v>
      </c>
      <c r="G2473" s="1" t="s">
        <v>2555</v>
      </c>
      <c r="H2473" s="1" t="s">
        <v>2558</v>
      </c>
      <c r="I2473" s="1" t="s">
        <v>2564</v>
      </c>
      <c r="J2473" s="11" t="s">
        <v>4877</v>
      </c>
      <c r="K2473" s="9">
        <v>45256</v>
      </c>
      <c r="L2473" s="1" t="s">
        <v>5069</v>
      </c>
      <c r="M2473" s="1" t="s">
        <v>5071</v>
      </c>
      <c r="N2473" s="11" t="s">
        <v>5211</v>
      </c>
      <c r="O2473" s="1" t="s">
        <v>5278</v>
      </c>
      <c r="P2473" s="1" t="s">
        <v>5279</v>
      </c>
      <c r="Q2473" s="1" t="s">
        <v>5287</v>
      </c>
      <c r="R2473" s="11">
        <v>1140.1600000000001</v>
      </c>
      <c r="S2473" s="1" t="s">
        <v>5290</v>
      </c>
      <c r="T2473" s="1" t="s">
        <v>5288</v>
      </c>
      <c r="U2473" s="12">
        <v>0.62628653450427185</v>
      </c>
      <c r="V2473" s="11">
        <v>62.69</v>
      </c>
      <c r="W2473" s="1" t="s">
        <v>5294</v>
      </c>
      <c r="X2473" s="1" t="s">
        <v>5295</v>
      </c>
      <c r="Y2473" s="10">
        <v>276</v>
      </c>
      <c r="Z2473" s="10">
        <v>8</v>
      </c>
      <c r="AA2473" s="1" t="s">
        <v>5296</v>
      </c>
      <c r="AB2473" s="1">
        <v>4</v>
      </c>
      <c r="AC2473" s="10">
        <v>6</v>
      </c>
      <c r="AD2473" s="10">
        <v>1</v>
      </c>
      <c r="AE2473" s="1" t="s">
        <v>5302</v>
      </c>
      <c r="AF2473" s="1" t="s">
        <v>5295</v>
      </c>
      <c r="AG2473" s="1">
        <v>1</v>
      </c>
      <c r="AH2473" s="17">
        <f t="shared" si="152"/>
        <v>1202.8500000000001</v>
      </c>
      <c r="AI2473" s="1" t="str">
        <f t="shared" si="153"/>
        <v>Niño</v>
      </c>
      <c r="AJ2473" s="17">
        <f t="shared" si="154"/>
        <v>753.32875802846354</v>
      </c>
      <c r="AK2473" s="17">
        <f t="shared" si="155"/>
        <v>449.5212419715366</v>
      </c>
    </row>
    <row r="2474" spans="1:37" x14ac:dyDescent="0.25">
      <c r="A2474" s="3" t="s">
        <v>2353</v>
      </c>
      <c r="B2474" s="1" t="s">
        <v>2538</v>
      </c>
      <c r="C2474" s="1" t="s">
        <v>2550</v>
      </c>
      <c r="D2474" s="1" t="s">
        <v>2551</v>
      </c>
      <c r="E2474" s="9">
        <v>33497</v>
      </c>
      <c r="F2474" s="10">
        <v>6</v>
      </c>
      <c r="G2474" s="1" t="s">
        <v>2556</v>
      </c>
      <c r="H2474" s="1" t="s">
        <v>2561</v>
      </c>
      <c r="I2474" s="1" t="s">
        <v>2565</v>
      </c>
      <c r="J2474" s="11" t="s">
        <v>4887</v>
      </c>
      <c r="K2474" s="9">
        <v>45516</v>
      </c>
      <c r="L2474" s="1" t="s">
        <v>5067</v>
      </c>
      <c r="M2474" s="1" t="s">
        <v>5070</v>
      </c>
      <c r="N2474" s="11" t="s">
        <v>5174</v>
      </c>
      <c r="O2474" s="1" t="s">
        <v>5276</v>
      </c>
      <c r="P2474" s="1" t="s">
        <v>5281</v>
      </c>
      <c r="Q2474" s="1" t="s">
        <v>5287</v>
      </c>
      <c r="R2474" s="11">
        <v>1436.73</v>
      </c>
      <c r="S2474" s="1" t="s">
        <v>5290</v>
      </c>
      <c r="T2474" s="1" t="s">
        <v>5292</v>
      </c>
      <c r="U2474" s="12">
        <v>0.97569340233400814</v>
      </c>
      <c r="V2474" s="11">
        <v>344.78</v>
      </c>
      <c r="W2474" s="1" t="s">
        <v>5295</v>
      </c>
      <c r="X2474" s="1" t="s">
        <v>5294</v>
      </c>
      <c r="Y2474" s="10">
        <v>150</v>
      </c>
      <c r="Z2474" s="10">
        <v>5</v>
      </c>
      <c r="AA2474" s="1" t="s">
        <v>5297</v>
      </c>
      <c r="AB2474" s="1">
        <v>3</v>
      </c>
      <c r="AC2474" s="10">
        <v>9</v>
      </c>
      <c r="AD2474" s="10">
        <v>3</v>
      </c>
      <c r="AE2474" s="1" t="s">
        <v>5299</v>
      </c>
      <c r="AF2474" s="1" t="s">
        <v>5294</v>
      </c>
      <c r="AG2474" s="1">
        <v>5</v>
      </c>
      <c r="AH2474" s="17">
        <f t="shared" si="152"/>
        <v>1781.51</v>
      </c>
      <c r="AI2474" s="1" t="str">
        <f t="shared" si="153"/>
        <v>Niño</v>
      </c>
      <c r="AJ2474" s="17">
        <f t="shared" si="154"/>
        <v>1738.2075531920589</v>
      </c>
      <c r="AK2474" s="17">
        <f t="shared" si="155"/>
        <v>43.302446807941124</v>
      </c>
    </row>
    <row r="2475" spans="1:37" x14ac:dyDescent="0.25">
      <c r="A2475" s="4" t="s">
        <v>2356</v>
      </c>
      <c r="B2475" s="2" t="s">
        <v>2542</v>
      </c>
      <c r="C2475" s="2" t="s">
        <v>2548</v>
      </c>
      <c r="D2475" s="2" t="s">
        <v>2552</v>
      </c>
      <c r="E2475" s="13">
        <v>23168</v>
      </c>
      <c r="F2475" s="14">
        <v>6</v>
      </c>
      <c r="G2475" s="2" t="s">
        <v>2553</v>
      </c>
      <c r="H2475" s="2" t="s">
        <v>2558</v>
      </c>
      <c r="I2475" s="2" t="s">
        <v>2565</v>
      </c>
      <c r="J2475" s="15" t="s">
        <v>4890</v>
      </c>
      <c r="K2475" s="13">
        <v>45128</v>
      </c>
      <c r="L2475" s="2" t="s">
        <v>5067</v>
      </c>
      <c r="M2475" s="2" t="s">
        <v>5074</v>
      </c>
      <c r="N2475" s="15" t="s">
        <v>5169</v>
      </c>
      <c r="O2475" s="2" t="s">
        <v>5274</v>
      </c>
      <c r="P2475" s="2" t="s">
        <v>5279</v>
      </c>
      <c r="Q2475" s="2" t="s">
        <v>5285</v>
      </c>
      <c r="R2475" s="15">
        <v>1095.97</v>
      </c>
      <c r="S2475" s="2" t="s">
        <v>5290</v>
      </c>
      <c r="T2475" s="2" t="s">
        <v>5293</v>
      </c>
      <c r="U2475" s="16">
        <v>0.16228286953378351</v>
      </c>
      <c r="V2475" s="15">
        <v>246.51</v>
      </c>
      <c r="W2475" s="2" t="s">
        <v>5295</v>
      </c>
      <c r="X2475" s="2" t="s">
        <v>5295</v>
      </c>
      <c r="Y2475" s="14">
        <v>164</v>
      </c>
      <c r="Z2475" s="14">
        <v>6</v>
      </c>
      <c r="AA2475" s="2" t="s">
        <v>5297</v>
      </c>
      <c r="AB2475" s="2">
        <v>3</v>
      </c>
      <c r="AC2475" s="14">
        <v>5</v>
      </c>
      <c r="AD2475" s="14">
        <v>6</v>
      </c>
      <c r="AE2475" s="2" t="s">
        <v>5299</v>
      </c>
      <c r="AF2475" s="2" t="s">
        <v>5295</v>
      </c>
      <c r="AG2475" s="2">
        <v>1</v>
      </c>
      <c r="AH2475" s="23">
        <f t="shared" si="152"/>
        <v>1342.48</v>
      </c>
      <c r="AI2475" s="2" t="str">
        <f t="shared" si="153"/>
        <v>Niño</v>
      </c>
      <c r="AJ2475" s="23">
        <f t="shared" si="154"/>
        <v>217.86150669171369</v>
      </c>
      <c r="AK2475" s="17">
        <f t="shared" si="155"/>
        <v>1124.6184933082864</v>
      </c>
    </row>
    <row r="2476" spans="1:37" x14ac:dyDescent="0.25">
      <c r="A2476" s="3" t="s">
        <v>2361</v>
      </c>
      <c r="B2476" s="1" t="s">
        <v>2541</v>
      </c>
      <c r="C2476" s="1" t="s">
        <v>2545</v>
      </c>
      <c r="D2476" s="1" t="s">
        <v>2552</v>
      </c>
      <c r="E2476" s="9">
        <v>20068</v>
      </c>
      <c r="F2476" s="10">
        <v>3</v>
      </c>
      <c r="G2476" s="1" t="s">
        <v>2555</v>
      </c>
      <c r="H2476" s="1" t="s">
        <v>2560</v>
      </c>
      <c r="I2476" s="1" t="s">
        <v>2566</v>
      </c>
      <c r="J2476" s="11" t="s">
        <v>4895</v>
      </c>
      <c r="K2476" s="9">
        <v>45340</v>
      </c>
      <c r="L2476" s="1" t="s">
        <v>5069</v>
      </c>
      <c r="M2476" s="1" t="s">
        <v>5070</v>
      </c>
      <c r="N2476" s="11" t="s">
        <v>5134</v>
      </c>
      <c r="O2476" s="1" t="s">
        <v>5274</v>
      </c>
      <c r="P2476" s="1" t="s">
        <v>5282</v>
      </c>
      <c r="Q2476" s="1" t="s">
        <v>5286</v>
      </c>
      <c r="R2476" s="11">
        <v>671.1</v>
      </c>
      <c r="S2476" s="1" t="s">
        <v>5288</v>
      </c>
      <c r="T2476" s="1" t="s">
        <v>5293</v>
      </c>
      <c r="U2476" s="12">
        <v>5.6638590090671848E-2</v>
      </c>
      <c r="V2476" s="11">
        <v>470.88</v>
      </c>
      <c r="W2476" s="1" t="s">
        <v>5294</v>
      </c>
      <c r="X2476" s="1" t="s">
        <v>5294</v>
      </c>
      <c r="Y2476" s="10">
        <v>79</v>
      </c>
      <c r="Z2476" s="10">
        <v>6</v>
      </c>
      <c r="AA2476" s="1" t="s">
        <v>5296</v>
      </c>
      <c r="AB2476" s="1">
        <v>1</v>
      </c>
      <c r="AC2476" s="10">
        <v>0</v>
      </c>
      <c r="AD2476" s="10">
        <v>5</v>
      </c>
      <c r="AE2476" s="1" t="s">
        <v>5302</v>
      </c>
      <c r="AF2476" s="1" t="s">
        <v>5294</v>
      </c>
      <c r="AG2476" s="1">
        <v>2</v>
      </c>
      <c r="AH2476" s="17">
        <f t="shared" si="152"/>
        <v>1141.98</v>
      </c>
      <c r="AI2476" s="1" t="str">
        <f t="shared" si="153"/>
        <v>Niño</v>
      </c>
      <c r="AJ2476" s="17">
        <f t="shared" si="154"/>
        <v>64.680137111745438</v>
      </c>
      <c r="AK2476" s="17">
        <f t="shared" si="155"/>
        <v>1077.2998628882547</v>
      </c>
    </row>
    <row r="2477" spans="1:37" x14ac:dyDescent="0.25">
      <c r="A2477" s="4" t="s">
        <v>2366</v>
      </c>
      <c r="B2477" s="2" t="s">
        <v>2534</v>
      </c>
      <c r="C2477" s="2" t="s">
        <v>2546</v>
      </c>
      <c r="D2477" s="2" t="s">
        <v>2552</v>
      </c>
      <c r="E2477" s="13">
        <v>29786</v>
      </c>
      <c r="F2477" s="14">
        <v>10</v>
      </c>
      <c r="G2477" s="2" t="s">
        <v>2555</v>
      </c>
      <c r="H2477" s="2" t="s">
        <v>2561</v>
      </c>
      <c r="I2477" s="2" t="s">
        <v>2563</v>
      </c>
      <c r="J2477" s="15" t="s">
        <v>4900</v>
      </c>
      <c r="K2477" s="13">
        <v>45373</v>
      </c>
      <c r="L2477" s="2" t="s">
        <v>5067</v>
      </c>
      <c r="M2477" s="2" t="s">
        <v>5073</v>
      </c>
      <c r="N2477" s="15" t="s">
        <v>5246</v>
      </c>
      <c r="O2477" s="2" t="s">
        <v>5276</v>
      </c>
      <c r="P2477" s="2" t="s">
        <v>5280</v>
      </c>
      <c r="Q2477" s="2" t="s">
        <v>5287</v>
      </c>
      <c r="R2477" s="15">
        <v>1839.65</v>
      </c>
      <c r="S2477" s="2" t="s">
        <v>5290</v>
      </c>
      <c r="T2477" s="2" t="s">
        <v>5288</v>
      </c>
      <c r="U2477" s="16">
        <v>0.42373093645520882</v>
      </c>
      <c r="V2477" s="15">
        <v>671.83</v>
      </c>
      <c r="W2477" s="2" t="s">
        <v>5294</v>
      </c>
      <c r="X2477" s="2" t="s">
        <v>5295</v>
      </c>
      <c r="Y2477" s="14">
        <v>90</v>
      </c>
      <c r="Z2477" s="14">
        <v>5</v>
      </c>
      <c r="AA2477" s="2" t="s">
        <v>5298</v>
      </c>
      <c r="AB2477" s="2">
        <v>1</v>
      </c>
      <c r="AC2477" s="14">
        <v>6</v>
      </c>
      <c r="AD2477" s="14">
        <v>10</v>
      </c>
      <c r="AE2477" s="2" t="s">
        <v>5302</v>
      </c>
      <c r="AF2477" s="2" t="s">
        <v>5294</v>
      </c>
      <c r="AG2477" s="2">
        <v>5</v>
      </c>
      <c r="AH2477" s="23">
        <f t="shared" si="152"/>
        <v>2511.48</v>
      </c>
      <c r="AI2477" s="2" t="str">
        <f t="shared" si="153"/>
        <v>Niño</v>
      </c>
      <c r="AJ2477" s="23">
        <f t="shared" si="154"/>
        <v>1064.1917722885278</v>
      </c>
      <c r="AK2477" s="17">
        <f t="shared" si="155"/>
        <v>1447.2882277114722</v>
      </c>
    </row>
    <row r="2478" spans="1:37" x14ac:dyDescent="0.25">
      <c r="A2478" s="4" t="s">
        <v>2370</v>
      </c>
      <c r="B2478" s="2" t="s">
        <v>2540</v>
      </c>
      <c r="C2478" s="2" t="s">
        <v>2547</v>
      </c>
      <c r="D2478" s="2" t="s">
        <v>2551</v>
      </c>
      <c r="E2478" s="13">
        <v>38491</v>
      </c>
      <c r="F2478" s="14">
        <v>12</v>
      </c>
      <c r="G2478" s="2" t="s">
        <v>2555</v>
      </c>
      <c r="H2478" s="2" t="s">
        <v>2559</v>
      </c>
      <c r="I2478" s="2" t="s">
        <v>2565</v>
      </c>
      <c r="J2478" s="15" t="s">
        <v>4904</v>
      </c>
      <c r="K2478" s="13">
        <v>45166</v>
      </c>
      <c r="L2478" s="2" t="s">
        <v>5069</v>
      </c>
      <c r="M2478" s="2" t="s">
        <v>5071</v>
      </c>
      <c r="N2478" s="15" t="s">
        <v>5100</v>
      </c>
      <c r="O2478" s="2" t="s">
        <v>5277</v>
      </c>
      <c r="P2478" s="2" t="s">
        <v>5280</v>
      </c>
      <c r="Q2478" s="2" t="s">
        <v>5284</v>
      </c>
      <c r="R2478" s="15">
        <v>2033.91</v>
      </c>
      <c r="S2478" s="2" t="s">
        <v>5289</v>
      </c>
      <c r="T2478" s="2" t="s">
        <v>5288</v>
      </c>
      <c r="U2478" s="16">
        <v>0.99138188717281317</v>
      </c>
      <c r="V2478" s="15">
        <v>34.28</v>
      </c>
      <c r="W2478" s="2" t="s">
        <v>5295</v>
      </c>
      <c r="X2478" s="2" t="s">
        <v>5295</v>
      </c>
      <c r="Y2478" s="14">
        <v>198</v>
      </c>
      <c r="Z2478" s="14">
        <v>5</v>
      </c>
      <c r="AA2478" s="2" t="s">
        <v>5298</v>
      </c>
      <c r="AB2478" s="2">
        <v>3</v>
      </c>
      <c r="AC2478" s="14">
        <v>2</v>
      </c>
      <c r="AD2478" s="14">
        <v>10</v>
      </c>
      <c r="AE2478" s="2" t="s">
        <v>5301</v>
      </c>
      <c r="AF2478" s="2" t="s">
        <v>5295</v>
      </c>
      <c r="AG2478" s="2">
        <v>5</v>
      </c>
      <c r="AH2478" s="23">
        <f t="shared" si="152"/>
        <v>2068.19</v>
      </c>
      <c r="AI2478" s="2" t="str">
        <f t="shared" si="153"/>
        <v>Niño</v>
      </c>
      <c r="AJ2478" s="23">
        <f t="shared" si="154"/>
        <v>2050.3661052319403</v>
      </c>
      <c r="AK2478" s="17">
        <f t="shared" si="155"/>
        <v>17.823894768059745</v>
      </c>
    </row>
    <row r="2479" spans="1:37" x14ac:dyDescent="0.25">
      <c r="A2479" s="3" t="s">
        <v>2373</v>
      </c>
      <c r="B2479" s="1" t="s">
        <v>2541</v>
      </c>
      <c r="C2479" s="1" t="s">
        <v>2545</v>
      </c>
      <c r="D2479" s="1" t="s">
        <v>2552</v>
      </c>
      <c r="E2479" s="9">
        <v>35266</v>
      </c>
      <c r="F2479" s="10">
        <v>13</v>
      </c>
      <c r="G2479" s="1" t="s">
        <v>2557</v>
      </c>
      <c r="H2479" s="1" t="s">
        <v>2558</v>
      </c>
      <c r="I2479" s="1" t="s">
        <v>2566</v>
      </c>
      <c r="J2479" s="11" t="s">
        <v>4907</v>
      </c>
      <c r="K2479" s="9">
        <v>45415</v>
      </c>
      <c r="L2479" s="1" t="s">
        <v>5068</v>
      </c>
      <c r="M2479" s="1" t="s">
        <v>5071</v>
      </c>
      <c r="N2479" s="11" t="s">
        <v>5198</v>
      </c>
      <c r="O2479" s="1" t="s">
        <v>5277</v>
      </c>
      <c r="P2479" s="1" t="s">
        <v>5280</v>
      </c>
      <c r="Q2479" s="1" t="s">
        <v>5286</v>
      </c>
      <c r="R2479" s="11">
        <v>368.07</v>
      </c>
      <c r="S2479" s="1" t="s">
        <v>5290</v>
      </c>
      <c r="T2479" s="1" t="s">
        <v>5292</v>
      </c>
      <c r="U2479" s="12">
        <v>6.1801977188221668E-2</v>
      </c>
      <c r="V2479" s="11">
        <v>138.22</v>
      </c>
      <c r="W2479" s="1" t="s">
        <v>5294</v>
      </c>
      <c r="X2479" s="1" t="s">
        <v>5294</v>
      </c>
      <c r="Y2479" s="10">
        <v>217</v>
      </c>
      <c r="Z2479" s="10">
        <v>14</v>
      </c>
      <c r="AA2479" s="1" t="s">
        <v>5298</v>
      </c>
      <c r="AB2479" s="1">
        <v>1</v>
      </c>
      <c r="AC2479" s="10">
        <v>0</v>
      </c>
      <c r="AD2479" s="10">
        <v>9</v>
      </c>
      <c r="AE2479" s="1" t="s">
        <v>5300</v>
      </c>
      <c r="AF2479" s="1" t="s">
        <v>5295</v>
      </c>
      <c r="AG2479" s="1">
        <v>5</v>
      </c>
      <c r="AH2479" s="17">
        <f t="shared" si="152"/>
        <v>506.28999999999996</v>
      </c>
      <c r="AI2479" s="1" t="str">
        <f t="shared" si="153"/>
        <v>Niño</v>
      </c>
      <c r="AJ2479" s="17">
        <f t="shared" si="154"/>
        <v>31.289723030624746</v>
      </c>
      <c r="AK2479" s="17">
        <f t="shared" si="155"/>
        <v>475.00027696937519</v>
      </c>
    </row>
    <row r="2480" spans="1:37" x14ac:dyDescent="0.25">
      <c r="A2480" s="3" t="s">
        <v>2385</v>
      </c>
      <c r="B2480" s="1" t="s">
        <v>2542</v>
      </c>
      <c r="C2480" s="1" t="s">
        <v>2550</v>
      </c>
      <c r="D2480" s="1" t="s">
        <v>2551</v>
      </c>
      <c r="E2480" s="9">
        <v>27081</v>
      </c>
      <c r="F2480" s="10">
        <v>6</v>
      </c>
      <c r="G2480" s="1" t="s">
        <v>2557</v>
      </c>
      <c r="H2480" s="1" t="s">
        <v>2559</v>
      </c>
      <c r="I2480" s="1" t="s">
        <v>2564</v>
      </c>
      <c r="J2480" s="11" t="s">
        <v>4919</v>
      </c>
      <c r="K2480" s="9">
        <v>45325</v>
      </c>
      <c r="L2480" s="1" t="s">
        <v>5067</v>
      </c>
      <c r="M2480" s="1" t="s">
        <v>5070</v>
      </c>
      <c r="N2480" s="11" t="s">
        <v>5116</v>
      </c>
      <c r="O2480" s="1" t="s">
        <v>5277</v>
      </c>
      <c r="P2480" s="1" t="s">
        <v>5281</v>
      </c>
      <c r="Q2480" s="1" t="s">
        <v>5286</v>
      </c>
      <c r="R2480" s="11">
        <v>2636.4</v>
      </c>
      <c r="S2480" s="1" t="s">
        <v>5289</v>
      </c>
      <c r="T2480" s="1" t="s">
        <v>5288</v>
      </c>
      <c r="U2480" s="12">
        <v>9.9390148049948057E-2</v>
      </c>
      <c r="V2480" s="11">
        <v>699.9</v>
      </c>
      <c r="W2480" s="1" t="s">
        <v>5295</v>
      </c>
      <c r="X2480" s="1" t="s">
        <v>5294</v>
      </c>
      <c r="Y2480" s="10">
        <v>9</v>
      </c>
      <c r="Z2480" s="10">
        <v>3</v>
      </c>
      <c r="AA2480" s="1" t="s">
        <v>5297</v>
      </c>
      <c r="AB2480" s="1">
        <v>4</v>
      </c>
      <c r="AC2480" s="10">
        <v>6</v>
      </c>
      <c r="AD2480" s="10">
        <v>5</v>
      </c>
      <c r="AE2480" s="1" t="s">
        <v>5301</v>
      </c>
      <c r="AF2480" s="1" t="s">
        <v>5295</v>
      </c>
      <c r="AG2480" s="1">
        <v>3</v>
      </c>
      <c r="AH2480" s="17">
        <f t="shared" si="152"/>
        <v>3336.3</v>
      </c>
      <c r="AI2480" s="1" t="str">
        <f t="shared" si="153"/>
        <v>Niño</v>
      </c>
      <c r="AJ2480" s="17">
        <f t="shared" si="154"/>
        <v>331.59535093904174</v>
      </c>
      <c r="AK2480" s="17">
        <f t="shared" si="155"/>
        <v>3004.7046490609582</v>
      </c>
    </row>
    <row r="2481" spans="1:37" x14ac:dyDescent="0.25">
      <c r="A2481" s="3" t="s">
        <v>2391</v>
      </c>
      <c r="B2481" s="1" t="s">
        <v>2536</v>
      </c>
      <c r="C2481" s="1" t="s">
        <v>2549</v>
      </c>
      <c r="D2481" s="1" t="s">
        <v>2552</v>
      </c>
      <c r="E2481" s="9">
        <v>25709</v>
      </c>
      <c r="F2481" s="10">
        <v>6</v>
      </c>
      <c r="G2481" s="1" t="s">
        <v>2553</v>
      </c>
      <c r="H2481" s="1" t="s">
        <v>2558</v>
      </c>
      <c r="I2481" s="1" t="s">
        <v>2565</v>
      </c>
      <c r="J2481" s="11" t="s">
        <v>4925</v>
      </c>
      <c r="K2481" s="9">
        <v>45274</v>
      </c>
      <c r="L2481" s="1" t="s">
        <v>5068</v>
      </c>
      <c r="M2481" s="1" t="s">
        <v>5074</v>
      </c>
      <c r="N2481" s="11" t="s">
        <v>5081</v>
      </c>
      <c r="O2481" s="1" t="s">
        <v>5277</v>
      </c>
      <c r="P2481" s="1" t="s">
        <v>5280</v>
      </c>
      <c r="Q2481" s="1" t="s">
        <v>5285</v>
      </c>
      <c r="R2481" s="11">
        <v>2466.73</v>
      </c>
      <c r="S2481" s="1" t="s">
        <v>5290</v>
      </c>
      <c r="T2481" s="1" t="s">
        <v>5291</v>
      </c>
      <c r="U2481" s="12">
        <v>5.3792943727734022E-2</v>
      </c>
      <c r="V2481" s="11">
        <v>52.72</v>
      </c>
      <c r="W2481" s="1" t="s">
        <v>5295</v>
      </c>
      <c r="X2481" s="1" t="s">
        <v>5295</v>
      </c>
      <c r="Y2481" s="10">
        <v>249</v>
      </c>
      <c r="Z2481" s="10">
        <v>0</v>
      </c>
      <c r="AA2481" s="1" t="s">
        <v>5296</v>
      </c>
      <c r="AB2481" s="1">
        <v>4</v>
      </c>
      <c r="AC2481" s="10">
        <v>8</v>
      </c>
      <c r="AD2481" s="10">
        <v>3</v>
      </c>
      <c r="AE2481" s="1" t="s">
        <v>5302</v>
      </c>
      <c r="AF2481" s="1" t="s">
        <v>5295</v>
      </c>
      <c r="AG2481" s="1">
        <v>1</v>
      </c>
      <c r="AH2481" s="17">
        <f t="shared" si="152"/>
        <v>2519.4499999999998</v>
      </c>
      <c r="AI2481" s="1" t="str">
        <f t="shared" si="153"/>
        <v>Niño</v>
      </c>
      <c r="AJ2481" s="17">
        <f t="shared" si="154"/>
        <v>135.52863207483946</v>
      </c>
      <c r="AK2481" s="17">
        <f t="shared" si="155"/>
        <v>2383.9213679251602</v>
      </c>
    </row>
    <row r="2482" spans="1:37" x14ac:dyDescent="0.25">
      <c r="A2482" s="3" t="s">
        <v>2397</v>
      </c>
      <c r="B2482" s="1" t="s">
        <v>2542</v>
      </c>
      <c r="C2482" s="1" t="s">
        <v>2549</v>
      </c>
      <c r="D2482" s="1" t="s">
        <v>2552</v>
      </c>
      <c r="E2482" s="9">
        <v>22953</v>
      </c>
      <c r="F2482" s="10">
        <v>3</v>
      </c>
      <c r="G2482" s="1" t="s">
        <v>2555</v>
      </c>
      <c r="H2482" s="1" t="s">
        <v>2561</v>
      </c>
      <c r="I2482" s="1" t="s">
        <v>2565</v>
      </c>
      <c r="J2482" s="11" t="s">
        <v>4931</v>
      </c>
      <c r="K2482" s="9">
        <v>45302</v>
      </c>
      <c r="L2482" s="1" t="s">
        <v>5068</v>
      </c>
      <c r="M2482" s="1" t="s">
        <v>5073</v>
      </c>
      <c r="N2482" s="11" t="s">
        <v>5139</v>
      </c>
      <c r="O2482" s="1" t="s">
        <v>5274</v>
      </c>
      <c r="P2482" s="1" t="s">
        <v>5283</v>
      </c>
      <c r="Q2482" s="1" t="s">
        <v>5285</v>
      </c>
      <c r="R2482" s="11">
        <v>2583.5500000000002</v>
      </c>
      <c r="S2482" s="1" t="s">
        <v>5290</v>
      </c>
      <c r="T2482" s="1" t="s">
        <v>5293</v>
      </c>
      <c r="U2482" s="12">
        <v>0.2134954694128566</v>
      </c>
      <c r="V2482" s="11">
        <v>190.27</v>
      </c>
      <c r="W2482" s="1" t="s">
        <v>5295</v>
      </c>
      <c r="X2482" s="1" t="s">
        <v>5294</v>
      </c>
      <c r="Y2482" s="10">
        <v>165</v>
      </c>
      <c r="Z2482" s="10">
        <v>6</v>
      </c>
      <c r="AA2482" s="1" t="s">
        <v>5298</v>
      </c>
      <c r="AB2482" s="1">
        <v>4</v>
      </c>
      <c r="AC2482" s="10">
        <v>8</v>
      </c>
      <c r="AD2482" s="10">
        <v>10</v>
      </c>
      <c r="AE2482" s="1" t="s">
        <v>5301</v>
      </c>
      <c r="AF2482" s="1" t="s">
        <v>5295</v>
      </c>
      <c r="AG2482" s="1">
        <v>0</v>
      </c>
      <c r="AH2482" s="17">
        <f t="shared" si="152"/>
        <v>2773.82</v>
      </c>
      <c r="AI2482" s="1" t="str">
        <f t="shared" si="153"/>
        <v>Niño</v>
      </c>
      <c r="AJ2482" s="17">
        <f t="shared" si="154"/>
        <v>592.19800296676999</v>
      </c>
      <c r="AK2482" s="17">
        <f t="shared" si="155"/>
        <v>2181.6219970332304</v>
      </c>
    </row>
    <row r="2483" spans="1:37" x14ac:dyDescent="0.25">
      <c r="A2483" s="4" t="s">
        <v>2400</v>
      </c>
      <c r="B2483" s="2" t="s">
        <v>2541</v>
      </c>
      <c r="C2483" s="2" t="s">
        <v>2545</v>
      </c>
      <c r="D2483" s="2" t="s">
        <v>2551</v>
      </c>
      <c r="E2483" s="13">
        <v>26379</v>
      </c>
      <c r="F2483" s="14">
        <v>6</v>
      </c>
      <c r="G2483" s="2" t="s">
        <v>2555</v>
      </c>
      <c r="H2483" s="2" t="s">
        <v>2560</v>
      </c>
      <c r="I2483" s="2" t="s">
        <v>2566</v>
      </c>
      <c r="J2483" s="15" t="s">
        <v>4934</v>
      </c>
      <c r="K2483" s="13">
        <v>45290</v>
      </c>
      <c r="L2483" s="2" t="s">
        <v>5068</v>
      </c>
      <c r="M2483" s="2" t="s">
        <v>5073</v>
      </c>
      <c r="N2483" s="15" t="s">
        <v>5131</v>
      </c>
      <c r="O2483" s="2" t="s">
        <v>5276</v>
      </c>
      <c r="P2483" s="2" t="s">
        <v>5283</v>
      </c>
      <c r="Q2483" s="2" t="s">
        <v>5287</v>
      </c>
      <c r="R2483" s="15">
        <v>128.55000000000001</v>
      </c>
      <c r="S2483" s="2" t="s">
        <v>5289</v>
      </c>
      <c r="T2483" s="2" t="s">
        <v>5292</v>
      </c>
      <c r="U2483" s="16">
        <v>0.18060961250705751</v>
      </c>
      <c r="V2483" s="15">
        <v>253.5</v>
      </c>
      <c r="W2483" s="2" t="s">
        <v>5295</v>
      </c>
      <c r="X2483" s="2" t="s">
        <v>5294</v>
      </c>
      <c r="Y2483" s="14">
        <v>175</v>
      </c>
      <c r="Z2483" s="14">
        <v>11</v>
      </c>
      <c r="AA2483" s="2" t="s">
        <v>5296</v>
      </c>
      <c r="AB2483" s="2">
        <v>4</v>
      </c>
      <c r="AC2483" s="14">
        <v>4</v>
      </c>
      <c r="AD2483" s="14">
        <v>4</v>
      </c>
      <c r="AE2483" s="2" t="s">
        <v>5303</v>
      </c>
      <c r="AF2483" s="2" t="s">
        <v>5294</v>
      </c>
      <c r="AG2483" s="2">
        <v>3</v>
      </c>
      <c r="AH2483" s="23">
        <f t="shared" si="152"/>
        <v>382.05</v>
      </c>
      <c r="AI2483" s="2" t="str">
        <f t="shared" si="153"/>
        <v>Niño</v>
      </c>
      <c r="AJ2483" s="23">
        <f t="shared" si="154"/>
        <v>69.001902458321325</v>
      </c>
      <c r="AK2483" s="17">
        <f t="shared" si="155"/>
        <v>313.04809754167866</v>
      </c>
    </row>
    <row r="2484" spans="1:37" x14ac:dyDescent="0.25">
      <c r="A2484" s="3" t="s">
        <v>2401</v>
      </c>
      <c r="B2484" s="1" t="s">
        <v>2536</v>
      </c>
      <c r="C2484" s="1" t="s">
        <v>2544</v>
      </c>
      <c r="D2484" s="1" t="s">
        <v>2551</v>
      </c>
      <c r="E2484" s="9">
        <v>18591</v>
      </c>
      <c r="F2484" s="10">
        <v>6</v>
      </c>
      <c r="G2484" s="1" t="s">
        <v>2555</v>
      </c>
      <c r="H2484" s="1" t="s">
        <v>2558</v>
      </c>
      <c r="I2484" s="1" t="s">
        <v>2565</v>
      </c>
      <c r="J2484" s="11" t="s">
        <v>4935</v>
      </c>
      <c r="K2484" s="9">
        <v>45150</v>
      </c>
      <c r="L2484" s="1" t="s">
        <v>5068</v>
      </c>
      <c r="M2484" s="1" t="s">
        <v>5071</v>
      </c>
      <c r="N2484" s="11" t="s">
        <v>5117</v>
      </c>
      <c r="O2484" s="1" t="s">
        <v>5275</v>
      </c>
      <c r="P2484" s="1" t="s">
        <v>5283</v>
      </c>
      <c r="Q2484" s="1" t="s">
        <v>5287</v>
      </c>
      <c r="R2484" s="11">
        <v>2526.46</v>
      </c>
      <c r="S2484" s="1" t="s">
        <v>5288</v>
      </c>
      <c r="T2484" s="1" t="s">
        <v>5292</v>
      </c>
      <c r="U2484" s="12">
        <v>0.65762000331303905</v>
      </c>
      <c r="V2484" s="11">
        <v>334.77</v>
      </c>
      <c r="W2484" s="1" t="s">
        <v>5294</v>
      </c>
      <c r="X2484" s="1" t="s">
        <v>5294</v>
      </c>
      <c r="Y2484" s="10">
        <v>272</v>
      </c>
      <c r="Z2484" s="10">
        <v>5</v>
      </c>
      <c r="AA2484" s="1" t="s">
        <v>5298</v>
      </c>
      <c r="AB2484" s="1">
        <v>3</v>
      </c>
      <c r="AC2484" s="10">
        <v>1</v>
      </c>
      <c r="AD2484" s="10">
        <v>9</v>
      </c>
      <c r="AE2484" s="1" t="s">
        <v>5303</v>
      </c>
      <c r="AF2484" s="1" t="s">
        <v>5295</v>
      </c>
      <c r="AG2484" s="1">
        <v>3</v>
      </c>
      <c r="AH2484" s="17">
        <f t="shared" si="152"/>
        <v>2861.23</v>
      </c>
      <c r="AI2484" s="1" t="str">
        <f t="shared" si="153"/>
        <v>Niño</v>
      </c>
      <c r="AJ2484" s="17">
        <f t="shared" si="154"/>
        <v>1881.6020820793667</v>
      </c>
      <c r="AK2484" s="17">
        <f t="shared" si="155"/>
        <v>979.62791792063331</v>
      </c>
    </row>
    <row r="2485" spans="1:37" x14ac:dyDescent="0.25">
      <c r="A2485" s="3" t="s">
        <v>2405</v>
      </c>
      <c r="B2485" s="1" t="s">
        <v>2535</v>
      </c>
      <c r="C2485" s="1" t="s">
        <v>2550</v>
      </c>
      <c r="D2485" s="1" t="s">
        <v>2551</v>
      </c>
      <c r="E2485" s="9">
        <v>33776</v>
      </c>
      <c r="F2485" s="10">
        <v>2</v>
      </c>
      <c r="G2485" s="1" t="s">
        <v>2553</v>
      </c>
      <c r="H2485" s="1" t="s">
        <v>2560</v>
      </c>
      <c r="I2485" s="1" t="s">
        <v>2566</v>
      </c>
      <c r="J2485" s="11" t="s">
        <v>4939</v>
      </c>
      <c r="K2485" s="9">
        <v>45377</v>
      </c>
      <c r="L2485" s="1" t="s">
        <v>5067</v>
      </c>
      <c r="M2485" s="1" t="s">
        <v>5074</v>
      </c>
      <c r="N2485" s="11" t="s">
        <v>5124</v>
      </c>
      <c r="O2485" s="1" t="s">
        <v>5276</v>
      </c>
      <c r="P2485" s="1" t="s">
        <v>5280</v>
      </c>
      <c r="Q2485" s="1" t="s">
        <v>5287</v>
      </c>
      <c r="R2485" s="11">
        <v>2457.39</v>
      </c>
      <c r="S2485" s="1" t="s">
        <v>5288</v>
      </c>
      <c r="T2485" s="1" t="s">
        <v>5292</v>
      </c>
      <c r="U2485" s="12">
        <v>0.85453433270637202</v>
      </c>
      <c r="V2485" s="11">
        <v>639.08000000000004</v>
      </c>
      <c r="W2485" s="1" t="s">
        <v>5294</v>
      </c>
      <c r="X2485" s="1" t="s">
        <v>5295</v>
      </c>
      <c r="Y2485" s="10">
        <v>151</v>
      </c>
      <c r="Z2485" s="10">
        <v>1</v>
      </c>
      <c r="AA2485" s="1" t="s">
        <v>5298</v>
      </c>
      <c r="AB2485" s="1">
        <v>1</v>
      </c>
      <c r="AC2485" s="10">
        <v>2</v>
      </c>
      <c r="AD2485" s="10">
        <v>1</v>
      </c>
      <c r="AE2485" s="1" t="s">
        <v>5303</v>
      </c>
      <c r="AF2485" s="1" t="s">
        <v>5295</v>
      </c>
      <c r="AG2485" s="1">
        <v>1</v>
      </c>
      <c r="AH2485" s="17">
        <f t="shared" si="152"/>
        <v>3096.47</v>
      </c>
      <c r="AI2485" s="1" t="str">
        <f t="shared" si="153"/>
        <v>Niño</v>
      </c>
      <c r="AJ2485" s="17">
        <f t="shared" si="154"/>
        <v>2646.0399251952995</v>
      </c>
      <c r="AK2485" s="17">
        <f t="shared" si="155"/>
        <v>450.43007480470033</v>
      </c>
    </row>
    <row r="2486" spans="1:37" x14ac:dyDescent="0.25">
      <c r="A2486" s="3" t="s">
        <v>2409</v>
      </c>
      <c r="B2486" s="1" t="s">
        <v>2537</v>
      </c>
      <c r="C2486" s="1" t="s">
        <v>2544</v>
      </c>
      <c r="D2486" s="1" t="s">
        <v>2551</v>
      </c>
      <c r="E2486" s="9">
        <v>19806</v>
      </c>
      <c r="F2486" s="10">
        <v>10</v>
      </c>
      <c r="G2486" s="1" t="s">
        <v>2556</v>
      </c>
      <c r="H2486" s="1" t="s">
        <v>2561</v>
      </c>
      <c r="I2486" s="1" t="s">
        <v>2563</v>
      </c>
      <c r="J2486" s="11" t="s">
        <v>4943</v>
      </c>
      <c r="K2486" s="9">
        <v>45126</v>
      </c>
      <c r="L2486" s="1" t="s">
        <v>5069</v>
      </c>
      <c r="M2486" s="1" t="s">
        <v>5070</v>
      </c>
      <c r="N2486" s="11" t="s">
        <v>5113</v>
      </c>
      <c r="O2486" s="1" t="s">
        <v>5274</v>
      </c>
      <c r="P2486" s="1" t="s">
        <v>5283</v>
      </c>
      <c r="Q2486" s="1" t="s">
        <v>5284</v>
      </c>
      <c r="R2486" s="11">
        <v>1014.44</v>
      </c>
      <c r="S2486" s="1" t="s">
        <v>5290</v>
      </c>
      <c r="T2486" s="1" t="s">
        <v>5288</v>
      </c>
      <c r="U2486" s="12">
        <v>0.84479530838137051</v>
      </c>
      <c r="V2486" s="11">
        <v>100.62</v>
      </c>
      <c r="W2486" s="1" t="s">
        <v>5294</v>
      </c>
      <c r="X2486" s="1" t="s">
        <v>5295</v>
      </c>
      <c r="Y2486" s="10">
        <v>105</v>
      </c>
      <c r="Z2486" s="10">
        <v>8</v>
      </c>
      <c r="AA2486" s="1" t="s">
        <v>5296</v>
      </c>
      <c r="AB2486" s="1">
        <v>2</v>
      </c>
      <c r="AC2486" s="10">
        <v>5</v>
      </c>
      <c r="AD2486" s="10">
        <v>2</v>
      </c>
      <c r="AE2486" s="1" t="s">
        <v>5300</v>
      </c>
      <c r="AF2486" s="1" t="s">
        <v>5294</v>
      </c>
      <c r="AG2486" s="1">
        <v>4</v>
      </c>
      <c r="AH2486" s="17">
        <f t="shared" si="152"/>
        <v>1115.06</v>
      </c>
      <c r="AI2486" s="1" t="str">
        <f t="shared" si="153"/>
        <v>Niño</v>
      </c>
      <c r="AJ2486" s="17">
        <f t="shared" si="154"/>
        <v>941.99745656373091</v>
      </c>
      <c r="AK2486" s="17">
        <f t="shared" si="155"/>
        <v>173.06254343626904</v>
      </c>
    </row>
    <row r="2487" spans="1:37" x14ac:dyDescent="0.25">
      <c r="A2487" s="3" t="s">
        <v>2423</v>
      </c>
      <c r="B2487" s="1" t="s">
        <v>2534</v>
      </c>
      <c r="C2487" s="1" t="s">
        <v>2544</v>
      </c>
      <c r="D2487" s="1" t="s">
        <v>2552</v>
      </c>
      <c r="E2487" s="9">
        <v>34478</v>
      </c>
      <c r="F2487" s="10">
        <v>7</v>
      </c>
      <c r="G2487" s="1" t="s">
        <v>2557</v>
      </c>
      <c r="H2487" s="1" t="s">
        <v>2560</v>
      </c>
      <c r="I2487" s="1" t="s">
        <v>2563</v>
      </c>
      <c r="J2487" s="11" t="s">
        <v>4957</v>
      </c>
      <c r="K2487" s="9">
        <v>45170</v>
      </c>
      <c r="L2487" s="1" t="s">
        <v>5069</v>
      </c>
      <c r="M2487" s="1" t="s">
        <v>5072</v>
      </c>
      <c r="N2487" s="11" t="s">
        <v>5138</v>
      </c>
      <c r="O2487" s="1" t="s">
        <v>5277</v>
      </c>
      <c r="P2487" s="1" t="s">
        <v>5283</v>
      </c>
      <c r="Q2487" s="1" t="s">
        <v>5286</v>
      </c>
      <c r="R2487" s="11">
        <v>1430.57</v>
      </c>
      <c r="S2487" s="1" t="s">
        <v>5290</v>
      </c>
      <c r="T2487" s="1" t="s">
        <v>5288</v>
      </c>
      <c r="U2487" s="12">
        <v>0.79503773583312554</v>
      </c>
      <c r="V2487" s="11">
        <v>439.07</v>
      </c>
      <c r="W2487" s="1" t="s">
        <v>5294</v>
      </c>
      <c r="X2487" s="1" t="s">
        <v>5295</v>
      </c>
      <c r="Y2487" s="10">
        <v>120</v>
      </c>
      <c r="Z2487" s="10">
        <v>1</v>
      </c>
      <c r="AA2487" s="1" t="s">
        <v>5298</v>
      </c>
      <c r="AB2487" s="1">
        <v>1</v>
      </c>
      <c r="AC2487" s="10">
        <v>8</v>
      </c>
      <c r="AD2487" s="10">
        <v>8</v>
      </c>
      <c r="AE2487" s="1" t="s">
        <v>5301</v>
      </c>
      <c r="AF2487" s="1" t="s">
        <v>5295</v>
      </c>
      <c r="AG2487" s="1">
        <v>3</v>
      </c>
      <c r="AH2487" s="17">
        <f t="shared" si="152"/>
        <v>1869.6399999999999</v>
      </c>
      <c r="AI2487" s="1" t="str">
        <f t="shared" si="153"/>
        <v>Niño</v>
      </c>
      <c r="AJ2487" s="17">
        <f t="shared" si="154"/>
        <v>1486.4343524230446</v>
      </c>
      <c r="AK2487" s="17">
        <f t="shared" si="155"/>
        <v>383.20564757695524</v>
      </c>
    </row>
    <row r="2488" spans="1:37" x14ac:dyDescent="0.25">
      <c r="A2488" s="4" t="s">
        <v>2434</v>
      </c>
      <c r="B2488" s="2" t="s">
        <v>2539</v>
      </c>
      <c r="C2488" s="2" t="s">
        <v>2547</v>
      </c>
      <c r="D2488" s="2" t="s">
        <v>2552</v>
      </c>
      <c r="E2488" s="13">
        <v>22544</v>
      </c>
      <c r="F2488" s="14">
        <v>11</v>
      </c>
      <c r="G2488" s="2" t="s">
        <v>2555</v>
      </c>
      <c r="H2488" s="2" t="s">
        <v>2559</v>
      </c>
      <c r="I2488" s="2" t="s">
        <v>2565</v>
      </c>
      <c r="J2488" s="15" t="s">
        <v>4968</v>
      </c>
      <c r="K2488" s="13">
        <v>44973</v>
      </c>
      <c r="L2488" s="2" t="s">
        <v>5068</v>
      </c>
      <c r="M2488" s="2" t="s">
        <v>5071</v>
      </c>
      <c r="N2488" s="15" t="s">
        <v>5224</v>
      </c>
      <c r="O2488" s="2" t="s">
        <v>5275</v>
      </c>
      <c r="P2488" s="2" t="s">
        <v>5281</v>
      </c>
      <c r="Q2488" s="2" t="s">
        <v>5287</v>
      </c>
      <c r="R2488" s="15">
        <v>651.78</v>
      </c>
      <c r="S2488" s="2" t="s">
        <v>5288</v>
      </c>
      <c r="T2488" s="2" t="s">
        <v>5288</v>
      </c>
      <c r="U2488" s="16">
        <v>0.26851299513845689</v>
      </c>
      <c r="V2488" s="15">
        <v>644.86</v>
      </c>
      <c r="W2488" s="2" t="s">
        <v>5295</v>
      </c>
      <c r="X2488" s="2" t="s">
        <v>5294</v>
      </c>
      <c r="Y2488" s="14">
        <v>47</v>
      </c>
      <c r="Z2488" s="14">
        <v>4</v>
      </c>
      <c r="AA2488" s="2" t="s">
        <v>5296</v>
      </c>
      <c r="AB2488" s="2">
        <v>3</v>
      </c>
      <c r="AC2488" s="14">
        <v>3</v>
      </c>
      <c r="AD2488" s="14">
        <v>5</v>
      </c>
      <c r="AE2488" s="2" t="s">
        <v>5301</v>
      </c>
      <c r="AF2488" s="2" t="s">
        <v>5294</v>
      </c>
      <c r="AG2488" s="2">
        <v>1</v>
      </c>
      <c r="AH2488" s="23">
        <f t="shared" si="152"/>
        <v>1296.6399999999999</v>
      </c>
      <c r="AI2488" s="2" t="str">
        <f t="shared" si="153"/>
        <v>Niño</v>
      </c>
      <c r="AJ2488" s="23">
        <f t="shared" si="154"/>
        <v>348.16469001632873</v>
      </c>
      <c r="AK2488" s="17">
        <f t="shared" si="155"/>
        <v>948.4753099836712</v>
      </c>
    </row>
    <row r="2489" spans="1:37" x14ac:dyDescent="0.25">
      <c r="A2489" s="4" t="s">
        <v>2448</v>
      </c>
      <c r="B2489" s="2" t="s">
        <v>2535</v>
      </c>
      <c r="C2489" s="2" t="s">
        <v>2550</v>
      </c>
      <c r="D2489" s="2" t="s">
        <v>2551</v>
      </c>
      <c r="E2489" s="13">
        <v>25622</v>
      </c>
      <c r="F2489" s="14">
        <v>14</v>
      </c>
      <c r="G2489" s="2" t="s">
        <v>2555</v>
      </c>
      <c r="H2489" s="2" t="s">
        <v>2561</v>
      </c>
      <c r="I2489" s="2" t="s">
        <v>2564</v>
      </c>
      <c r="J2489" s="15" t="s">
        <v>4982</v>
      </c>
      <c r="K2489" s="13">
        <v>45553</v>
      </c>
      <c r="L2489" s="2" t="s">
        <v>5068</v>
      </c>
      <c r="M2489" s="2" t="s">
        <v>5070</v>
      </c>
      <c r="N2489" s="15" t="s">
        <v>5212</v>
      </c>
      <c r="O2489" s="2" t="s">
        <v>5275</v>
      </c>
      <c r="P2489" s="2" t="s">
        <v>5283</v>
      </c>
      <c r="Q2489" s="2" t="s">
        <v>5285</v>
      </c>
      <c r="R2489" s="15">
        <v>193.73</v>
      </c>
      <c r="S2489" s="2" t="s">
        <v>5288</v>
      </c>
      <c r="T2489" s="2" t="s">
        <v>5288</v>
      </c>
      <c r="U2489" s="16">
        <v>4.4067394592275599E-2</v>
      </c>
      <c r="V2489" s="15">
        <v>141.28</v>
      </c>
      <c r="W2489" s="2" t="s">
        <v>5295</v>
      </c>
      <c r="X2489" s="2" t="s">
        <v>5295</v>
      </c>
      <c r="Y2489" s="14">
        <v>116</v>
      </c>
      <c r="Z2489" s="14">
        <v>0</v>
      </c>
      <c r="AA2489" s="2" t="s">
        <v>5297</v>
      </c>
      <c r="AB2489" s="2">
        <v>4</v>
      </c>
      <c r="AC2489" s="14">
        <v>9</v>
      </c>
      <c r="AD2489" s="14">
        <v>6</v>
      </c>
      <c r="AE2489" s="2" t="s">
        <v>5300</v>
      </c>
      <c r="AF2489" s="2" t="s">
        <v>5294</v>
      </c>
      <c r="AG2489" s="2">
        <v>4</v>
      </c>
      <c r="AH2489" s="23">
        <f t="shared" si="152"/>
        <v>335.01</v>
      </c>
      <c r="AI2489" s="2" t="str">
        <f t="shared" si="153"/>
        <v>Niño</v>
      </c>
      <c r="AJ2489" s="23">
        <f t="shared" si="154"/>
        <v>14.763017862358248</v>
      </c>
      <c r="AK2489" s="17">
        <f t="shared" si="155"/>
        <v>320.24698213764174</v>
      </c>
    </row>
    <row r="2490" spans="1:37" x14ac:dyDescent="0.25">
      <c r="A2490" s="4" t="s">
        <v>2460</v>
      </c>
      <c r="B2490" s="2" t="s">
        <v>2537</v>
      </c>
      <c r="C2490" s="2" t="s">
        <v>2547</v>
      </c>
      <c r="D2490" s="2" t="s">
        <v>2552</v>
      </c>
      <c r="E2490" s="13">
        <v>30162</v>
      </c>
      <c r="F2490" s="14">
        <v>10</v>
      </c>
      <c r="G2490" s="2" t="s">
        <v>2557</v>
      </c>
      <c r="H2490" s="2" t="s">
        <v>2559</v>
      </c>
      <c r="I2490" s="2" t="s">
        <v>2563</v>
      </c>
      <c r="J2490" s="15" t="s">
        <v>4994</v>
      </c>
      <c r="K2490" s="13">
        <v>45548</v>
      </c>
      <c r="L2490" s="2" t="s">
        <v>5067</v>
      </c>
      <c r="M2490" s="2" t="s">
        <v>5071</v>
      </c>
      <c r="N2490" s="15" t="s">
        <v>5170</v>
      </c>
      <c r="O2490" s="2" t="s">
        <v>5278</v>
      </c>
      <c r="P2490" s="2" t="s">
        <v>5281</v>
      </c>
      <c r="Q2490" s="2" t="s">
        <v>5284</v>
      </c>
      <c r="R2490" s="15">
        <v>897.71</v>
      </c>
      <c r="S2490" s="2" t="s">
        <v>5289</v>
      </c>
      <c r="T2490" s="2" t="s">
        <v>5293</v>
      </c>
      <c r="U2490" s="16">
        <v>0.61971134001290751</v>
      </c>
      <c r="V2490" s="15">
        <v>58.38</v>
      </c>
      <c r="W2490" s="2" t="s">
        <v>5294</v>
      </c>
      <c r="X2490" s="2" t="s">
        <v>5294</v>
      </c>
      <c r="Y2490" s="14">
        <v>296</v>
      </c>
      <c r="Z2490" s="14">
        <v>3</v>
      </c>
      <c r="AA2490" s="2" t="s">
        <v>5298</v>
      </c>
      <c r="AB2490" s="2">
        <v>3</v>
      </c>
      <c r="AC2490" s="14">
        <v>8</v>
      </c>
      <c r="AD2490" s="14">
        <v>1</v>
      </c>
      <c r="AE2490" s="2" t="s">
        <v>5300</v>
      </c>
      <c r="AF2490" s="2" t="s">
        <v>5294</v>
      </c>
      <c r="AG2490" s="2">
        <v>2</v>
      </c>
      <c r="AH2490" s="23">
        <f t="shared" si="152"/>
        <v>956.09</v>
      </c>
      <c r="AI2490" s="2" t="str">
        <f t="shared" si="153"/>
        <v>Niño</v>
      </c>
      <c r="AJ2490" s="23">
        <f t="shared" si="154"/>
        <v>592.49981507294081</v>
      </c>
      <c r="AK2490" s="17">
        <f t="shared" si="155"/>
        <v>363.59018492705923</v>
      </c>
    </row>
    <row r="2491" spans="1:37" x14ac:dyDescent="0.25">
      <c r="A2491" s="4" t="s">
        <v>2462</v>
      </c>
      <c r="B2491" s="2" t="s">
        <v>2537</v>
      </c>
      <c r="C2491" s="2" t="s">
        <v>2549</v>
      </c>
      <c r="D2491" s="2" t="s">
        <v>2552</v>
      </c>
      <c r="E2491" s="13">
        <v>36868</v>
      </c>
      <c r="F2491" s="14">
        <v>11</v>
      </c>
      <c r="G2491" s="2" t="s">
        <v>2554</v>
      </c>
      <c r="H2491" s="2" t="s">
        <v>2559</v>
      </c>
      <c r="I2491" s="2" t="s">
        <v>2566</v>
      </c>
      <c r="J2491" s="15" t="s">
        <v>4996</v>
      </c>
      <c r="K2491" s="13">
        <v>45504</v>
      </c>
      <c r="L2491" s="2" t="s">
        <v>5068</v>
      </c>
      <c r="M2491" s="2" t="s">
        <v>5070</v>
      </c>
      <c r="N2491" s="15" t="s">
        <v>5223</v>
      </c>
      <c r="O2491" s="2" t="s">
        <v>5275</v>
      </c>
      <c r="P2491" s="2" t="s">
        <v>5283</v>
      </c>
      <c r="Q2491" s="2" t="s">
        <v>5285</v>
      </c>
      <c r="R2491" s="15">
        <v>2662.06</v>
      </c>
      <c r="S2491" s="2" t="s">
        <v>5288</v>
      </c>
      <c r="T2491" s="2" t="s">
        <v>5292</v>
      </c>
      <c r="U2491" s="16">
        <v>0.37370473719986869</v>
      </c>
      <c r="V2491" s="15">
        <v>219.06</v>
      </c>
      <c r="W2491" s="2" t="s">
        <v>5295</v>
      </c>
      <c r="X2491" s="2" t="s">
        <v>5294</v>
      </c>
      <c r="Y2491" s="14">
        <v>206</v>
      </c>
      <c r="Z2491" s="14">
        <v>2</v>
      </c>
      <c r="AA2491" s="2" t="s">
        <v>5298</v>
      </c>
      <c r="AB2491" s="2">
        <v>3</v>
      </c>
      <c r="AC2491" s="14">
        <v>7</v>
      </c>
      <c r="AD2491" s="14">
        <v>6</v>
      </c>
      <c r="AE2491" s="2" t="s">
        <v>5302</v>
      </c>
      <c r="AF2491" s="2" t="s">
        <v>5295</v>
      </c>
      <c r="AG2491" s="2">
        <v>3</v>
      </c>
      <c r="AH2491" s="23">
        <f t="shared" si="152"/>
        <v>2881.12</v>
      </c>
      <c r="AI2491" s="2" t="str">
        <f t="shared" si="153"/>
        <v>Niño</v>
      </c>
      <c r="AJ2491" s="23">
        <f t="shared" si="154"/>
        <v>1076.6881924412855</v>
      </c>
      <c r="AK2491" s="17">
        <f t="shared" si="155"/>
        <v>1804.4318075587144</v>
      </c>
    </row>
    <row r="2492" spans="1:37" x14ac:dyDescent="0.25">
      <c r="A2492" s="3" t="s">
        <v>2471</v>
      </c>
      <c r="B2492" s="1" t="s">
        <v>2536</v>
      </c>
      <c r="C2492" s="1" t="s">
        <v>2549</v>
      </c>
      <c r="D2492" s="1" t="s">
        <v>2552</v>
      </c>
      <c r="E2492" s="9">
        <v>33704</v>
      </c>
      <c r="F2492" s="10">
        <v>8</v>
      </c>
      <c r="G2492" s="1" t="s">
        <v>2554</v>
      </c>
      <c r="H2492" s="1" t="s">
        <v>2558</v>
      </c>
      <c r="I2492" s="1" t="s">
        <v>2564</v>
      </c>
      <c r="J2492" s="11" t="s">
        <v>5005</v>
      </c>
      <c r="K2492" s="9">
        <v>45278</v>
      </c>
      <c r="L2492" s="1" t="s">
        <v>5069</v>
      </c>
      <c r="M2492" s="1" t="s">
        <v>5071</v>
      </c>
      <c r="N2492" s="11" t="s">
        <v>5111</v>
      </c>
      <c r="O2492" s="1" t="s">
        <v>5276</v>
      </c>
      <c r="P2492" s="1" t="s">
        <v>5280</v>
      </c>
      <c r="Q2492" s="1" t="s">
        <v>5284</v>
      </c>
      <c r="R2492" s="11">
        <v>2437.19</v>
      </c>
      <c r="S2492" s="1" t="s">
        <v>5290</v>
      </c>
      <c r="T2492" s="1" t="s">
        <v>5292</v>
      </c>
      <c r="U2492" s="12">
        <v>0.77554194396827814</v>
      </c>
      <c r="V2492" s="11">
        <v>306.41000000000003</v>
      </c>
      <c r="W2492" s="1" t="s">
        <v>5294</v>
      </c>
      <c r="X2492" s="1" t="s">
        <v>5294</v>
      </c>
      <c r="Y2492" s="10">
        <v>114</v>
      </c>
      <c r="Z2492" s="10">
        <v>12</v>
      </c>
      <c r="AA2492" s="1" t="s">
        <v>5296</v>
      </c>
      <c r="AB2492" s="1">
        <v>3</v>
      </c>
      <c r="AC2492" s="10">
        <v>1</v>
      </c>
      <c r="AD2492" s="10">
        <v>6</v>
      </c>
      <c r="AE2492" s="1" t="s">
        <v>5301</v>
      </c>
      <c r="AF2492" s="1" t="s">
        <v>5295</v>
      </c>
      <c r="AG2492" s="1">
        <v>5</v>
      </c>
      <c r="AH2492" s="17">
        <f t="shared" si="152"/>
        <v>2743.6</v>
      </c>
      <c r="AI2492" s="1" t="str">
        <f t="shared" si="153"/>
        <v>Niño</v>
      </c>
      <c r="AJ2492" s="17">
        <f t="shared" si="154"/>
        <v>2127.7768774713677</v>
      </c>
      <c r="AK2492" s="17">
        <f t="shared" si="155"/>
        <v>615.82312252863221</v>
      </c>
    </row>
    <row r="2493" spans="1:37" x14ac:dyDescent="0.25">
      <c r="A2493" s="3" t="s">
        <v>2473</v>
      </c>
      <c r="B2493" s="1" t="s">
        <v>2542</v>
      </c>
      <c r="C2493" s="1" t="s">
        <v>2550</v>
      </c>
      <c r="D2493" s="1" t="s">
        <v>2552</v>
      </c>
      <c r="E2493" s="9">
        <v>28569</v>
      </c>
      <c r="F2493" s="10">
        <v>8</v>
      </c>
      <c r="G2493" s="1" t="s">
        <v>2553</v>
      </c>
      <c r="H2493" s="1" t="s">
        <v>2562</v>
      </c>
      <c r="I2493" s="1" t="s">
        <v>2565</v>
      </c>
      <c r="J2493" s="11" t="s">
        <v>5007</v>
      </c>
      <c r="K2493" s="9">
        <v>45286</v>
      </c>
      <c r="L2493" s="1" t="s">
        <v>5068</v>
      </c>
      <c r="M2493" s="1" t="s">
        <v>5072</v>
      </c>
      <c r="N2493" s="11" t="s">
        <v>5272</v>
      </c>
      <c r="O2493" s="1" t="s">
        <v>5278</v>
      </c>
      <c r="P2493" s="1" t="s">
        <v>5280</v>
      </c>
      <c r="Q2493" s="1" t="s">
        <v>5284</v>
      </c>
      <c r="R2493" s="11">
        <v>1410.64</v>
      </c>
      <c r="S2493" s="1" t="s">
        <v>5288</v>
      </c>
      <c r="T2493" s="1" t="s">
        <v>5293</v>
      </c>
      <c r="U2493" s="12">
        <v>0.30059789517785579</v>
      </c>
      <c r="V2493" s="11">
        <v>772.63</v>
      </c>
      <c r="W2493" s="1" t="s">
        <v>5295</v>
      </c>
      <c r="X2493" s="1" t="s">
        <v>5295</v>
      </c>
      <c r="Y2493" s="10">
        <v>132</v>
      </c>
      <c r="Z2493" s="10">
        <v>11</v>
      </c>
      <c r="AA2493" s="1" t="s">
        <v>5298</v>
      </c>
      <c r="AB2493" s="1">
        <v>3</v>
      </c>
      <c r="AC2493" s="10">
        <v>6</v>
      </c>
      <c r="AD2493" s="10">
        <v>3</v>
      </c>
      <c r="AE2493" s="1" t="s">
        <v>5301</v>
      </c>
      <c r="AF2493" s="1" t="s">
        <v>5294</v>
      </c>
      <c r="AG2493" s="1">
        <v>1</v>
      </c>
      <c r="AH2493" s="17">
        <f t="shared" si="152"/>
        <v>2183.27</v>
      </c>
      <c r="AI2493" s="1" t="str">
        <f t="shared" si="153"/>
        <v>Niño</v>
      </c>
      <c r="AJ2493" s="17">
        <f t="shared" si="154"/>
        <v>656.28636660495715</v>
      </c>
      <c r="AK2493" s="17">
        <f t="shared" si="155"/>
        <v>1526.9836333950429</v>
      </c>
    </row>
    <row r="2494" spans="1:37" x14ac:dyDescent="0.25">
      <c r="A2494" s="3" t="s">
        <v>2483</v>
      </c>
      <c r="B2494" s="1" t="s">
        <v>2541</v>
      </c>
      <c r="C2494" s="1" t="s">
        <v>2544</v>
      </c>
      <c r="D2494" s="1" t="s">
        <v>2552</v>
      </c>
      <c r="E2494" s="9">
        <v>18334</v>
      </c>
      <c r="F2494" s="10">
        <v>4</v>
      </c>
      <c r="G2494" s="1" t="s">
        <v>2557</v>
      </c>
      <c r="H2494" s="1" t="s">
        <v>2558</v>
      </c>
      <c r="I2494" s="1" t="s">
        <v>2565</v>
      </c>
      <c r="J2494" s="11" t="s">
        <v>5017</v>
      </c>
      <c r="K2494" s="9">
        <v>45102</v>
      </c>
      <c r="L2494" s="1" t="s">
        <v>5067</v>
      </c>
      <c r="M2494" s="1" t="s">
        <v>5071</v>
      </c>
      <c r="N2494" s="11" t="s">
        <v>5113</v>
      </c>
      <c r="O2494" s="1" t="s">
        <v>5274</v>
      </c>
      <c r="P2494" s="1" t="s">
        <v>5282</v>
      </c>
      <c r="Q2494" s="1" t="s">
        <v>5284</v>
      </c>
      <c r="R2494" s="11">
        <v>2500.85</v>
      </c>
      <c r="S2494" s="1" t="s">
        <v>5290</v>
      </c>
      <c r="T2494" s="1" t="s">
        <v>5291</v>
      </c>
      <c r="U2494" s="12">
        <v>0.24566977572778101</v>
      </c>
      <c r="V2494" s="11">
        <v>507.44</v>
      </c>
      <c r="W2494" s="1" t="s">
        <v>5295</v>
      </c>
      <c r="X2494" s="1" t="s">
        <v>5295</v>
      </c>
      <c r="Y2494" s="10">
        <v>135</v>
      </c>
      <c r="Z2494" s="10">
        <v>0</v>
      </c>
      <c r="AA2494" s="1" t="s">
        <v>5298</v>
      </c>
      <c r="AB2494" s="1">
        <v>1</v>
      </c>
      <c r="AC2494" s="10">
        <v>6</v>
      </c>
      <c r="AD2494" s="10">
        <v>7</v>
      </c>
      <c r="AE2494" s="1" t="s">
        <v>5299</v>
      </c>
      <c r="AF2494" s="1" t="s">
        <v>5294</v>
      </c>
      <c r="AG2494" s="1">
        <v>4</v>
      </c>
      <c r="AH2494" s="17">
        <f t="shared" si="152"/>
        <v>3008.29</v>
      </c>
      <c r="AI2494" s="1" t="str">
        <f t="shared" si="153"/>
        <v>Niño</v>
      </c>
      <c r="AJ2494" s="17">
        <f t="shared" si="154"/>
        <v>739.0459296241263</v>
      </c>
      <c r="AK2494" s="17">
        <f t="shared" si="155"/>
        <v>2269.2440703758739</v>
      </c>
    </row>
    <row r="2495" spans="1:37" x14ac:dyDescent="0.25">
      <c r="A2495" s="3" t="s">
        <v>2485</v>
      </c>
      <c r="B2495" s="1" t="s">
        <v>2542</v>
      </c>
      <c r="C2495" s="1" t="s">
        <v>2546</v>
      </c>
      <c r="D2495" s="1" t="s">
        <v>2551</v>
      </c>
      <c r="E2495" s="9">
        <v>31348</v>
      </c>
      <c r="F2495" s="10">
        <v>8</v>
      </c>
      <c r="G2495" s="1" t="s">
        <v>2553</v>
      </c>
      <c r="H2495" s="1" t="s">
        <v>2560</v>
      </c>
      <c r="I2495" s="1" t="s">
        <v>2563</v>
      </c>
      <c r="J2495" s="11" t="s">
        <v>5019</v>
      </c>
      <c r="K2495" s="9">
        <v>45289</v>
      </c>
      <c r="L2495" s="1" t="s">
        <v>5069</v>
      </c>
      <c r="M2495" s="1" t="s">
        <v>5071</v>
      </c>
      <c r="N2495" s="11" t="s">
        <v>5192</v>
      </c>
      <c r="O2495" s="1" t="s">
        <v>5275</v>
      </c>
      <c r="P2495" s="1" t="s">
        <v>5281</v>
      </c>
      <c r="Q2495" s="1" t="s">
        <v>5287</v>
      </c>
      <c r="R2495" s="11">
        <v>1119.33</v>
      </c>
      <c r="S2495" s="1" t="s">
        <v>5290</v>
      </c>
      <c r="T2495" s="1" t="s">
        <v>5288</v>
      </c>
      <c r="U2495" s="12">
        <v>0.35705576464805427</v>
      </c>
      <c r="V2495" s="11">
        <v>398.37</v>
      </c>
      <c r="W2495" s="1" t="s">
        <v>5295</v>
      </c>
      <c r="X2495" s="1" t="s">
        <v>5294</v>
      </c>
      <c r="Y2495" s="10">
        <v>228</v>
      </c>
      <c r="Z2495" s="10">
        <v>0</v>
      </c>
      <c r="AA2495" s="1" t="s">
        <v>5298</v>
      </c>
      <c r="AB2495" s="1">
        <v>4</v>
      </c>
      <c r="AC2495" s="10">
        <v>0</v>
      </c>
      <c r="AD2495" s="10">
        <v>10</v>
      </c>
      <c r="AE2495" s="1" t="s">
        <v>5303</v>
      </c>
      <c r="AF2495" s="1" t="s">
        <v>5295</v>
      </c>
      <c r="AG2495" s="1">
        <v>0</v>
      </c>
      <c r="AH2495" s="17">
        <f t="shared" si="152"/>
        <v>1517.6999999999998</v>
      </c>
      <c r="AI2495" s="1" t="str">
        <f t="shared" si="153"/>
        <v>Niño</v>
      </c>
      <c r="AJ2495" s="17">
        <f t="shared" si="154"/>
        <v>541.90353400635195</v>
      </c>
      <c r="AK2495" s="17">
        <f t="shared" si="155"/>
        <v>975.79646599364787</v>
      </c>
    </row>
    <row r="2496" spans="1:37" x14ac:dyDescent="0.25">
      <c r="A2496" s="4" t="s">
        <v>2486</v>
      </c>
      <c r="B2496" s="2" t="s">
        <v>2541</v>
      </c>
      <c r="C2496" s="2" t="s">
        <v>2545</v>
      </c>
      <c r="D2496" s="2" t="s">
        <v>2551</v>
      </c>
      <c r="E2496" s="13">
        <v>34843</v>
      </c>
      <c r="F2496" s="14">
        <v>1</v>
      </c>
      <c r="G2496" s="2" t="s">
        <v>2553</v>
      </c>
      <c r="H2496" s="2" t="s">
        <v>2559</v>
      </c>
      <c r="I2496" s="2" t="s">
        <v>2565</v>
      </c>
      <c r="J2496" s="15" t="s">
        <v>5020</v>
      </c>
      <c r="K2496" s="13">
        <v>45152</v>
      </c>
      <c r="L2496" s="2" t="s">
        <v>5067</v>
      </c>
      <c r="M2496" s="2" t="s">
        <v>5073</v>
      </c>
      <c r="N2496" s="15" t="s">
        <v>5245</v>
      </c>
      <c r="O2496" s="2" t="s">
        <v>5276</v>
      </c>
      <c r="P2496" s="2" t="s">
        <v>5281</v>
      </c>
      <c r="Q2496" s="2" t="s">
        <v>5285</v>
      </c>
      <c r="R2496" s="15">
        <v>428.87</v>
      </c>
      <c r="S2496" s="2" t="s">
        <v>5288</v>
      </c>
      <c r="T2496" s="2" t="s">
        <v>5292</v>
      </c>
      <c r="U2496" s="16">
        <v>0.62196746230037903</v>
      </c>
      <c r="V2496" s="15">
        <v>81.3</v>
      </c>
      <c r="W2496" s="2" t="s">
        <v>5295</v>
      </c>
      <c r="X2496" s="2" t="s">
        <v>5294</v>
      </c>
      <c r="Y2496" s="14">
        <v>144</v>
      </c>
      <c r="Z2496" s="14">
        <v>0</v>
      </c>
      <c r="AA2496" s="2" t="s">
        <v>5297</v>
      </c>
      <c r="AB2496" s="2">
        <v>3</v>
      </c>
      <c r="AC2496" s="14">
        <v>9</v>
      </c>
      <c r="AD2496" s="14">
        <v>3</v>
      </c>
      <c r="AE2496" s="2" t="s">
        <v>5301</v>
      </c>
      <c r="AF2496" s="2" t="s">
        <v>5295</v>
      </c>
      <c r="AG2496" s="2">
        <v>3</v>
      </c>
      <c r="AH2496" s="23">
        <f t="shared" si="152"/>
        <v>510.17</v>
      </c>
      <c r="AI2496" s="2" t="str">
        <f t="shared" si="153"/>
        <v>Niño</v>
      </c>
      <c r="AJ2496" s="23">
        <f t="shared" si="154"/>
        <v>317.30914024178441</v>
      </c>
      <c r="AK2496" s="17">
        <f t="shared" si="155"/>
        <v>192.86085975821561</v>
      </c>
    </row>
    <row r="2497" spans="1:37" x14ac:dyDescent="0.25">
      <c r="A2497" s="3" t="s">
        <v>2491</v>
      </c>
      <c r="B2497" s="1" t="s">
        <v>2539</v>
      </c>
      <c r="C2497" s="1" t="s">
        <v>2545</v>
      </c>
      <c r="D2497" s="1" t="s">
        <v>2551</v>
      </c>
      <c r="E2497" s="9">
        <v>33132</v>
      </c>
      <c r="F2497" s="10">
        <v>5</v>
      </c>
      <c r="G2497" s="1" t="s">
        <v>2556</v>
      </c>
      <c r="H2497" s="1" t="s">
        <v>2562</v>
      </c>
      <c r="I2497" s="1" t="s">
        <v>2565</v>
      </c>
      <c r="J2497" s="11" t="s">
        <v>5025</v>
      </c>
      <c r="K2497" s="9">
        <v>45244</v>
      </c>
      <c r="L2497" s="1" t="s">
        <v>5067</v>
      </c>
      <c r="M2497" s="1" t="s">
        <v>5070</v>
      </c>
      <c r="N2497" s="11" t="s">
        <v>5107</v>
      </c>
      <c r="O2497" s="1" t="s">
        <v>5274</v>
      </c>
      <c r="P2497" s="1" t="s">
        <v>5282</v>
      </c>
      <c r="Q2497" s="1" t="s">
        <v>5285</v>
      </c>
      <c r="R2497" s="11">
        <v>1611</v>
      </c>
      <c r="S2497" s="1" t="s">
        <v>5290</v>
      </c>
      <c r="T2497" s="1" t="s">
        <v>5288</v>
      </c>
      <c r="U2497" s="12">
        <v>0.61579674249360417</v>
      </c>
      <c r="V2497" s="11">
        <v>738.17</v>
      </c>
      <c r="W2497" s="1" t="s">
        <v>5294</v>
      </c>
      <c r="X2497" s="1" t="s">
        <v>5295</v>
      </c>
      <c r="Y2497" s="10">
        <v>88</v>
      </c>
      <c r="Z2497" s="10">
        <v>8</v>
      </c>
      <c r="AA2497" s="1" t="s">
        <v>5298</v>
      </c>
      <c r="AB2497" s="1">
        <v>3</v>
      </c>
      <c r="AC2497" s="10">
        <v>7</v>
      </c>
      <c r="AD2497" s="10">
        <v>9</v>
      </c>
      <c r="AE2497" s="1" t="s">
        <v>5301</v>
      </c>
      <c r="AF2497" s="1" t="s">
        <v>5295</v>
      </c>
      <c r="AG2497" s="1">
        <v>5</v>
      </c>
      <c r="AH2497" s="17">
        <f t="shared" si="152"/>
        <v>2349.17</v>
      </c>
      <c r="AI2497" s="1" t="str">
        <f t="shared" si="153"/>
        <v>Niño</v>
      </c>
      <c r="AJ2497" s="17">
        <f t="shared" si="154"/>
        <v>1446.6112335637001</v>
      </c>
      <c r="AK2497" s="17">
        <f t="shared" si="155"/>
        <v>902.55876643629995</v>
      </c>
    </row>
    <row r="2498" spans="1:37" x14ac:dyDescent="0.25">
      <c r="A2498" s="3" t="s">
        <v>2499</v>
      </c>
      <c r="B2498" s="1" t="s">
        <v>2537</v>
      </c>
      <c r="C2498" s="1" t="s">
        <v>2550</v>
      </c>
      <c r="D2498" s="1" t="s">
        <v>2552</v>
      </c>
      <c r="E2498" s="9">
        <v>43754</v>
      </c>
      <c r="F2498" s="10">
        <v>5</v>
      </c>
      <c r="G2498" s="1" t="s">
        <v>2553</v>
      </c>
      <c r="H2498" s="1" t="s">
        <v>2559</v>
      </c>
      <c r="I2498" s="1" t="s">
        <v>2565</v>
      </c>
      <c r="J2498" s="11" t="s">
        <v>5033</v>
      </c>
      <c r="K2498" s="9">
        <v>45183</v>
      </c>
      <c r="L2498" s="1" t="s">
        <v>5068</v>
      </c>
      <c r="M2498" s="1" t="s">
        <v>5070</v>
      </c>
      <c r="N2498" s="11" t="s">
        <v>5187</v>
      </c>
      <c r="O2498" s="1" t="s">
        <v>5278</v>
      </c>
      <c r="P2498" s="1" t="s">
        <v>5282</v>
      </c>
      <c r="Q2498" s="1" t="s">
        <v>5284</v>
      </c>
      <c r="R2498" s="11">
        <v>901.02</v>
      </c>
      <c r="S2498" s="1" t="s">
        <v>5288</v>
      </c>
      <c r="T2498" s="1" t="s">
        <v>5288</v>
      </c>
      <c r="U2498" s="12">
        <v>0.41836232190785028</v>
      </c>
      <c r="V2498" s="11">
        <v>551.21</v>
      </c>
      <c r="W2498" s="1" t="s">
        <v>5295</v>
      </c>
      <c r="X2498" s="1" t="s">
        <v>5295</v>
      </c>
      <c r="Y2498" s="10">
        <v>57</v>
      </c>
      <c r="Z2498" s="10">
        <v>4</v>
      </c>
      <c r="AA2498" s="1" t="s">
        <v>5298</v>
      </c>
      <c r="AB2498" s="1">
        <v>3</v>
      </c>
      <c r="AC2498" s="10">
        <v>1</v>
      </c>
      <c r="AD2498" s="10">
        <v>6</v>
      </c>
      <c r="AE2498" s="1" t="s">
        <v>5299</v>
      </c>
      <c r="AF2498" s="1" t="s">
        <v>5294</v>
      </c>
      <c r="AG2498" s="1">
        <v>5</v>
      </c>
      <c r="AH2498" s="17">
        <f t="shared" si="152"/>
        <v>1452.23</v>
      </c>
      <c r="AI2498" s="1" t="str">
        <f t="shared" si="153"/>
        <v>Niño</v>
      </c>
      <c r="AJ2498" s="17">
        <f t="shared" si="154"/>
        <v>607.55831474423746</v>
      </c>
      <c r="AK2498" s="17">
        <f t="shared" si="155"/>
        <v>844.67168525576255</v>
      </c>
    </row>
    <row r="2499" spans="1:37" x14ac:dyDescent="0.25">
      <c r="A2499" s="3" t="s">
        <v>2501</v>
      </c>
      <c r="B2499" s="1" t="s">
        <v>2541</v>
      </c>
      <c r="C2499" s="1" t="s">
        <v>2548</v>
      </c>
      <c r="D2499" s="1" t="s">
        <v>2551</v>
      </c>
      <c r="E2499" s="9">
        <v>42965</v>
      </c>
      <c r="F2499" s="10">
        <v>1</v>
      </c>
      <c r="G2499" s="1" t="s">
        <v>2554</v>
      </c>
      <c r="H2499" s="1" t="s">
        <v>2562</v>
      </c>
      <c r="I2499" s="1" t="s">
        <v>2564</v>
      </c>
      <c r="J2499" s="11" t="s">
        <v>5035</v>
      </c>
      <c r="K2499" s="9">
        <v>45236</v>
      </c>
      <c r="L2499" s="1" t="s">
        <v>5068</v>
      </c>
      <c r="M2499" s="1" t="s">
        <v>5073</v>
      </c>
      <c r="N2499" s="11" t="s">
        <v>5142</v>
      </c>
      <c r="O2499" s="1" t="s">
        <v>5276</v>
      </c>
      <c r="P2499" s="1" t="s">
        <v>5283</v>
      </c>
      <c r="Q2499" s="1" t="s">
        <v>5287</v>
      </c>
      <c r="R2499" s="11">
        <v>2288.1799999999998</v>
      </c>
      <c r="S2499" s="1" t="s">
        <v>5289</v>
      </c>
      <c r="T2499" s="1" t="s">
        <v>5293</v>
      </c>
      <c r="U2499" s="12">
        <v>0.57689542104248892</v>
      </c>
      <c r="V2499" s="11">
        <v>378.25</v>
      </c>
      <c r="W2499" s="1" t="s">
        <v>5294</v>
      </c>
      <c r="X2499" s="1" t="s">
        <v>5295</v>
      </c>
      <c r="Y2499" s="10">
        <v>95</v>
      </c>
      <c r="Z2499" s="10">
        <v>4</v>
      </c>
      <c r="AA2499" s="1" t="s">
        <v>5298</v>
      </c>
      <c r="AB2499" s="1">
        <v>1</v>
      </c>
      <c r="AC2499" s="10">
        <v>6</v>
      </c>
      <c r="AD2499" s="10">
        <v>5</v>
      </c>
      <c r="AE2499" s="1" t="s">
        <v>5303</v>
      </c>
      <c r="AF2499" s="1" t="s">
        <v>5294</v>
      </c>
      <c r="AG2499" s="1">
        <v>0</v>
      </c>
      <c r="AH2499" s="17">
        <f t="shared" si="152"/>
        <v>2666.43</v>
      </c>
      <c r="AI2499" s="1" t="str">
        <f t="shared" si="153"/>
        <v>Niño</v>
      </c>
      <c r="AJ2499" s="17">
        <f t="shared" si="154"/>
        <v>1538.2512575303235</v>
      </c>
      <c r="AK2499" s="17">
        <f t="shared" ref="AK2499:AK2501" si="156">AH2499-AJ2499</f>
        <v>1128.1787424696763</v>
      </c>
    </row>
    <row r="2500" spans="1:37" x14ac:dyDescent="0.25">
      <c r="A2500" s="4" t="s">
        <v>2516</v>
      </c>
      <c r="B2500" s="2" t="s">
        <v>2536</v>
      </c>
      <c r="C2500" s="2" t="s">
        <v>2549</v>
      </c>
      <c r="D2500" s="2" t="s">
        <v>2552</v>
      </c>
      <c r="E2500" s="13">
        <v>24872</v>
      </c>
      <c r="F2500" s="14">
        <v>12</v>
      </c>
      <c r="G2500" s="2" t="s">
        <v>2553</v>
      </c>
      <c r="H2500" s="2" t="s">
        <v>2561</v>
      </c>
      <c r="I2500" s="2" t="s">
        <v>2565</v>
      </c>
      <c r="J2500" s="15" t="s">
        <v>5050</v>
      </c>
      <c r="K2500" s="13">
        <v>45023</v>
      </c>
      <c r="L2500" s="2" t="s">
        <v>5069</v>
      </c>
      <c r="M2500" s="2" t="s">
        <v>5071</v>
      </c>
      <c r="N2500" s="15" t="s">
        <v>5150</v>
      </c>
      <c r="O2500" s="2" t="s">
        <v>5275</v>
      </c>
      <c r="P2500" s="2" t="s">
        <v>5281</v>
      </c>
      <c r="Q2500" s="2" t="s">
        <v>5286</v>
      </c>
      <c r="R2500" s="15">
        <v>2383.39</v>
      </c>
      <c r="S2500" s="2" t="s">
        <v>5290</v>
      </c>
      <c r="T2500" s="2" t="s">
        <v>5291</v>
      </c>
      <c r="U2500" s="16">
        <v>0.9375175135019006</v>
      </c>
      <c r="V2500" s="15">
        <v>723.34</v>
      </c>
      <c r="W2500" s="2" t="s">
        <v>5294</v>
      </c>
      <c r="X2500" s="2" t="s">
        <v>5294</v>
      </c>
      <c r="Y2500" s="14">
        <v>115</v>
      </c>
      <c r="Z2500" s="14">
        <v>0</v>
      </c>
      <c r="AA2500" s="2" t="s">
        <v>5297</v>
      </c>
      <c r="AB2500" s="2">
        <v>2</v>
      </c>
      <c r="AC2500" s="14">
        <v>9</v>
      </c>
      <c r="AD2500" s="14">
        <v>8</v>
      </c>
      <c r="AE2500" s="2" t="s">
        <v>5300</v>
      </c>
      <c r="AF2500" s="2" t="s">
        <v>5294</v>
      </c>
      <c r="AG2500" s="2">
        <v>1</v>
      </c>
      <c r="AH2500" s="23">
        <f t="shared" si="152"/>
        <v>3106.73</v>
      </c>
      <c r="AI2500" s="2" t="str">
        <f t="shared" si="153"/>
        <v>Niño</v>
      </c>
      <c r="AJ2500" s="23">
        <f t="shared" si="154"/>
        <v>2912.6137847217597</v>
      </c>
      <c r="AK2500" s="17">
        <f t="shared" si="156"/>
        <v>194.11621527824036</v>
      </c>
    </row>
    <row r="2501" spans="1:37" x14ac:dyDescent="0.25">
      <c r="A2501" s="3" t="s">
        <v>2529</v>
      </c>
      <c r="B2501" s="1" t="s">
        <v>2536</v>
      </c>
      <c r="C2501" s="1" t="s">
        <v>2548</v>
      </c>
      <c r="D2501" s="1" t="s">
        <v>2552</v>
      </c>
      <c r="E2501" s="9">
        <v>24175</v>
      </c>
      <c r="F2501" s="10">
        <v>3</v>
      </c>
      <c r="G2501" s="1" t="s">
        <v>2553</v>
      </c>
      <c r="H2501" s="1" t="s">
        <v>2559</v>
      </c>
      <c r="I2501" s="1" t="s">
        <v>2566</v>
      </c>
      <c r="J2501" s="11" t="s">
        <v>5063</v>
      </c>
      <c r="K2501" s="9">
        <v>45302</v>
      </c>
      <c r="L2501" s="1" t="s">
        <v>5067</v>
      </c>
      <c r="M2501" s="1" t="s">
        <v>5072</v>
      </c>
      <c r="N2501" s="11" t="s">
        <v>5212</v>
      </c>
      <c r="O2501" s="1" t="s">
        <v>5277</v>
      </c>
      <c r="P2501" s="1" t="s">
        <v>5279</v>
      </c>
      <c r="Q2501" s="1" t="s">
        <v>5285</v>
      </c>
      <c r="R2501" s="11">
        <v>602.99</v>
      </c>
      <c r="S2501" s="1" t="s">
        <v>5289</v>
      </c>
      <c r="T2501" s="1" t="s">
        <v>5292</v>
      </c>
      <c r="U2501" s="12">
        <v>0.29229439927800299</v>
      </c>
      <c r="V2501" s="11">
        <v>241.67</v>
      </c>
      <c r="W2501" s="1" t="s">
        <v>5295</v>
      </c>
      <c r="X2501" s="1" t="s">
        <v>5295</v>
      </c>
      <c r="Y2501" s="10">
        <v>122</v>
      </c>
      <c r="Z2501" s="10">
        <v>9</v>
      </c>
      <c r="AA2501" s="1" t="s">
        <v>5296</v>
      </c>
      <c r="AB2501" s="1">
        <v>1</v>
      </c>
      <c r="AC2501" s="10">
        <v>6</v>
      </c>
      <c r="AD2501" s="10">
        <v>1</v>
      </c>
      <c r="AE2501" s="1" t="s">
        <v>5302</v>
      </c>
      <c r="AF2501" s="1" t="s">
        <v>5295</v>
      </c>
      <c r="AG2501" s="1">
        <v>0</v>
      </c>
      <c r="AH2501" s="17">
        <f t="shared" si="152"/>
        <v>844.66</v>
      </c>
      <c r="AI2501" s="1" t="str">
        <f t="shared" si="153"/>
        <v>Niño</v>
      </c>
      <c r="AJ2501" s="17">
        <f t="shared" si="154"/>
        <v>246.88938729415798</v>
      </c>
      <c r="AK2501" s="17">
        <f t="shared" si="156"/>
        <v>597.77061270584204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TD_HOSPITAL</vt:lpstr>
      <vt:lpstr>TABLA_HOSPITAL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Boboc</dc:creator>
  <cp:lastModifiedBy>Claudia Boboc</cp:lastModifiedBy>
  <dcterms:created xsi:type="dcterms:W3CDTF">2025-10-27T15:30:13Z</dcterms:created>
  <dcterms:modified xsi:type="dcterms:W3CDTF">2025-11-04T16:52:32Z</dcterms:modified>
</cp:coreProperties>
</file>