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rlab02\Documents\LAURI\PROJETO PANTACORPO\"/>
    </mc:Choice>
  </mc:AlternateContent>
  <xr:revisionPtr revIDLastSave="0" documentId="8_{E355056D-2B94-46A8-A126-2BCA1885E03C}" xr6:coauthVersionLast="36" xr6:coauthVersionMax="36" xr10:uidLastSave="{00000000-0000-0000-0000-000000000000}"/>
  <bookViews>
    <workbookView xWindow="0" yWindow="0" windowWidth="23370" windowHeight="9195" xr2:uid="{00000000-000D-0000-FFFF-FFFF00000000}"/>
  </bookViews>
  <sheets>
    <sheet name="Tasks" sheetId="1" r:id="rId1"/>
    <sheet name="Param" sheetId="2" r:id="rId2"/>
  </sheets>
  <definedNames>
    <definedName name="_xlnm._FilterDatabase" localSheetId="0" hidden="1">Tasks!$B$2:$M$74</definedName>
  </definedNames>
  <calcPr calcId="191029"/>
</workbook>
</file>

<file path=xl/calcChain.xml><?xml version="1.0" encoding="utf-8"?>
<calcChain xmlns="http://schemas.openxmlformats.org/spreadsheetml/2006/main">
  <c r="J2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A73" i="1"/>
  <c r="A72" i="1"/>
  <c r="A63" i="1"/>
  <c r="A64" i="1"/>
  <c r="A65" i="1"/>
  <c r="A66" i="1"/>
  <c r="A67" i="1"/>
  <c r="A68" i="1"/>
  <c r="A69" i="1"/>
  <c r="A70" i="1"/>
  <c r="A71" i="1"/>
  <c r="A62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38" i="1"/>
  <c r="A39" i="1"/>
  <c r="A40" i="1"/>
  <c r="A41" i="1"/>
</calcChain>
</file>

<file path=xl/sharedStrings.xml><?xml version="1.0" encoding="utf-8"?>
<sst xmlns="http://schemas.openxmlformats.org/spreadsheetml/2006/main" count="195" uniqueCount="87">
  <si>
    <t>Responsável</t>
  </si>
  <si>
    <t>Início</t>
  </si>
  <si>
    <t>Término</t>
  </si>
  <si>
    <t>Trabalho</t>
  </si>
  <si>
    <t>Predecessor</t>
  </si>
  <si>
    <t>Atividade (Com identação)</t>
  </si>
  <si>
    <t>Sem Estimativa?</t>
  </si>
  <si>
    <t>Id</t>
  </si>
  <si>
    <t>Status</t>
  </si>
  <si>
    <t>Comentário</t>
  </si>
  <si>
    <t>Late</t>
  </si>
  <si>
    <t>Complete</t>
  </si>
  <si>
    <t>Future Task</t>
  </si>
  <si>
    <t>On Schedule</t>
  </si>
  <si>
    <t>% Conclusão</t>
  </si>
  <si>
    <t>8 hrs</t>
  </si>
  <si>
    <t>No</t>
  </si>
  <si>
    <t>0 hrs</t>
  </si>
  <si>
    <t>Analista de TI[32]</t>
  </si>
  <si>
    <t>Analista de TI[12];Gerente do Projeto[1,92]</t>
  </si>
  <si>
    <t>Analista de TI[16]</t>
  </si>
  <si>
    <t>Analista de TI[8]</t>
  </si>
  <si>
    <t>Analista de TI[8];Gerente do Projeto[8]</t>
  </si>
  <si>
    <t>Gerente do Projeto[8]</t>
  </si>
  <si>
    <t>Gerente do Projeto[16]</t>
  </si>
  <si>
    <t>Analista de Marketing[8]</t>
  </si>
  <si>
    <t>Analista de Marketing[32]</t>
  </si>
  <si>
    <t>Analista de Marketing[48]</t>
  </si>
  <si>
    <t>Analista de logística[16]</t>
  </si>
  <si>
    <t>Analista de logística[32]</t>
  </si>
  <si>
    <t>Analista de logística[64]</t>
  </si>
  <si>
    <t>Gerente do Projeto[1]</t>
  </si>
  <si>
    <t>Patrocinador</t>
  </si>
  <si>
    <t>Fotógrafo[40]</t>
  </si>
  <si>
    <t>Gerente do Projeto[24]</t>
  </si>
  <si>
    <t>Analista de TI[64]</t>
  </si>
  <si>
    <t>Analista de TI[16];Gerente do Projeto[16]</t>
  </si>
  <si>
    <t xml:space="preserve">PESQUISA E PLANEJAMENTO </t>
  </si>
  <si>
    <t xml:space="preserve">levantamento de requisitos </t>
  </si>
  <si>
    <t>análise de concorrentes</t>
  </si>
  <si>
    <t xml:space="preserve">defnição de etrutura do aplicativo </t>
  </si>
  <si>
    <t xml:space="preserve">planejamento de recursos  cronograma </t>
  </si>
  <si>
    <t xml:space="preserve"> DESENVOLVIMENTO O APLICATIVO</t>
  </si>
  <si>
    <t xml:space="preserve"> testes de usabilidade e funcionalidade</t>
  </si>
  <si>
    <t>implementação de funcionalidade(busca, filtragrem, avaliação</t>
  </si>
  <si>
    <t xml:space="preserve">integtração com Apis de localização de eventos </t>
  </si>
  <si>
    <t xml:space="preserve">testes unitários e integração </t>
  </si>
  <si>
    <t xml:space="preserve">TESTES E VALIDAÇÃO </t>
  </si>
  <si>
    <t xml:space="preserve"> validação com usuários reais </t>
  </si>
  <si>
    <t>análise de resultados e ajustes</t>
  </si>
  <si>
    <t>testes de desempemho e seguraça</t>
  </si>
  <si>
    <t xml:space="preserve">certificação e homologação </t>
  </si>
  <si>
    <t xml:space="preserve">LANÇAMENTO DE MARKETING </t>
  </si>
  <si>
    <t xml:space="preserve">laçamento do aplicativo </t>
  </si>
  <si>
    <t xml:space="preserve">campanha de marketing  e divulgação </t>
  </si>
  <si>
    <t>pacerias com estabelecimentos e eventos</t>
  </si>
  <si>
    <t xml:space="preserve">análise de métricas e ajustes </t>
  </si>
  <si>
    <t xml:space="preserve">planejamento de atualizações </t>
  </si>
  <si>
    <t>MANUTENÇÃO E ATUALIZAÇÃO</t>
  </si>
  <si>
    <t xml:space="preserve">monitoramento de desempemho e erros </t>
  </si>
  <si>
    <t>ajustes e melhorias de contínuas</t>
  </si>
  <si>
    <t>análise de feedback e susgestões.</t>
  </si>
  <si>
    <t>planejamento de novas  funcionalidades</t>
  </si>
  <si>
    <t xml:space="preserve">melhoria na identidade turísticas da região </t>
  </si>
  <si>
    <t>fornecer informações precisas e atualizadas</t>
  </si>
  <si>
    <t>atualização de conteúdo e eventos</t>
  </si>
  <si>
    <t>VISIBILIDADE E INFORMAÇÕES</t>
  </si>
  <si>
    <t xml:space="preserve">INFORMAÇÕES DETALHADAS SOBRE LOCAIS E ATIVIDADES </t>
  </si>
  <si>
    <t>promover descoberta de novos locais e atividades</t>
  </si>
  <si>
    <t xml:space="preserve">melhorar a experiencia turístic </t>
  </si>
  <si>
    <t>estimular o desenvolvimento economico local</t>
  </si>
  <si>
    <t>FUNCIONALIDADE</t>
  </si>
  <si>
    <t>busca delocais</t>
  </si>
  <si>
    <t>filtragem de sugestões</t>
  </si>
  <si>
    <t xml:space="preserve">avaliação e comentários </t>
  </si>
  <si>
    <t xml:space="preserve">filtragem de susgestões </t>
  </si>
  <si>
    <t xml:space="preserve">notificação de eventos e promoções </t>
  </si>
  <si>
    <t xml:space="preserve">BENEFICÍOS </t>
  </si>
  <si>
    <t xml:space="preserve">descoberta de novos locais </t>
  </si>
  <si>
    <t>melhorar experiencia turística</t>
  </si>
  <si>
    <t>aumento da visibilidade para os locais e atividades</t>
  </si>
  <si>
    <t>16/25/2025</t>
  </si>
  <si>
    <t>23/092025</t>
  </si>
  <si>
    <t xml:space="preserve">definição de públio alvo </t>
  </si>
  <si>
    <t>0hrs</t>
  </si>
  <si>
    <t xml:space="preserve">Analista de TI </t>
  </si>
  <si>
    <t>Analista de 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</si>
</sst>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</font>
    <font>
      <sz val="11"/>
      <color rgb="FF006100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5">
    <xf numFmtId="0" fontId="0" fillId="0" borderId="0"/>
    <xf numFmtId="0" fontId="7" fillId="0" borderId="0"/>
    <xf numFmtId="0" fontId="7" fillId="0" borderId="0"/>
    <xf numFmtId="9" fontId="5" fillId="0" borderId="0" applyFont="0" applyFill="0" applyBorder="0" applyAlignment="0" applyProtection="0"/>
    <xf numFmtId="0" fontId="15" fillId="3" borderId="0" applyNumberFormat="0" applyBorder="0" applyAlignment="0" applyProtection="0"/>
  </cellStyleXfs>
  <cellXfs count="28">
    <xf numFmtId="0" fontId="0" fillId="0" borderId="0" xfId="0"/>
    <xf numFmtId="9" fontId="4" fillId="0" borderId="0" xfId="1" applyNumberFormat="1" applyFont="1"/>
    <xf numFmtId="0" fontId="8" fillId="0" borderId="0" xfId="0" applyFont="1"/>
    <xf numFmtId="9" fontId="8" fillId="0" borderId="0" xfId="3" applyFont="1"/>
    <xf numFmtId="22" fontId="8" fillId="0" borderId="0" xfId="0" applyNumberFormat="1" applyFont="1"/>
    <xf numFmtId="0" fontId="10" fillId="2" borderId="0" xfId="0" applyFont="1" applyFill="1" applyAlignment="1">
      <alignment wrapText="1"/>
    </xf>
    <xf numFmtId="0" fontId="8" fillId="0" borderId="1" xfId="0" applyFont="1" applyBorder="1"/>
    <xf numFmtId="0" fontId="4" fillId="0" borderId="1" xfId="1" applyFont="1" applyBorder="1"/>
    <xf numFmtId="14" fontId="4" fillId="0" borderId="1" xfId="1" applyNumberFormat="1" applyFont="1" applyBorder="1"/>
    <xf numFmtId="9" fontId="4" fillId="0" borderId="1" xfId="1" applyNumberFormat="1" applyFont="1" applyBorder="1"/>
    <xf numFmtId="0" fontId="0" fillId="0" borderId="1" xfId="0" applyBorder="1"/>
    <xf numFmtId="16" fontId="5" fillId="0" borderId="1" xfId="0" applyNumberFormat="1" applyFont="1" applyBorder="1"/>
    <xf numFmtId="0" fontId="9" fillId="0" borderId="1" xfId="1" applyFont="1" applyBorder="1"/>
    <xf numFmtId="0" fontId="4" fillId="0" borderId="1" xfId="2" applyFont="1" applyBorder="1"/>
    <xf numFmtId="14" fontId="8" fillId="0" borderId="1" xfId="0" applyNumberFormat="1" applyFont="1" applyBorder="1"/>
    <xf numFmtId="0" fontId="11" fillId="0" borderId="0" xfId="0" applyFont="1"/>
    <xf numFmtId="0" fontId="4" fillId="0" borderId="1" xfId="1" applyNumberFormat="1" applyFont="1" applyBorder="1"/>
    <xf numFmtId="0" fontId="13" fillId="0" borderId="1" xfId="0" applyNumberFormat="1" applyFont="1" applyFill="1" applyBorder="1"/>
    <xf numFmtId="0" fontId="3" fillId="0" borderId="1" xfId="1" applyNumberFormat="1" applyFont="1" applyBorder="1"/>
    <xf numFmtId="14" fontId="3" fillId="0" borderId="1" xfId="1" applyNumberFormat="1" applyFont="1" applyBorder="1"/>
    <xf numFmtId="0" fontId="12" fillId="0" borderId="1" xfId="1" applyNumberFormat="1" applyFont="1" applyBorder="1"/>
    <xf numFmtId="0" fontId="14" fillId="0" borderId="0" xfId="0" applyFont="1" applyAlignment="1">
      <alignment vertical="center"/>
    </xf>
    <xf numFmtId="14" fontId="2" fillId="0" borderId="1" xfId="1" applyNumberFormat="1" applyFont="1" applyBorder="1"/>
    <xf numFmtId="0" fontId="1" fillId="0" borderId="1" xfId="1" applyNumberFormat="1" applyFont="1" applyBorder="1"/>
    <xf numFmtId="9" fontId="16" fillId="0" borderId="1" xfId="1" applyNumberFormat="1" applyFont="1" applyBorder="1"/>
    <xf numFmtId="9" fontId="15" fillId="3" borderId="1" xfId="4" applyNumberFormat="1" applyBorder="1"/>
    <xf numFmtId="9" fontId="1" fillId="0" borderId="1" xfId="1" applyNumberFormat="1" applyFont="1" applyBorder="1"/>
    <xf numFmtId="0" fontId="5" fillId="0" borderId="0" xfId="0" applyFont="1"/>
  </cellXfs>
  <cellStyles count="5">
    <cellStyle name="Bom" xfId="4" builtinId="26"/>
    <cellStyle name="Normal" xfId="0" builtinId="0"/>
    <cellStyle name="Normal_Plan1" xfId="1" xr:uid="{00000000-0005-0000-0000-000002000000}"/>
    <cellStyle name="Normal_Tasks" xfId="2" xr:uid="{00000000-0005-0000-0000-000003000000}"/>
    <cellStyle name="Porcentagem" xfId="3" builtinId="5"/>
  </cellStyles>
  <dxfs count="2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64"/>
  <sheetViews>
    <sheetView showGridLines="0" tabSelected="1" zoomScale="106" zoomScaleNormal="106" workbookViewId="0">
      <pane ySplit="2" topLeftCell="A15" activePane="bottomLeft" state="frozen"/>
      <selection pane="bottomLeft" activeCell="J3" sqref="J3"/>
    </sheetView>
  </sheetViews>
  <sheetFormatPr defaultRowHeight="15" x14ac:dyDescent="0.25"/>
  <cols>
    <col min="1" max="1" width="3.140625" style="2" customWidth="1"/>
    <col min="2" max="2" width="3.7109375" style="2" customWidth="1"/>
    <col min="3" max="3" width="62" style="2" customWidth="1"/>
    <col min="4" max="4" width="11.28515625" style="2" customWidth="1"/>
    <col min="5" max="5" width="11.140625" style="2" customWidth="1"/>
    <col min="6" max="6" width="8.85546875" style="2" customWidth="1"/>
    <col min="7" max="7" width="10.42578125" style="2" bestFit="1" customWidth="1"/>
    <col min="8" max="8" width="16.140625" style="2" customWidth="1"/>
    <col min="9" max="9" width="10.85546875" style="3" customWidth="1"/>
    <col min="10" max="10" width="3.140625" style="2" customWidth="1"/>
    <col min="11" max="11" width="11.140625" style="2" customWidth="1"/>
    <col min="12" max="12" width="14.42578125" style="2" customWidth="1"/>
    <col min="13" max="13" width="9.140625" style="2"/>
    <col min="14" max="14" width="17" style="2" customWidth="1"/>
    <col min="15" max="16384" width="9.140625" style="2"/>
  </cols>
  <sheetData>
    <row r="2" spans="2:13" ht="30" x14ac:dyDescent="0.25">
      <c r="B2" s="5" t="s">
        <v>7</v>
      </c>
      <c r="C2" s="5" t="s">
        <v>5</v>
      </c>
      <c r="D2" s="5" t="s">
        <v>1</v>
      </c>
      <c r="E2" s="5" t="s">
        <v>2</v>
      </c>
      <c r="F2" s="5" t="s">
        <v>4</v>
      </c>
      <c r="G2" s="5" t="s">
        <v>3</v>
      </c>
      <c r="H2" s="5" t="s">
        <v>0</v>
      </c>
      <c r="I2" s="5" t="s">
        <v>14</v>
      </c>
      <c r="J2" s="5">
        <f ca="1">NOW()</f>
        <v>45609.573873148147</v>
      </c>
      <c r="K2" s="5" t="s">
        <v>6</v>
      </c>
      <c r="L2" s="5" t="s">
        <v>8</v>
      </c>
      <c r="M2" s="5" t="s">
        <v>9</v>
      </c>
    </row>
    <row r="3" spans="2:13" x14ac:dyDescent="0.25">
      <c r="B3" s="6">
        <v>1</v>
      </c>
      <c r="C3" s="17" t="s">
        <v>37</v>
      </c>
      <c r="D3" s="8">
        <v>45596</v>
      </c>
      <c r="E3" s="8">
        <v>45608</v>
      </c>
      <c r="F3" s="7"/>
      <c r="G3" s="7" t="s">
        <v>15</v>
      </c>
      <c r="H3" s="7"/>
      <c r="I3" s="24">
        <v>0.5</v>
      </c>
      <c r="J3" s="7">
        <v>0</v>
      </c>
      <c r="K3" s="7" t="s">
        <v>16</v>
      </c>
      <c r="L3" s="10"/>
      <c r="M3" s="11"/>
    </row>
    <row r="4" spans="2:13" x14ac:dyDescent="0.25">
      <c r="B4" s="6">
        <f t="shared" ref="B4:B36" si="0">B3+1</f>
        <v>2</v>
      </c>
      <c r="C4" s="18" t="s">
        <v>38</v>
      </c>
      <c r="D4" s="19">
        <v>45596</v>
      </c>
      <c r="E4" s="8">
        <v>45621</v>
      </c>
      <c r="F4" s="7"/>
      <c r="G4" s="7" t="s">
        <v>17</v>
      </c>
      <c r="H4" s="7"/>
      <c r="I4" s="9">
        <v>0.6</v>
      </c>
      <c r="J4" s="7">
        <v>2</v>
      </c>
      <c r="K4" s="7" t="s">
        <v>16</v>
      </c>
      <c r="L4" s="10"/>
      <c r="M4" s="7"/>
    </row>
    <row r="5" spans="2:13" x14ac:dyDescent="0.25">
      <c r="B5" s="6">
        <f t="shared" si="0"/>
        <v>3</v>
      </c>
      <c r="C5" s="18" t="s">
        <v>39</v>
      </c>
      <c r="D5" s="8">
        <v>45596</v>
      </c>
      <c r="E5" s="8">
        <v>45615</v>
      </c>
      <c r="F5" s="7"/>
      <c r="G5" s="7" t="s">
        <v>17</v>
      </c>
      <c r="H5" s="7" t="s">
        <v>18</v>
      </c>
      <c r="I5" s="9">
        <v>0.2</v>
      </c>
      <c r="J5" s="7">
        <v>3</v>
      </c>
      <c r="K5" s="12" t="s">
        <v>16</v>
      </c>
      <c r="L5" s="10"/>
      <c r="M5" s="12"/>
    </row>
    <row r="6" spans="2:13" x14ac:dyDescent="0.25">
      <c r="B6" s="6">
        <f t="shared" si="0"/>
        <v>4</v>
      </c>
      <c r="C6" s="18" t="s">
        <v>40</v>
      </c>
      <c r="D6" s="8">
        <v>45596</v>
      </c>
      <c r="E6" s="8">
        <v>45619</v>
      </c>
      <c r="F6" s="7">
        <v>3</v>
      </c>
      <c r="G6" s="7" t="s">
        <v>17</v>
      </c>
      <c r="H6" s="7" t="s">
        <v>19</v>
      </c>
      <c r="I6" s="9">
        <v>0.3</v>
      </c>
      <c r="J6" s="7">
        <v>3</v>
      </c>
      <c r="K6" s="7" t="s">
        <v>16</v>
      </c>
      <c r="L6" s="10"/>
      <c r="M6" s="7"/>
    </row>
    <row r="7" spans="2:13" x14ac:dyDescent="0.25">
      <c r="B7" s="6">
        <f t="shared" si="0"/>
        <v>5</v>
      </c>
      <c r="C7" s="23" t="s">
        <v>83</v>
      </c>
      <c r="D7" s="19">
        <v>45596</v>
      </c>
      <c r="E7" s="8">
        <v>45621</v>
      </c>
      <c r="F7" s="7"/>
      <c r="G7" s="7" t="s">
        <v>15</v>
      </c>
      <c r="H7" s="7"/>
      <c r="I7" s="25">
        <v>0.7</v>
      </c>
      <c r="J7" s="7">
        <v>1</v>
      </c>
      <c r="K7" s="12" t="s">
        <v>16</v>
      </c>
      <c r="L7" s="10"/>
      <c r="M7" s="12"/>
    </row>
    <row r="8" spans="2:13" x14ac:dyDescent="0.25">
      <c r="B8" s="6">
        <f t="shared" si="0"/>
        <v>6</v>
      </c>
      <c r="C8" s="18" t="s">
        <v>41</v>
      </c>
      <c r="D8" s="8">
        <v>45698</v>
      </c>
      <c r="E8" s="8">
        <v>45708</v>
      </c>
      <c r="F8" s="7">
        <v>4</v>
      </c>
      <c r="G8" s="12" t="s">
        <v>17</v>
      </c>
      <c r="H8" s="7" t="s">
        <v>20</v>
      </c>
      <c r="I8" s="26">
        <v>0.3</v>
      </c>
      <c r="J8" s="7">
        <v>3</v>
      </c>
      <c r="K8" s="12" t="s">
        <v>16</v>
      </c>
      <c r="L8" s="10"/>
      <c r="M8" s="12"/>
    </row>
    <row r="9" spans="2:13" x14ac:dyDescent="0.25">
      <c r="B9" s="6">
        <f t="shared" si="0"/>
        <v>7</v>
      </c>
      <c r="C9" s="20" t="s">
        <v>42</v>
      </c>
      <c r="D9" s="8">
        <v>45698</v>
      </c>
      <c r="E9" s="8">
        <v>45708</v>
      </c>
      <c r="F9" s="7">
        <v>4</v>
      </c>
      <c r="G9" s="12" t="s">
        <v>17</v>
      </c>
      <c r="H9" s="7" t="s">
        <v>21</v>
      </c>
      <c r="I9" s="9">
        <v>0.1</v>
      </c>
      <c r="J9" s="7">
        <v>3</v>
      </c>
      <c r="K9" s="12" t="s">
        <v>16</v>
      </c>
      <c r="L9" s="10"/>
      <c r="M9" s="12"/>
    </row>
    <row r="10" spans="2:13" x14ac:dyDescent="0.25">
      <c r="B10" s="6">
        <f t="shared" si="0"/>
        <v>8</v>
      </c>
      <c r="C10" s="23" t="s">
        <v>43</v>
      </c>
      <c r="D10" s="8">
        <v>45698</v>
      </c>
      <c r="E10" s="8">
        <v>45708</v>
      </c>
      <c r="F10" s="7">
        <v>4</v>
      </c>
      <c r="G10" s="7" t="s">
        <v>17</v>
      </c>
      <c r="H10" s="7" t="s">
        <v>21</v>
      </c>
      <c r="I10" s="26">
        <v>0.3</v>
      </c>
      <c r="J10" s="7">
        <v>3</v>
      </c>
      <c r="K10" s="7" t="s">
        <v>16</v>
      </c>
      <c r="L10" s="10"/>
      <c r="M10" s="7"/>
    </row>
    <row r="11" spans="2:13" x14ac:dyDescent="0.25">
      <c r="B11" s="6">
        <f t="shared" si="0"/>
        <v>9</v>
      </c>
      <c r="C11" s="18" t="s">
        <v>44</v>
      </c>
      <c r="D11" s="8">
        <v>45698</v>
      </c>
      <c r="E11" s="8">
        <v>45712</v>
      </c>
      <c r="F11" s="7">
        <v>4</v>
      </c>
      <c r="G11" s="7" t="s">
        <v>17</v>
      </c>
      <c r="H11" s="7" t="s">
        <v>20</v>
      </c>
      <c r="I11" s="9">
        <v>0.2</v>
      </c>
      <c r="J11" s="7">
        <v>3</v>
      </c>
      <c r="K11" s="7" t="s">
        <v>16</v>
      </c>
      <c r="L11" s="10"/>
      <c r="M11" s="7"/>
    </row>
    <row r="12" spans="2:13" x14ac:dyDescent="0.25">
      <c r="B12" s="6">
        <f t="shared" si="0"/>
        <v>10</v>
      </c>
      <c r="C12" s="18" t="s">
        <v>45</v>
      </c>
      <c r="D12" s="8">
        <v>45698</v>
      </c>
      <c r="E12" s="8">
        <v>45713</v>
      </c>
      <c r="F12" s="7">
        <v>4</v>
      </c>
      <c r="G12" s="7" t="s">
        <v>17</v>
      </c>
      <c r="H12" s="7" t="s">
        <v>22</v>
      </c>
      <c r="I12" s="9">
        <v>0.1</v>
      </c>
      <c r="J12" s="7">
        <v>3</v>
      </c>
      <c r="K12" s="7" t="s">
        <v>16</v>
      </c>
      <c r="L12" s="10"/>
      <c r="M12" s="7"/>
    </row>
    <row r="13" spans="2:13" x14ac:dyDescent="0.25">
      <c r="B13" s="6">
        <f t="shared" si="0"/>
        <v>11</v>
      </c>
      <c r="C13" s="18" t="s">
        <v>46</v>
      </c>
      <c r="D13" s="8">
        <v>45698</v>
      </c>
      <c r="E13" s="8">
        <v>45712</v>
      </c>
      <c r="F13" s="7">
        <v>4</v>
      </c>
      <c r="G13" s="7" t="s">
        <v>17</v>
      </c>
      <c r="H13" s="13" t="s">
        <v>21</v>
      </c>
      <c r="I13" s="9">
        <v>0.1</v>
      </c>
      <c r="J13" s="7">
        <v>3</v>
      </c>
      <c r="K13" s="7" t="s">
        <v>16</v>
      </c>
      <c r="L13" s="10"/>
      <c r="M13" s="7"/>
    </row>
    <row r="14" spans="2:13" x14ac:dyDescent="0.25">
      <c r="B14" s="6">
        <f t="shared" si="0"/>
        <v>12</v>
      </c>
      <c r="C14" s="20" t="s">
        <v>47</v>
      </c>
      <c r="D14" s="8">
        <v>45749</v>
      </c>
      <c r="E14" s="8">
        <v>45704</v>
      </c>
      <c r="F14" s="7"/>
      <c r="G14" s="7" t="s">
        <v>17</v>
      </c>
      <c r="H14" s="13" t="s">
        <v>23</v>
      </c>
      <c r="I14" s="9">
        <v>0.1</v>
      </c>
      <c r="J14" s="7">
        <v>3</v>
      </c>
      <c r="K14" s="7" t="s">
        <v>16</v>
      </c>
      <c r="L14" s="10"/>
      <c r="M14" s="7"/>
    </row>
    <row r="15" spans="2:13" x14ac:dyDescent="0.25">
      <c r="B15" s="6">
        <f t="shared" si="0"/>
        <v>13</v>
      </c>
      <c r="C15" s="18" t="s">
        <v>48</v>
      </c>
      <c r="D15" s="8">
        <v>45749</v>
      </c>
      <c r="E15" s="8">
        <v>45713</v>
      </c>
      <c r="F15" s="7"/>
      <c r="G15" s="7" t="s">
        <v>17</v>
      </c>
      <c r="H15" s="7" t="s">
        <v>20</v>
      </c>
      <c r="I15" s="9">
        <v>0.2</v>
      </c>
      <c r="J15" s="7">
        <v>3</v>
      </c>
      <c r="K15" s="7" t="s">
        <v>16</v>
      </c>
      <c r="L15" s="10"/>
      <c r="M15" s="7"/>
    </row>
    <row r="16" spans="2:13" x14ac:dyDescent="0.25">
      <c r="B16" s="6">
        <f t="shared" si="0"/>
        <v>14</v>
      </c>
      <c r="C16" s="18" t="s">
        <v>49</v>
      </c>
      <c r="D16" s="8">
        <v>45771</v>
      </c>
      <c r="E16" s="8">
        <v>45740</v>
      </c>
      <c r="F16" s="7">
        <v>4</v>
      </c>
      <c r="G16" s="7" t="s">
        <v>17</v>
      </c>
      <c r="H16" s="7" t="s">
        <v>20</v>
      </c>
      <c r="I16" s="9">
        <v>0.2</v>
      </c>
      <c r="J16" s="7">
        <v>3</v>
      </c>
      <c r="K16" s="7" t="s">
        <v>16</v>
      </c>
      <c r="L16" s="10"/>
      <c r="M16" s="7"/>
    </row>
    <row r="17" spans="2:13" x14ac:dyDescent="0.25">
      <c r="B17" s="6">
        <f t="shared" si="0"/>
        <v>15</v>
      </c>
      <c r="C17" s="18" t="s">
        <v>50</v>
      </c>
      <c r="D17" s="8">
        <v>45773</v>
      </c>
      <c r="E17" s="8">
        <v>45740</v>
      </c>
      <c r="F17" s="7">
        <v>4</v>
      </c>
      <c r="G17" s="7" t="s">
        <v>17</v>
      </c>
      <c r="H17" s="7" t="s">
        <v>24</v>
      </c>
      <c r="I17" s="9">
        <v>0.2</v>
      </c>
      <c r="J17" s="7">
        <v>3</v>
      </c>
      <c r="K17" s="7" t="s">
        <v>16</v>
      </c>
      <c r="L17" s="10"/>
      <c r="M17" s="7"/>
    </row>
    <row r="18" spans="2:13" x14ac:dyDescent="0.25">
      <c r="B18" s="6">
        <f t="shared" si="0"/>
        <v>16</v>
      </c>
      <c r="C18" s="18" t="s">
        <v>51</v>
      </c>
      <c r="D18" s="8">
        <v>45788</v>
      </c>
      <c r="E18" s="8">
        <v>45741</v>
      </c>
      <c r="F18" s="7"/>
      <c r="G18" s="7" t="s">
        <v>17</v>
      </c>
      <c r="H18" s="7"/>
      <c r="I18" s="9">
        <v>0.2</v>
      </c>
      <c r="J18" s="7">
        <v>2</v>
      </c>
      <c r="K18" s="7" t="s">
        <v>16</v>
      </c>
      <c r="L18" s="10"/>
      <c r="M18" s="7"/>
    </row>
    <row r="19" spans="2:13" x14ac:dyDescent="0.25">
      <c r="B19" s="6">
        <f t="shared" si="0"/>
        <v>17</v>
      </c>
      <c r="C19" s="20" t="s">
        <v>52</v>
      </c>
      <c r="D19" s="8">
        <v>45893</v>
      </c>
      <c r="E19" s="8">
        <v>45740</v>
      </c>
      <c r="F19" s="7">
        <v>4</v>
      </c>
      <c r="G19" s="7" t="s">
        <v>17</v>
      </c>
      <c r="H19" s="7" t="s">
        <v>25</v>
      </c>
      <c r="I19" s="9">
        <v>0.1</v>
      </c>
      <c r="J19" s="7">
        <v>3</v>
      </c>
      <c r="K19" s="7" t="s">
        <v>16</v>
      </c>
      <c r="L19" s="10"/>
      <c r="M19" s="7"/>
    </row>
    <row r="20" spans="2:13" x14ac:dyDescent="0.25">
      <c r="B20" s="6">
        <f t="shared" si="0"/>
        <v>18</v>
      </c>
      <c r="C20" s="18" t="s">
        <v>53</v>
      </c>
      <c r="D20" s="8">
        <v>45894</v>
      </c>
      <c r="E20" s="8">
        <v>45741</v>
      </c>
      <c r="F20" s="7">
        <v>16</v>
      </c>
      <c r="G20" s="7" t="s">
        <v>17</v>
      </c>
      <c r="H20" s="7" t="s">
        <v>25</v>
      </c>
      <c r="I20" s="9">
        <v>0.1</v>
      </c>
      <c r="J20" s="7">
        <v>3</v>
      </c>
      <c r="K20" s="7" t="s">
        <v>16</v>
      </c>
      <c r="L20" s="10"/>
      <c r="M20" s="7"/>
    </row>
    <row r="21" spans="2:13" x14ac:dyDescent="0.25">
      <c r="B21" s="6">
        <f t="shared" si="0"/>
        <v>19</v>
      </c>
      <c r="C21" s="18" t="s">
        <v>54</v>
      </c>
      <c r="D21" s="8">
        <v>45885</v>
      </c>
      <c r="E21" s="8">
        <v>45764</v>
      </c>
      <c r="F21" s="7"/>
      <c r="G21" s="7" t="s">
        <v>17</v>
      </c>
      <c r="H21" s="7" t="s">
        <v>26</v>
      </c>
      <c r="I21" s="9">
        <v>0.1</v>
      </c>
      <c r="J21" s="7">
        <v>3</v>
      </c>
      <c r="K21" s="7" t="s">
        <v>16</v>
      </c>
      <c r="L21" s="10"/>
      <c r="M21" s="7"/>
    </row>
    <row r="22" spans="2:13" x14ac:dyDescent="0.25">
      <c r="B22" s="6">
        <f t="shared" si="0"/>
        <v>20</v>
      </c>
      <c r="C22" s="18" t="s">
        <v>55</v>
      </c>
      <c r="D22" s="22">
        <v>45916</v>
      </c>
      <c r="E22" s="8">
        <v>45765</v>
      </c>
      <c r="F22" s="7"/>
      <c r="G22" s="7" t="s">
        <v>17</v>
      </c>
      <c r="H22" s="7" t="s">
        <v>27</v>
      </c>
      <c r="I22" s="9">
        <v>0.1</v>
      </c>
      <c r="J22" s="7">
        <v>3</v>
      </c>
      <c r="K22" s="7" t="s">
        <v>16</v>
      </c>
      <c r="L22" s="10"/>
      <c r="M22" s="7"/>
    </row>
    <row r="23" spans="2:13" x14ac:dyDescent="0.25">
      <c r="B23" s="6">
        <f t="shared" si="0"/>
        <v>21</v>
      </c>
      <c r="C23" s="18" t="s">
        <v>56</v>
      </c>
      <c r="D23" s="8">
        <v>45916</v>
      </c>
      <c r="E23" s="8">
        <v>45772</v>
      </c>
      <c r="F23" s="7">
        <v>4</v>
      </c>
      <c r="G23" s="7" t="s">
        <v>17</v>
      </c>
      <c r="H23" s="7" t="s">
        <v>26</v>
      </c>
      <c r="I23" s="9">
        <v>0.2</v>
      </c>
      <c r="J23" s="7">
        <v>3</v>
      </c>
      <c r="K23" s="7" t="s">
        <v>16</v>
      </c>
      <c r="L23" s="10"/>
      <c r="M23" s="7"/>
    </row>
    <row r="24" spans="2:13" x14ac:dyDescent="0.25">
      <c r="B24" s="6">
        <f t="shared" si="0"/>
        <v>22</v>
      </c>
      <c r="C24" s="18" t="s">
        <v>57</v>
      </c>
      <c r="D24" s="14">
        <v>45916</v>
      </c>
      <c r="E24" s="14">
        <v>45801</v>
      </c>
      <c r="F24" s="6"/>
      <c r="G24" s="6" t="s">
        <v>17</v>
      </c>
      <c r="H24" s="6"/>
      <c r="I24" s="9">
        <v>0.2</v>
      </c>
      <c r="J24" s="6">
        <v>2</v>
      </c>
      <c r="K24" s="6" t="s">
        <v>16</v>
      </c>
      <c r="L24" s="10"/>
      <c r="M24" s="6"/>
    </row>
    <row r="25" spans="2:13" x14ac:dyDescent="0.25">
      <c r="B25" s="6">
        <f t="shared" si="0"/>
        <v>23</v>
      </c>
      <c r="C25" s="20" t="s">
        <v>58</v>
      </c>
      <c r="D25" s="14">
        <v>45916</v>
      </c>
      <c r="E25" s="14">
        <v>45794</v>
      </c>
      <c r="F25" s="6"/>
      <c r="G25" s="6" t="s">
        <v>17</v>
      </c>
      <c r="H25" s="6" t="s">
        <v>28</v>
      </c>
      <c r="I25" s="9">
        <v>0.4</v>
      </c>
      <c r="J25" s="6">
        <v>3</v>
      </c>
      <c r="K25" s="6" t="s">
        <v>16</v>
      </c>
      <c r="L25" s="10"/>
      <c r="M25" s="6"/>
    </row>
    <row r="26" spans="2:13" x14ac:dyDescent="0.25">
      <c r="B26" s="6">
        <f t="shared" si="0"/>
        <v>24</v>
      </c>
      <c r="C26" s="18" t="s">
        <v>59</v>
      </c>
      <c r="D26" s="14" t="s">
        <v>81</v>
      </c>
      <c r="E26" s="14">
        <v>45801</v>
      </c>
      <c r="F26" s="6"/>
      <c r="G26" s="6" t="s">
        <v>17</v>
      </c>
      <c r="H26" s="6" t="s">
        <v>28</v>
      </c>
      <c r="I26" s="9">
        <v>0.45</v>
      </c>
      <c r="J26" s="6">
        <v>3</v>
      </c>
      <c r="K26" s="6" t="s">
        <v>16</v>
      </c>
      <c r="L26" s="10"/>
      <c r="M26" s="6"/>
    </row>
    <row r="27" spans="2:13" x14ac:dyDescent="0.25">
      <c r="B27" s="6">
        <f t="shared" si="0"/>
        <v>25</v>
      </c>
      <c r="C27" s="18" t="s">
        <v>65</v>
      </c>
      <c r="D27" s="14">
        <v>45918</v>
      </c>
      <c r="E27" s="14">
        <v>45794</v>
      </c>
      <c r="F27" s="6"/>
      <c r="G27" s="6" t="s">
        <v>17</v>
      </c>
      <c r="H27" s="6" t="s">
        <v>29</v>
      </c>
      <c r="I27" s="9">
        <v>0.3</v>
      </c>
      <c r="J27" s="6">
        <v>3</v>
      </c>
      <c r="K27" s="6" t="s">
        <v>16</v>
      </c>
      <c r="L27" s="10"/>
      <c r="M27" s="6"/>
    </row>
    <row r="28" spans="2:13" x14ac:dyDescent="0.25">
      <c r="B28" s="6">
        <f t="shared" si="0"/>
        <v>26</v>
      </c>
      <c r="C28" s="18" t="s">
        <v>60</v>
      </c>
      <c r="D28" s="14">
        <v>45919</v>
      </c>
      <c r="E28" s="14">
        <v>45796</v>
      </c>
      <c r="F28" s="6"/>
      <c r="G28" s="6" t="s">
        <v>17</v>
      </c>
      <c r="H28" s="6" t="s">
        <v>30</v>
      </c>
      <c r="I28" s="9">
        <v>0.23</v>
      </c>
      <c r="J28" s="6">
        <v>3</v>
      </c>
      <c r="K28" s="6" t="s">
        <v>16</v>
      </c>
      <c r="L28" s="10"/>
      <c r="M28" s="6"/>
    </row>
    <row r="29" spans="2:13" x14ac:dyDescent="0.25">
      <c r="B29" s="6">
        <f t="shared" si="0"/>
        <v>27</v>
      </c>
      <c r="C29" s="18" t="s">
        <v>61</v>
      </c>
      <c r="D29" s="14">
        <v>45919</v>
      </c>
      <c r="E29" s="14">
        <v>45832</v>
      </c>
      <c r="F29" s="6">
        <v>4</v>
      </c>
      <c r="G29" s="6" t="s">
        <v>17</v>
      </c>
      <c r="H29" s="6" t="s">
        <v>28</v>
      </c>
      <c r="I29" s="9">
        <v>0.32</v>
      </c>
      <c r="J29" s="6">
        <v>3</v>
      </c>
      <c r="K29" s="6" t="s">
        <v>16</v>
      </c>
      <c r="L29" s="10"/>
      <c r="M29" s="6"/>
    </row>
    <row r="30" spans="2:13" x14ac:dyDescent="0.25">
      <c r="B30" s="6">
        <f t="shared" si="0"/>
        <v>28</v>
      </c>
      <c r="C30" s="18" t="s">
        <v>62</v>
      </c>
      <c r="D30" s="14">
        <v>45919</v>
      </c>
      <c r="E30" s="14">
        <v>45825</v>
      </c>
      <c r="F30" s="6"/>
      <c r="G30" s="6" t="s">
        <v>17</v>
      </c>
      <c r="H30" s="6" t="s">
        <v>29</v>
      </c>
      <c r="I30" s="9">
        <v>0.21</v>
      </c>
      <c r="J30" s="6">
        <v>3</v>
      </c>
      <c r="K30" s="6" t="s">
        <v>16</v>
      </c>
      <c r="L30" s="10"/>
      <c r="M30" s="6"/>
    </row>
    <row r="31" spans="2:13" x14ac:dyDescent="0.25">
      <c r="B31" s="6">
        <f t="shared" si="0"/>
        <v>29</v>
      </c>
      <c r="C31" s="18" t="s">
        <v>63</v>
      </c>
      <c r="D31" s="14">
        <v>45919</v>
      </c>
      <c r="E31" s="14">
        <v>45830</v>
      </c>
      <c r="F31" s="6"/>
      <c r="G31" s="6" t="s">
        <v>15</v>
      </c>
      <c r="H31" s="6"/>
      <c r="I31" s="9">
        <v>0.23</v>
      </c>
      <c r="J31" s="6">
        <v>2</v>
      </c>
      <c r="K31" s="6" t="s">
        <v>16</v>
      </c>
      <c r="L31" s="10"/>
      <c r="M31" s="6"/>
    </row>
    <row r="32" spans="2:13" x14ac:dyDescent="0.25">
      <c r="B32" s="6">
        <f t="shared" si="0"/>
        <v>30</v>
      </c>
      <c r="C32" s="18" t="s">
        <v>64</v>
      </c>
      <c r="D32" s="14">
        <v>45920</v>
      </c>
      <c r="E32" s="14">
        <v>45830</v>
      </c>
      <c r="F32" s="6"/>
      <c r="G32" s="6" t="s">
        <v>17</v>
      </c>
      <c r="H32" s="6" t="s">
        <v>31</v>
      </c>
      <c r="I32" s="9">
        <v>0.27</v>
      </c>
      <c r="J32" s="6">
        <v>3</v>
      </c>
      <c r="K32" s="6" t="s">
        <v>16</v>
      </c>
      <c r="L32" s="10"/>
      <c r="M32" s="6"/>
    </row>
    <row r="33" spans="1:13" x14ac:dyDescent="0.25">
      <c r="B33" s="6">
        <f t="shared" si="0"/>
        <v>31</v>
      </c>
      <c r="C33" s="20" t="s">
        <v>66</v>
      </c>
      <c r="D33" s="14">
        <v>45921</v>
      </c>
      <c r="E33" s="14">
        <v>45824</v>
      </c>
      <c r="F33" s="6"/>
      <c r="G33" s="6" t="s">
        <v>15</v>
      </c>
      <c r="H33" s="6" t="s">
        <v>32</v>
      </c>
      <c r="I33" s="9">
        <v>0.45</v>
      </c>
      <c r="J33" s="6">
        <v>3</v>
      </c>
      <c r="K33" s="6" t="s">
        <v>16</v>
      </c>
      <c r="L33" s="10"/>
      <c r="M33" s="6"/>
    </row>
    <row r="34" spans="1:13" ht="15.75" x14ac:dyDescent="0.25">
      <c r="B34" s="6">
        <f t="shared" si="0"/>
        <v>32</v>
      </c>
      <c r="C34" s="21" t="s">
        <v>67</v>
      </c>
      <c r="D34" s="14">
        <v>45922</v>
      </c>
      <c r="E34" s="14">
        <v>45838</v>
      </c>
      <c r="F34" s="6"/>
      <c r="G34" s="6" t="s">
        <v>17</v>
      </c>
      <c r="H34" s="6"/>
      <c r="I34" s="9">
        <v>0.43</v>
      </c>
      <c r="J34" s="6">
        <v>1</v>
      </c>
      <c r="K34" s="6" t="s">
        <v>16</v>
      </c>
      <c r="L34" s="10"/>
      <c r="M34" s="6"/>
    </row>
    <row r="35" spans="1:13" x14ac:dyDescent="0.25">
      <c r="B35" s="6">
        <f t="shared" si="0"/>
        <v>33</v>
      </c>
      <c r="C35" s="18" t="s">
        <v>67</v>
      </c>
      <c r="D35" s="14">
        <v>45922</v>
      </c>
      <c r="E35" s="14">
        <v>45863</v>
      </c>
      <c r="F35" s="6"/>
      <c r="G35" s="6" t="s">
        <v>17</v>
      </c>
      <c r="H35" s="6"/>
      <c r="I35" s="9">
        <v>0.34</v>
      </c>
      <c r="J35" s="6">
        <v>2</v>
      </c>
      <c r="K35" s="6" t="s">
        <v>16</v>
      </c>
      <c r="L35" s="10"/>
      <c r="M35" s="6"/>
    </row>
    <row r="36" spans="1:13" x14ac:dyDescent="0.25">
      <c r="B36" s="6">
        <f t="shared" si="0"/>
        <v>34</v>
      </c>
      <c r="C36" s="2" t="s">
        <v>68</v>
      </c>
      <c r="D36" s="14">
        <v>45921</v>
      </c>
      <c r="E36" s="14">
        <v>45856</v>
      </c>
      <c r="F36" s="6">
        <v>30</v>
      </c>
      <c r="G36" s="6" t="s">
        <v>17</v>
      </c>
      <c r="H36" s="6" t="s">
        <v>20</v>
      </c>
      <c r="I36" s="9">
        <v>0.22</v>
      </c>
      <c r="J36" s="6">
        <v>3</v>
      </c>
      <c r="K36" s="6" t="s">
        <v>16</v>
      </c>
      <c r="L36" s="10"/>
      <c r="M36" s="6"/>
    </row>
    <row r="37" spans="1:13" x14ac:dyDescent="0.25">
      <c r="A37" s="6"/>
      <c r="B37" s="2">
        <v>35</v>
      </c>
      <c r="C37" s="18" t="s">
        <v>69</v>
      </c>
      <c r="D37" s="14">
        <v>45921</v>
      </c>
      <c r="E37" s="14">
        <v>45891</v>
      </c>
      <c r="F37" s="6">
        <v>33</v>
      </c>
      <c r="G37" s="6" t="s">
        <v>17</v>
      </c>
      <c r="H37" s="6" t="s">
        <v>20</v>
      </c>
      <c r="I37" s="9">
        <v>0.35</v>
      </c>
      <c r="J37" s="6">
        <v>3</v>
      </c>
      <c r="K37" s="6" t="s">
        <v>16</v>
      </c>
      <c r="L37" s="10"/>
      <c r="M37" s="6"/>
    </row>
    <row r="38" spans="1:13" x14ac:dyDescent="0.25">
      <c r="A38" s="6">
        <f ca="1">A+A38:A6537+1</f>
        <v>0</v>
      </c>
      <c r="B38" s="2">
        <v>35</v>
      </c>
      <c r="C38" s="18" t="s">
        <v>70</v>
      </c>
      <c r="D38" s="14">
        <v>45922</v>
      </c>
      <c r="E38" s="14">
        <v>45894</v>
      </c>
      <c r="F38" s="6">
        <v>33</v>
      </c>
      <c r="G38" s="6" t="s">
        <v>17</v>
      </c>
      <c r="H38" s="6" t="s">
        <v>33</v>
      </c>
      <c r="I38" s="9">
        <v>0.35</v>
      </c>
      <c r="J38" s="6">
        <v>3</v>
      </c>
      <c r="K38" s="6" t="s">
        <v>16</v>
      </c>
      <c r="L38" s="10"/>
      <c r="M38" s="6"/>
    </row>
    <row r="39" spans="1:13" x14ac:dyDescent="0.25">
      <c r="A39" s="6">
        <f t="shared" ref="A39:A67" ca="1" si="1">A38+1</f>
        <v>2</v>
      </c>
      <c r="C39" s="20" t="s">
        <v>71</v>
      </c>
      <c r="D39" s="14" t="s">
        <v>82</v>
      </c>
      <c r="E39" s="14">
        <v>45893</v>
      </c>
      <c r="F39" s="6">
        <v>33</v>
      </c>
      <c r="G39" s="6" t="s">
        <v>17</v>
      </c>
      <c r="H39" s="6" t="s">
        <v>26</v>
      </c>
      <c r="I39" s="9">
        <v>0.48</v>
      </c>
      <c r="J39" s="6">
        <v>3</v>
      </c>
      <c r="K39" s="6" t="s">
        <v>16</v>
      </c>
      <c r="L39" s="10"/>
      <c r="M39" s="6"/>
    </row>
    <row r="40" spans="1:13" x14ac:dyDescent="0.25">
      <c r="A40" s="6">
        <f t="shared" ca="1" si="1"/>
        <v>3</v>
      </c>
      <c r="C40" s="18" t="s">
        <v>72</v>
      </c>
      <c r="D40" s="14">
        <v>45923</v>
      </c>
      <c r="E40" s="14">
        <v>45919</v>
      </c>
      <c r="F40" s="6">
        <v>33</v>
      </c>
      <c r="G40" s="6" t="s">
        <v>17</v>
      </c>
      <c r="H40" s="6" t="s">
        <v>20</v>
      </c>
      <c r="I40" s="9">
        <v>0.45</v>
      </c>
      <c r="J40" s="6">
        <v>3</v>
      </c>
      <c r="K40" s="6" t="s">
        <v>16</v>
      </c>
      <c r="L40" s="10"/>
      <c r="M40" s="6"/>
    </row>
    <row r="41" spans="1:13" x14ac:dyDescent="0.25">
      <c r="A41" s="6">
        <f t="shared" ca="1" si="1"/>
        <v>4</v>
      </c>
      <c r="C41" s="18" t="s">
        <v>73</v>
      </c>
      <c r="D41" s="14">
        <v>45924</v>
      </c>
      <c r="E41" s="14">
        <v>45919</v>
      </c>
      <c r="F41" s="6">
        <v>33</v>
      </c>
      <c r="G41" s="6" t="s">
        <v>17</v>
      </c>
      <c r="H41" s="6" t="s">
        <v>20</v>
      </c>
      <c r="I41" s="9">
        <v>0.78</v>
      </c>
      <c r="J41" s="6">
        <v>3</v>
      </c>
      <c r="K41" s="6" t="s">
        <v>16</v>
      </c>
      <c r="L41" s="10"/>
      <c r="M41" s="6"/>
    </row>
    <row r="42" spans="1:13" x14ac:dyDescent="0.25">
      <c r="A42" s="6">
        <f t="shared" ca="1" si="1"/>
        <v>5</v>
      </c>
      <c r="C42" s="18" t="s">
        <v>74</v>
      </c>
      <c r="D42" s="14">
        <v>45924</v>
      </c>
      <c r="E42" s="14">
        <v>45922</v>
      </c>
      <c r="F42" s="6"/>
      <c r="G42" s="6" t="s">
        <v>17</v>
      </c>
      <c r="H42" s="6" t="s">
        <v>21</v>
      </c>
      <c r="I42" s="9">
        <v>0.23</v>
      </c>
      <c r="J42" s="6">
        <v>3</v>
      </c>
      <c r="K42" s="6" t="s">
        <v>16</v>
      </c>
      <c r="L42" s="10"/>
      <c r="M42" s="6"/>
    </row>
    <row r="43" spans="1:13" x14ac:dyDescent="0.25">
      <c r="A43" s="6">
        <f t="shared" ca="1" si="1"/>
        <v>6</v>
      </c>
      <c r="C43" s="18" t="s">
        <v>75</v>
      </c>
      <c r="D43" s="14">
        <v>45924</v>
      </c>
      <c r="E43" s="14">
        <v>45919</v>
      </c>
      <c r="F43" s="6">
        <v>30</v>
      </c>
      <c r="G43" s="6" t="s">
        <v>17</v>
      </c>
      <c r="H43" s="6" t="s">
        <v>34</v>
      </c>
      <c r="I43" s="9">
        <v>0.47</v>
      </c>
      <c r="J43" s="6">
        <v>3</v>
      </c>
      <c r="K43" s="6" t="s">
        <v>16</v>
      </c>
      <c r="L43" s="10"/>
      <c r="M43" s="6"/>
    </row>
    <row r="44" spans="1:13" x14ac:dyDescent="0.25">
      <c r="A44" s="6">
        <f t="shared" ca="1" si="1"/>
        <v>7</v>
      </c>
      <c r="C44" s="18" t="s">
        <v>76</v>
      </c>
      <c r="D44" s="14">
        <v>45930</v>
      </c>
      <c r="E44" s="14">
        <v>45924</v>
      </c>
      <c r="F44" s="6">
        <v>33</v>
      </c>
      <c r="G44" s="6" t="s">
        <v>17</v>
      </c>
      <c r="H44" s="6" t="s">
        <v>35</v>
      </c>
      <c r="I44" s="9">
        <v>0.34</v>
      </c>
      <c r="J44" s="6">
        <v>3</v>
      </c>
      <c r="K44" s="6" t="s">
        <v>16</v>
      </c>
      <c r="L44" s="10"/>
      <c r="M44" s="6"/>
    </row>
    <row r="45" spans="1:13" x14ac:dyDescent="0.25">
      <c r="A45" s="6">
        <f t="shared" ca="1" si="1"/>
        <v>8</v>
      </c>
      <c r="C45" s="20" t="s">
        <v>77</v>
      </c>
      <c r="D45" s="14">
        <v>45930</v>
      </c>
      <c r="E45" s="14">
        <v>45922</v>
      </c>
      <c r="F45" s="6">
        <v>33</v>
      </c>
      <c r="G45" s="6" t="s">
        <v>17</v>
      </c>
      <c r="H45" s="6" t="s">
        <v>36</v>
      </c>
      <c r="I45" s="9">
        <v>0.67</v>
      </c>
      <c r="J45" s="6">
        <v>3</v>
      </c>
      <c r="K45" s="6" t="s">
        <v>16</v>
      </c>
      <c r="L45" s="10"/>
      <c r="M45" s="6"/>
    </row>
    <row r="46" spans="1:13" x14ac:dyDescent="0.25">
      <c r="A46" s="6">
        <f t="shared" ca="1" si="1"/>
        <v>9</v>
      </c>
      <c r="C46" s="18" t="s">
        <v>78</v>
      </c>
      <c r="D46" s="14">
        <v>45930</v>
      </c>
      <c r="E46" s="14">
        <v>45919</v>
      </c>
      <c r="F46" s="6">
        <v>33</v>
      </c>
      <c r="G46" s="6" t="s">
        <v>17</v>
      </c>
      <c r="H46" s="6" t="s">
        <v>20</v>
      </c>
      <c r="I46" s="9">
        <v>0.6</v>
      </c>
      <c r="J46" s="6">
        <v>3</v>
      </c>
      <c r="K46" s="6" t="s">
        <v>16</v>
      </c>
      <c r="L46" s="10"/>
      <c r="M46" s="6"/>
    </row>
    <row r="47" spans="1:13" x14ac:dyDescent="0.25">
      <c r="A47" s="6">
        <f t="shared" ca="1" si="1"/>
        <v>10</v>
      </c>
      <c r="C47" s="18" t="s">
        <v>79</v>
      </c>
      <c r="D47" s="14">
        <v>45931</v>
      </c>
      <c r="E47" s="14">
        <v>45930</v>
      </c>
      <c r="F47" s="6"/>
      <c r="G47" s="6" t="s">
        <v>17</v>
      </c>
      <c r="H47" s="6" t="s">
        <v>85</v>
      </c>
      <c r="I47" s="9">
        <v>0.55000000000000004</v>
      </c>
      <c r="J47" s="6">
        <v>2</v>
      </c>
      <c r="K47" s="6" t="s">
        <v>16</v>
      </c>
      <c r="L47" s="10"/>
      <c r="M47" s="6"/>
    </row>
    <row r="48" spans="1:13" x14ac:dyDescent="0.25">
      <c r="A48" s="6">
        <f t="shared" ca="1" si="1"/>
        <v>11</v>
      </c>
      <c r="C48" s="18" t="s">
        <v>80</v>
      </c>
      <c r="D48" s="14">
        <v>45931</v>
      </c>
      <c r="E48" s="14">
        <v>45930</v>
      </c>
      <c r="F48" s="6"/>
      <c r="G48" s="6" t="s">
        <v>84</v>
      </c>
      <c r="H48" s="6" t="s">
        <v>86</v>
      </c>
      <c r="I48" s="9">
        <v>0.65</v>
      </c>
      <c r="J48" s="6">
        <v>3</v>
      </c>
      <c r="K48" s="6" t="s">
        <v>16</v>
      </c>
      <c r="L48" s="10"/>
      <c r="M48" s="6"/>
    </row>
    <row r="49" spans="1:13" x14ac:dyDescent="0.25">
      <c r="A49" s="6">
        <f t="shared" ca="1" si="1"/>
        <v>12</v>
      </c>
      <c r="D49" s="27"/>
      <c r="E49" s="27"/>
      <c r="F49" s="27"/>
      <c r="G49" s="6"/>
      <c r="H49" s="6"/>
      <c r="I49" s="9"/>
      <c r="J49" s="6"/>
      <c r="K49" s="6"/>
      <c r="L49" s="10"/>
      <c r="M49" s="6"/>
    </row>
    <row r="50" spans="1:13" x14ac:dyDescent="0.25">
      <c r="A50" s="6">
        <f t="shared" ca="1" si="1"/>
        <v>13</v>
      </c>
      <c r="D50" s="14"/>
      <c r="E50" s="14"/>
      <c r="F50" s="6"/>
      <c r="G50" s="6"/>
      <c r="H50" s="6"/>
      <c r="I50" s="9"/>
      <c r="J50" s="6"/>
      <c r="K50" s="6"/>
      <c r="L50" s="10"/>
      <c r="M50" s="6"/>
    </row>
    <row r="51" spans="1:13" x14ac:dyDescent="0.25">
      <c r="A51" s="6">
        <f t="shared" ca="1" si="1"/>
        <v>14</v>
      </c>
      <c r="D51" s="14"/>
      <c r="E51" s="14"/>
      <c r="F51" s="6"/>
      <c r="G51" s="6"/>
      <c r="H51" s="6"/>
      <c r="I51" s="9"/>
      <c r="J51" s="6"/>
      <c r="K51" s="6"/>
      <c r="L51" s="10"/>
      <c r="M51" s="6"/>
    </row>
    <row r="52" spans="1:13" x14ac:dyDescent="0.25">
      <c r="A52" s="6">
        <f t="shared" ca="1" si="1"/>
        <v>15</v>
      </c>
      <c r="D52" s="14"/>
      <c r="E52" s="14"/>
      <c r="F52" s="6"/>
      <c r="G52" s="6"/>
      <c r="H52" s="6"/>
      <c r="I52" s="9"/>
      <c r="J52" s="6"/>
      <c r="K52" s="6"/>
      <c r="L52" s="10"/>
      <c r="M52" s="6"/>
    </row>
    <row r="53" spans="1:13" x14ac:dyDescent="0.25">
      <c r="A53" s="6">
        <f t="shared" ca="1" si="1"/>
        <v>16</v>
      </c>
      <c r="D53" s="14"/>
      <c r="E53" s="14"/>
      <c r="F53" s="6"/>
      <c r="G53" s="6"/>
      <c r="H53" s="6"/>
      <c r="I53" s="9"/>
      <c r="J53" s="6"/>
      <c r="K53" s="6"/>
      <c r="L53" s="10"/>
      <c r="M53" s="6"/>
    </row>
    <row r="54" spans="1:13" x14ac:dyDescent="0.25">
      <c r="A54" s="6">
        <f t="shared" ca="1" si="1"/>
        <v>17</v>
      </c>
      <c r="D54" s="14"/>
      <c r="E54" s="14"/>
      <c r="F54" s="6"/>
      <c r="G54" s="6"/>
      <c r="H54" s="6"/>
      <c r="I54" s="9"/>
      <c r="J54" s="6"/>
      <c r="K54" s="6"/>
      <c r="L54" s="10"/>
      <c r="M54" s="6"/>
    </row>
    <row r="55" spans="1:13" x14ac:dyDescent="0.25">
      <c r="A55" s="6">
        <f t="shared" ca="1" si="1"/>
        <v>18</v>
      </c>
      <c r="D55" s="14"/>
      <c r="E55" s="14"/>
      <c r="F55" s="6"/>
      <c r="G55" s="6"/>
      <c r="H55" s="6"/>
      <c r="I55" s="9"/>
      <c r="J55" s="6"/>
      <c r="K55" s="6"/>
      <c r="L55" s="10"/>
      <c r="M55" s="6"/>
    </row>
    <row r="56" spans="1:13" x14ac:dyDescent="0.25">
      <c r="A56" s="6">
        <f t="shared" ca="1" si="1"/>
        <v>19</v>
      </c>
      <c r="D56" s="14"/>
      <c r="E56" s="14"/>
      <c r="F56" s="6"/>
      <c r="G56" s="6"/>
      <c r="H56" s="6"/>
      <c r="I56" s="9"/>
      <c r="J56" s="6"/>
      <c r="K56" s="6"/>
      <c r="L56" s="10"/>
      <c r="M56" s="6"/>
    </row>
    <row r="57" spans="1:13" x14ac:dyDescent="0.25">
      <c r="A57" s="6">
        <f t="shared" ca="1" si="1"/>
        <v>20</v>
      </c>
      <c r="D57" s="14"/>
      <c r="E57" s="14"/>
      <c r="F57" s="6"/>
      <c r="G57" s="6"/>
      <c r="H57" s="6"/>
      <c r="I57" s="9"/>
      <c r="J57" s="6"/>
      <c r="K57" s="6"/>
      <c r="L57" s="10"/>
      <c r="M57" s="6"/>
    </row>
    <row r="58" spans="1:13" x14ac:dyDescent="0.25">
      <c r="A58" s="6">
        <f t="shared" ca="1" si="1"/>
        <v>21</v>
      </c>
      <c r="D58" s="14"/>
      <c r="E58" s="14"/>
      <c r="F58" s="6"/>
      <c r="G58" s="6"/>
      <c r="H58" s="6"/>
      <c r="I58" s="9"/>
      <c r="J58" s="6"/>
      <c r="K58" s="6"/>
      <c r="L58" s="10"/>
      <c r="M58" s="6"/>
    </row>
    <row r="59" spans="1:13" x14ac:dyDescent="0.25">
      <c r="A59" s="6">
        <f t="shared" ca="1" si="1"/>
        <v>22</v>
      </c>
      <c r="D59" s="14"/>
      <c r="G59" s="6"/>
      <c r="H59" s="6"/>
      <c r="I59" s="9"/>
      <c r="J59" s="6"/>
      <c r="K59" s="6"/>
      <c r="L59" s="10"/>
      <c r="M59" s="6"/>
    </row>
    <row r="60" spans="1:13" x14ac:dyDescent="0.25">
      <c r="A60" s="6">
        <f t="shared" ca="1" si="1"/>
        <v>23</v>
      </c>
      <c r="D60" s="14"/>
      <c r="G60" s="6"/>
      <c r="H60" s="6"/>
      <c r="I60" s="9"/>
      <c r="J60" s="6"/>
      <c r="K60" s="6"/>
      <c r="L60" s="10"/>
      <c r="M60" s="6"/>
    </row>
    <row r="61" spans="1:13" x14ac:dyDescent="0.25">
      <c r="A61" s="6">
        <f t="shared" ca="1" si="1"/>
        <v>24</v>
      </c>
      <c r="D61" s="14"/>
      <c r="G61" s="6"/>
      <c r="H61" s="6"/>
      <c r="I61" s="9"/>
      <c r="J61" s="6"/>
      <c r="K61" s="6"/>
      <c r="L61" s="10"/>
      <c r="M61" s="6"/>
    </row>
    <row r="62" spans="1:13" x14ac:dyDescent="0.25">
      <c r="A62" s="6">
        <f t="shared" ca="1" si="1"/>
        <v>25</v>
      </c>
      <c r="D62" s="14"/>
      <c r="G62" s="6"/>
      <c r="H62" s="6"/>
      <c r="I62" s="9"/>
      <c r="J62" s="6"/>
      <c r="K62" s="6"/>
      <c r="L62" s="10"/>
      <c r="M62" s="6"/>
    </row>
    <row r="63" spans="1:13" x14ac:dyDescent="0.25">
      <c r="A63" s="6">
        <f t="shared" ca="1" si="1"/>
        <v>26</v>
      </c>
      <c r="D63" s="14"/>
      <c r="G63" s="6"/>
      <c r="H63" s="6"/>
      <c r="I63" s="9"/>
      <c r="J63" s="6"/>
      <c r="K63" s="6"/>
      <c r="L63" s="10"/>
      <c r="M63" s="6"/>
    </row>
    <row r="64" spans="1:13" x14ac:dyDescent="0.25">
      <c r="A64" s="6">
        <f t="shared" ca="1" si="1"/>
        <v>27</v>
      </c>
      <c r="D64" s="14"/>
      <c r="G64" s="6"/>
      <c r="H64" s="6"/>
      <c r="I64" s="9"/>
      <c r="J64" s="6"/>
      <c r="K64" s="6"/>
      <c r="L64" s="10"/>
      <c r="M64" s="6"/>
    </row>
    <row r="65" spans="1:13" x14ac:dyDescent="0.25">
      <c r="A65" s="6">
        <f t="shared" ca="1" si="1"/>
        <v>28</v>
      </c>
      <c r="D65" s="14"/>
      <c r="G65" s="6"/>
      <c r="H65" s="6"/>
      <c r="I65" s="9"/>
      <c r="J65" s="6"/>
      <c r="K65" s="6"/>
      <c r="L65" s="10"/>
      <c r="M65" s="6"/>
    </row>
    <row r="66" spans="1:13" x14ac:dyDescent="0.25">
      <c r="A66" s="6">
        <f t="shared" ca="1" si="1"/>
        <v>29</v>
      </c>
      <c r="C66" s="16"/>
      <c r="D66" s="16"/>
      <c r="G66" s="6"/>
      <c r="H66" s="6"/>
      <c r="I66" s="9"/>
      <c r="J66" s="6"/>
      <c r="K66" s="6"/>
      <c r="L66" s="10"/>
      <c r="M66" s="6"/>
    </row>
    <row r="67" spans="1:13" x14ac:dyDescent="0.25">
      <c r="A67" s="6">
        <f t="shared" ca="1" si="1"/>
        <v>30</v>
      </c>
      <c r="C67" s="16"/>
      <c r="D67" s="16"/>
      <c r="G67" s="6"/>
      <c r="H67" s="6"/>
      <c r="I67" s="9"/>
      <c r="J67" s="6"/>
      <c r="K67" s="6"/>
      <c r="L67" s="10"/>
      <c r="M67" s="6"/>
    </row>
    <row r="68" spans="1:13" x14ac:dyDescent="0.25">
      <c r="A68" s="6">
        <f t="shared" ref="A68:A73" ca="1" si="2">A67+1</f>
        <v>31</v>
      </c>
      <c r="C68" s="16"/>
      <c r="D68" s="16"/>
      <c r="G68" s="6"/>
      <c r="H68" s="6"/>
      <c r="I68" s="9"/>
      <c r="J68" s="6"/>
      <c r="K68" s="6"/>
      <c r="L68" s="10"/>
      <c r="M68" s="6"/>
    </row>
    <row r="69" spans="1:13" x14ac:dyDescent="0.25">
      <c r="A69" s="6">
        <f t="shared" ca="1" si="2"/>
        <v>32</v>
      </c>
      <c r="C69" s="16"/>
      <c r="D69" s="16"/>
      <c r="G69" s="6"/>
      <c r="H69" s="6"/>
      <c r="I69" s="9"/>
      <c r="J69" s="6"/>
      <c r="K69" s="6"/>
      <c r="L69" s="10"/>
      <c r="M69" s="6"/>
    </row>
    <row r="70" spans="1:13" x14ac:dyDescent="0.25">
      <c r="A70" s="6">
        <f t="shared" ca="1" si="2"/>
        <v>33</v>
      </c>
      <c r="C70" s="16"/>
      <c r="D70" s="16"/>
      <c r="G70" s="6"/>
      <c r="H70" s="6"/>
      <c r="I70" s="9"/>
      <c r="J70" s="6"/>
      <c r="K70" s="6"/>
      <c r="L70" s="10"/>
      <c r="M70" s="6"/>
    </row>
    <row r="71" spans="1:13" x14ac:dyDescent="0.25">
      <c r="A71" s="6">
        <f t="shared" ca="1" si="2"/>
        <v>34</v>
      </c>
      <c r="C71" s="16"/>
      <c r="D71" s="16"/>
      <c r="G71" s="6"/>
      <c r="H71" s="6"/>
      <c r="I71" s="9"/>
      <c r="J71" s="6"/>
      <c r="K71" s="6"/>
      <c r="L71" s="10"/>
      <c r="M71" s="6"/>
    </row>
    <row r="72" spans="1:13" x14ac:dyDescent="0.25">
      <c r="A72" s="6">
        <f t="shared" ca="1" si="2"/>
        <v>35</v>
      </c>
      <c r="C72" s="16"/>
      <c r="D72" s="16"/>
      <c r="G72" s="6"/>
      <c r="H72" s="6"/>
      <c r="I72" s="9"/>
      <c r="J72" s="6"/>
      <c r="K72" s="6"/>
      <c r="L72" s="10"/>
      <c r="M72" s="6"/>
    </row>
    <row r="73" spans="1:13" x14ac:dyDescent="0.25">
      <c r="A73" s="6">
        <f t="shared" ca="1" si="2"/>
        <v>36</v>
      </c>
      <c r="C73" s="16"/>
      <c r="D73" s="16"/>
      <c r="G73" s="6"/>
      <c r="H73" s="6"/>
      <c r="I73" s="9"/>
      <c r="J73" s="6"/>
      <c r="K73" s="6"/>
      <c r="L73" s="10"/>
      <c r="M73" s="6"/>
    </row>
    <row r="74" spans="1:13" x14ac:dyDescent="0.25">
      <c r="A74" s="6"/>
      <c r="C74" s="16"/>
      <c r="G74" s="6"/>
      <c r="H74" s="6"/>
      <c r="I74" s="9"/>
      <c r="J74" s="6"/>
      <c r="K74" s="6"/>
      <c r="L74" s="10"/>
      <c r="M74" s="6"/>
    </row>
    <row r="75" spans="1:13" x14ac:dyDescent="0.25">
      <c r="C75" s="1"/>
      <c r="L75"/>
    </row>
    <row r="76" spans="1:13" x14ac:dyDescent="0.25">
      <c r="C76" s="1"/>
      <c r="L76"/>
    </row>
    <row r="77" spans="1:13" x14ac:dyDescent="0.25">
      <c r="C77" s="1"/>
      <c r="L77"/>
    </row>
    <row r="78" spans="1:13" x14ac:dyDescent="0.25">
      <c r="C78" s="1"/>
      <c r="L78"/>
    </row>
    <row r="79" spans="1:13" x14ac:dyDescent="0.25">
      <c r="C79" s="1"/>
      <c r="L79"/>
    </row>
    <row r="80" spans="1:13" x14ac:dyDescent="0.25">
      <c r="C80" s="1"/>
      <c r="L80"/>
    </row>
    <row r="81" spans="3:12" x14ac:dyDescent="0.25">
      <c r="C81" s="1"/>
      <c r="L81"/>
    </row>
    <row r="82" spans="3:12" x14ac:dyDescent="0.25">
      <c r="C82" s="1"/>
      <c r="D82" s="4"/>
      <c r="E82" s="4"/>
      <c r="L82"/>
    </row>
    <row r="83" spans="3:12" x14ac:dyDescent="0.25">
      <c r="C83" s="1"/>
      <c r="D83" s="4"/>
      <c r="E83" s="4"/>
      <c r="L83"/>
    </row>
    <row r="84" spans="3:12" x14ac:dyDescent="0.25">
      <c r="C84" s="1"/>
      <c r="D84" s="4"/>
      <c r="E84" s="4"/>
      <c r="L84"/>
    </row>
    <row r="85" spans="3:12" x14ac:dyDescent="0.25">
      <c r="C85" s="1"/>
      <c r="D85" s="4"/>
      <c r="E85" s="4"/>
      <c r="L85"/>
    </row>
    <row r="86" spans="3:12" x14ac:dyDescent="0.25">
      <c r="C86" s="1"/>
      <c r="D86" s="4"/>
      <c r="E86" s="4"/>
      <c r="L86"/>
    </row>
    <row r="87" spans="3:12" x14ac:dyDescent="0.25">
      <c r="C87" s="1"/>
      <c r="D87" s="4"/>
      <c r="E87" s="4"/>
      <c r="L87"/>
    </row>
    <row r="88" spans="3:12" x14ac:dyDescent="0.25">
      <c r="C88" s="1"/>
      <c r="D88" s="4"/>
      <c r="E88" s="4"/>
      <c r="L88"/>
    </row>
    <row r="89" spans="3:12" x14ac:dyDescent="0.25">
      <c r="C89" s="1"/>
      <c r="D89" s="4"/>
      <c r="E89" s="4"/>
      <c r="L89"/>
    </row>
    <row r="90" spans="3:12" x14ac:dyDescent="0.25">
      <c r="C90" s="1"/>
      <c r="D90" s="4"/>
      <c r="E90" s="4"/>
      <c r="L90"/>
    </row>
    <row r="91" spans="3:12" x14ac:dyDescent="0.25">
      <c r="C91" s="1"/>
      <c r="D91" s="4"/>
      <c r="E91" s="4"/>
      <c r="L91"/>
    </row>
    <row r="92" spans="3:12" x14ac:dyDescent="0.25">
      <c r="C92" s="1"/>
      <c r="D92" s="4"/>
      <c r="E92" s="4"/>
      <c r="L92"/>
    </row>
    <row r="93" spans="3:12" x14ac:dyDescent="0.25">
      <c r="C93" s="1"/>
      <c r="D93" s="4"/>
      <c r="E93" s="4"/>
      <c r="L93"/>
    </row>
    <row r="94" spans="3:12" x14ac:dyDescent="0.25">
      <c r="C94" s="1"/>
      <c r="D94" s="4"/>
      <c r="E94" s="4"/>
      <c r="L94"/>
    </row>
    <row r="95" spans="3:12" x14ac:dyDescent="0.25">
      <c r="C95" s="1"/>
      <c r="D95" s="4"/>
      <c r="E95" s="4"/>
      <c r="L95"/>
    </row>
    <row r="96" spans="3:12" x14ac:dyDescent="0.25">
      <c r="C96" s="1"/>
      <c r="D96" s="4"/>
      <c r="E96" s="4"/>
      <c r="L96"/>
    </row>
    <row r="97" spans="3:12" x14ac:dyDescent="0.25">
      <c r="C97" s="1"/>
      <c r="D97" s="4"/>
      <c r="E97" s="4"/>
      <c r="L97"/>
    </row>
    <row r="98" spans="3:12" x14ac:dyDescent="0.25">
      <c r="C98" s="1"/>
      <c r="D98" s="4"/>
      <c r="E98" s="4"/>
      <c r="L98"/>
    </row>
    <row r="99" spans="3:12" x14ac:dyDescent="0.25">
      <c r="C99" s="1"/>
      <c r="D99" s="4"/>
      <c r="E99" s="4"/>
      <c r="L99"/>
    </row>
    <row r="100" spans="3:12" x14ac:dyDescent="0.25">
      <c r="C100" s="1"/>
      <c r="D100" s="4"/>
      <c r="E100" s="4"/>
      <c r="L100"/>
    </row>
    <row r="101" spans="3:12" x14ac:dyDescent="0.25">
      <c r="C101" s="1"/>
      <c r="D101" s="4"/>
      <c r="E101" s="4"/>
      <c r="L101"/>
    </row>
    <row r="102" spans="3:12" x14ac:dyDescent="0.25">
      <c r="C102" s="1"/>
      <c r="D102" s="4"/>
      <c r="E102" s="4"/>
      <c r="L102"/>
    </row>
    <row r="103" spans="3:12" x14ac:dyDescent="0.25">
      <c r="C103" s="1"/>
      <c r="D103" s="4"/>
      <c r="E103" s="4"/>
      <c r="L103"/>
    </row>
    <row r="104" spans="3:12" x14ac:dyDescent="0.25">
      <c r="C104" s="1"/>
      <c r="D104" s="4"/>
      <c r="E104" s="4"/>
      <c r="L104"/>
    </row>
    <row r="105" spans="3:12" x14ac:dyDescent="0.25">
      <c r="C105" s="1"/>
      <c r="D105" s="4"/>
      <c r="E105" s="4"/>
      <c r="L105"/>
    </row>
    <row r="106" spans="3:12" x14ac:dyDescent="0.25">
      <c r="C106" s="1"/>
      <c r="D106" s="4"/>
      <c r="E106" s="4"/>
      <c r="L106"/>
    </row>
    <row r="107" spans="3:12" x14ac:dyDescent="0.25">
      <c r="C107" s="1"/>
      <c r="D107" s="4"/>
      <c r="E107" s="4"/>
      <c r="L107"/>
    </row>
    <row r="108" spans="3:12" x14ac:dyDescent="0.25">
      <c r="C108" s="1"/>
      <c r="D108" s="4"/>
      <c r="E108" s="4"/>
      <c r="L108"/>
    </row>
    <row r="109" spans="3:12" x14ac:dyDescent="0.25">
      <c r="C109" s="1"/>
      <c r="D109" s="4"/>
      <c r="E109" s="4"/>
      <c r="L109"/>
    </row>
    <row r="110" spans="3:12" x14ac:dyDescent="0.25">
      <c r="C110" s="1"/>
      <c r="D110" s="4"/>
      <c r="E110" s="4"/>
      <c r="L110"/>
    </row>
    <row r="111" spans="3:12" x14ac:dyDescent="0.25">
      <c r="C111" s="1"/>
      <c r="D111" s="4"/>
      <c r="E111" s="4"/>
      <c r="L111"/>
    </row>
    <row r="112" spans="3:12" x14ac:dyDescent="0.25">
      <c r="C112" s="1"/>
      <c r="D112" s="4"/>
      <c r="E112" s="4"/>
      <c r="L112"/>
    </row>
    <row r="113" spans="3:12" x14ac:dyDescent="0.25">
      <c r="C113" s="1"/>
      <c r="D113" s="4"/>
      <c r="E113" s="4"/>
      <c r="L113"/>
    </row>
    <row r="114" spans="3:12" x14ac:dyDescent="0.25">
      <c r="C114" s="1"/>
      <c r="D114" s="4"/>
      <c r="E114" s="4"/>
      <c r="L114"/>
    </row>
    <row r="115" spans="3:12" x14ac:dyDescent="0.25">
      <c r="C115" s="1"/>
      <c r="D115" s="4"/>
      <c r="E115" s="4"/>
      <c r="L115"/>
    </row>
    <row r="116" spans="3:12" x14ac:dyDescent="0.25">
      <c r="C116" s="1"/>
      <c r="D116" s="4"/>
      <c r="E116" s="4"/>
      <c r="L116"/>
    </row>
    <row r="117" spans="3:12" x14ac:dyDescent="0.25">
      <c r="C117" s="1"/>
      <c r="D117" s="4"/>
      <c r="E117" s="4"/>
      <c r="L117"/>
    </row>
    <row r="118" spans="3:12" x14ac:dyDescent="0.25">
      <c r="C118" s="1"/>
      <c r="D118" s="4"/>
      <c r="E118" s="4"/>
      <c r="L118"/>
    </row>
    <row r="119" spans="3:12" x14ac:dyDescent="0.25">
      <c r="C119" s="1"/>
      <c r="D119" s="4"/>
      <c r="E119" s="4"/>
      <c r="L119"/>
    </row>
    <row r="120" spans="3:12" x14ac:dyDescent="0.25">
      <c r="C120" s="1"/>
      <c r="D120" s="4"/>
      <c r="E120" s="4"/>
      <c r="L120"/>
    </row>
    <row r="121" spans="3:12" x14ac:dyDescent="0.25">
      <c r="C121" s="1"/>
      <c r="D121" s="4"/>
      <c r="E121" s="4"/>
      <c r="L121"/>
    </row>
    <row r="122" spans="3:12" x14ac:dyDescent="0.25">
      <c r="C122" s="1"/>
      <c r="D122" s="4"/>
      <c r="E122" s="4"/>
      <c r="L122"/>
    </row>
    <row r="123" spans="3:12" x14ac:dyDescent="0.25">
      <c r="C123" s="1"/>
      <c r="D123" s="4"/>
      <c r="E123" s="4"/>
      <c r="L123"/>
    </row>
    <row r="124" spans="3:12" x14ac:dyDescent="0.25">
      <c r="C124" s="1"/>
      <c r="D124" s="4"/>
      <c r="E124" s="4"/>
      <c r="L124"/>
    </row>
    <row r="125" spans="3:12" x14ac:dyDescent="0.25">
      <c r="C125" s="1"/>
      <c r="D125" s="4"/>
      <c r="E125" s="4"/>
      <c r="L125"/>
    </row>
    <row r="126" spans="3:12" x14ac:dyDescent="0.25">
      <c r="C126" s="1"/>
      <c r="D126" s="4"/>
      <c r="E126" s="4"/>
      <c r="L126"/>
    </row>
    <row r="127" spans="3:12" x14ac:dyDescent="0.25">
      <c r="C127" s="1"/>
      <c r="D127" s="4"/>
      <c r="E127" s="4"/>
      <c r="L127"/>
    </row>
    <row r="128" spans="3:12" x14ac:dyDescent="0.25">
      <c r="C128" s="1"/>
      <c r="D128" s="4"/>
      <c r="E128" s="4"/>
      <c r="L128"/>
    </row>
    <row r="129" spans="3:12" x14ac:dyDescent="0.25">
      <c r="C129" s="1"/>
      <c r="D129" s="4"/>
      <c r="E129" s="4"/>
      <c r="L129"/>
    </row>
    <row r="130" spans="3:12" x14ac:dyDescent="0.25">
      <c r="C130" s="1"/>
      <c r="D130" s="4"/>
      <c r="E130" s="4"/>
      <c r="L130"/>
    </row>
    <row r="131" spans="3:12" x14ac:dyDescent="0.25">
      <c r="C131" s="1"/>
      <c r="D131" s="4"/>
      <c r="E131" s="4"/>
      <c r="L131"/>
    </row>
    <row r="132" spans="3:12" x14ac:dyDescent="0.25">
      <c r="C132" s="1"/>
      <c r="D132" s="4"/>
      <c r="E132" s="4"/>
      <c r="L132"/>
    </row>
    <row r="133" spans="3:12" x14ac:dyDescent="0.25">
      <c r="C133" s="1"/>
      <c r="D133" s="4"/>
      <c r="E133" s="4"/>
      <c r="L133"/>
    </row>
    <row r="134" spans="3:12" x14ac:dyDescent="0.25">
      <c r="C134" s="1"/>
      <c r="D134" s="4"/>
      <c r="E134" s="4"/>
      <c r="L134"/>
    </row>
    <row r="135" spans="3:12" x14ac:dyDescent="0.25">
      <c r="C135" s="1"/>
      <c r="D135" s="4"/>
      <c r="E135" s="4"/>
      <c r="L135"/>
    </row>
    <row r="136" spans="3:12" x14ac:dyDescent="0.25">
      <c r="C136" s="1"/>
      <c r="D136" s="4"/>
      <c r="E136" s="4"/>
      <c r="L136"/>
    </row>
    <row r="137" spans="3:12" x14ac:dyDescent="0.25">
      <c r="C137" s="1"/>
      <c r="D137" s="4"/>
      <c r="E137" s="4"/>
      <c r="L137"/>
    </row>
    <row r="138" spans="3:12" x14ac:dyDescent="0.25">
      <c r="C138" s="1"/>
      <c r="D138" s="4"/>
      <c r="E138" s="4"/>
      <c r="L138"/>
    </row>
    <row r="139" spans="3:12" x14ac:dyDescent="0.25">
      <c r="C139" s="1"/>
      <c r="D139" s="4"/>
      <c r="E139" s="4"/>
      <c r="L139"/>
    </row>
    <row r="140" spans="3:12" x14ac:dyDescent="0.25">
      <c r="C140" s="1"/>
      <c r="D140" s="4"/>
      <c r="E140" s="4"/>
      <c r="L140"/>
    </row>
    <row r="141" spans="3:12" x14ac:dyDescent="0.25">
      <c r="C141" s="1"/>
      <c r="D141" s="4"/>
      <c r="E141" s="4"/>
      <c r="L141"/>
    </row>
    <row r="142" spans="3:12" x14ac:dyDescent="0.25">
      <c r="C142" s="1"/>
      <c r="D142" s="4"/>
      <c r="E142" s="4"/>
      <c r="L142"/>
    </row>
    <row r="143" spans="3:12" x14ac:dyDescent="0.25">
      <c r="C143" s="1"/>
      <c r="D143" s="4"/>
      <c r="E143" s="4"/>
      <c r="L143"/>
    </row>
    <row r="144" spans="3:12" x14ac:dyDescent="0.25">
      <c r="C144" s="1"/>
      <c r="D144" s="4"/>
      <c r="E144" s="4"/>
      <c r="L144"/>
    </row>
    <row r="145" spans="3:12" x14ac:dyDescent="0.25">
      <c r="C145" s="1"/>
      <c r="D145" s="4"/>
      <c r="E145" s="4"/>
      <c r="L145"/>
    </row>
    <row r="146" spans="3:12" x14ac:dyDescent="0.25">
      <c r="C146" s="1"/>
      <c r="D146" s="4"/>
      <c r="E146" s="4"/>
      <c r="L146"/>
    </row>
    <row r="147" spans="3:12" x14ac:dyDescent="0.25">
      <c r="C147" s="1"/>
      <c r="D147" s="4"/>
      <c r="E147" s="4"/>
      <c r="L147"/>
    </row>
    <row r="148" spans="3:12" x14ac:dyDescent="0.25">
      <c r="C148" s="1"/>
      <c r="D148" s="4"/>
      <c r="E148" s="4"/>
      <c r="L148"/>
    </row>
    <row r="149" spans="3:12" x14ac:dyDescent="0.25">
      <c r="C149" s="1"/>
      <c r="D149" s="4"/>
      <c r="E149" s="4"/>
      <c r="L149"/>
    </row>
    <row r="150" spans="3:12" x14ac:dyDescent="0.25">
      <c r="C150" s="1"/>
      <c r="D150" s="4"/>
      <c r="E150" s="4"/>
      <c r="L150"/>
    </row>
    <row r="151" spans="3:12" x14ac:dyDescent="0.25">
      <c r="C151" s="1"/>
      <c r="D151" s="4"/>
      <c r="E151" s="4"/>
      <c r="L151"/>
    </row>
    <row r="152" spans="3:12" x14ac:dyDescent="0.25">
      <c r="C152" s="1"/>
      <c r="D152" s="4"/>
      <c r="E152" s="4"/>
      <c r="L152"/>
    </row>
    <row r="153" spans="3:12" x14ac:dyDescent="0.25">
      <c r="C153" s="1"/>
      <c r="D153" s="4"/>
      <c r="E153" s="4"/>
      <c r="L153"/>
    </row>
    <row r="154" spans="3:12" x14ac:dyDescent="0.25">
      <c r="C154" s="1"/>
      <c r="D154" s="4"/>
      <c r="E154" s="4"/>
      <c r="L154"/>
    </row>
    <row r="155" spans="3:12" x14ac:dyDescent="0.25">
      <c r="C155" s="1"/>
      <c r="D155" s="4"/>
      <c r="E155" s="4"/>
      <c r="L155"/>
    </row>
    <row r="156" spans="3:12" x14ac:dyDescent="0.25">
      <c r="C156" s="1"/>
      <c r="D156" s="4"/>
      <c r="E156" s="4"/>
      <c r="L156"/>
    </row>
    <row r="157" spans="3:12" x14ac:dyDescent="0.25">
      <c r="C157" s="1"/>
      <c r="D157" s="4"/>
      <c r="E157" s="4"/>
      <c r="L157"/>
    </row>
    <row r="158" spans="3:12" x14ac:dyDescent="0.25">
      <c r="C158" s="1"/>
      <c r="D158" s="4"/>
      <c r="E158" s="4"/>
      <c r="L158"/>
    </row>
    <row r="159" spans="3:12" x14ac:dyDescent="0.25">
      <c r="C159" s="1"/>
      <c r="D159" s="4"/>
      <c r="E159" s="4"/>
      <c r="L159"/>
    </row>
    <row r="160" spans="3:12" x14ac:dyDescent="0.25">
      <c r="C160" s="1"/>
      <c r="D160" s="4"/>
      <c r="E160" s="4"/>
      <c r="L160"/>
    </row>
    <row r="161" spans="3:12" x14ac:dyDescent="0.25">
      <c r="C161" s="1"/>
      <c r="D161" s="4"/>
      <c r="E161" s="4"/>
      <c r="L161"/>
    </row>
    <row r="162" spans="3:12" x14ac:dyDescent="0.25">
      <c r="C162" s="1"/>
      <c r="D162" s="4"/>
      <c r="E162" s="4"/>
      <c r="L162"/>
    </row>
    <row r="163" spans="3:12" x14ac:dyDescent="0.25">
      <c r="C163" s="1"/>
      <c r="D163" s="4"/>
      <c r="E163" s="4"/>
      <c r="L163"/>
    </row>
    <row r="164" spans="3:12" x14ac:dyDescent="0.25">
      <c r="C164" s="1"/>
      <c r="D164" s="4"/>
      <c r="E164" s="4"/>
      <c r="L164"/>
    </row>
  </sheetData>
  <autoFilter ref="B2:M74" xr:uid="{00000000-0009-0000-0000-000000000000}">
    <sortState ref="B3:M74">
      <sortCondition sortBy="cellColor" ref="I2:I74" dxfId="23"/>
    </sortState>
  </autoFilter>
  <phoneticPr fontId="6" type="noConversion"/>
  <conditionalFormatting sqref="L4:L57">
    <cfRule type="cellIs" dxfId="22" priority="9" stopIfTrue="1" operator="equal">
      <formula>"Tarefa futura"</formula>
    </cfRule>
    <cfRule type="cellIs" dxfId="21" priority="10" stopIfTrue="1" operator="equal">
      <formula>"Atrasada"</formula>
    </cfRule>
    <cfRule type="cellIs" dxfId="20" priority="11" stopIfTrue="1" operator="equal">
      <formula>"No Prazo"</formula>
    </cfRule>
  </conditionalFormatting>
  <conditionalFormatting sqref="L58:L74">
    <cfRule type="cellIs" dxfId="19" priority="2" stopIfTrue="1" operator="equal">
      <formula>"Tarefa futura"</formula>
    </cfRule>
    <cfRule type="cellIs" dxfId="18" priority="3" stopIfTrue="1" operator="equal">
      <formula>"Atrasada"</formula>
    </cfRule>
    <cfRule type="cellIs" dxfId="17" priority="4" stopIfTrue="1" operator="equal">
      <formula>"No Prazo"</formula>
    </cfRule>
  </conditionalFormatting>
  <conditionalFormatting sqref="I3:I51 C75:C164">
    <cfRule type="expression" dxfId="16" priority="69" stopIfTrue="1">
      <formula>$I3=1</formula>
    </cfRule>
    <cfRule type="expression" dxfId="15" priority="70" stopIfTrue="1">
      <formula>AND(#REF!&gt;$E3,$I3&lt;1,$E3&gt;0)</formula>
    </cfRule>
    <cfRule type="expression" dxfId="14" priority="71" stopIfTrue="1">
      <formula>AND(#REF!&gt;$D3,$I3&lt;((#REF!-$D3)/($E3-$D3)))</formula>
    </cfRule>
  </conditionalFormatting>
  <pageMargins left="0.78740157499999996" right="0.78740157499999996" top="0.984251969" bottom="0.984251969" header="0.49212598499999999" footer="0.49212598499999999"/>
  <pageSetup paperSize="9"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stopIfTrue="1" operator="equal" id="{D792ABD7-5532-4911-B6C4-E3ACC4FBB24A}">
            <xm:f>Param!$A$3</xm:f>
            <x14:dxf>
              <fill>
                <patternFill>
                  <bgColor rgb="FF92D050"/>
                </patternFill>
              </fill>
            </x14:dxf>
          </x14:cfRule>
          <x14:cfRule type="cellIs" priority="12" stopIfTrue="1" operator="equal" id="{302C5CE0-7EDC-44B7-BED6-4CA59A3947C8}">
            <xm:f>Param!$A$5</xm:f>
            <x14:dxf>
              <fill>
                <patternFill>
                  <bgColor rgb="FFFFC000"/>
                </patternFill>
              </fill>
            </x14:dxf>
          </x14:cfRule>
          <x14:cfRule type="cellIs" priority="13" stopIfTrue="1" operator="equal" id="{9C0CCE84-60C2-4CBE-B718-4E5576F6777F}">
            <xm:f>Param!$A$4</xm:f>
            <x14:dxf>
              <fill>
                <patternFill>
                  <bgColor rgb="FFFF0000"/>
                </patternFill>
              </fill>
            </x14:dxf>
          </x14:cfRule>
          <x14:cfRule type="cellIs" priority="14" stopIfTrue="1" operator="equal" id="{0167F935-DF9C-4C29-9F53-FE5DCC8D8EAA}">
            <xm:f>Param!$A$6</xm:f>
            <x14:dxf>
              <fill>
                <patternFill>
                  <bgColor rgb="FF00B050"/>
                </patternFill>
              </fill>
            </x14:dxf>
          </x14:cfRule>
          <xm:sqref>L3:L57 L75:L164</xm:sqref>
        </x14:conditionalFormatting>
        <x14:conditionalFormatting xmlns:xm="http://schemas.microsoft.com/office/excel/2006/main">
          <x14:cfRule type="cellIs" priority="1" stopIfTrue="1" operator="equal" id="{26449A39-E58E-4EDC-A9FF-BFFAD6577E2F}">
            <xm:f>Param!$A$3</xm:f>
            <x14:dxf>
              <fill>
                <patternFill>
                  <bgColor rgb="FF92D050"/>
                </patternFill>
              </fill>
            </x14:dxf>
          </x14:cfRule>
          <x14:cfRule type="cellIs" priority="5" stopIfTrue="1" operator="equal" id="{B4DFCF85-F361-4374-8558-5E956A3CFC02}">
            <xm:f>Param!$A$5</xm:f>
            <x14:dxf>
              <fill>
                <patternFill>
                  <bgColor rgb="FFFFC000"/>
                </patternFill>
              </fill>
            </x14:dxf>
          </x14:cfRule>
          <x14:cfRule type="cellIs" priority="6" stopIfTrue="1" operator="equal" id="{C7F7E1E4-4037-41FD-A884-BCD02E26D7E1}">
            <xm:f>Param!$A$4</xm:f>
            <x14:dxf>
              <fill>
                <patternFill>
                  <bgColor rgb="FFFF0000"/>
                </patternFill>
              </fill>
            </x14:dxf>
          </x14:cfRule>
          <x14:cfRule type="cellIs" priority="7" stopIfTrue="1" operator="equal" id="{5447A315-8877-4642-BD2F-67F8F2BC8E21}">
            <xm:f>Param!$A$6</xm:f>
            <x14:dxf>
              <fill>
                <patternFill>
                  <bgColor rgb="FF00B050"/>
                </patternFill>
              </fill>
            </x14:dxf>
          </x14:cfRule>
          <xm:sqref>L58:L74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"/>
  <sheetViews>
    <sheetView showGridLines="0" workbookViewId="0">
      <selection activeCell="A2" sqref="A2"/>
    </sheetView>
  </sheetViews>
  <sheetFormatPr defaultRowHeight="12.75" x14ac:dyDescent="0.2"/>
  <cols>
    <col min="1" max="1" width="12.140625" style="15" bestFit="1" customWidth="1"/>
    <col min="2" max="16384" width="9.140625" style="15"/>
  </cols>
  <sheetData>
    <row r="1" spans="1:1" ht="15" x14ac:dyDescent="0.25">
      <c r="A1" s="5" t="s">
        <v>8</v>
      </c>
    </row>
    <row r="2" spans="1:1" ht="15" x14ac:dyDescent="0.25">
      <c r="A2" s="2" t="s">
        <v>8</v>
      </c>
    </row>
    <row r="3" spans="1:1" ht="15" x14ac:dyDescent="0.25">
      <c r="A3" s="2" t="s">
        <v>11</v>
      </c>
    </row>
    <row r="4" spans="1:1" ht="15" x14ac:dyDescent="0.25">
      <c r="A4" s="2" t="s">
        <v>10</v>
      </c>
    </row>
    <row r="5" spans="1:1" ht="15" x14ac:dyDescent="0.25">
      <c r="A5" s="2" t="s">
        <v>12</v>
      </c>
    </row>
    <row r="6" spans="1:1" ht="15" x14ac:dyDescent="0.25">
      <c r="A6" s="2" t="s">
        <v>13</v>
      </c>
    </row>
  </sheetData>
  <conditionalFormatting sqref="A3">
    <cfRule type="cellIs" dxfId="5" priority="4" stopIfTrue="1" operator="equal">
      <formula>"Tarefa futura"</formula>
    </cfRule>
    <cfRule type="cellIs" dxfId="4" priority="5" stopIfTrue="1" operator="equal">
      <formula>"Atrasada"</formula>
    </cfRule>
    <cfRule type="cellIs" dxfId="3" priority="6" stopIfTrue="1" operator="equal">
      <formula>"No Prazo"</formula>
    </cfRule>
  </conditionalFormatting>
  <conditionalFormatting sqref="A4">
    <cfRule type="cellIs" dxfId="2" priority="1" stopIfTrue="1" operator="equal">
      <formula>"Tarefa futura"</formula>
    </cfRule>
    <cfRule type="cellIs" dxfId="1" priority="2" stopIfTrue="1" operator="equal">
      <formula>"Atrasada"</formula>
    </cfRule>
    <cfRule type="cellIs" dxfId="0" priority="3" stopIfTrue="1" operator="equal">
      <formula>"No Prazo"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1D17D275405E84C9AF2294EED4A6DDB" ma:contentTypeVersion="0" ma:contentTypeDescription="Crie um novo documento." ma:contentTypeScope="" ma:versionID="aeedb8b42202bedb9baae3cfae9c17f9">
  <xsd:schema xmlns:xsd="http://www.w3.org/2001/XMLSchema" xmlns:p="http://schemas.microsoft.com/office/2006/metadata/properties" targetNamespace="http://schemas.microsoft.com/office/2006/metadata/properties" ma:root="true" ma:fieldsID="834597303d62dd03ddcd59f56325a21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5A1E18-86FE-4AE3-B663-EE0F6CAA26A2}">
  <ds:schemaRefs>
    <ds:schemaRef ds:uri="http://purl.org/dc/dcmitype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terms/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9615D2CF-346D-455A-860D-95BB81E4658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643F61C-6781-4AF4-947B-F293551CA5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Tasks</vt:lpstr>
      <vt:lpstr>Param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eduardo@escritoriodeprojetos.com.br</dc:creator>
  <cp:lastModifiedBy>Corumbá Laboratório 02</cp:lastModifiedBy>
  <dcterms:created xsi:type="dcterms:W3CDTF">2010-04-13T11:25:26Z</dcterms:created>
  <dcterms:modified xsi:type="dcterms:W3CDTF">2024-11-13T17:46:22Z</dcterms:modified>
</cp:coreProperties>
</file>