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neiBJr\Documents\Repositories\Mestrado\RelationshipBetweenMutationAndGFC\ML\Results\"/>
    </mc:Choice>
  </mc:AlternateContent>
  <bookViews>
    <workbookView xWindow="0" yWindow="0" windowWidth="20490" windowHeight="7155" activeTab="4"/>
  </bookViews>
  <sheets>
    <sheet name="DT_E" sheetId="3" r:id="rId1"/>
    <sheet name="DT_M" sheetId="4" r:id="rId2"/>
    <sheet name="kNN_E" sheetId="5" r:id="rId3"/>
    <sheet name="kNN_M" sheetId="6" r:id="rId4"/>
    <sheet name="Summary" sheetId="1" r:id="rId5"/>
  </sheets>
  <definedNames>
    <definedName name="DT__IM_EQUIVALENT" localSheetId="0">DT_E!$A$1:$E$11</definedName>
    <definedName name="DT__IM_MINIMAL" localSheetId="1">DT_M!$A$1:$E$11</definedName>
    <definedName name="kNN__IM_EQUIVALENT" localSheetId="2">kNN_E!$A$1:$E$41</definedName>
    <definedName name="kNN__IM_MINIMAL" localSheetId="3">kNN_M!$A$1:$E$41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Q8" i="1"/>
  <c r="Q7" i="1"/>
  <c r="Q6" i="1"/>
  <c r="Q5" i="1"/>
  <c r="P8" i="1"/>
  <c r="P7" i="1"/>
  <c r="P6" i="1"/>
  <c r="P5" i="1"/>
  <c r="O8" i="1"/>
  <c r="O7" i="1"/>
  <c r="O6" i="1"/>
  <c r="O5" i="1"/>
  <c r="N8" i="1"/>
  <c r="N7" i="1"/>
  <c r="N6" i="1"/>
  <c r="N5" i="1"/>
  <c r="M8" i="1"/>
  <c r="M7" i="1"/>
  <c r="M6" i="1"/>
  <c r="M5" i="1"/>
  <c r="L8" i="1"/>
  <c r="L7" i="1"/>
  <c r="L6" i="1"/>
  <c r="L5" i="1"/>
  <c r="K8" i="1"/>
  <c r="K7" i="1"/>
  <c r="K6" i="1"/>
  <c r="K5" i="1"/>
  <c r="J8" i="1"/>
  <c r="J7" i="1"/>
  <c r="J6" i="1"/>
  <c r="J5" i="1"/>
  <c r="I8" i="1"/>
  <c r="I7" i="1"/>
  <c r="I6" i="1"/>
  <c r="I5" i="1"/>
  <c r="H8" i="1"/>
  <c r="H7" i="1"/>
  <c r="H6" i="1"/>
  <c r="H5" i="1"/>
  <c r="G8" i="1"/>
  <c r="G7" i="1"/>
  <c r="G6" i="1"/>
  <c r="G5" i="1"/>
  <c r="F8" i="1"/>
  <c r="F7" i="1"/>
  <c r="F6" i="1"/>
  <c r="F5" i="1"/>
  <c r="E8" i="1"/>
  <c r="E7" i="1"/>
  <c r="E6" i="1"/>
  <c r="E5" i="1"/>
  <c r="D8" i="1"/>
  <c r="D7" i="1"/>
  <c r="D6" i="1"/>
  <c r="D5" i="1"/>
  <c r="C8" i="1"/>
  <c r="C7" i="1"/>
  <c r="C6" i="1"/>
  <c r="C5" i="1"/>
</calcChain>
</file>

<file path=xl/connections.xml><?xml version="1.0" encoding="utf-8"?>
<connections xmlns="http://schemas.openxmlformats.org/spreadsheetml/2006/main">
  <connection id="1" name="DT__IM_EQUIVALENT" type="6" refreshedVersion="5" background="1" saveData="1">
    <textPr codePage="850" sourceFile="C:\Users\ClaudineiBJr\Documents\Repositories\Mestrado\RelationshipBetweenMutationAndGFC\ML\Results\DT__IM_EQUIVALENT.csv" decimal="," thousands="." semicolon="1">
      <textFields count="5">
        <textField/>
        <textField/>
        <textField/>
        <textField/>
        <textField/>
      </textFields>
    </textPr>
  </connection>
  <connection id="2" name="DT__IM_MINIMAL" type="6" refreshedVersion="5" background="1" saveData="1">
    <textPr codePage="850" sourceFile="C:\Users\ClaudineiBJr\Documents\Repositories\Mestrado\RelationshipBetweenMutationAndGFC\ML\Results\DT__IM_MINIMAL.csv" decimal="," thousands="." semicolon="1">
      <textFields count="5">
        <textField/>
        <textField/>
        <textField/>
        <textField/>
        <textField/>
      </textFields>
    </textPr>
  </connection>
  <connection id="3" name="kNN__IM_EQUIVALENT" type="6" refreshedVersion="5" background="1" saveData="1">
    <textPr codePage="850" sourceFile="C:\Users\ClaudineiBJr\Documents\Repositories\Mestrado\RelationshipBetweenMutationAndGFC\ML\Results\kNN__IM_EQUIVALENT.csv" decimal="," thousands="." semicolon="1">
      <textFields count="5">
        <textField/>
        <textField/>
        <textField/>
        <textField/>
        <textField/>
      </textFields>
    </textPr>
  </connection>
  <connection id="4" name="kNN__IM_MINIMAL" type="6" refreshedVersion="5" background="1" saveData="1">
    <textPr codePage="850" sourceFile="C:\Users\ClaudineiBJr\Documents\Repositories\Mestrado\RelationshipBetweenMutationAndGFC\ML\Results\kNN__IM_MINIMAL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<sst xmlns="http://schemas.openxmlformats.org/spreadsheetml/2006/main" count="70" uniqueCount="18">
  <si>
    <t>Acurácia</t>
  </si>
  <si>
    <t>Minimal</t>
  </si>
  <si>
    <t>Equivalente</t>
  </si>
  <si>
    <t>DT</t>
  </si>
  <si>
    <t>kNN</t>
  </si>
  <si>
    <t>Mínimo</t>
  </si>
  <si>
    <t>Máximo</t>
  </si>
  <si>
    <t>Média</t>
  </si>
  <si>
    <t>Mediana</t>
  </si>
  <si>
    <t>min_sample_split</t>
  </si>
  <si>
    <t>accuracy</t>
  </si>
  <si>
    <t>precision</t>
  </si>
  <si>
    <t>recall</t>
  </si>
  <si>
    <t>f1</t>
  </si>
  <si>
    <t>neighbors</t>
  </si>
  <si>
    <t>Precisão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</si>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</sst>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3" borderId="2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T__IM_EQUIVAL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T__IM_MINIMA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NN__IM_EQUIVALEN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NN__IM_MINIMA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5" width="12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5</v>
      </c>
      <c r="B2">
        <v>72.110572012257407</v>
      </c>
      <c r="C2">
        <v>71.6648569522266</v>
      </c>
      <c r="D2">
        <v>72.916241062308401</v>
      </c>
      <c r="E2">
        <v>72.750998520569595</v>
      </c>
    </row>
    <row r="3" spans="1:5" x14ac:dyDescent="0.25">
      <c r="A3">
        <v>15</v>
      </c>
      <c r="B3">
        <v>73.352911133809997</v>
      </c>
      <c r="C3">
        <v>72.684077179067899</v>
      </c>
      <c r="D3">
        <v>74.256894790602601</v>
      </c>
      <c r="E3">
        <v>73.418765146527306</v>
      </c>
    </row>
    <row r="4" spans="1:5" x14ac:dyDescent="0.25">
      <c r="A4">
        <v>25</v>
      </c>
      <c r="B4">
        <v>73.924923391215501</v>
      </c>
      <c r="C4">
        <v>72.796646390398905</v>
      </c>
      <c r="D4">
        <v>78.554647599591405</v>
      </c>
      <c r="E4">
        <v>75.540288981952898</v>
      </c>
    </row>
    <row r="5" spans="1:5" x14ac:dyDescent="0.25">
      <c r="A5">
        <v>35</v>
      </c>
      <c r="B5">
        <v>73.812563840653695</v>
      </c>
      <c r="C5">
        <v>71.589185350812201</v>
      </c>
      <c r="D5">
        <v>78.112870275791593</v>
      </c>
      <c r="E5">
        <v>74.939011432699999</v>
      </c>
    </row>
    <row r="6" spans="1:5" x14ac:dyDescent="0.25">
      <c r="A6">
        <v>45</v>
      </c>
      <c r="B6">
        <v>73.364402451481098</v>
      </c>
      <c r="C6">
        <v>70.979462540073499</v>
      </c>
      <c r="D6">
        <v>78.784473953013205</v>
      </c>
      <c r="E6">
        <v>74.558234087029902</v>
      </c>
    </row>
    <row r="7" spans="1:5" x14ac:dyDescent="0.25">
      <c r="A7">
        <v>55</v>
      </c>
      <c r="B7">
        <v>73.246935648621005</v>
      </c>
      <c r="C7">
        <v>71.880338925813305</v>
      </c>
      <c r="D7">
        <v>76.067415730337004</v>
      </c>
      <c r="E7">
        <v>73.8428534708043</v>
      </c>
    </row>
    <row r="8" spans="1:5" x14ac:dyDescent="0.25">
      <c r="A8">
        <v>65</v>
      </c>
      <c r="B8">
        <v>73.697650663942795</v>
      </c>
      <c r="C8">
        <v>72.489985703277895</v>
      </c>
      <c r="D8">
        <v>76.284473953013205</v>
      </c>
      <c r="E8">
        <v>74.251619688211093</v>
      </c>
    </row>
    <row r="9" spans="1:5" x14ac:dyDescent="0.25">
      <c r="A9">
        <v>75</v>
      </c>
      <c r="B9">
        <v>73.697650663942795</v>
      </c>
      <c r="C9">
        <v>73.091292892820405</v>
      </c>
      <c r="D9">
        <v>74.936159346271694</v>
      </c>
      <c r="E9">
        <v>73.949768215515206</v>
      </c>
    </row>
    <row r="10" spans="1:5" x14ac:dyDescent="0.25">
      <c r="A10">
        <v>85</v>
      </c>
      <c r="B10">
        <v>73.585291113380904</v>
      </c>
      <c r="C10">
        <v>73.073763574685401</v>
      </c>
      <c r="D10">
        <v>74.484167517875306</v>
      </c>
      <c r="E10">
        <v>73.729102220383893</v>
      </c>
    </row>
    <row r="11" spans="1:5" x14ac:dyDescent="0.25">
      <c r="A11">
        <v>95</v>
      </c>
      <c r="B11">
        <v>73.585291113380904</v>
      </c>
      <c r="C11">
        <v>73.229534769782404</v>
      </c>
      <c r="D11">
        <v>74.484167517875306</v>
      </c>
      <c r="E11">
        <v>73.729102220383893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3" sqref="B13"/>
    </sheetView>
  </sheetViews>
  <sheetFormatPr defaultRowHeight="15" x14ac:dyDescent="0.25"/>
  <cols>
    <col min="1" max="1" width="16.85546875" bestFit="1" customWidth="1"/>
    <col min="2" max="5" width="12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5</v>
      </c>
      <c r="B2">
        <v>74.027639027638998</v>
      </c>
      <c r="C2">
        <v>73.938953234371795</v>
      </c>
      <c r="D2">
        <v>75.198135198135205</v>
      </c>
      <c r="E2">
        <v>74.834023598003796</v>
      </c>
    </row>
    <row r="3" spans="1:5" x14ac:dyDescent="0.25">
      <c r="A3">
        <v>15</v>
      </c>
      <c r="B3">
        <v>74.938394938394893</v>
      </c>
      <c r="C3">
        <v>74.622148849665194</v>
      </c>
      <c r="D3">
        <v>74.955044955044897</v>
      </c>
      <c r="E3">
        <v>75.3552259595305</v>
      </c>
    </row>
    <row r="4" spans="1:5" x14ac:dyDescent="0.25">
      <c r="A4">
        <v>25</v>
      </c>
      <c r="B4">
        <v>74.675324675324603</v>
      </c>
      <c r="C4">
        <v>74.3417897968489</v>
      </c>
      <c r="D4">
        <v>75.461205461205395</v>
      </c>
      <c r="E4">
        <v>74.848469146014395</v>
      </c>
    </row>
    <row r="5" spans="1:5" x14ac:dyDescent="0.25">
      <c r="A5">
        <v>35</v>
      </c>
      <c r="B5">
        <v>76.223776223776198</v>
      </c>
      <c r="C5">
        <v>75.880150199383493</v>
      </c>
      <c r="D5">
        <v>76.7532467532467</v>
      </c>
      <c r="E5">
        <v>76.146861724118395</v>
      </c>
    </row>
    <row r="6" spans="1:5" x14ac:dyDescent="0.25">
      <c r="A6">
        <v>45</v>
      </c>
      <c r="B6">
        <v>75.962370962370898</v>
      </c>
      <c r="C6">
        <v>74.022049321732695</v>
      </c>
      <c r="D6">
        <v>80.6160506160506</v>
      </c>
      <c r="E6">
        <v>77.091972531592106</v>
      </c>
    </row>
    <row r="7" spans="1:5" x14ac:dyDescent="0.25">
      <c r="A7">
        <v>55</v>
      </c>
      <c r="B7">
        <v>75.705960705960706</v>
      </c>
      <c r="C7">
        <v>72.615606548577503</v>
      </c>
      <c r="D7">
        <v>82.430902430902407</v>
      </c>
      <c r="E7">
        <v>77.114750357360194</v>
      </c>
    </row>
    <row r="8" spans="1:5" x14ac:dyDescent="0.25">
      <c r="A8">
        <v>65</v>
      </c>
      <c r="B8">
        <v>76.090576090576107</v>
      </c>
      <c r="C8">
        <v>73.234846375197193</v>
      </c>
      <c r="D8">
        <v>82.174492174492102</v>
      </c>
      <c r="E8">
        <v>77.376209105573395</v>
      </c>
    </row>
    <row r="9" spans="1:5" x14ac:dyDescent="0.25">
      <c r="A9">
        <v>75</v>
      </c>
      <c r="B9">
        <v>75.569430569430494</v>
      </c>
      <c r="C9">
        <v>72.995056344796495</v>
      </c>
      <c r="D9">
        <v>81.135531135531096</v>
      </c>
      <c r="E9">
        <v>76.782233361325595</v>
      </c>
    </row>
    <row r="10" spans="1:5" x14ac:dyDescent="0.25">
      <c r="A10">
        <v>85</v>
      </c>
      <c r="B10">
        <v>72.077922077921997</v>
      </c>
      <c r="C10">
        <v>69.032477657708895</v>
      </c>
      <c r="D10">
        <v>80.08658008658</v>
      </c>
      <c r="E10">
        <v>73.779320352228794</v>
      </c>
    </row>
    <row r="11" spans="1:5" x14ac:dyDescent="0.25">
      <c r="A11">
        <v>95</v>
      </c>
      <c r="B11">
        <v>72.207792207792195</v>
      </c>
      <c r="C11">
        <v>70.1550792992754</v>
      </c>
      <c r="D11">
        <v>77.778887778887693</v>
      </c>
      <c r="E11">
        <v>72.664041260278594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9.85546875" bestFit="1" customWidth="1"/>
    <col min="2" max="5" width="12" bestFit="1" customWidth="1"/>
  </cols>
  <sheetData>
    <row r="1" spans="1:5" x14ac:dyDescent="0.25">
      <c r="A1" t="s">
        <v>14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1</v>
      </c>
      <c r="B2">
        <v>70.767364657814099</v>
      </c>
      <c r="C2">
        <v>68.600832890306506</v>
      </c>
      <c r="D2">
        <v>76.731358529111304</v>
      </c>
      <c r="E2">
        <v>72.321241155023003</v>
      </c>
    </row>
    <row r="3" spans="1:5" x14ac:dyDescent="0.25">
      <c r="A3">
        <v>2</v>
      </c>
      <c r="B3">
        <v>67.725995914198094</v>
      </c>
      <c r="C3">
        <v>73.319296896082193</v>
      </c>
      <c r="D3">
        <v>56.647088866189897</v>
      </c>
      <c r="E3">
        <v>63.616557729089998</v>
      </c>
    </row>
    <row r="4" spans="1:5" x14ac:dyDescent="0.25">
      <c r="A4">
        <v>3</v>
      </c>
      <c r="B4">
        <v>67.374872318692496</v>
      </c>
      <c r="C4">
        <v>65.261282386568396</v>
      </c>
      <c r="D4">
        <v>74.244126659857002</v>
      </c>
      <c r="E4">
        <v>69.376582840678196</v>
      </c>
    </row>
    <row r="5" spans="1:5" x14ac:dyDescent="0.25">
      <c r="A5">
        <v>4</v>
      </c>
      <c r="B5">
        <v>67.151430030643496</v>
      </c>
      <c r="C5">
        <v>69.322507663114806</v>
      </c>
      <c r="D5">
        <v>61.603677221654699</v>
      </c>
      <c r="E5">
        <v>65.071621843514507</v>
      </c>
    </row>
    <row r="6" spans="1:5" x14ac:dyDescent="0.25">
      <c r="A6">
        <v>5</v>
      </c>
      <c r="B6">
        <v>67.605975485188907</v>
      </c>
      <c r="C6">
        <v>65.444721618634603</v>
      </c>
      <c r="D6">
        <v>74.918283963227694</v>
      </c>
      <c r="E6">
        <v>69.7159083864141</v>
      </c>
    </row>
    <row r="7" spans="1:5" x14ac:dyDescent="0.25">
      <c r="A7">
        <v>6</v>
      </c>
      <c r="B7">
        <v>68.960674157303302</v>
      </c>
      <c r="C7">
        <v>70.811548609275306</v>
      </c>
      <c r="D7">
        <v>64.989785495403396</v>
      </c>
      <c r="E7">
        <v>67.592016650935506</v>
      </c>
    </row>
    <row r="8" spans="1:5" x14ac:dyDescent="0.25">
      <c r="A8">
        <v>7</v>
      </c>
      <c r="B8">
        <v>69.074310520939704</v>
      </c>
      <c r="C8">
        <v>67.608782613807406</v>
      </c>
      <c r="D8">
        <v>73.572522982635306</v>
      </c>
      <c r="E8">
        <v>70.283219669769494</v>
      </c>
    </row>
    <row r="9" spans="1:5" x14ac:dyDescent="0.25">
      <c r="A9">
        <v>8</v>
      </c>
      <c r="B9">
        <v>67.715781409601604</v>
      </c>
      <c r="C9">
        <v>69.788915116512797</v>
      </c>
      <c r="D9">
        <v>62.520429009193002</v>
      </c>
      <c r="E9">
        <v>65.835167914001204</v>
      </c>
    </row>
    <row r="10" spans="1:5" x14ac:dyDescent="0.25">
      <c r="A10">
        <v>9</v>
      </c>
      <c r="B10">
        <v>66.474719101123497</v>
      </c>
      <c r="C10">
        <v>65.674685202109799</v>
      </c>
      <c r="D10">
        <v>69.067926455566905</v>
      </c>
      <c r="E10">
        <v>67.291848549957393</v>
      </c>
    </row>
    <row r="11" spans="1:5" x14ac:dyDescent="0.25">
      <c r="A11">
        <v>10</v>
      </c>
      <c r="B11">
        <v>66.128702757916201</v>
      </c>
      <c r="C11">
        <v>69.050318811735195</v>
      </c>
      <c r="D11">
        <v>58.667007150153196</v>
      </c>
      <c r="E11">
        <v>63.243737555879399</v>
      </c>
    </row>
    <row r="12" spans="1:5" x14ac:dyDescent="0.25">
      <c r="A12">
        <v>11</v>
      </c>
      <c r="B12">
        <v>63.876404494382001</v>
      </c>
      <c r="C12">
        <v>63.8843412100628</v>
      </c>
      <c r="D12">
        <v>64.093462717058202</v>
      </c>
      <c r="E12">
        <v>63.902233305075903</v>
      </c>
    </row>
    <row r="13" spans="1:5" x14ac:dyDescent="0.25">
      <c r="A13">
        <v>12</v>
      </c>
      <c r="B13">
        <v>63.993871297242002</v>
      </c>
      <c r="C13">
        <v>65.964236262798295</v>
      </c>
      <c r="D13">
        <v>57.556179775280803</v>
      </c>
      <c r="E13">
        <v>61.445312642450403</v>
      </c>
    </row>
    <row r="14" spans="1:5" x14ac:dyDescent="0.25">
      <c r="A14">
        <v>13</v>
      </c>
      <c r="B14">
        <v>63.089887640449398</v>
      </c>
      <c r="C14">
        <v>63.4828765893715</v>
      </c>
      <c r="D14">
        <v>61.401940755873298</v>
      </c>
      <c r="E14">
        <v>62.400563790541497</v>
      </c>
    </row>
    <row r="15" spans="1:5" x14ac:dyDescent="0.25">
      <c r="A15">
        <v>14</v>
      </c>
      <c r="B15">
        <v>63.310776302349304</v>
      </c>
      <c r="C15">
        <v>65.555012012107696</v>
      </c>
      <c r="D15">
        <v>55.970377936669998</v>
      </c>
      <c r="E15">
        <v>60.298061681830802</v>
      </c>
    </row>
    <row r="16" spans="1:5" x14ac:dyDescent="0.25">
      <c r="A16">
        <v>15</v>
      </c>
      <c r="B16">
        <v>61.731358529111297</v>
      </c>
      <c r="C16">
        <v>62.5373000102297</v>
      </c>
      <c r="D16">
        <v>58.230337078651601</v>
      </c>
      <c r="E16">
        <v>60.243293196848299</v>
      </c>
    </row>
    <row r="17" spans="1:5" x14ac:dyDescent="0.25">
      <c r="A17">
        <v>16</v>
      </c>
      <c r="B17">
        <v>61.3917262512768</v>
      </c>
      <c r="C17">
        <v>63.436853110715901</v>
      </c>
      <c r="D17">
        <v>53.715526046986703</v>
      </c>
      <c r="E17">
        <v>57.969493208251599</v>
      </c>
    </row>
    <row r="18" spans="1:5" x14ac:dyDescent="0.25">
      <c r="A18">
        <v>17</v>
      </c>
      <c r="B18">
        <v>60.712461695607701</v>
      </c>
      <c r="C18">
        <v>61.134167289821796</v>
      </c>
      <c r="D18">
        <v>58.455056179775198</v>
      </c>
      <c r="E18">
        <v>59.731174884419403</v>
      </c>
    </row>
    <row r="19" spans="1:5" x14ac:dyDescent="0.25">
      <c r="A19">
        <v>18</v>
      </c>
      <c r="B19">
        <v>60.037027579162398</v>
      </c>
      <c r="C19">
        <v>61.144740562476798</v>
      </c>
      <c r="D19">
        <v>54.389683350357501</v>
      </c>
      <c r="E19">
        <v>57.478945892240198</v>
      </c>
    </row>
    <row r="20" spans="1:5" x14ac:dyDescent="0.25">
      <c r="A20">
        <v>19</v>
      </c>
      <c r="B20">
        <v>59.808478038815103</v>
      </c>
      <c r="C20">
        <v>60.211538461538403</v>
      </c>
      <c r="D20">
        <v>56.876915219611803</v>
      </c>
      <c r="E20">
        <v>58.3695440401548</v>
      </c>
    </row>
    <row r="21" spans="1:5" x14ac:dyDescent="0.25">
      <c r="A21">
        <v>20</v>
      </c>
      <c r="B21">
        <v>60.3715526046986</v>
      </c>
      <c r="C21">
        <v>61.544194611358698</v>
      </c>
      <c r="D21">
        <v>54.616956077630199</v>
      </c>
      <c r="E21">
        <v>57.764395969089499</v>
      </c>
    </row>
    <row r="22" spans="1:5" x14ac:dyDescent="0.25">
      <c r="A22">
        <v>21</v>
      </c>
      <c r="B22">
        <v>59.698672114402399</v>
      </c>
      <c r="C22">
        <v>59.862614898759396</v>
      </c>
      <c r="D22">
        <v>58.010725229826299</v>
      </c>
      <c r="E22">
        <v>58.833371715724901</v>
      </c>
    </row>
    <row r="23" spans="1:5" x14ac:dyDescent="0.25">
      <c r="A23">
        <v>22</v>
      </c>
      <c r="B23">
        <v>59.476506639427903</v>
      </c>
      <c r="C23">
        <v>60.331253775965202</v>
      </c>
      <c r="D23">
        <v>54.624616956077602</v>
      </c>
      <c r="E23">
        <v>57.2163011726647</v>
      </c>
    </row>
    <row r="24" spans="1:5" x14ac:dyDescent="0.25">
      <c r="A24">
        <v>23</v>
      </c>
      <c r="B24">
        <v>59.251787538304399</v>
      </c>
      <c r="C24">
        <v>59.486494049723099</v>
      </c>
      <c r="D24">
        <v>57.114402451481098</v>
      </c>
      <c r="E24">
        <v>58.127818682671197</v>
      </c>
    </row>
    <row r="25" spans="1:5" x14ac:dyDescent="0.25">
      <c r="A25">
        <v>24</v>
      </c>
      <c r="B25">
        <v>59.473953013278802</v>
      </c>
      <c r="C25">
        <v>60.465900448372899</v>
      </c>
      <c r="D25">
        <v>54.632277834524999</v>
      </c>
      <c r="E25">
        <v>57.291396566115097</v>
      </c>
    </row>
    <row r="26" spans="1:5" x14ac:dyDescent="0.25">
      <c r="A26">
        <v>25</v>
      </c>
      <c r="B26">
        <v>59.3628702757916</v>
      </c>
      <c r="C26">
        <v>59.6099408929269</v>
      </c>
      <c r="D26">
        <v>58.023493360571997</v>
      </c>
      <c r="E26">
        <v>58.671211315066003</v>
      </c>
    </row>
    <row r="27" spans="1:5" x14ac:dyDescent="0.25">
      <c r="A27">
        <v>26</v>
      </c>
      <c r="B27">
        <v>59.255617977528097</v>
      </c>
      <c r="C27">
        <v>60.1407833568922</v>
      </c>
      <c r="D27">
        <v>54.407558733401402</v>
      </c>
      <c r="E27">
        <v>57.064752760543698</v>
      </c>
    </row>
    <row r="28" spans="1:5" x14ac:dyDescent="0.25">
      <c r="A28">
        <v>27</v>
      </c>
      <c r="B28">
        <v>58.467824310520903</v>
      </c>
      <c r="C28">
        <v>58.200776042865598</v>
      </c>
      <c r="D28">
        <v>60.061287027579098</v>
      </c>
      <c r="E28">
        <v>59.0249002511637</v>
      </c>
    </row>
    <row r="29" spans="1:5" x14ac:dyDescent="0.25">
      <c r="A29">
        <v>28</v>
      </c>
      <c r="B29">
        <v>58.918539325842701</v>
      </c>
      <c r="C29">
        <v>59.487490297404399</v>
      </c>
      <c r="D29">
        <v>56.9024514811031</v>
      </c>
      <c r="E29">
        <v>57.998070716303097</v>
      </c>
    </row>
    <row r="30" spans="1:5" x14ac:dyDescent="0.25">
      <c r="A30">
        <v>29</v>
      </c>
      <c r="B30">
        <v>58.1281920326864</v>
      </c>
      <c r="C30">
        <v>57.613666042127903</v>
      </c>
      <c r="D30">
        <v>61.409601634320701</v>
      </c>
      <c r="E30">
        <v>59.341368704060699</v>
      </c>
    </row>
    <row r="31" spans="1:5" x14ac:dyDescent="0.25">
      <c r="A31">
        <v>30</v>
      </c>
      <c r="B31">
        <v>59.024514811031601</v>
      </c>
      <c r="C31">
        <v>59.200090088455902</v>
      </c>
      <c r="D31">
        <v>58.4754851889683</v>
      </c>
      <c r="E31">
        <v>58.679350800789997</v>
      </c>
    </row>
    <row r="32" spans="1:5" x14ac:dyDescent="0.25">
      <c r="A32">
        <v>31</v>
      </c>
      <c r="B32">
        <v>57.113125638406501</v>
      </c>
      <c r="C32">
        <v>56.632663215332002</v>
      </c>
      <c r="D32">
        <v>60.508171603677198</v>
      </c>
      <c r="E32">
        <v>58.327726847793897</v>
      </c>
    </row>
    <row r="33" spans="1:5" x14ac:dyDescent="0.25">
      <c r="A33">
        <v>32</v>
      </c>
      <c r="B33">
        <v>58.474208375893703</v>
      </c>
      <c r="C33">
        <v>59.349733794062601</v>
      </c>
      <c r="D33">
        <v>54.412665985699597</v>
      </c>
      <c r="E33">
        <v>56.576716317640702</v>
      </c>
    </row>
    <row r="34" spans="1:5" x14ac:dyDescent="0.25">
      <c r="A34">
        <v>33</v>
      </c>
      <c r="B34">
        <v>57.7898365679264</v>
      </c>
      <c r="C34">
        <v>57.685260439673499</v>
      </c>
      <c r="D34">
        <v>58.702757916240998</v>
      </c>
      <c r="E34">
        <v>58.047748755058301</v>
      </c>
    </row>
    <row r="35" spans="1:5" x14ac:dyDescent="0.25">
      <c r="A35">
        <v>34</v>
      </c>
      <c r="B35">
        <v>58.1371297242083</v>
      </c>
      <c r="C35">
        <v>58.884931409705501</v>
      </c>
      <c r="D35">
        <v>53.735955056179698</v>
      </c>
      <c r="E35">
        <v>56.023482150072702</v>
      </c>
    </row>
    <row r="36" spans="1:5" x14ac:dyDescent="0.25">
      <c r="A36">
        <v>35</v>
      </c>
      <c r="B36">
        <v>57.682584269662897</v>
      </c>
      <c r="C36">
        <v>57.626083104024197</v>
      </c>
      <c r="D36">
        <v>58.472931562819198</v>
      </c>
      <c r="E36">
        <v>57.7960126839629</v>
      </c>
    </row>
    <row r="37" spans="1:5" x14ac:dyDescent="0.25">
      <c r="A37">
        <v>36</v>
      </c>
      <c r="B37">
        <v>57.6813074565883</v>
      </c>
      <c r="C37">
        <v>58.432308517230503</v>
      </c>
      <c r="D37">
        <v>53.720633299284898</v>
      </c>
      <c r="E37">
        <v>55.775062656641502</v>
      </c>
    </row>
    <row r="38" spans="1:5" x14ac:dyDescent="0.25">
      <c r="A38">
        <v>37</v>
      </c>
      <c r="B38">
        <v>58.4754851889683</v>
      </c>
      <c r="C38">
        <v>58.097895292811899</v>
      </c>
      <c r="D38">
        <v>60.500510725229802</v>
      </c>
      <c r="E38">
        <v>59.062715453053698</v>
      </c>
    </row>
    <row r="39" spans="1:5" x14ac:dyDescent="0.25">
      <c r="A39">
        <v>38</v>
      </c>
      <c r="B39">
        <v>59.032175689478997</v>
      </c>
      <c r="C39">
        <v>59.651107696974499</v>
      </c>
      <c r="D39">
        <v>56.657303370786501</v>
      </c>
      <c r="E39">
        <v>57.8619143791962</v>
      </c>
    </row>
    <row r="40" spans="1:5" x14ac:dyDescent="0.25">
      <c r="A40">
        <v>39</v>
      </c>
      <c r="B40">
        <v>58.918539325842701</v>
      </c>
      <c r="C40">
        <v>59.050634059989498</v>
      </c>
      <c r="D40">
        <v>59.147088866189897</v>
      </c>
      <c r="E40">
        <v>58.831412904680803</v>
      </c>
    </row>
    <row r="41" spans="1:5" x14ac:dyDescent="0.25">
      <c r="A41">
        <v>40</v>
      </c>
      <c r="B41">
        <v>59.028345250255299</v>
      </c>
      <c r="C41">
        <v>59.684590647026397</v>
      </c>
      <c r="D41">
        <v>56.205311542390099</v>
      </c>
      <c r="E41">
        <v>57.731026913689398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5" width="12" bestFit="1" customWidth="1"/>
  </cols>
  <sheetData>
    <row r="1" spans="1:5" x14ac:dyDescent="0.25">
      <c r="A1" t="s">
        <v>14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1</v>
      </c>
      <c r="B2">
        <v>73.255078255078203</v>
      </c>
      <c r="C2">
        <v>73.039572231913994</v>
      </c>
      <c r="D2">
        <v>73.892773892773803</v>
      </c>
      <c r="E2">
        <v>73.427045755880101</v>
      </c>
    </row>
    <row r="3" spans="1:5" x14ac:dyDescent="0.25">
      <c r="A3">
        <v>2</v>
      </c>
      <c r="B3">
        <v>69.766899766899698</v>
      </c>
      <c r="C3">
        <v>79.325092735262203</v>
      </c>
      <c r="D3">
        <v>53.732933732933702</v>
      </c>
      <c r="E3">
        <v>63.954248856618001</v>
      </c>
    </row>
    <row r="4" spans="1:5" x14ac:dyDescent="0.25">
      <c r="A4">
        <v>3</v>
      </c>
      <c r="B4">
        <v>72.990342990342896</v>
      </c>
      <c r="C4">
        <v>72.858622017744693</v>
      </c>
      <c r="D4">
        <v>73.619713619713593</v>
      </c>
      <c r="E4">
        <v>73.129364275792497</v>
      </c>
    </row>
    <row r="5" spans="1:5" x14ac:dyDescent="0.25">
      <c r="A5">
        <v>4</v>
      </c>
      <c r="B5">
        <v>73.506493506493499</v>
      </c>
      <c r="C5">
        <v>76.447730010230003</v>
      </c>
      <c r="D5">
        <v>68.185148185148194</v>
      </c>
      <c r="E5">
        <v>71.939938210349794</v>
      </c>
    </row>
    <row r="6" spans="1:5" x14ac:dyDescent="0.25">
      <c r="A6">
        <v>5</v>
      </c>
      <c r="B6">
        <v>73.506493506493499</v>
      </c>
      <c r="C6">
        <v>72.758170169304606</v>
      </c>
      <c r="D6">
        <v>75.427905427905401</v>
      </c>
      <c r="E6">
        <v>73.967041625841404</v>
      </c>
    </row>
    <row r="7" spans="1:5" x14ac:dyDescent="0.25">
      <c r="A7">
        <v>6</v>
      </c>
      <c r="B7">
        <v>72.737262737262697</v>
      </c>
      <c r="C7">
        <v>75.684607645875204</v>
      </c>
      <c r="D7">
        <v>67.682317682317603</v>
      </c>
      <c r="E7">
        <v>71.237939185973801</v>
      </c>
    </row>
    <row r="8" spans="1:5" x14ac:dyDescent="0.25">
      <c r="A8">
        <v>7</v>
      </c>
      <c r="B8">
        <v>73.514818514818501</v>
      </c>
      <c r="C8">
        <v>72.645475168566705</v>
      </c>
      <c r="D8">
        <v>75.441225441225399</v>
      </c>
      <c r="E8">
        <v>73.9631436086446</v>
      </c>
    </row>
    <row r="9" spans="1:5" x14ac:dyDescent="0.25">
      <c r="A9">
        <v>8</v>
      </c>
      <c r="B9">
        <v>71.570096570096496</v>
      </c>
      <c r="C9">
        <v>75.294253794761602</v>
      </c>
      <c r="D9">
        <v>64.821844821844806</v>
      </c>
      <c r="E9">
        <v>69.390416011861703</v>
      </c>
    </row>
    <row r="10" spans="1:5" x14ac:dyDescent="0.25">
      <c r="A10">
        <v>9</v>
      </c>
      <c r="B10">
        <v>72.4708624708624</v>
      </c>
      <c r="C10">
        <v>73.728529534981107</v>
      </c>
      <c r="D10">
        <v>69.990009990009995</v>
      </c>
      <c r="E10">
        <v>71.594781028723006</v>
      </c>
    </row>
    <row r="11" spans="1:5" x14ac:dyDescent="0.25">
      <c r="A11">
        <v>10</v>
      </c>
      <c r="B11">
        <v>71.183816183816106</v>
      </c>
      <c r="C11">
        <v>74.337426675316905</v>
      </c>
      <c r="D11">
        <v>65.088245088245003</v>
      </c>
      <c r="E11">
        <v>69.261836064088797</v>
      </c>
    </row>
    <row r="12" spans="1:5" x14ac:dyDescent="0.25">
      <c r="A12">
        <v>11</v>
      </c>
      <c r="B12">
        <v>70.924075924075893</v>
      </c>
      <c r="C12">
        <v>72.878481738347602</v>
      </c>
      <c r="D12">
        <v>67.156177156177094</v>
      </c>
      <c r="E12">
        <v>69.703626073727193</v>
      </c>
    </row>
    <row r="13" spans="1:5" x14ac:dyDescent="0.25">
      <c r="A13">
        <v>12</v>
      </c>
      <c r="B13">
        <v>70.925740925740897</v>
      </c>
      <c r="C13">
        <v>73.6868335363163</v>
      </c>
      <c r="D13">
        <v>65.611055611055605</v>
      </c>
      <c r="E13">
        <v>69.254794186312097</v>
      </c>
    </row>
    <row r="14" spans="1:5" x14ac:dyDescent="0.25">
      <c r="A14">
        <v>13</v>
      </c>
      <c r="B14">
        <v>71.185481185481194</v>
      </c>
      <c r="C14">
        <v>72.034206733884901</v>
      </c>
      <c r="D14">
        <v>69.746919746919701</v>
      </c>
      <c r="E14">
        <v>70.627219149303599</v>
      </c>
    </row>
    <row r="15" spans="1:5" x14ac:dyDescent="0.25">
      <c r="A15">
        <v>14</v>
      </c>
      <c r="B15">
        <v>70.534465534465497</v>
      </c>
      <c r="C15">
        <v>72.717254122968498</v>
      </c>
      <c r="D15">
        <v>66.123876123876101</v>
      </c>
      <c r="E15">
        <v>69.092022911962403</v>
      </c>
    </row>
    <row r="16" spans="1:5" x14ac:dyDescent="0.25">
      <c r="A16">
        <v>15</v>
      </c>
      <c r="B16">
        <v>70.406260406260401</v>
      </c>
      <c r="C16">
        <v>70.137899179849299</v>
      </c>
      <c r="D16">
        <v>71.042291042290998</v>
      </c>
      <c r="E16">
        <v>70.543687844118196</v>
      </c>
    </row>
    <row r="17" spans="1:5" x14ac:dyDescent="0.25">
      <c r="A17">
        <v>16</v>
      </c>
      <c r="B17">
        <v>70.662670662670607</v>
      </c>
      <c r="C17">
        <v>71.341161121983006</v>
      </c>
      <c r="D17">
        <v>69.234099234099205</v>
      </c>
      <c r="E17">
        <v>70.203275384227695</v>
      </c>
    </row>
    <row r="18" spans="1:5" x14ac:dyDescent="0.25">
      <c r="A18">
        <v>17</v>
      </c>
      <c r="B18">
        <v>70.266400266400197</v>
      </c>
      <c r="C18">
        <v>69.780515226197807</v>
      </c>
      <c r="D18">
        <v>71.288711288711298</v>
      </c>
      <c r="E18">
        <v>70.487214006839594</v>
      </c>
    </row>
    <row r="19" spans="1:5" x14ac:dyDescent="0.25">
      <c r="A19">
        <v>18</v>
      </c>
      <c r="B19">
        <v>70.399600399600402</v>
      </c>
      <c r="C19">
        <v>70.827670546988102</v>
      </c>
      <c r="D19">
        <v>69.227439227439206</v>
      </c>
      <c r="E19">
        <v>69.982044251663396</v>
      </c>
    </row>
    <row r="20" spans="1:5" x14ac:dyDescent="0.25">
      <c r="A20">
        <v>19</v>
      </c>
      <c r="B20">
        <v>71.050616050616</v>
      </c>
      <c r="C20">
        <v>70.671726304637701</v>
      </c>
      <c r="D20">
        <v>72.071262071261998</v>
      </c>
      <c r="E20">
        <v>71.300775639283799</v>
      </c>
    </row>
    <row r="21" spans="1:5" x14ac:dyDescent="0.25">
      <c r="A21">
        <v>20</v>
      </c>
      <c r="B21">
        <v>71.182151182151102</v>
      </c>
      <c r="C21">
        <v>71.835520564920301</v>
      </c>
      <c r="D21">
        <v>69.756909756909707</v>
      </c>
      <c r="E21">
        <v>70.6993808944042</v>
      </c>
    </row>
    <row r="22" spans="1:5" x14ac:dyDescent="0.25">
      <c r="A22">
        <v>21</v>
      </c>
      <c r="B22">
        <v>70.797535797535801</v>
      </c>
      <c r="C22">
        <v>70.351378808050697</v>
      </c>
      <c r="D22">
        <v>72.091242091242094</v>
      </c>
      <c r="E22">
        <v>71.098311339026594</v>
      </c>
    </row>
    <row r="23" spans="1:5" x14ac:dyDescent="0.25">
      <c r="A23">
        <v>22</v>
      </c>
      <c r="B23">
        <v>71.315351315351293</v>
      </c>
      <c r="C23">
        <v>72.182790155984506</v>
      </c>
      <c r="D23">
        <v>69.513819513819499</v>
      </c>
      <c r="E23">
        <v>70.747816037254793</v>
      </c>
    </row>
    <row r="24" spans="1:5" x14ac:dyDescent="0.25">
      <c r="A24">
        <v>23</v>
      </c>
      <c r="B24">
        <v>71.055611055610996</v>
      </c>
      <c r="C24">
        <v>71.322096904391003</v>
      </c>
      <c r="D24">
        <v>70.549450549450498</v>
      </c>
      <c r="E24">
        <v>70.843093016134702</v>
      </c>
    </row>
    <row r="25" spans="1:5" x14ac:dyDescent="0.25">
      <c r="A25">
        <v>24</v>
      </c>
      <c r="B25">
        <v>71.573426573426502</v>
      </c>
      <c r="C25">
        <v>73.906624364629707</v>
      </c>
      <c r="D25">
        <v>66.673326673326599</v>
      </c>
      <c r="E25">
        <v>70.051741374680006</v>
      </c>
    </row>
    <row r="26" spans="1:5" x14ac:dyDescent="0.25">
      <c r="A26">
        <v>25</v>
      </c>
      <c r="B26">
        <v>70.537795537795503</v>
      </c>
      <c r="C26">
        <v>71.276793599203202</v>
      </c>
      <c r="D26">
        <v>68.997668997668995</v>
      </c>
      <c r="E26">
        <v>70.0025272021402</v>
      </c>
    </row>
    <row r="27" spans="1:5" x14ac:dyDescent="0.25">
      <c r="A27">
        <v>26</v>
      </c>
      <c r="B27">
        <v>69.896769896769797</v>
      </c>
      <c r="C27">
        <v>72.620437985551305</v>
      </c>
      <c r="D27">
        <v>64.092574092574097</v>
      </c>
      <c r="E27">
        <v>68.019153695726501</v>
      </c>
    </row>
    <row r="28" spans="1:5" x14ac:dyDescent="0.25">
      <c r="A28">
        <v>27</v>
      </c>
      <c r="B28">
        <v>68.734598734598706</v>
      </c>
      <c r="C28">
        <v>70.520214464113394</v>
      </c>
      <c r="D28">
        <v>64.871794871794805</v>
      </c>
      <c r="E28">
        <v>67.449328197083204</v>
      </c>
    </row>
    <row r="29" spans="1:5" x14ac:dyDescent="0.25">
      <c r="A29">
        <v>28</v>
      </c>
      <c r="B29">
        <v>68.989343989343894</v>
      </c>
      <c r="C29">
        <v>72.005054318546399</v>
      </c>
      <c r="D29">
        <v>62.547452547452501</v>
      </c>
      <c r="E29">
        <v>66.785896549503505</v>
      </c>
    </row>
    <row r="30" spans="1:5" x14ac:dyDescent="0.25">
      <c r="A30">
        <v>29</v>
      </c>
      <c r="B30">
        <v>68.4781884781884</v>
      </c>
      <c r="C30">
        <v>70.093813131313098</v>
      </c>
      <c r="D30">
        <v>64.612054612054607</v>
      </c>
      <c r="E30">
        <v>67.123334434926306</v>
      </c>
    </row>
    <row r="31" spans="1:5" x14ac:dyDescent="0.25">
      <c r="A31">
        <v>30</v>
      </c>
      <c r="B31">
        <v>68.091908091908095</v>
      </c>
      <c r="C31">
        <v>70.320408205305199</v>
      </c>
      <c r="D31">
        <v>62.813852813852797</v>
      </c>
      <c r="E31">
        <v>66.162334408302598</v>
      </c>
    </row>
    <row r="32" spans="1:5" x14ac:dyDescent="0.25">
      <c r="A32">
        <v>31</v>
      </c>
      <c r="B32">
        <v>68.862803862803801</v>
      </c>
      <c r="C32">
        <v>69.601931059677497</v>
      </c>
      <c r="D32">
        <v>67.192807192807194</v>
      </c>
      <c r="E32">
        <v>68.232675468773493</v>
      </c>
    </row>
    <row r="33" spans="1:5" x14ac:dyDescent="0.25">
      <c r="A33">
        <v>32</v>
      </c>
      <c r="B33">
        <v>68.476523476523397</v>
      </c>
      <c r="C33">
        <v>69.701339519568904</v>
      </c>
      <c r="D33">
        <v>65.647685647685606</v>
      </c>
      <c r="E33">
        <v>67.430288503764302</v>
      </c>
    </row>
    <row r="34" spans="1:5" x14ac:dyDescent="0.25">
      <c r="A34">
        <v>33</v>
      </c>
      <c r="B34">
        <v>67.314352314352305</v>
      </c>
      <c r="C34">
        <v>67.379815967210206</v>
      </c>
      <c r="D34">
        <v>67.196137196137201</v>
      </c>
      <c r="E34">
        <v>67.175199226287006</v>
      </c>
    </row>
    <row r="35" spans="1:5" x14ac:dyDescent="0.25">
      <c r="A35">
        <v>34</v>
      </c>
      <c r="B35">
        <v>68.226773226773204</v>
      </c>
      <c r="C35">
        <v>69.726649732215293</v>
      </c>
      <c r="D35">
        <v>64.622044622044598</v>
      </c>
      <c r="E35">
        <v>66.893578882886004</v>
      </c>
    </row>
    <row r="36" spans="1:5" x14ac:dyDescent="0.25">
      <c r="A36">
        <v>35</v>
      </c>
      <c r="B36">
        <v>67.712287712287704</v>
      </c>
      <c r="C36">
        <v>68.522359729469002</v>
      </c>
      <c r="D36">
        <v>65.401265401265405</v>
      </c>
      <c r="E36">
        <v>66.802485492562198</v>
      </c>
    </row>
    <row r="37" spans="1:5" x14ac:dyDescent="0.25">
      <c r="A37">
        <v>36</v>
      </c>
      <c r="B37">
        <v>68.096903096903105</v>
      </c>
      <c r="C37">
        <v>70.285188283773095</v>
      </c>
      <c r="D37">
        <v>62.560772560772499</v>
      </c>
      <c r="E37">
        <v>65.979878474284007</v>
      </c>
    </row>
    <row r="38" spans="1:5" x14ac:dyDescent="0.25">
      <c r="A38">
        <v>37</v>
      </c>
      <c r="B38">
        <v>66.679986679986598</v>
      </c>
      <c r="C38">
        <v>67.178906650050493</v>
      </c>
      <c r="D38">
        <v>64.8984348984349</v>
      </c>
      <c r="E38">
        <v>65.857932492415699</v>
      </c>
    </row>
    <row r="39" spans="1:5" x14ac:dyDescent="0.25">
      <c r="A39">
        <v>38</v>
      </c>
      <c r="B39">
        <v>66.163836163836095</v>
      </c>
      <c r="C39">
        <v>67.852228907244296</v>
      </c>
      <c r="D39">
        <v>61.022311022311001</v>
      </c>
      <c r="E39">
        <v>64.099477314199106</v>
      </c>
    </row>
    <row r="40" spans="1:5" x14ac:dyDescent="0.25">
      <c r="A40">
        <v>39</v>
      </c>
      <c r="B40">
        <v>66.674991674991603</v>
      </c>
      <c r="C40">
        <v>67.679152393693897</v>
      </c>
      <c r="D40">
        <v>63.862803862803801</v>
      </c>
      <c r="E40">
        <v>65.523756869760305</v>
      </c>
    </row>
    <row r="41" spans="1:5" x14ac:dyDescent="0.25">
      <c r="A41">
        <v>40</v>
      </c>
      <c r="B41">
        <v>67.057942057942</v>
      </c>
      <c r="C41">
        <v>68.429333533793596</v>
      </c>
      <c r="D41">
        <v>63.3366633366633</v>
      </c>
      <c r="E41">
        <v>65.624229047299096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tabSelected="1" zoomScale="85" zoomScaleNormal="85" workbookViewId="0">
      <selection activeCell="J17" sqref="B11:J17"/>
    </sheetView>
  </sheetViews>
  <sheetFormatPr defaultRowHeight="15.75" x14ac:dyDescent="0.25"/>
  <cols>
    <col min="1" max="1" width="2.85546875" customWidth="1"/>
    <col min="2" max="2" width="11.140625" style="3" customWidth="1"/>
    <col min="3" max="18" width="13.140625" customWidth="1"/>
  </cols>
  <sheetData>
    <row r="1" spans="2:18" ht="15" customHeight="1" thickBot="1" x14ac:dyDescent="0.3"/>
    <row r="2" spans="2:18" s="5" customFormat="1" ht="21.75" thickBot="1" x14ac:dyDescent="0.4">
      <c r="B2" s="16"/>
      <c r="C2" s="23" t="s">
        <v>0</v>
      </c>
      <c r="D2" s="24"/>
      <c r="E2" s="24"/>
      <c r="F2" s="25"/>
      <c r="G2" s="23" t="s">
        <v>15</v>
      </c>
      <c r="H2" s="24"/>
      <c r="I2" s="24"/>
      <c r="J2" s="25"/>
      <c r="K2" s="23" t="s">
        <v>16</v>
      </c>
      <c r="L2" s="24"/>
      <c r="M2" s="24"/>
      <c r="N2" s="25"/>
      <c r="O2" s="23" t="s">
        <v>17</v>
      </c>
      <c r="P2" s="24"/>
      <c r="Q2" s="24"/>
      <c r="R2" s="25"/>
    </row>
    <row r="3" spans="2:18" s="4" customFormat="1" ht="19.5" thickBot="1" x14ac:dyDescent="0.35">
      <c r="B3" s="17"/>
      <c r="C3" s="29" t="s">
        <v>3</v>
      </c>
      <c r="D3" s="30"/>
      <c r="E3" s="30" t="s">
        <v>4</v>
      </c>
      <c r="F3" s="31"/>
      <c r="G3" s="29" t="s">
        <v>3</v>
      </c>
      <c r="H3" s="30"/>
      <c r="I3" s="30" t="s">
        <v>4</v>
      </c>
      <c r="J3" s="31"/>
      <c r="K3" s="29" t="s">
        <v>3</v>
      </c>
      <c r="L3" s="30"/>
      <c r="M3" s="30" t="s">
        <v>4</v>
      </c>
      <c r="N3" s="31"/>
      <c r="O3" s="29" t="s">
        <v>3</v>
      </c>
      <c r="P3" s="30"/>
      <c r="Q3" s="30" t="s">
        <v>4</v>
      </c>
      <c r="R3" s="31"/>
    </row>
    <row r="4" spans="2:18" ht="16.5" thickBot="1" x14ac:dyDescent="0.3">
      <c r="B4" s="18"/>
      <c r="C4" s="26" t="s">
        <v>1</v>
      </c>
      <c r="D4" s="27" t="s">
        <v>2</v>
      </c>
      <c r="E4" s="27" t="s">
        <v>1</v>
      </c>
      <c r="F4" s="28" t="s">
        <v>2</v>
      </c>
      <c r="G4" s="26" t="s">
        <v>1</v>
      </c>
      <c r="H4" s="27" t="s">
        <v>2</v>
      </c>
      <c r="I4" s="27" t="s">
        <v>1</v>
      </c>
      <c r="J4" s="28" t="s">
        <v>2</v>
      </c>
      <c r="K4" s="26" t="s">
        <v>1</v>
      </c>
      <c r="L4" s="27" t="s">
        <v>2</v>
      </c>
      <c r="M4" s="27" t="s">
        <v>1</v>
      </c>
      <c r="N4" s="28" t="s">
        <v>2</v>
      </c>
      <c r="O4" s="26" t="s">
        <v>1</v>
      </c>
      <c r="P4" s="27" t="s">
        <v>2</v>
      </c>
      <c r="Q4" s="27" t="s">
        <v>1</v>
      </c>
      <c r="R4" s="28" t="s">
        <v>2</v>
      </c>
    </row>
    <row r="5" spans="2:18" x14ac:dyDescent="0.25">
      <c r="B5" s="19" t="s">
        <v>5</v>
      </c>
      <c r="C5" s="7">
        <f>MIN(DT_M!B2:B100)</f>
        <v>72.077922077921997</v>
      </c>
      <c r="D5" s="6">
        <f>MIN(DT_E!B2:B100)</f>
        <v>72.110572012257407</v>
      </c>
      <c r="E5" s="6">
        <f>MIN(kNN_M!B2:B100)</f>
        <v>66.163836163836095</v>
      </c>
      <c r="F5" s="8">
        <f>MIN(kNN_E!B2:B100)</f>
        <v>57.113125638406501</v>
      </c>
      <c r="G5" s="7">
        <f>MIN(DT_M!C2:C100)</f>
        <v>69.032477657708895</v>
      </c>
      <c r="H5" s="6">
        <f>MIN(DT_E!C2:C100)</f>
        <v>70.979462540073499</v>
      </c>
      <c r="I5" s="6">
        <f>MIN(kNN_M!C2:C100)</f>
        <v>67.178906650050493</v>
      </c>
      <c r="J5" s="8">
        <f>MIN(kNN_E!C2:C100)</f>
        <v>56.632663215332002</v>
      </c>
      <c r="K5" s="7">
        <f>MIN(DT_M!D2:D100)</f>
        <v>74.955044955044897</v>
      </c>
      <c r="L5" s="6">
        <f>MIN(DT_E!D2:D100)</f>
        <v>72.916241062308401</v>
      </c>
      <c r="M5" s="6">
        <f>MIN(kNN_M!D2:D100)</f>
        <v>53.732933732933702</v>
      </c>
      <c r="N5" s="8">
        <f>MIN(kNN_E!D2:D100)</f>
        <v>53.715526046986703</v>
      </c>
      <c r="O5" s="7">
        <f>MIN(DT_M!E2:E100)</f>
        <v>72.664041260278594</v>
      </c>
      <c r="P5" s="6">
        <f>MIN(DT_E!E2:E100)</f>
        <v>72.750998520569595</v>
      </c>
      <c r="Q5" s="6">
        <f>MIN(kNN_M!E2:E100)</f>
        <v>63.954248856618001</v>
      </c>
      <c r="R5" s="8">
        <f>MIN(kNN_E!E2:E100)</f>
        <v>55.775062656641502</v>
      </c>
    </row>
    <row r="6" spans="2:18" x14ac:dyDescent="0.25">
      <c r="B6" s="20" t="s">
        <v>6</v>
      </c>
      <c r="C6" s="9">
        <f>MAX(DT_M!B2:B100)</f>
        <v>76.223776223776198</v>
      </c>
      <c r="D6" s="1">
        <f>MAX(DT_E!B3:B101)</f>
        <v>73.924923391215501</v>
      </c>
      <c r="E6" s="1">
        <f>MAX(kNN_M!B2:B100)</f>
        <v>73.514818514818501</v>
      </c>
      <c r="F6" s="10">
        <f>MAX(kNN_E!B2:B100)</f>
        <v>70.767364657814099</v>
      </c>
      <c r="G6" s="9">
        <f>MAX(DT_M!C2:C100)</f>
        <v>75.880150199383493</v>
      </c>
      <c r="H6" s="1">
        <f>MAX(DT_E!C2:C100)</f>
        <v>73.229534769782404</v>
      </c>
      <c r="I6" s="1">
        <f>MAX(kNN_M!C2:C100)</f>
        <v>79.325092735262203</v>
      </c>
      <c r="J6" s="10">
        <f>MAX(kNN_E!C2:C100)</f>
        <v>73.319296896082193</v>
      </c>
      <c r="K6" s="9">
        <f>MAX(DT_M!D2:D100)</f>
        <v>82.430902430902407</v>
      </c>
      <c r="L6" s="1">
        <f>MAX(DT_E!D2:D100)</f>
        <v>78.784473953013205</v>
      </c>
      <c r="M6" s="1">
        <f>MAX(kNN_M!D2:D100)</f>
        <v>75.441225441225399</v>
      </c>
      <c r="N6" s="10">
        <f>MAX(kNN_E!D2:D100)</f>
        <v>76.731358529111304</v>
      </c>
      <c r="O6" s="9">
        <f>MAX(DT_M!E2:E100)</f>
        <v>77.376209105573395</v>
      </c>
      <c r="P6" s="1">
        <f>MAX(DT_E!E2:E100)</f>
        <v>75.540288981952898</v>
      </c>
      <c r="Q6" s="1">
        <f>MAX(kNN_M!E2:E100)</f>
        <v>73.967041625841404</v>
      </c>
      <c r="R6" s="10">
        <f>MAX(kNN_E!E2:E100)</f>
        <v>72.321241155023003</v>
      </c>
    </row>
    <row r="7" spans="2:18" x14ac:dyDescent="0.25">
      <c r="B7" s="21" t="s">
        <v>7</v>
      </c>
      <c r="C7" s="11">
        <f>AVERAGE(DT_M!B2:B100)</f>
        <v>74.747918747918703</v>
      </c>
      <c r="D7" s="2">
        <f>AVERAGE(DT_E!B4:B102)</f>
        <v>73.614338610827332</v>
      </c>
      <c r="E7" s="2">
        <f>AVERAGE(kNN_M!B2:B100)</f>
        <v>70.169413919413884</v>
      </c>
      <c r="F7" s="12">
        <f>AVERAGE(kNN_E!B2:B100)</f>
        <v>61.767364657814063</v>
      </c>
      <c r="G7" s="11">
        <f>AVERAGE(DT_M!C2:C100)</f>
        <v>73.083815762755748</v>
      </c>
      <c r="H7" s="2">
        <f>AVERAGE(DT_E!C2:C100)</f>
        <v>72.347914427895844</v>
      </c>
      <c r="I7" s="2">
        <f>AVERAGE(kNN_M!C2:C100)</f>
        <v>71.574681669345892</v>
      </c>
      <c r="J7" s="12">
        <f>AVERAGE(kNN_E!C2:C100)</f>
        <v>62.331809249973809</v>
      </c>
      <c r="K7" s="11">
        <f>AVERAGE(DT_M!D2:D100)</f>
        <v>78.659007659007614</v>
      </c>
      <c r="L7" s="2">
        <f>AVERAGE(DT_E!D2:D100)</f>
        <v>75.888151174667968</v>
      </c>
      <c r="M7" s="2">
        <f>AVERAGE(kNN_M!D2:D100)</f>
        <v>67.291125541125496</v>
      </c>
      <c r="N7" s="12">
        <f>AVERAGE(kNN_E!D2:D100)</f>
        <v>59.849846782431008</v>
      </c>
      <c r="O7" s="11">
        <f>AVERAGE(DT_M!E2:E100)</f>
        <v>75.599310739602572</v>
      </c>
      <c r="P7" s="2">
        <f>AVERAGE(DT_E!E2:E100)</f>
        <v>74.070974398407799</v>
      </c>
      <c r="Q7" s="2">
        <f>AVERAGE(kNN_M!E2:E100)</f>
        <v>69.141570824815631</v>
      </c>
      <c r="R7" s="12">
        <f>AVERAGE(kNN_E!E2:E100)</f>
        <v>60.805832066326467</v>
      </c>
    </row>
    <row r="8" spans="2:18" ht="16.5" thickBot="1" x14ac:dyDescent="0.3">
      <c r="B8" s="22" t="s">
        <v>8</v>
      </c>
      <c r="C8" s="13">
        <f>MEDIAN(DT_M!B2:B100)</f>
        <v>75.253912753912687</v>
      </c>
      <c r="D8" s="14">
        <f>MEDIAN(DT_E!B5:B103)</f>
        <v>73.585291113380904</v>
      </c>
      <c r="E8" s="14">
        <f>MEDIAN(kNN_M!B2:B100)</f>
        <v>70.5361305361305</v>
      </c>
      <c r="F8" s="15">
        <f>MEDIAN(kNN_E!B2:B100)</f>
        <v>59.753575076608755</v>
      </c>
      <c r="G8" s="13">
        <f>MEDIAN(DT_M!C2:C100)</f>
        <v>73.586899804784494</v>
      </c>
      <c r="H8" s="14">
        <f>MEDIAN(DT_E!C2:C100)</f>
        <v>72.587031441172897</v>
      </c>
      <c r="I8" s="14">
        <f>MEDIAN(kNN_M!C2:C100)</f>
        <v>71.331629013187012</v>
      </c>
      <c r="J8" s="15">
        <f>MEDIAN(kNN_E!C2:C100)</f>
        <v>60.39857711216905</v>
      </c>
      <c r="K8" s="13">
        <f>MEDIAN(DT_M!D2:D100)</f>
        <v>78.932733932733839</v>
      </c>
      <c r="L8" s="14">
        <f>MEDIAN(DT_E!D2:D100)</f>
        <v>75.501787538304342</v>
      </c>
      <c r="M8" s="14">
        <f>MEDIAN(kNN_M!D2:D100)</f>
        <v>67.174492174492144</v>
      </c>
      <c r="N8" s="15">
        <f>MEDIAN(kNN_E!D2:D100)</f>
        <v>58.3426966292134</v>
      </c>
      <c r="O8" s="13">
        <f>MEDIAN(DT_M!E2:E100)</f>
        <v>75.751043841824441</v>
      </c>
      <c r="P8" s="14">
        <f>MEDIAN(DT_E!E2:E100)</f>
        <v>73.896310843159753</v>
      </c>
      <c r="Q8" s="14">
        <f>MEDIAN(kNN_M!E2:E100)</f>
        <v>69.547021042794455</v>
      </c>
      <c r="R8" s="15">
        <f>MEDIAN(kNN_E!E2:E100)</f>
        <v>58.832392310202849</v>
      </c>
    </row>
    <row r="11" spans="2:18" x14ac:dyDescent="0.25">
      <c r="C11" t="s">
        <v>0</v>
      </c>
      <c r="G11" t="s">
        <v>16</v>
      </c>
    </row>
    <row r="12" spans="2:18" x14ac:dyDescent="0.25">
      <c r="C12" t="s">
        <v>3</v>
      </c>
      <c r="E12" t="s">
        <v>4</v>
      </c>
      <c r="G12" t="s">
        <v>3</v>
      </c>
      <c r="I12" t="s">
        <v>4</v>
      </c>
    </row>
    <row r="13" spans="2:18" x14ac:dyDescent="0.25">
      <c r="C13" t="s">
        <v>1</v>
      </c>
      <c r="D13" t="s">
        <v>2</v>
      </c>
      <c r="E13" t="s">
        <v>1</v>
      </c>
      <c r="F13" t="s">
        <v>2</v>
      </c>
      <c r="G13" t="s">
        <v>1</v>
      </c>
      <c r="H13" t="s">
        <v>2</v>
      </c>
      <c r="I13" t="s">
        <v>1</v>
      </c>
      <c r="J13" t="s">
        <v>2</v>
      </c>
    </row>
    <row r="14" spans="2:18" x14ac:dyDescent="0.25">
      <c r="B14" s="3" t="s">
        <v>5</v>
      </c>
      <c r="C14">
        <v>72.077922077921997</v>
      </c>
      <c r="D14">
        <v>72.110572012257407</v>
      </c>
      <c r="E14">
        <v>66.163836163836095</v>
      </c>
      <c r="F14">
        <v>57.113125638406501</v>
      </c>
      <c r="G14">
        <v>74.955044955044897</v>
      </c>
      <c r="H14">
        <v>72.916241062308401</v>
      </c>
      <c r="I14">
        <v>53.732933732933702</v>
      </c>
      <c r="J14">
        <v>53.715526046986703</v>
      </c>
    </row>
    <row r="15" spans="2:18" x14ac:dyDescent="0.25">
      <c r="B15" s="3" t="s">
        <v>6</v>
      </c>
      <c r="C15">
        <v>76.223776223776198</v>
      </c>
      <c r="D15">
        <v>73.924923391215501</v>
      </c>
      <c r="E15">
        <v>73.514818514818501</v>
      </c>
      <c r="F15">
        <v>70.767364657814099</v>
      </c>
      <c r="G15">
        <v>82.430902430902407</v>
      </c>
      <c r="H15">
        <v>78.784473953013205</v>
      </c>
      <c r="I15">
        <v>75.441225441225399</v>
      </c>
      <c r="J15">
        <v>76.731358529111304</v>
      </c>
    </row>
    <row r="16" spans="2:18" x14ac:dyDescent="0.25">
      <c r="B16" s="3" t="s">
        <v>7</v>
      </c>
      <c r="C16">
        <v>74.747918747918703</v>
      </c>
      <c r="D16">
        <v>73.614338610827332</v>
      </c>
      <c r="E16">
        <v>70.169413919413884</v>
      </c>
      <c r="F16">
        <v>61.767364657814063</v>
      </c>
      <c r="G16">
        <v>78.659007659007614</v>
      </c>
      <c r="H16">
        <v>75.888151174667968</v>
      </c>
      <c r="I16">
        <v>67.291125541125496</v>
      </c>
      <c r="J16">
        <v>59.849846782431008</v>
      </c>
    </row>
    <row r="17" spans="2:10" x14ac:dyDescent="0.25">
      <c r="B17" s="3" t="s">
        <v>8</v>
      </c>
      <c r="C17">
        <v>75.253912753912687</v>
      </c>
      <c r="D17">
        <v>73.585291113380904</v>
      </c>
      <c r="E17">
        <v>70.5361305361305</v>
      </c>
      <c r="F17">
        <v>59.753575076608755</v>
      </c>
      <c r="G17">
        <v>78.932733932733839</v>
      </c>
      <c r="H17">
        <v>75.501787538304342</v>
      </c>
      <c r="I17">
        <v>67.174492174492144</v>
      </c>
      <c r="J17">
        <v>58.3426966292134</v>
      </c>
    </row>
  </sheetData>
  <mergeCells count="13">
    <mergeCell ref="B2:B4"/>
    <mergeCell ref="K2:N2"/>
    <mergeCell ref="K3:L3"/>
    <mergeCell ref="M3:N3"/>
    <mergeCell ref="O2:R2"/>
    <mergeCell ref="O3:P3"/>
    <mergeCell ref="Q3:R3"/>
    <mergeCell ref="C2:F2"/>
    <mergeCell ref="C3:D3"/>
    <mergeCell ref="E3:F3"/>
    <mergeCell ref="G2:J2"/>
    <mergeCell ref="G3:H3"/>
    <mergeCell ref="I3:J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DT_E</vt:lpstr>
      <vt:lpstr>DT_M</vt:lpstr>
      <vt:lpstr>kNN_E</vt:lpstr>
      <vt:lpstr>kNN_M</vt:lpstr>
      <vt:lpstr>Summary</vt:lpstr>
      <vt:lpstr>DT_E!DT__IM_EQUIVALENT</vt:lpstr>
      <vt:lpstr>DT_M!DT__IM_MINIMAL</vt:lpstr>
      <vt:lpstr>kNN_E!kNN__IM_EQUIVALENT</vt:lpstr>
      <vt:lpstr>kNN_M!kNN__IM_MINIMAL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ClaudineiBJr</dc:creator>
  <cp:lastModifiedBy>ClaudineiBJr</cp:lastModifiedBy>
  <dcterms:created xsi:type="dcterms:W3CDTF">2019-07-12T13:39:14Z</dcterms:created>
  <dcterms:modified xsi:type="dcterms:W3CDTF">2019-07-12T16:45:21Z</dcterms:modified>
</cp:coreProperties>
</file>