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Drive\USP\Mestrado\1º Período\SSC5906 - Engenharia de Software Experimental\Experimento\Resultados_mt\"/>
    </mc:Choice>
  </mc:AlternateContent>
  <xr:revisionPtr revIDLastSave="0" documentId="10_ncr:8100000_{3423B0CD-BFBD-4E92-AFB4-376B423DF1CF}" xr6:coauthVersionLast="34" xr6:coauthVersionMax="34" xr10:uidLastSave="{00000000-0000-0000-0000-000000000000}"/>
  <bookViews>
    <workbookView xWindow="0" yWindow="0" windowWidth="20490" windowHeight="7545" firstSheet="2" activeTab="3" xr2:uid="{B5B55D40-2CCC-49DC-A42D-814F6A3BB04F}"/>
  </bookViews>
  <sheets>
    <sheet name="MPTitle" sheetId="1" r:id="rId1"/>
    <sheet name="MPublished" sheetId="2" r:id="rId2"/>
    <sheet name="SwapJD" sheetId="3" r:id="rId3"/>
    <sheet name="Top1Absen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4" l="1"/>
  <c r="D36" i="4"/>
  <c r="D37" i="4"/>
  <c r="D35" i="3"/>
  <c r="D36" i="3"/>
  <c r="D37" i="3"/>
  <c r="D35" i="2"/>
  <c r="D36" i="2"/>
  <c r="D37" i="2"/>
  <c r="D36" i="1"/>
  <c r="D35" i="1"/>
  <c r="D37" i="1"/>
  <c r="C36" i="4" l="1"/>
  <c r="E36" i="4"/>
  <c r="F36" i="4"/>
  <c r="C37" i="4"/>
  <c r="E37" i="4"/>
  <c r="F37" i="4"/>
  <c r="B37" i="4"/>
  <c r="B36" i="4"/>
  <c r="B35" i="4"/>
  <c r="F35" i="4"/>
  <c r="E35" i="4"/>
  <c r="C35" i="4"/>
  <c r="C37" i="2"/>
  <c r="E37" i="2"/>
  <c r="F37" i="2"/>
  <c r="B37" i="2"/>
  <c r="C36" i="2"/>
  <c r="E36" i="2"/>
  <c r="F36" i="2"/>
  <c r="B36" i="2"/>
  <c r="C35" i="2"/>
  <c r="E35" i="2"/>
  <c r="F35" i="2"/>
  <c r="B35" i="2"/>
  <c r="C37" i="1"/>
  <c r="E37" i="1"/>
  <c r="F37" i="1"/>
  <c r="B37" i="1"/>
  <c r="C36" i="1"/>
  <c r="E36" i="1"/>
  <c r="F36" i="1"/>
  <c r="B36" i="1"/>
  <c r="C35" i="1"/>
  <c r="E35" i="1"/>
  <c r="F35" i="1"/>
  <c r="B35" i="1"/>
  <c r="C37" i="3"/>
  <c r="E37" i="3"/>
  <c r="F37" i="3"/>
  <c r="B37" i="3"/>
  <c r="C36" i="3"/>
  <c r="E36" i="3"/>
  <c r="F36" i="3"/>
  <c r="B36" i="3"/>
  <c r="C35" i="3"/>
  <c r="E35" i="3"/>
  <c r="F35" i="3"/>
  <c r="B35" i="3"/>
</calcChain>
</file>

<file path=xl/sharedStrings.xml><?xml version="1.0" encoding="utf-8"?>
<sst xmlns="http://schemas.openxmlformats.org/spreadsheetml/2006/main" count="108" uniqueCount="18">
  <si>
    <t xml:space="preserve"> </t>
  </si>
  <si>
    <t>ACM</t>
  </si>
  <si>
    <t>SciDirect</t>
  </si>
  <si>
    <t>IEEE</t>
  </si>
  <si>
    <t>Springer</t>
  </si>
  <si>
    <t>Average</t>
  </si>
  <si>
    <t>Median</t>
  </si>
  <si>
    <t>Deviation</t>
  </si>
  <si>
    <t>ShapiroWilk</t>
  </si>
  <si>
    <t>P</t>
  </si>
  <si>
    <t>Engine</t>
  </si>
  <si>
    <t>Shapiro</t>
  </si>
  <si>
    <t>Normal (Y/N)</t>
  </si>
  <si>
    <t>N</t>
  </si>
  <si>
    <t>Y</t>
  </si>
  <si>
    <t>Kruskal Wallis</t>
  </si>
  <si>
    <t xml:space="preserve">Statistic </t>
  </si>
  <si>
    <t>IEEE*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</si>
</sst>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164" fontId="0" fillId="0" borderId="0" xfId="0" applyNumberFormat="1"/>
    <xf numFmtId="0" fontId="1" fillId="0" borderId="0" xfId="0" applyFont="1" applyFill="1"/>
    <xf numFmtId="164" fontId="1" fillId="0" borderId="0" xfId="0" applyNumberFormat="1" applyFont="1" applyFill="1"/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2" xfId="0" applyFont="1" applyFill="1" applyBorder="1"/>
    <xf numFmtId="0" fontId="1" fillId="0" borderId="7" xfId="0" applyFont="1" applyFill="1" applyBorder="1"/>
    <xf numFmtId="0" fontId="0" fillId="0" borderId="6" xfId="0" applyFill="1" applyBorder="1"/>
    <xf numFmtId="164" fontId="0" fillId="0" borderId="1" xfId="0" applyNumberFormat="1" applyFill="1" applyBorder="1"/>
    <xf numFmtId="0" fontId="0" fillId="0" borderId="8" xfId="0" applyNumberFormat="1" applyFill="1" applyBorder="1"/>
    <xf numFmtId="0" fontId="0" fillId="0" borderId="11" xfId="0" applyFill="1" applyBorder="1"/>
    <xf numFmtId="164" fontId="0" fillId="0" borderId="3" xfId="0" applyNumberFormat="1" applyFill="1" applyBorder="1"/>
    <xf numFmtId="0" fontId="0" fillId="0" borderId="12" xfId="0" applyNumberFormat="1" applyFill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1" fontId="0" fillId="0" borderId="12" xfId="0" applyNumberFormat="1" applyFill="1" applyBorder="1"/>
    <xf numFmtId="0" fontId="2" fillId="2" borderId="15" xfId="0" applyFont="1" applyFill="1" applyBorder="1" applyAlignment="1">
      <alignment horizontal="center"/>
    </xf>
  </cellXfs>
  <cellStyles count="1">
    <cellStyle name="Normal" xfId="0" builtinId="0"/>
  </cellStyles>
  <dxfs count="9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5" formatCode="0.00E+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5" formatCode="0.00E+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5" formatCode="0.00E+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5" formatCode="0.00E+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BDBCA-5419-4D2D-A0A0-03394592A3A9}" name="MPTitle" displayName="MPTitle" ref="A1:F37" totalsRowShown="0" headerRowDxfId="89" dataDxfId="88">
  <autoFilter ref="A1:F37" xr:uid="{63F09EFD-8FA9-4EEB-9546-C8FA743C785E}"/>
  <tableColumns count="6">
    <tableColumn id="1" xr3:uid="{749E3E32-8CC9-4DB6-82B6-7204434D5C54}" name=" " dataDxfId="87"/>
    <tableColumn id="2" xr3:uid="{61C2BA34-BDDF-48E4-B7EC-9A8AE30F6483}" name="ACM" dataDxfId="86"/>
    <tableColumn id="3" xr3:uid="{059F4D0E-1B14-4ACB-BBFD-14525F587565}" name="IEEE*" dataDxfId="85"/>
    <tableColumn id="6" xr3:uid="{6AD669CD-7F5E-4B0B-BAFD-FB024D79F65C}" name="IEEE" dataDxfId="61"/>
    <tableColumn id="4" xr3:uid="{AA3FF971-9EC7-4CBF-BA38-46949951CAD4}" name="SciDirect" dataDxfId="84"/>
    <tableColumn id="5" xr3:uid="{7A3AB77B-DEA4-47F9-9E8D-14E270491951}" name="Springer" dataDxfId="83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B6DEDD-651A-467F-B0F9-D55B4147654B}" name="Tabela25" displayName="Tabela25" ref="A1:F37" totalsRowShown="0" headerRowDxfId="68" dataDxfId="67">
  <autoFilter ref="A1:F37" xr:uid="{17CC904F-B672-495B-8270-76E39DF14D04}"/>
  <tableColumns count="6">
    <tableColumn id="1" xr3:uid="{1A4AE21A-DCEC-4A0C-96B7-F4331A5A6FE5}" name=" " dataDxfId="66"/>
    <tableColumn id="2" xr3:uid="{172E94BE-B40C-498A-94E8-56D06B286217}" name="ACM" dataDxfId="65"/>
    <tableColumn id="3" xr3:uid="{14BC4A5F-6B8F-4AC8-88D2-EA98194C3F59}" name="IEEE*" dataDxfId="64"/>
    <tableColumn id="6" xr3:uid="{480792E7-5D1A-4DE1-A934-723A88721A40}" name="IEEE" dataDxfId="0"/>
    <tableColumn id="4" xr3:uid="{D8DCB78C-DC83-4214-AFFF-8AF632FDAFC8}" name="SciDirect" dataDxfId="63"/>
    <tableColumn id="5" xr3:uid="{1FB1EEB2-D51B-4D50-AFED-7779EB04AA9F}" name="Springer" dataDxfId="62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8567EC-7036-4D04-93DC-1A89B3AFA701}" name="Tabela12" displayName="Tabela12" ref="H3:K8" totalsRowShown="0" headerRowDxfId="9" headerRowBorderDxfId="15" tableBorderDxfId="16" totalsRowBorderDxfId="14">
  <autoFilter ref="H3:K8" xr:uid="{78676026-EE6B-4FED-B0B5-962D6CAA3967}">
    <filterColumn colId="0" hiddenButton="1"/>
    <filterColumn colId="1" hiddenButton="1"/>
    <filterColumn colId="2" hiddenButton="1"/>
    <filterColumn colId="3" hiddenButton="1"/>
  </autoFilter>
  <tableColumns count="4">
    <tableColumn id="1" xr3:uid="{18D577D2-D845-4613-8F88-56E796DCEAD1}" name="Engine" dataDxfId="13"/>
    <tableColumn id="2" xr3:uid="{63816E85-1F9F-4352-B2DB-59509435C107}" name="Shapiro" dataDxfId="12"/>
    <tableColumn id="3" xr3:uid="{22086A9B-D1FB-47E7-BE62-B765D0F345D1}" name="P" dataDxfId="11"/>
    <tableColumn id="4" xr3:uid="{1D14ABEC-7B7B-4065-9237-7B58FE0F5DB1}" name="Normal (Y/N)" dataDxfId="10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530DB1-E7ED-44F2-BC4C-497569F36D5E}" name="Tabela13" displayName="Tabela13" ref="H11:I12" totalsRowShown="0" headerRowDxfId="3" headerRowBorderDxfId="7" tableBorderDxfId="8" totalsRowBorderDxfId="6">
  <autoFilter ref="H11:I12" xr:uid="{803D9175-F030-4879-803B-75B5A230E2F4}">
    <filterColumn colId="0" hiddenButton="1"/>
    <filterColumn colId="1" hiddenButton="1"/>
  </autoFilter>
  <tableColumns count="2">
    <tableColumn id="1" xr3:uid="{72730B96-1C08-4762-9229-7AE1C6671C2A}" name="Statistic " dataDxfId="5"/>
    <tableColumn id="2" xr3:uid="{85F86695-265A-40B8-8035-8B6FAB77CFD6}" name="P" dataDxfId="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3B7BE4-280B-4428-9C75-68E333CFBB47}" name="Tabela6" displayName="Tabela6" ref="H3:K8" totalsRowShown="0" headerRowDxfId="53" dataDxfId="52" headerRowBorderDxfId="59" tableBorderDxfId="60" totalsRowBorderDxfId="58">
  <autoFilter ref="H3:K8" xr:uid="{CD645CAC-8BDA-453E-A3AD-175BBFCD3D67}">
    <filterColumn colId="0" hiddenButton="1"/>
    <filterColumn colId="1" hiddenButton="1"/>
    <filterColumn colId="2" hiddenButton="1"/>
    <filterColumn colId="3" hiddenButton="1"/>
  </autoFilter>
  <tableColumns count="4">
    <tableColumn id="1" xr3:uid="{27F35985-B942-4BB9-93F5-4EDB6E1239E0}" name="Engine" dataDxfId="57"/>
    <tableColumn id="2" xr3:uid="{94ECAF0B-0ED5-4211-8C2C-E1AA5ADFF8DD}" name="Shapiro" dataDxfId="56"/>
    <tableColumn id="3" xr3:uid="{FEBFBD61-67A7-4C6E-ACC5-A294319AB057}" name="P" dataDxfId="55"/>
    <tableColumn id="4" xr3:uid="{4AA1F89B-BD6A-4E76-8D99-CD53A0D88BDE}" name="Normal (Y/N)" dataDxfId="5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6397A2-29D1-48BC-9A50-A3311FD8A566}" name="Tabela7" displayName="Tabela7" ref="H11:I12" totalsRowShown="0" headerRowDxfId="46" dataDxfId="45" headerRowBorderDxfId="50" tableBorderDxfId="51" totalsRowBorderDxfId="49">
  <autoFilter ref="H11:I12" xr:uid="{001997F4-6FC3-4D6D-8393-5A022449D947}">
    <filterColumn colId="0" hiddenButton="1"/>
    <filterColumn colId="1" hiddenButton="1"/>
  </autoFilter>
  <tableColumns count="2">
    <tableColumn id="1" xr3:uid="{144F67EA-6C25-42EA-B1F3-AE02996DC6A0}" name="Statistic " dataDxfId="48"/>
    <tableColumn id="2" xr3:uid="{A89DC695-69B5-4B33-9A7F-F6E4D86CB1A8}" name="P" dataDxfId="4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B4457-8159-48D4-AE78-A10C59088370}" name="Tabela2" displayName="Tabela2" ref="A1:F37" totalsRowShown="0" headerRowDxfId="82" dataDxfId="81">
  <autoFilter ref="A1:F37" xr:uid="{64C735A0-A5E7-4863-8BB4-48AE59F8CDFC}"/>
  <tableColumns count="6">
    <tableColumn id="1" xr3:uid="{02EDB691-09A7-4EF7-B181-EAC45A215758}" name=" " dataDxfId="80"/>
    <tableColumn id="2" xr3:uid="{69236398-25AB-4F22-848D-CDE4466E2755}" name="ACM" dataDxfId="79"/>
    <tableColumn id="3" xr3:uid="{2C7A2DDC-A618-481C-AD3A-1430F71DC3AA}" name="IEEE*" dataDxfId="78"/>
    <tableColumn id="6" xr3:uid="{6B54BA45-A419-4BAD-AC50-D2B171F44E45}" name="IEEE" dataDxfId="2"/>
    <tableColumn id="4" xr3:uid="{F3B0F0A6-2BA1-4302-9261-6537E913F010}" name="SciDirect" dataDxfId="77"/>
    <tableColumn id="5" xr3:uid="{047D0661-5EDE-4326-8575-6AA744BB903F}" name="Springer" dataDxfId="7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7E72CC-0CA4-4A2C-A5DA-13D411A2DE6F}" name="Tabela8" displayName="Tabela8" ref="H11:I12" totalsRowShown="0" headerRowDxfId="39" headerRowBorderDxfId="43" tableBorderDxfId="44" totalsRowBorderDxfId="42">
  <autoFilter ref="H11:I12" xr:uid="{77FD02DF-9A51-4405-BEE4-1644B8393808}">
    <filterColumn colId="0" hiddenButton="1"/>
    <filterColumn colId="1" hiddenButton="1"/>
  </autoFilter>
  <tableColumns count="2">
    <tableColumn id="1" xr3:uid="{C12CFE19-EA6A-41CB-A0D1-96BE568386E5}" name="Statistic " dataDxfId="41"/>
    <tableColumn id="2" xr3:uid="{7880B08F-50D5-44B2-90DE-7794E9BF4C9E}" name="P" dataDxfId="40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94B1A4-DD7A-44AC-9ECF-873521EE2D1A}" name="Tabela9" displayName="Tabela9" ref="H3:K8" totalsRowShown="0" headerRowDxfId="31" headerRowBorderDxfId="37" tableBorderDxfId="38" totalsRowBorderDxfId="36">
  <autoFilter ref="H3:K8" xr:uid="{1B1F3C51-90AF-4E6D-8B6D-A346A45DB09C}">
    <filterColumn colId="0" hiddenButton="1"/>
    <filterColumn colId="1" hiddenButton="1"/>
    <filterColumn colId="2" hiddenButton="1"/>
    <filterColumn colId="3" hiddenButton="1"/>
  </autoFilter>
  <tableColumns count="4">
    <tableColumn id="1" xr3:uid="{2CE14643-D9CE-4E42-B159-08A1343E2ADA}" name="Engine" dataDxfId="35"/>
    <tableColumn id="2" xr3:uid="{6376975B-EE7A-4B49-BE3C-2DD4689A49F6}" name="Shapiro" dataDxfId="34"/>
    <tableColumn id="3" xr3:uid="{42F1D75D-25FD-46B1-AB12-5BF344E9AE24}" name="P" dataDxfId="33"/>
    <tableColumn id="4" xr3:uid="{DE1BCFF5-1928-4421-ABEE-22045A1B81C7}" name="Normal (Y/N)" dataDxfId="32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FFDC8F-5633-4CD5-8049-5E5939018267}" name="Tabela24" displayName="Tabela24" ref="A1:F37" totalsRowShown="0" headerRowDxfId="75" dataDxfId="74">
  <autoFilter ref="A1:F37" xr:uid="{878E8C62-E941-41C9-A52A-C14E2DC5C007}"/>
  <tableColumns count="6">
    <tableColumn id="1" xr3:uid="{816EC126-3548-4F9B-88B3-540B9D1BF04F}" name=" " dataDxfId="73"/>
    <tableColumn id="2" xr3:uid="{ECE13DD5-498C-431A-80BB-A7226AD1E5F8}" name="ACM" dataDxfId="72"/>
    <tableColumn id="4" xr3:uid="{287B542E-4C15-4442-A693-8BD933137311}" name="IEEE*" dataDxfId="71"/>
    <tableColumn id="3" xr3:uid="{76DD9865-E104-4DD4-B633-710E0E59C241}" name="IEEE" dataDxfId="1"/>
    <tableColumn id="6" xr3:uid="{4548B0C3-0AE0-4164-A54B-5D2AA4D86C15}" name="SciDirect" dataDxfId="70"/>
    <tableColumn id="5" xr3:uid="{88750227-A64E-4728-AB4A-86DB76D24D72}" name="Springer" dataDxfId="69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D9D62B-5438-4C4B-A023-15FD8B4BC492}" name="Tabela10" displayName="Tabela10" ref="H3:K8" totalsRowShown="0" headerRowDxfId="23" headerRowBorderDxfId="29" tableBorderDxfId="30" totalsRowBorderDxfId="28">
  <autoFilter ref="H3:K8" xr:uid="{8228EC4C-D745-46BF-B335-C4754DF4AA5F}">
    <filterColumn colId="0" hiddenButton="1"/>
    <filterColumn colId="1" hiddenButton="1"/>
    <filterColumn colId="2" hiddenButton="1"/>
    <filterColumn colId="3" hiddenButton="1"/>
  </autoFilter>
  <tableColumns count="4">
    <tableColumn id="1" xr3:uid="{3A37FAC1-EC32-4C76-B171-17D7AC7BF263}" name="Engine" dataDxfId="27"/>
    <tableColumn id="2" xr3:uid="{4D085F38-846E-4052-A7C2-FC9353739BAC}" name="Shapiro" dataDxfId="26"/>
    <tableColumn id="3" xr3:uid="{2CBFFE57-48CA-4645-95FE-EABBC0E28528}" name="P" dataDxfId="25"/>
    <tableColumn id="4" xr3:uid="{83E9CE02-C667-490F-ABF8-2CBE294271E1}" name="Normal (Y/N)" dataDxfId="2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4657A3B-4201-4FBC-BA33-15220E9261D0}" name="Tabela11" displayName="Tabela11" ref="H11:I12" totalsRowShown="0" headerRowDxfId="17" headerRowBorderDxfId="21" tableBorderDxfId="22" totalsRowBorderDxfId="20">
  <autoFilter ref="H11:I12" xr:uid="{92E787BD-F293-4C09-8EB7-F6DDBE48F687}">
    <filterColumn colId="0" hiddenButton="1"/>
    <filterColumn colId="1" hiddenButton="1"/>
  </autoFilter>
  <tableColumns count="2">
    <tableColumn id="1" xr3:uid="{02C2B81B-9B5D-45F8-9F2D-0B7A5FBDD250}" name="Statistic " dataDxfId="19"/>
    <tableColumn id="2" xr3:uid="{98FC1778-5DE6-43FE-879E-20A2CF921740}" name="P" dataDxfId="1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C9CB-FEAB-4B7B-86C6-952E3F2CBBC3}">
  <dimension ref="A1:K37"/>
  <sheetViews>
    <sheetView topLeftCell="E1" workbookViewId="0">
      <selection activeCell="I13" sqref="I13"/>
    </sheetView>
  </sheetViews>
  <sheetFormatPr defaultRowHeight="15" x14ac:dyDescent="0.25"/>
  <cols>
    <col min="2" max="6" width="10" customWidth="1"/>
    <col min="8" max="8" width="12" bestFit="1" customWidth="1"/>
    <col min="9" max="9" width="9.85546875" customWidth="1"/>
    <col min="10" max="10" width="6.5703125" bestFit="1" customWidth="1"/>
    <col min="11" max="11" width="15" customWidth="1"/>
  </cols>
  <sheetData>
    <row r="1" spans="1:11" ht="15.75" thickBot="1" x14ac:dyDescent="0.3">
      <c r="A1" s="1" t="s">
        <v>0</v>
      </c>
      <c r="B1" s="1" t="s">
        <v>1</v>
      </c>
      <c r="C1" s="1" t="s">
        <v>17</v>
      </c>
      <c r="D1" s="1" t="s">
        <v>3</v>
      </c>
      <c r="E1" s="1" t="s">
        <v>2</v>
      </c>
      <c r="F1" s="1" t="s">
        <v>4</v>
      </c>
    </row>
    <row r="2" spans="1:11" x14ac:dyDescent="0.25">
      <c r="A2" s="2">
        <v>1</v>
      </c>
      <c r="B2" s="3">
        <v>0</v>
      </c>
      <c r="C2" s="3">
        <v>0.13333333333333333</v>
      </c>
      <c r="D2" s="3">
        <v>3.3333333333333333E-2</v>
      </c>
      <c r="E2" s="3">
        <v>3.3333333333333333E-2</v>
      </c>
      <c r="F2" s="3">
        <v>0</v>
      </c>
      <c r="H2" s="7" t="s">
        <v>8</v>
      </c>
      <c r="I2" s="8"/>
      <c r="J2" s="8"/>
      <c r="K2" s="9"/>
    </row>
    <row r="3" spans="1:11" x14ac:dyDescent="0.25">
      <c r="A3" s="2">
        <v>2</v>
      </c>
      <c r="B3" s="3">
        <v>0</v>
      </c>
      <c r="C3" s="3">
        <v>0.2</v>
      </c>
      <c r="D3" s="3">
        <v>3.3333333333333333E-2</v>
      </c>
      <c r="E3" s="3">
        <v>3.3333333333333333E-2</v>
      </c>
      <c r="F3" s="3">
        <v>0.1</v>
      </c>
      <c r="H3" s="10" t="s">
        <v>10</v>
      </c>
      <c r="I3" s="11" t="s">
        <v>11</v>
      </c>
      <c r="J3" s="11" t="s">
        <v>9</v>
      </c>
      <c r="K3" s="12" t="s">
        <v>12</v>
      </c>
    </row>
    <row r="4" spans="1:11" x14ac:dyDescent="0.25">
      <c r="A4" s="2">
        <v>3</v>
      </c>
      <c r="B4" s="3">
        <v>0</v>
      </c>
      <c r="C4" s="3">
        <v>6.6666666666666666E-2</v>
      </c>
      <c r="D4" s="3">
        <v>6.6666666666666666E-2</v>
      </c>
      <c r="E4" s="3">
        <v>6.6666666666666666E-2</v>
      </c>
      <c r="F4" s="3">
        <v>6.6666666666666666E-2</v>
      </c>
      <c r="H4" s="13" t="s">
        <v>1</v>
      </c>
      <c r="I4" s="14">
        <v>0.43787500000000001</v>
      </c>
      <c r="J4" s="14">
        <v>0</v>
      </c>
      <c r="K4" s="15" t="s">
        <v>13</v>
      </c>
    </row>
    <row r="5" spans="1:11" x14ac:dyDescent="0.25">
      <c r="A5" s="2">
        <v>4</v>
      </c>
      <c r="B5" s="3">
        <v>0</v>
      </c>
      <c r="C5" s="3">
        <v>6.6666666666666666E-2</v>
      </c>
      <c r="D5" s="3">
        <v>3.3333333333333333E-2</v>
      </c>
      <c r="E5" s="3">
        <v>3.3333333333333333E-2</v>
      </c>
      <c r="F5" s="3">
        <v>6.6666666666666666E-2</v>
      </c>
      <c r="H5" s="13" t="s">
        <v>17</v>
      </c>
      <c r="I5" s="14">
        <v>0.90802300000000002</v>
      </c>
      <c r="J5" s="14">
        <v>8.659E-3</v>
      </c>
      <c r="K5" s="15" t="s">
        <v>13</v>
      </c>
    </row>
    <row r="6" spans="1:11" x14ac:dyDescent="0.25">
      <c r="A6" s="2">
        <v>5</v>
      </c>
      <c r="B6" s="3">
        <v>0</v>
      </c>
      <c r="C6" s="3">
        <v>0.13333333333333333</v>
      </c>
      <c r="D6" s="3">
        <v>0</v>
      </c>
      <c r="E6" s="3">
        <v>0</v>
      </c>
      <c r="F6" s="3">
        <v>0</v>
      </c>
      <c r="H6" s="13" t="s">
        <v>3</v>
      </c>
      <c r="I6" s="14">
        <v>0.87376100000000001</v>
      </c>
      <c r="J6" s="14">
        <v>1.189E-3</v>
      </c>
      <c r="K6" s="15" t="s">
        <v>13</v>
      </c>
    </row>
    <row r="7" spans="1:11" x14ac:dyDescent="0.25">
      <c r="A7" s="2">
        <v>6</v>
      </c>
      <c r="B7" s="3">
        <v>6.6666666666666666E-2</v>
      </c>
      <c r="C7" s="3">
        <v>0.1</v>
      </c>
      <c r="D7" s="3">
        <v>0</v>
      </c>
      <c r="E7" s="3">
        <v>0</v>
      </c>
      <c r="F7" s="3">
        <v>3.3333333333333333E-2</v>
      </c>
      <c r="H7" s="13" t="s">
        <v>2</v>
      </c>
      <c r="I7" s="14">
        <v>0.87376100000000001</v>
      </c>
      <c r="J7" s="14">
        <v>1.189E-3</v>
      </c>
      <c r="K7" s="15" t="s">
        <v>13</v>
      </c>
    </row>
    <row r="8" spans="1:11" x14ac:dyDescent="0.25">
      <c r="A8" s="2">
        <v>7</v>
      </c>
      <c r="B8" s="3">
        <v>3.3333333333333333E-2</v>
      </c>
      <c r="C8" s="3">
        <v>0.16666666666666666</v>
      </c>
      <c r="D8" s="3">
        <v>0</v>
      </c>
      <c r="E8" s="3">
        <v>0</v>
      </c>
      <c r="F8" s="3">
        <v>0</v>
      </c>
      <c r="H8" s="16" t="s">
        <v>4</v>
      </c>
      <c r="I8" s="17">
        <v>0.64869299999999996</v>
      </c>
      <c r="J8" s="17">
        <v>0</v>
      </c>
      <c r="K8" s="18" t="s">
        <v>13</v>
      </c>
    </row>
    <row r="9" spans="1:11" ht="15.75" thickBot="1" x14ac:dyDescent="0.3">
      <c r="A9" s="2">
        <v>8</v>
      </c>
      <c r="B9" s="3">
        <v>0</v>
      </c>
      <c r="C9" s="3">
        <v>0.16666666666666666</v>
      </c>
      <c r="D9" s="3">
        <v>3.3333333333333333E-2</v>
      </c>
      <c r="E9" s="3">
        <v>3.3333333333333333E-2</v>
      </c>
      <c r="F9" s="3">
        <v>3.3333333333333333E-2</v>
      </c>
    </row>
    <row r="10" spans="1:11" x14ac:dyDescent="0.25">
      <c r="A10" s="2">
        <v>9</v>
      </c>
      <c r="B10" s="3">
        <v>0</v>
      </c>
      <c r="C10" s="3">
        <v>6.6666666666666666E-2</v>
      </c>
      <c r="D10" s="3">
        <v>0</v>
      </c>
      <c r="E10" s="3">
        <v>0</v>
      </c>
      <c r="F10" s="3">
        <v>0</v>
      </c>
      <c r="H10" s="19" t="s">
        <v>15</v>
      </c>
      <c r="I10" s="20"/>
    </row>
    <row r="11" spans="1:11" x14ac:dyDescent="0.25">
      <c r="A11" s="2">
        <v>10</v>
      </c>
      <c r="B11" s="3">
        <v>0</v>
      </c>
      <c r="C11" s="3">
        <v>0.16666666666666666</v>
      </c>
      <c r="D11" s="3">
        <v>3.3333333333333333E-2</v>
      </c>
      <c r="E11" s="3">
        <v>3.3333333333333333E-2</v>
      </c>
      <c r="F11" s="3">
        <v>0</v>
      </c>
      <c r="H11" s="10" t="s">
        <v>16</v>
      </c>
      <c r="I11" s="12" t="s">
        <v>9</v>
      </c>
    </row>
    <row r="12" spans="1:11" x14ac:dyDescent="0.25">
      <c r="A12" s="2">
        <v>11</v>
      </c>
      <c r="B12" s="3">
        <v>0</v>
      </c>
      <c r="C12" s="3">
        <v>0.2</v>
      </c>
      <c r="D12" s="3">
        <v>0.1</v>
      </c>
      <c r="E12" s="3">
        <v>0.1</v>
      </c>
      <c r="F12" s="3">
        <v>0</v>
      </c>
      <c r="H12" s="16">
        <v>79.404815545051704</v>
      </c>
      <c r="I12" s="21">
        <v>2.3285388435865699E-16</v>
      </c>
    </row>
    <row r="13" spans="1:11" x14ac:dyDescent="0.25">
      <c r="A13" s="2">
        <v>12</v>
      </c>
      <c r="B13" s="3">
        <v>0</v>
      </c>
      <c r="C13" s="3">
        <v>0.13333333333333333</v>
      </c>
      <c r="D13" s="3">
        <v>0.13333333333333333</v>
      </c>
      <c r="E13" s="3">
        <v>0.13333333333333333</v>
      </c>
      <c r="F13" s="3">
        <v>0</v>
      </c>
    </row>
    <row r="14" spans="1:11" x14ac:dyDescent="0.25">
      <c r="A14" s="2">
        <v>13</v>
      </c>
      <c r="B14" s="3">
        <v>0</v>
      </c>
      <c r="C14" s="3">
        <v>0.1</v>
      </c>
      <c r="D14" s="3">
        <v>0</v>
      </c>
      <c r="E14" s="3">
        <v>0</v>
      </c>
      <c r="F14" s="3">
        <v>0</v>
      </c>
    </row>
    <row r="15" spans="1:11" x14ac:dyDescent="0.25">
      <c r="A15" s="2">
        <v>14</v>
      </c>
      <c r="B15" s="3">
        <v>0</v>
      </c>
      <c r="C15" s="3">
        <v>0.13333333333333333</v>
      </c>
      <c r="D15" s="3">
        <v>3.3333333333333333E-2</v>
      </c>
      <c r="E15" s="3">
        <v>3.3333333333333333E-2</v>
      </c>
      <c r="F15" s="3">
        <v>0</v>
      </c>
    </row>
    <row r="16" spans="1:11" x14ac:dyDescent="0.25">
      <c r="A16" s="2">
        <v>15</v>
      </c>
      <c r="B16" s="3">
        <v>6.6666666666666666E-2</v>
      </c>
      <c r="C16" s="3">
        <v>0.13333333333333333</v>
      </c>
      <c r="D16" s="3">
        <v>0.1</v>
      </c>
      <c r="E16" s="3">
        <v>0.1</v>
      </c>
      <c r="F16" s="3">
        <v>0</v>
      </c>
    </row>
    <row r="17" spans="1:6" x14ac:dyDescent="0.25">
      <c r="A17" s="2">
        <v>16</v>
      </c>
      <c r="B17" s="3">
        <v>0</v>
      </c>
      <c r="C17" s="3">
        <v>6.6666666666666666E-2</v>
      </c>
      <c r="D17" s="3">
        <v>3.3333333333333333E-2</v>
      </c>
      <c r="E17" s="3">
        <v>3.3333333333333333E-2</v>
      </c>
      <c r="F17" s="3">
        <v>0</v>
      </c>
    </row>
    <row r="18" spans="1:6" x14ac:dyDescent="0.25">
      <c r="A18" s="2">
        <v>17</v>
      </c>
      <c r="B18" s="3">
        <v>0</v>
      </c>
      <c r="C18" s="3">
        <v>0.13333333333333333</v>
      </c>
      <c r="D18" s="3">
        <v>0.16666666666666666</v>
      </c>
      <c r="E18" s="3">
        <v>0.16666666666666666</v>
      </c>
      <c r="F18" s="3">
        <v>6.6666666666666666E-2</v>
      </c>
    </row>
    <row r="19" spans="1:6" x14ac:dyDescent="0.25">
      <c r="A19" s="2">
        <v>18</v>
      </c>
      <c r="B19" s="3">
        <v>0</v>
      </c>
      <c r="C19" s="3">
        <v>6.6666666666666666E-2</v>
      </c>
      <c r="D19" s="3">
        <v>6.6666666666666666E-2</v>
      </c>
      <c r="E19" s="3">
        <v>6.6666666666666666E-2</v>
      </c>
      <c r="F19" s="3">
        <v>0</v>
      </c>
    </row>
    <row r="20" spans="1:6" x14ac:dyDescent="0.25">
      <c r="A20" s="2">
        <v>19</v>
      </c>
      <c r="B20" s="3">
        <v>6.6666666666666666E-2</v>
      </c>
      <c r="C20" s="3">
        <v>0.33333333333333331</v>
      </c>
      <c r="D20" s="3">
        <v>0.1</v>
      </c>
      <c r="E20" s="3">
        <v>0.1</v>
      </c>
      <c r="F20" s="3">
        <v>3.3333333333333333E-2</v>
      </c>
    </row>
    <row r="21" spans="1:6" x14ac:dyDescent="0.25">
      <c r="A21" s="2">
        <v>20</v>
      </c>
      <c r="B21" s="3">
        <v>0</v>
      </c>
      <c r="C21" s="3">
        <v>0.1</v>
      </c>
      <c r="D21" s="3">
        <v>3.3333333333333333E-2</v>
      </c>
      <c r="E21" s="3">
        <v>3.3333333333333333E-2</v>
      </c>
      <c r="F21" s="3">
        <v>0</v>
      </c>
    </row>
    <row r="22" spans="1:6" x14ac:dyDescent="0.25">
      <c r="A22" s="2">
        <v>21</v>
      </c>
      <c r="B22" s="3">
        <v>0</v>
      </c>
      <c r="C22" s="3">
        <v>6.6666666666666666E-2</v>
      </c>
      <c r="D22" s="3">
        <v>0</v>
      </c>
      <c r="E22" s="3">
        <v>0</v>
      </c>
      <c r="F22" s="3">
        <v>0</v>
      </c>
    </row>
    <row r="23" spans="1:6" x14ac:dyDescent="0.25">
      <c r="A23" s="2">
        <v>22</v>
      </c>
      <c r="B23" s="3">
        <v>3.3333333333333333E-2</v>
      </c>
      <c r="C23" s="3">
        <v>6.6666666666666666E-2</v>
      </c>
      <c r="D23" s="3">
        <v>3.3333333333333333E-2</v>
      </c>
      <c r="E23" s="3">
        <v>3.3333333333333333E-2</v>
      </c>
      <c r="F23" s="3">
        <v>0.1</v>
      </c>
    </row>
    <row r="24" spans="1:6" x14ac:dyDescent="0.25">
      <c r="A24" s="2">
        <v>23</v>
      </c>
      <c r="B24" s="3">
        <v>0</v>
      </c>
      <c r="C24" s="3">
        <v>0.13333333333333333</v>
      </c>
      <c r="D24" s="3">
        <v>6.6666666666666666E-2</v>
      </c>
      <c r="E24" s="3">
        <v>6.6666666666666666E-2</v>
      </c>
      <c r="F24" s="3">
        <v>0</v>
      </c>
    </row>
    <row r="25" spans="1:6" x14ac:dyDescent="0.25">
      <c r="A25" s="2">
        <v>24</v>
      </c>
      <c r="B25" s="3">
        <v>0</v>
      </c>
      <c r="C25" s="3">
        <v>3.3333333333333333E-2</v>
      </c>
      <c r="D25" s="3">
        <v>6.6666666666666666E-2</v>
      </c>
      <c r="E25" s="3">
        <v>6.6666666666666666E-2</v>
      </c>
      <c r="F25" s="3">
        <v>0</v>
      </c>
    </row>
    <row r="26" spans="1:6" x14ac:dyDescent="0.25">
      <c r="A26" s="2">
        <v>25</v>
      </c>
      <c r="B26" s="3">
        <v>0</v>
      </c>
      <c r="C26" s="3">
        <v>0.2</v>
      </c>
      <c r="D26" s="3">
        <v>0</v>
      </c>
      <c r="E26" s="3">
        <v>0</v>
      </c>
      <c r="F26" s="3">
        <v>0.1</v>
      </c>
    </row>
    <row r="27" spans="1:6" x14ac:dyDescent="0.25">
      <c r="A27" s="2">
        <v>26</v>
      </c>
      <c r="B27" s="3">
        <v>0</v>
      </c>
      <c r="C27" s="3">
        <v>0.23333333333333334</v>
      </c>
      <c r="D27" s="3">
        <v>3.3333333333333333E-2</v>
      </c>
      <c r="E27" s="3">
        <v>3.3333333333333333E-2</v>
      </c>
      <c r="F27" s="3">
        <v>3.3333333333333333E-2</v>
      </c>
    </row>
    <row r="28" spans="1:6" x14ac:dyDescent="0.25">
      <c r="A28" s="2">
        <v>27</v>
      </c>
      <c r="B28" s="3">
        <v>0</v>
      </c>
      <c r="C28" s="3">
        <v>0.13333333333333333</v>
      </c>
      <c r="D28" s="3">
        <v>6.6666666666666666E-2</v>
      </c>
      <c r="E28" s="3">
        <v>6.6666666666666666E-2</v>
      </c>
      <c r="F28" s="3">
        <v>0</v>
      </c>
    </row>
    <row r="29" spans="1:6" x14ac:dyDescent="0.25">
      <c r="A29" s="2">
        <v>28</v>
      </c>
      <c r="B29" s="3">
        <v>0</v>
      </c>
      <c r="C29" s="3">
        <v>0.1</v>
      </c>
      <c r="D29" s="3">
        <v>6.6666666666666666E-2</v>
      </c>
      <c r="E29" s="3">
        <v>6.6666666666666666E-2</v>
      </c>
      <c r="F29" s="3">
        <v>0</v>
      </c>
    </row>
    <row r="30" spans="1:6" x14ac:dyDescent="0.25">
      <c r="A30" s="2">
        <v>29</v>
      </c>
      <c r="B30" s="3">
        <v>0</v>
      </c>
      <c r="C30" s="3">
        <v>0.13333333333333333</v>
      </c>
      <c r="D30" s="3">
        <v>0</v>
      </c>
      <c r="E30" s="3">
        <v>0</v>
      </c>
      <c r="F30" s="3">
        <v>0</v>
      </c>
    </row>
    <row r="31" spans="1:6" x14ac:dyDescent="0.25">
      <c r="A31" s="2">
        <v>30</v>
      </c>
      <c r="B31" s="3">
        <v>0</v>
      </c>
      <c r="C31" s="3">
        <v>0.16666666666666666</v>
      </c>
      <c r="D31" s="3">
        <v>6.6666666666666666E-2</v>
      </c>
      <c r="E31" s="3">
        <v>6.6666666666666666E-2</v>
      </c>
      <c r="F31" s="3">
        <v>0</v>
      </c>
    </row>
    <row r="32" spans="1:6" x14ac:dyDescent="0.25">
      <c r="A32" s="2">
        <v>31</v>
      </c>
      <c r="B32" s="3">
        <v>0</v>
      </c>
      <c r="C32" s="3">
        <v>0.1</v>
      </c>
      <c r="D32" s="3">
        <v>3.3333333333333333E-2</v>
      </c>
      <c r="E32" s="3">
        <v>3.3333333333333333E-2</v>
      </c>
      <c r="F32" s="3">
        <v>0.1</v>
      </c>
    </row>
    <row r="33" spans="1:6" x14ac:dyDescent="0.25">
      <c r="A33" s="2">
        <v>32</v>
      </c>
      <c r="B33" s="3">
        <v>0</v>
      </c>
      <c r="C33" s="3">
        <v>0.13333333333333333</v>
      </c>
      <c r="D33" s="3">
        <v>3.3333333333333333E-2</v>
      </c>
      <c r="E33" s="3">
        <v>3.3333333333333333E-2</v>
      </c>
      <c r="F33" s="3">
        <v>0</v>
      </c>
    </row>
    <row r="34" spans="1:6" x14ac:dyDescent="0.25">
      <c r="A34" s="2">
        <v>33</v>
      </c>
      <c r="B34" s="3">
        <v>0</v>
      </c>
      <c r="C34" s="3">
        <v>3.3333333333333333E-2</v>
      </c>
      <c r="D34" s="3">
        <v>0.13333333333333333</v>
      </c>
      <c r="E34" s="3">
        <v>0.13333333333333333</v>
      </c>
      <c r="F34" s="3">
        <v>0</v>
      </c>
    </row>
    <row r="35" spans="1:6" x14ac:dyDescent="0.25">
      <c r="A35" s="5" t="s">
        <v>5</v>
      </c>
      <c r="B35" s="6">
        <f>SUM(B2:B34) / 33</f>
        <v>8.0808080808080808E-3</v>
      </c>
      <c r="C35" s="6">
        <f t="shared" ref="C35:F35" si="0">SUM(C2:C34) / 33</f>
        <v>0.12727272727272732</v>
      </c>
      <c r="D35" s="6">
        <f t="shared" ref="D35" si="1">SUM(D2:D34) / 33</f>
        <v>4.8484848484848485E-2</v>
      </c>
      <c r="E35" s="6">
        <f t="shared" si="0"/>
        <v>4.8484848484848485E-2</v>
      </c>
      <c r="F35" s="6">
        <f t="shared" si="0"/>
        <v>2.222222222222222E-2</v>
      </c>
    </row>
    <row r="36" spans="1:6" x14ac:dyDescent="0.25">
      <c r="A36" s="5" t="s">
        <v>6</v>
      </c>
      <c r="B36" s="6">
        <f>MEDIAN(B2:B34)</f>
        <v>0</v>
      </c>
      <c r="C36" s="6">
        <f t="shared" ref="C36:F36" si="2">MEDIAN(C2:C34)</f>
        <v>0.13333333333333333</v>
      </c>
      <c r="D36" s="6">
        <f>MEDIAN(D2:D34)</f>
        <v>3.3333333333333333E-2</v>
      </c>
      <c r="E36" s="6">
        <f t="shared" si="2"/>
        <v>3.3333333333333333E-2</v>
      </c>
      <c r="F36" s="6">
        <f t="shared" si="2"/>
        <v>0</v>
      </c>
    </row>
    <row r="37" spans="1:6" x14ac:dyDescent="0.25">
      <c r="A37" s="5" t="s">
        <v>7</v>
      </c>
      <c r="B37" s="6">
        <f>STDEV(B2:B34)</f>
        <v>2.0463896104384517E-2</v>
      </c>
      <c r="C37" s="6">
        <f t="shared" ref="C37:F37" si="3">STDEV(C2:C34)</f>
        <v>6.2056507322037477E-2</v>
      </c>
      <c r="D37" s="6">
        <f t="shared" ref="D37" si="4">STDEV(D2:D34)</f>
        <v>4.3374106691817065E-2</v>
      </c>
      <c r="E37" s="6">
        <f t="shared" si="3"/>
        <v>4.3374106691817065E-2</v>
      </c>
      <c r="F37" s="6">
        <f t="shared" si="3"/>
        <v>3.6004114991154787E-2</v>
      </c>
    </row>
  </sheetData>
  <mergeCells count="2">
    <mergeCell ref="H10:I10"/>
    <mergeCell ref="H2:K2"/>
  </mergeCell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8880-1EA5-4CD2-B9A7-AAFE736ADD1C}">
  <dimension ref="A1:K37"/>
  <sheetViews>
    <sheetView topLeftCell="F1" workbookViewId="0">
      <selection activeCell="I13" sqref="I13"/>
    </sheetView>
  </sheetViews>
  <sheetFormatPr defaultRowHeight="15" x14ac:dyDescent="0.25"/>
  <cols>
    <col min="2" max="6" width="10" customWidth="1"/>
    <col min="8" max="8" width="12" bestFit="1" customWidth="1"/>
    <col min="9" max="9" width="9.85546875" customWidth="1"/>
    <col min="10" max="10" width="6.5703125" bestFit="1" customWidth="1"/>
    <col min="11" max="11" width="15" customWidth="1"/>
  </cols>
  <sheetData>
    <row r="1" spans="1:11" ht="15.75" thickBot="1" x14ac:dyDescent="0.3">
      <c r="A1" s="1" t="s">
        <v>0</v>
      </c>
      <c r="B1" s="1" t="s">
        <v>1</v>
      </c>
      <c r="C1" s="1" t="s">
        <v>17</v>
      </c>
      <c r="D1" s="1" t="s">
        <v>3</v>
      </c>
      <c r="E1" s="1" t="s">
        <v>2</v>
      </c>
      <c r="F1" s="1" t="s">
        <v>4</v>
      </c>
    </row>
    <row r="2" spans="1:11" x14ac:dyDescent="0.25">
      <c r="A2" s="2">
        <v>1</v>
      </c>
      <c r="B2" s="3">
        <v>0.23333333333333334</v>
      </c>
      <c r="C2" s="3">
        <v>0.13333333333333333</v>
      </c>
      <c r="D2" s="3">
        <v>0.53333333333333333</v>
      </c>
      <c r="E2" s="3">
        <v>0</v>
      </c>
      <c r="F2" s="3">
        <v>0.1</v>
      </c>
      <c r="H2" s="19" t="s">
        <v>8</v>
      </c>
      <c r="I2" s="22"/>
      <c r="J2" s="22"/>
      <c r="K2" s="20"/>
    </row>
    <row r="3" spans="1:11" x14ac:dyDescent="0.25">
      <c r="A3" s="2">
        <v>2</v>
      </c>
      <c r="B3" s="3">
        <v>0.33333333333333331</v>
      </c>
      <c r="C3" s="3">
        <v>0.26666666666666666</v>
      </c>
      <c r="D3" s="3">
        <v>0.46666666666666667</v>
      </c>
      <c r="E3" s="3">
        <v>0</v>
      </c>
      <c r="F3" s="3">
        <v>6.6666666666666666E-2</v>
      </c>
      <c r="H3" s="10" t="s">
        <v>10</v>
      </c>
      <c r="I3" s="11" t="s">
        <v>11</v>
      </c>
      <c r="J3" s="11" t="s">
        <v>9</v>
      </c>
      <c r="K3" s="12" t="s">
        <v>12</v>
      </c>
    </row>
    <row r="4" spans="1:11" x14ac:dyDescent="0.25">
      <c r="A4" s="2">
        <v>3</v>
      </c>
      <c r="B4" s="3">
        <v>0.36666666666666664</v>
      </c>
      <c r="C4" s="3">
        <v>0.2</v>
      </c>
      <c r="D4" s="3">
        <v>0.4</v>
      </c>
      <c r="E4" s="3">
        <v>0</v>
      </c>
      <c r="F4" s="3">
        <v>0.13333333333333333</v>
      </c>
      <c r="H4" s="13" t="s">
        <v>1</v>
      </c>
      <c r="I4" s="14">
        <v>0.96538299999999999</v>
      </c>
      <c r="J4" s="14">
        <v>0.36413899999999999</v>
      </c>
      <c r="K4" s="15" t="s">
        <v>14</v>
      </c>
    </row>
    <row r="5" spans="1:11" x14ac:dyDescent="0.25">
      <c r="A5" s="2">
        <v>4</v>
      </c>
      <c r="B5" s="3">
        <v>0.33333333333333331</v>
      </c>
      <c r="C5" s="3">
        <v>0.1</v>
      </c>
      <c r="D5" s="3">
        <v>0.4</v>
      </c>
      <c r="E5" s="3">
        <v>0</v>
      </c>
      <c r="F5" s="3">
        <v>0.1</v>
      </c>
      <c r="H5" s="13" t="s">
        <v>17</v>
      </c>
      <c r="I5" s="14">
        <v>0.95683499999999999</v>
      </c>
      <c r="J5" s="14">
        <v>0.20999899999999999</v>
      </c>
      <c r="K5" s="15" t="s">
        <v>14</v>
      </c>
    </row>
    <row r="6" spans="1:11" x14ac:dyDescent="0.25">
      <c r="A6" s="2">
        <v>5</v>
      </c>
      <c r="B6" s="3">
        <v>0.23333333333333334</v>
      </c>
      <c r="C6" s="3">
        <v>0.16666666666666666</v>
      </c>
      <c r="D6" s="3">
        <v>0.36666666666666664</v>
      </c>
      <c r="E6" s="3">
        <v>0</v>
      </c>
      <c r="F6" s="3">
        <v>0.1</v>
      </c>
      <c r="H6" s="13" t="s">
        <v>3</v>
      </c>
      <c r="I6" s="14">
        <v>0.96465299999999998</v>
      </c>
      <c r="J6" s="14">
        <v>0.34797699999999998</v>
      </c>
      <c r="K6" s="15" t="s">
        <v>14</v>
      </c>
    </row>
    <row r="7" spans="1:11" x14ac:dyDescent="0.25">
      <c r="A7" s="2">
        <v>6</v>
      </c>
      <c r="B7" s="3">
        <v>0.33333333333333331</v>
      </c>
      <c r="C7" s="3">
        <v>0.16666666666666666</v>
      </c>
      <c r="D7" s="3">
        <v>0.4</v>
      </c>
      <c r="E7" s="3">
        <v>0</v>
      </c>
      <c r="F7" s="3">
        <v>0.1</v>
      </c>
      <c r="H7" s="13" t="s">
        <v>2</v>
      </c>
      <c r="I7" s="14">
        <v>0.53354000000000001</v>
      </c>
      <c r="J7" s="14">
        <v>0</v>
      </c>
      <c r="K7" s="15" t="s">
        <v>13</v>
      </c>
    </row>
    <row r="8" spans="1:11" x14ac:dyDescent="0.25">
      <c r="A8" s="2">
        <v>7</v>
      </c>
      <c r="B8" s="3">
        <v>0.26666666666666666</v>
      </c>
      <c r="C8" s="3">
        <v>0.1</v>
      </c>
      <c r="D8" s="3">
        <v>0.36666666666666664</v>
      </c>
      <c r="E8" s="3">
        <v>0</v>
      </c>
      <c r="F8" s="3">
        <v>6.6666666666666666E-2</v>
      </c>
      <c r="H8" s="16" t="s">
        <v>4</v>
      </c>
      <c r="I8" s="17">
        <v>0.83504299999999998</v>
      </c>
      <c r="J8" s="17">
        <v>1.6200000000000001E-4</v>
      </c>
      <c r="K8" s="18" t="s">
        <v>13</v>
      </c>
    </row>
    <row r="9" spans="1:11" ht="15.75" thickBot="1" x14ac:dyDescent="0.3">
      <c r="A9" s="2">
        <v>8</v>
      </c>
      <c r="B9" s="3">
        <v>0.33333333333333331</v>
      </c>
      <c r="C9" s="3">
        <v>0.2</v>
      </c>
      <c r="D9" s="3">
        <v>0.46666666666666667</v>
      </c>
      <c r="E9" s="3">
        <v>0</v>
      </c>
      <c r="F9" s="3">
        <v>3.3333333333333333E-2</v>
      </c>
    </row>
    <row r="10" spans="1:11" x14ac:dyDescent="0.25">
      <c r="A10" s="2">
        <v>9</v>
      </c>
      <c r="B10" s="3">
        <v>0.23333333333333334</v>
      </c>
      <c r="C10" s="3">
        <v>0.2</v>
      </c>
      <c r="D10" s="3">
        <v>0.3</v>
      </c>
      <c r="E10" s="3">
        <v>3.3333333333333333E-2</v>
      </c>
      <c r="F10" s="3">
        <v>0.13333333333333333</v>
      </c>
      <c r="H10" s="19" t="s">
        <v>15</v>
      </c>
      <c r="I10" s="20"/>
    </row>
    <row r="11" spans="1:11" x14ac:dyDescent="0.25">
      <c r="A11" s="2">
        <v>10</v>
      </c>
      <c r="B11" s="3">
        <v>0.26666666666666666</v>
      </c>
      <c r="C11" s="3">
        <v>0.1</v>
      </c>
      <c r="D11" s="3">
        <v>0.53333333333333333</v>
      </c>
      <c r="E11" s="3">
        <v>0</v>
      </c>
      <c r="F11" s="3">
        <v>6.6666666666666666E-2</v>
      </c>
      <c r="H11" s="10" t="s">
        <v>16</v>
      </c>
      <c r="I11" s="12" t="s">
        <v>9</v>
      </c>
    </row>
    <row r="12" spans="1:11" x14ac:dyDescent="0.25">
      <c r="A12" s="2">
        <v>11</v>
      </c>
      <c r="B12" s="3">
        <v>0.2</v>
      </c>
      <c r="C12" s="3">
        <v>0.1</v>
      </c>
      <c r="D12" s="3">
        <v>0.46666666666666667</v>
      </c>
      <c r="E12" s="3">
        <v>0</v>
      </c>
      <c r="F12" s="3">
        <v>0.1</v>
      </c>
      <c r="H12" s="16">
        <v>139.968776775186</v>
      </c>
      <c r="I12" s="21">
        <v>2.8663495323829598E-29</v>
      </c>
    </row>
    <row r="13" spans="1:11" x14ac:dyDescent="0.25">
      <c r="A13" s="2">
        <v>12</v>
      </c>
      <c r="B13" s="3">
        <v>0.33333333333333331</v>
      </c>
      <c r="C13" s="3">
        <v>0.23333333333333334</v>
      </c>
      <c r="D13" s="3">
        <v>0.3</v>
      </c>
      <c r="E13" s="3">
        <v>3.3333333333333333E-2</v>
      </c>
      <c r="F13" s="3">
        <v>6.6666666666666666E-2</v>
      </c>
    </row>
    <row r="14" spans="1:11" x14ac:dyDescent="0.25">
      <c r="A14" s="2">
        <v>13</v>
      </c>
      <c r="B14" s="3">
        <v>0.2</v>
      </c>
      <c r="C14" s="3">
        <v>0.26666666666666666</v>
      </c>
      <c r="D14" s="3">
        <v>0.36666666666666664</v>
      </c>
      <c r="E14" s="3">
        <v>0</v>
      </c>
      <c r="F14" s="3">
        <v>0.13333333333333333</v>
      </c>
    </row>
    <row r="15" spans="1:11" x14ac:dyDescent="0.25">
      <c r="A15" s="2">
        <v>14</v>
      </c>
      <c r="B15" s="3">
        <v>0.26666666666666666</v>
      </c>
      <c r="C15" s="3">
        <v>0.2</v>
      </c>
      <c r="D15" s="3">
        <v>0.36666666666666664</v>
      </c>
      <c r="E15" s="3">
        <v>0</v>
      </c>
      <c r="F15" s="3">
        <v>0.13333333333333333</v>
      </c>
    </row>
    <row r="16" spans="1:11" x14ac:dyDescent="0.25">
      <c r="A16" s="2">
        <v>15</v>
      </c>
      <c r="B16" s="3">
        <v>0.4</v>
      </c>
      <c r="C16" s="3">
        <v>0.2</v>
      </c>
      <c r="D16" s="3">
        <v>0.23333333333333334</v>
      </c>
      <c r="E16" s="3">
        <v>0</v>
      </c>
      <c r="F16" s="3">
        <v>0.1</v>
      </c>
    </row>
    <row r="17" spans="1:6" x14ac:dyDescent="0.25">
      <c r="A17" s="2">
        <v>16</v>
      </c>
      <c r="B17" s="3">
        <v>0.3</v>
      </c>
      <c r="C17" s="3">
        <v>0.1</v>
      </c>
      <c r="D17" s="3">
        <v>0.3</v>
      </c>
      <c r="E17" s="3">
        <v>3.3333333333333333E-2</v>
      </c>
      <c r="F17" s="3">
        <v>6.6666666666666666E-2</v>
      </c>
    </row>
    <row r="18" spans="1:6" x14ac:dyDescent="0.25">
      <c r="A18" s="2">
        <v>17</v>
      </c>
      <c r="B18" s="3">
        <v>0.36666666666666664</v>
      </c>
      <c r="C18" s="3">
        <v>0.2</v>
      </c>
      <c r="D18" s="3">
        <v>0.46666666666666667</v>
      </c>
      <c r="E18" s="3">
        <v>0</v>
      </c>
      <c r="F18" s="3">
        <v>6.6666666666666666E-2</v>
      </c>
    </row>
    <row r="19" spans="1:6" x14ac:dyDescent="0.25">
      <c r="A19" s="2">
        <v>18</v>
      </c>
      <c r="B19" s="3">
        <v>0.26666666666666666</v>
      </c>
      <c r="C19" s="3">
        <v>0.2</v>
      </c>
      <c r="D19" s="3">
        <v>0.53333333333333333</v>
      </c>
      <c r="E19" s="3">
        <v>0</v>
      </c>
      <c r="F19" s="3">
        <v>0.1</v>
      </c>
    </row>
    <row r="20" spans="1:6" x14ac:dyDescent="0.25">
      <c r="A20" s="2">
        <v>19</v>
      </c>
      <c r="B20" s="3">
        <v>0.36666666666666664</v>
      </c>
      <c r="C20" s="3">
        <v>0.23333333333333334</v>
      </c>
      <c r="D20" s="3">
        <v>0.5</v>
      </c>
      <c r="E20" s="3">
        <v>0</v>
      </c>
      <c r="F20" s="3">
        <v>0.13333333333333333</v>
      </c>
    </row>
    <row r="21" spans="1:6" x14ac:dyDescent="0.25">
      <c r="A21" s="2">
        <v>20</v>
      </c>
      <c r="B21" s="3">
        <v>0.23333333333333334</v>
      </c>
      <c r="C21" s="3">
        <v>3.3333333333333333E-2</v>
      </c>
      <c r="D21" s="3">
        <v>0.4</v>
      </c>
      <c r="E21" s="3">
        <v>0</v>
      </c>
      <c r="F21" s="3">
        <v>0.1</v>
      </c>
    </row>
    <row r="22" spans="1:6" x14ac:dyDescent="0.25">
      <c r="A22" s="2">
        <v>21</v>
      </c>
      <c r="B22" s="3">
        <v>0.26666666666666666</v>
      </c>
      <c r="C22" s="3">
        <v>0.23333333333333334</v>
      </c>
      <c r="D22" s="3">
        <v>0.2</v>
      </c>
      <c r="E22" s="3">
        <v>0</v>
      </c>
      <c r="F22" s="3">
        <v>0.1</v>
      </c>
    </row>
    <row r="23" spans="1:6" x14ac:dyDescent="0.25">
      <c r="A23" s="2">
        <v>22</v>
      </c>
      <c r="B23" s="3">
        <v>0.4</v>
      </c>
      <c r="C23" s="3">
        <v>0.16666666666666666</v>
      </c>
      <c r="D23" s="3">
        <v>0.4</v>
      </c>
      <c r="E23" s="3">
        <v>3.3333333333333333E-2</v>
      </c>
      <c r="F23" s="3">
        <v>6.6666666666666666E-2</v>
      </c>
    </row>
    <row r="24" spans="1:6" x14ac:dyDescent="0.25">
      <c r="A24" s="2">
        <v>23</v>
      </c>
      <c r="B24" s="3">
        <v>0.4</v>
      </c>
      <c r="C24" s="3">
        <v>3.3333333333333333E-2</v>
      </c>
      <c r="D24" s="3">
        <v>0.3</v>
      </c>
      <c r="E24" s="3">
        <v>0</v>
      </c>
      <c r="F24" s="3">
        <v>0.2</v>
      </c>
    </row>
    <row r="25" spans="1:6" x14ac:dyDescent="0.25">
      <c r="A25" s="2">
        <v>24</v>
      </c>
      <c r="B25" s="3">
        <v>0.46666666666666667</v>
      </c>
      <c r="C25" s="3">
        <v>0.26666666666666666</v>
      </c>
      <c r="D25" s="3">
        <v>0.56666666666666665</v>
      </c>
      <c r="E25" s="3">
        <v>3.3333333333333333E-2</v>
      </c>
      <c r="F25" s="3">
        <v>0.2</v>
      </c>
    </row>
    <row r="26" spans="1:6" x14ac:dyDescent="0.25">
      <c r="A26" s="2">
        <v>25</v>
      </c>
      <c r="B26" s="3">
        <v>0.36666666666666664</v>
      </c>
      <c r="C26" s="3">
        <v>0.23333333333333334</v>
      </c>
      <c r="D26" s="3">
        <v>0.26666666666666666</v>
      </c>
      <c r="E26" s="3">
        <v>3.3333333333333333E-2</v>
      </c>
      <c r="F26" s="3">
        <v>0.1</v>
      </c>
    </row>
    <row r="27" spans="1:6" x14ac:dyDescent="0.25">
      <c r="A27" s="2">
        <v>26</v>
      </c>
      <c r="B27" s="3">
        <v>0.3</v>
      </c>
      <c r="C27" s="3">
        <v>0.16666666666666666</v>
      </c>
      <c r="D27" s="3">
        <v>0.4</v>
      </c>
      <c r="E27" s="3">
        <v>0</v>
      </c>
      <c r="F27" s="3">
        <v>0.2</v>
      </c>
    </row>
    <row r="28" spans="1:6" x14ac:dyDescent="0.25">
      <c r="A28" s="2">
        <v>27</v>
      </c>
      <c r="B28" s="3">
        <v>0.36666666666666664</v>
      </c>
      <c r="C28" s="3">
        <v>0.3</v>
      </c>
      <c r="D28" s="3">
        <v>0.36666666666666664</v>
      </c>
      <c r="E28" s="3">
        <v>0</v>
      </c>
      <c r="F28" s="3">
        <v>0.1</v>
      </c>
    </row>
    <row r="29" spans="1:6" x14ac:dyDescent="0.25">
      <c r="A29" s="2">
        <v>28</v>
      </c>
      <c r="B29" s="3">
        <v>0.13333333333333333</v>
      </c>
      <c r="C29" s="3">
        <v>0.2</v>
      </c>
      <c r="D29" s="3">
        <v>0.46666666666666667</v>
      </c>
      <c r="E29" s="3">
        <v>0</v>
      </c>
      <c r="F29" s="3">
        <v>0.2</v>
      </c>
    </row>
    <row r="30" spans="1:6" x14ac:dyDescent="0.25">
      <c r="A30" s="2">
        <v>29</v>
      </c>
      <c r="B30" s="3">
        <v>0.23333333333333334</v>
      </c>
      <c r="C30" s="3">
        <v>0.1</v>
      </c>
      <c r="D30" s="3">
        <v>0.4</v>
      </c>
      <c r="E30" s="3">
        <v>0</v>
      </c>
      <c r="F30" s="3">
        <v>6.6666666666666666E-2</v>
      </c>
    </row>
    <row r="31" spans="1:6" x14ac:dyDescent="0.25">
      <c r="A31" s="2">
        <v>30</v>
      </c>
      <c r="B31" s="3">
        <v>0.1</v>
      </c>
      <c r="C31" s="3">
        <v>6.6666666666666666E-2</v>
      </c>
      <c r="D31" s="3">
        <v>0.53333333333333333</v>
      </c>
      <c r="E31" s="3">
        <v>3.3333333333333333E-2</v>
      </c>
      <c r="F31" s="3">
        <v>6.6666666666666666E-2</v>
      </c>
    </row>
    <row r="32" spans="1:6" x14ac:dyDescent="0.25">
      <c r="A32" s="2">
        <v>31</v>
      </c>
      <c r="B32" s="3">
        <v>0.26666666666666666</v>
      </c>
      <c r="C32" s="3">
        <v>0.16666666666666666</v>
      </c>
      <c r="D32" s="3">
        <v>0.4</v>
      </c>
      <c r="E32" s="3">
        <v>3.3333333333333333E-2</v>
      </c>
      <c r="F32" s="3">
        <v>0.1</v>
      </c>
    </row>
    <row r="33" spans="1:6" x14ac:dyDescent="0.25">
      <c r="A33" s="2">
        <v>32</v>
      </c>
      <c r="B33" s="3">
        <v>0.23333333333333334</v>
      </c>
      <c r="C33" s="3">
        <v>0.13333333333333333</v>
      </c>
      <c r="D33" s="3">
        <v>0.33333333333333331</v>
      </c>
      <c r="E33" s="3">
        <v>0</v>
      </c>
      <c r="F33" s="3">
        <v>0.1</v>
      </c>
    </row>
    <row r="34" spans="1:6" x14ac:dyDescent="0.25">
      <c r="A34" s="2">
        <v>33</v>
      </c>
      <c r="B34" s="3">
        <v>0.4</v>
      </c>
      <c r="C34" s="3">
        <v>0.16666666666666666</v>
      </c>
      <c r="D34" s="3">
        <v>0.33333333333333331</v>
      </c>
      <c r="E34" s="3">
        <v>0</v>
      </c>
      <c r="F34" s="3">
        <v>6.6666666666666666E-2</v>
      </c>
    </row>
    <row r="35" spans="1:6" x14ac:dyDescent="0.25">
      <c r="A35" s="5" t="s">
        <v>5</v>
      </c>
      <c r="B35" s="6">
        <f>SUM(B2:B34) / 33</f>
        <v>0.29696969696969694</v>
      </c>
      <c r="C35" s="6">
        <f t="shared" ref="C35:F35" si="0">SUM(C2:C34) / 33</f>
        <v>0.17070707070707078</v>
      </c>
      <c r="D35" s="6">
        <f t="shared" ref="D35" si="1">SUM(D2:D34) / 33</f>
        <v>0.3979797979797981</v>
      </c>
      <c r="E35" s="6">
        <f t="shared" si="0"/>
        <v>8.0808080808080808E-3</v>
      </c>
      <c r="F35" s="6">
        <f t="shared" si="0"/>
        <v>0.1050505050505051</v>
      </c>
    </row>
    <row r="36" spans="1:6" x14ac:dyDescent="0.25">
      <c r="A36" s="5" t="s">
        <v>6</v>
      </c>
      <c r="B36" s="6">
        <f>MEDIAN(B2:B34)</f>
        <v>0.3</v>
      </c>
      <c r="C36" s="6">
        <f t="shared" ref="C36:F36" si="2">MEDIAN(C2:C34)</f>
        <v>0.16666666666666666</v>
      </c>
      <c r="D36" s="6">
        <f t="shared" ref="D36" si="3">MEDIAN(D2:D34)</f>
        <v>0.4</v>
      </c>
      <c r="E36" s="6">
        <f t="shared" si="2"/>
        <v>0</v>
      </c>
      <c r="F36" s="6">
        <f t="shared" si="2"/>
        <v>0.1</v>
      </c>
    </row>
    <row r="37" spans="1:6" x14ac:dyDescent="0.25">
      <c r="A37" s="5" t="s">
        <v>7</v>
      </c>
      <c r="B37" s="6">
        <f>STDEV(B2:B34)</f>
        <v>8.2227511432388989E-2</v>
      </c>
      <c r="C37" s="6">
        <f t="shared" ref="C37:F37" si="4">STDEV(C2:C34)</f>
        <v>6.8087757790536219E-2</v>
      </c>
      <c r="D37" s="6">
        <f t="shared" ref="D37" si="5">STDEV(D2:D34)</f>
        <v>9.2021809741024849E-2</v>
      </c>
      <c r="E37" s="6">
        <f t="shared" si="4"/>
        <v>1.4506471329641488E-2</v>
      </c>
      <c r="F37" s="6">
        <f t="shared" si="4"/>
        <v>4.3398358360858529E-2</v>
      </c>
    </row>
  </sheetData>
  <mergeCells count="2">
    <mergeCell ref="H2:K2"/>
    <mergeCell ref="H10:I10"/>
  </mergeCell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FAF6-6B77-40F3-831B-43A5AA87246B}">
  <dimension ref="A1:K37"/>
  <sheetViews>
    <sheetView topLeftCell="D1" workbookViewId="0">
      <selection activeCell="I12" sqref="I12"/>
    </sheetView>
  </sheetViews>
  <sheetFormatPr defaultRowHeight="15" x14ac:dyDescent="0.25"/>
  <cols>
    <col min="1" max="1" width="9.5703125" bestFit="1" customWidth="1"/>
    <col min="2" max="6" width="10" customWidth="1"/>
    <col min="8" max="8" width="12" bestFit="1" customWidth="1"/>
    <col min="9" max="9" width="9.85546875" customWidth="1"/>
    <col min="10" max="10" width="6.5703125" bestFit="1" customWidth="1"/>
    <col min="11" max="11" width="15" customWidth="1"/>
  </cols>
  <sheetData>
    <row r="1" spans="1:11" ht="15.75" thickBot="1" x14ac:dyDescent="0.3">
      <c r="A1" s="1" t="s">
        <v>0</v>
      </c>
      <c r="B1" s="1" t="s">
        <v>1</v>
      </c>
      <c r="C1" s="1" t="s">
        <v>17</v>
      </c>
      <c r="D1" s="1" t="s">
        <v>3</v>
      </c>
      <c r="E1" s="1" t="s">
        <v>2</v>
      </c>
      <c r="F1" s="1" t="s">
        <v>4</v>
      </c>
    </row>
    <row r="2" spans="1:11" x14ac:dyDescent="0.25">
      <c r="A2" s="2">
        <v>1</v>
      </c>
      <c r="B2" s="3">
        <v>0.36500000000000005</v>
      </c>
      <c r="C2" s="4">
        <v>0.30933333333333329</v>
      </c>
      <c r="D2" s="4">
        <v>0.48799999999999993</v>
      </c>
      <c r="E2" s="4">
        <v>0.33866666666666673</v>
      </c>
      <c r="F2" s="4">
        <v>0.96921052631578952</v>
      </c>
      <c r="H2" s="19" t="s">
        <v>8</v>
      </c>
      <c r="I2" s="22"/>
      <c r="J2" s="22"/>
      <c r="K2" s="20"/>
    </row>
    <row r="3" spans="1:11" x14ac:dyDescent="0.25">
      <c r="A3" s="2">
        <v>2</v>
      </c>
      <c r="B3" s="3">
        <v>0.39833333333333337</v>
      </c>
      <c r="C3" s="4">
        <v>0.42133333333333334</v>
      </c>
      <c r="D3" s="4">
        <v>0.37066666666666664</v>
      </c>
      <c r="E3" s="4">
        <v>0.30666666666666664</v>
      </c>
      <c r="F3" s="4">
        <v>0.98760233918128659</v>
      </c>
      <c r="H3" s="10" t="s">
        <v>10</v>
      </c>
      <c r="I3" s="11" t="s">
        <v>11</v>
      </c>
      <c r="J3" s="11" t="s">
        <v>9</v>
      </c>
      <c r="K3" s="12" t="s">
        <v>12</v>
      </c>
    </row>
    <row r="4" spans="1:11" x14ac:dyDescent="0.25">
      <c r="A4" s="2">
        <v>3</v>
      </c>
      <c r="B4" s="3">
        <v>0.22500000000000001</v>
      </c>
      <c r="C4" s="4">
        <v>0.51866666666666672</v>
      </c>
      <c r="D4" s="4">
        <v>0.36000000000000004</v>
      </c>
      <c r="E4" s="4">
        <v>0.38533333333333342</v>
      </c>
      <c r="F4" s="4">
        <v>1</v>
      </c>
      <c r="H4" s="13" t="s">
        <v>1</v>
      </c>
      <c r="I4" s="14">
        <v>0.98184300000000002</v>
      </c>
      <c r="J4" s="14">
        <v>0.84007699999999996</v>
      </c>
      <c r="K4" s="15" t="s">
        <v>14</v>
      </c>
    </row>
    <row r="5" spans="1:11" x14ac:dyDescent="0.25">
      <c r="A5" s="2">
        <v>4</v>
      </c>
      <c r="B5" s="3">
        <v>0.34166666666666667</v>
      </c>
      <c r="C5" s="4">
        <v>0.35866666666666674</v>
      </c>
      <c r="D5" s="4">
        <v>0.21066666666666667</v>
      </c>
      <c r="E5" s="4">
        <v>0.26933333333333331</v>
      </c>
      <c r="F5" s="4">
        <v>0.9933333333333334</v>
      </c>
      <c r="H5" s="13" t="s">
        <v>17</v>
      </c>
      <c r="I5" s="14">
        <v>0.92336099999999999</v>
      </c>
      <c r="J5" s="14">
        <v>2.2726E-2</v>
      </c>
      <c r="K5" s="15" t="s">
        <v>13</v>
      </c>
    </row>
    <row r="6" spans="1:11" x14ac:dyDescent="0.25">
      <c r="A6" s="2">
        <v>5</v>
      </c>
      <c r="B6" s="3">
        <v>0.46259259259259267</v>
      </c>
      <c r="C6" s="4">
        <v>0.32800000000000001</v>
      </c>
      <c r="D6" s="4">
        <v>0.23200000000000004</v>
      </c>
      <c r="E6" s="4">
        <v>0.31876190476190469</v>
      </c>
      <c r="F6" s="4">
        <v>0.87418799524062674</v>
      </c>
      <c r="H6" s="13" t="s">
        <v>3</v>
      </c>
      <c r="I6" s="14">
        <v>0.94478899999999999</v>
      </c>
      <c r="J6" s="14">
        <v>9.3689999999999996E-2</v>
      </c>
      <c r="K6" s="15" t="s">
        <v>14</v>
      </c>
    </row>
    <row r="7" spans="1:11" x14ac:dyDescent="0.25">
      <c r="A7" s="2">
        <v>6</v>
      </c>
      <c r="B7" s="3">
        <v>0.33666666666666673</v>
      </c>
      <c r="C7" s="4">
        <v>0.43066666666666659</v>
      </c>
      <c r="D7" s="4">
        <v>0.38</v>
      </c>
      <c r="E7" s="4">
        <v>0.22133333333333335</v>
      </c>
      <c r="F7" s="4">
        <v>0.98444444444444434</v>
      </c>
      <c r="H7" s="13" t="s">
        <v>2</v>
      </c>
      <c r="I7" s="14">
        <v>0.96914400000000001</v>
      </c>
      <c r="J7" s="14">
        <v>0.45691100000000001</v>
      </c>
      <c r="K7" s="15" t="s">
        <v>14</v>
      </c>
    </row>
    <row r="8" spans="1:11" x14ac:dyDescent="0.25">
      <c r="A8" s="2">
        <v>7</v>
      </c>
      <c r="B8" s="3">
        <v>0.34333333333333332</v>
      </c>
      <c r="C8" s="4">
        <v>0.39333333333333331</v>
      </c>
      <c r="D8" s="4">
        <v>0.39866666666666661</v>
      </c>
      <c r="E8" s="4">
        <v>0.20000000000000004</v>
      </c>
      <c r="F8" s="4">
        <v>0.96274509803921571</v>
      </c>
      <c r="H8" s="16" t="s">
        <v>4</v>
      </c>
      <c r="I8" s="17">
        <v>0.87120699999999995</v>
      </c>
      <c r="J8" s="17">
        <v>1.034E-3</v>
      </c>
      <c r="K8" s="18" t="s">
        <v>13</v>
      </c>
    </row>
    <row r="9" spans="1:11" ht="15.75" thickBot="1" x14ac:dyDescent="0.3">
      <c r="A9" s="2">
        <v>8</v>
      </c>
      <c r="B9" s="3">
        <v>0.18666666666666665</v>
      </c>
      <c r="C9" s="4">
        <v>0.32533333333333331</v>
      </c>
      <c r="D9" s="4">
        <v>0.29999999999999993</v>
      </c>
      <c r="E9" s="4">
        <v>0.32266666666666671</v>
      </c>
      <c r="F9" s="4">
        <v>0.99666666666666659</v>
      </c>
    </row>
    <row r="10" spans="1:11" x14ac:dyDescent="0.25">
      <c r="A10" s="2">
        <v>9</v>
      </c>
      <c r="B10" s="3">
        <v>0.27500000000000002</v>
      </c>
      <c r="C10" s="4">
        <v>0.44266666666666671</v>
      </c>
      <c r="D10" s="4">
        <v>0.29333333333333333</v>
      </c>
      <c r="E10" s="4">
        <v>0.17066666666666666</v>
      </c>
      <c r="F10" s="4">
        <v>0.96190476190476193</v>
      </c>
      <c r="H10" s="19" t="s">
        <v>15</v>
      </c>
      <c r="I10" s="20"/>
    </row>
    <row r="11" spans="1:11" x14ac:dyDescent="0.25">
      <c r="A11" s="2">
        <v>10</v>
      </c>
      <c r="B11" s="3">
        <v>0.26666666666666666</v>
      </c>
      <c r="C11" s="4">
        <v>0.42533333333333323</v>
      </c>
      <c r="D11" s="4">
        <v>0.33866666666666662</v>
      </c>
      <c r="E11" s="4">
        <v>0.37200000000000005</v>
      </c>
      <c r="F11" s="4">
        <v>0.99259259259259258</v>
      </c>
      <c r="H11" s="10" t="s">
        <v>16</v>
      </c>
      <c r="I11" s="12" t="s">
        <v>9</v>
      </c>
    </row>
    <row r="12" spans="1:11" x14ac:dyDescent="0.25">
      <c r="A12" s="2">
        <v>11</v>
      </c>
      <c r="B12" s="3">
        <v>0.24999999999999997</v>
      </c>
      <c r="C12" s="4">
        <v>0.5053333333333333</v>
      </c>
      <c r="D12" s="4">
        <v>0.33866666666666662</v>
      </c>
      <c r="E12" s="4">
        <v>0.29811136536994653</v>
      </c>
      <c r="F12" s="4">
        <v>0.97152046783625723</v>
      </c>
      <c r="H12" s="16">
        <v>99.066498681926902</v>
      </c>
      <c r="I12" s="21">
        <v>1.5543913299804399E-20</v>
      </c>
    </row>
    <row r="13" spans="1:11" x14ac:dyDescent="0.25">
      <c r="A13" s="2">
        <v>12</v>
      </c>
      <c r="B13" s="3">
        <v>0.23166666666666666</v>
      </c>
      <c r="C13" s="4">
        <v>0.43866666666666659</v>
      </c>
      <c r="D13" s="4">
        <v>0.3</v>
      </c>
      <c r="E13" s="4">
        <v>0.34799999999999998</v>
      </c>
      <c r="F13" s="4">
        <v>1</v>
      </c>
    </row>
    <row r="14" spans="1:11" x14ac:dyDescent="0.25">
      <c r="A14" s="2">
        <v>13</v>
      </c>
      <c r="B14" s="3">
        <v>0.30666666666666659</v>
      </c>
      <c r="C14" s="4">
        <v>0.48399999999999999</v>
      </c>
      <c r="D14" s="4">
        <v>0.23866666666666669</v>
      </c>
      <c r="E14" s="4">
        <v>0.2533333333333333</v>
      </c>
      <c r="F14" s="4">
        <v>0.92166666666666663</v>
      </c>
    </row>
    <row r="15" spans="1:11" x14ac:dyDescent="0.25">
      <c r="A15" s="2">
        <v>14</v>
      </c>
      <c r="B15" s="3">
        <v>0.34</v>
      </c>
      <c r="C15" s="4">
        <v>0.38933333333333331</v>
      </c>
      <c r="D15" s="4">
        <v>0.316</v>
      </c>
      <c r="E15" s="4">
        <v>0.36133333333333334</v>
      </c>
      <c r="F15" s="4">
        <v>0.92999999999999994</v>
      </c>
    </row>
    <row r="16" spans="1:11" x14ac:dyDescent="0.25">
      <c r="A16" s="2">
        <v>15</v>
      </c>
      <c r="B16" s="3">
        <v>0.3133333333333333</v>
      </c>
      <c r="C16" s="4">
        <v>0.43199999999999988</v>
      </c>
      <c r="D16" s="4">
        <v>0.20000000000000004</v>
      </c>
      <c r="E16" s="4">
        <v>0.34666666666666662</v>
      </c>
      <c r="F16" s="4">
        <v>0.99666666666666659</v>
      </c>
    </row>
    <row r="17" spans="1:6" x14ac:dyDescent="0.25">
      <c r="A17" s="2">
        <v>16</v>
      </c>
      <c r="B17" s="3">
        <v>0.3033333333333334</v>
      </c>
      <c r="C17" s="4">
        <v>0.39866666666666656</v>
      </c>
      <c r="D17" s="4">
        <v>0.39066666666666666</v>
      </c>
      <c r="E17" s="4">
        <v>0.34266666666666662</v>
      </c>
      <c r="F17" s="4">
        <v>1</v>
      </c>
    </row>
    <row r="18" spans="1:6" x14ac:dyDescent="0.25">
      <c r="A18" s="2">
        <v>17</v>
      </c>
      <c r="B18" s="3">
        <v>0.40166666666666667</v>
      </c>
      <c r="C18" s="4">
        <v>0.50533333333333319</v>
      </c>
      <c r="D18" s="4">
        <v>0.37999999999999989</v>
      </c>
      <c r="E18" s="4">
        <v>0.40266666666666667</v>
      </c>
      <c r="F18" s="4">
        <v>0.98945419103313836</v>
      </c>
    </row>
    <row r="19" spans="1:6" x14ac:dyDescent="0.25">
      <c r="A19" s="2">
        <v>18</v>
      </c>
      <c r="B19" s="3">
        <v>0.40666666666666662</v>
      </c>
      <c r="C19" s="4">
        <v>0.35199999999999998</v>
      </c>
      <c r="D19" s="4">
        <v>0.46133333333333321</v>
      </c>
      <c r="E19" s="4">
        <v>0.34399999999999997</v>
      </c>
      <c r="F19" s="4">
        <v>0.95777777777777784</v>
      </c>
    </row>
    <row r="20" spans="1:6" x14ac:dyDescent="0.25">
      <c r="A20" s="2">
        <v>19</v>
      </c>
      <c r="B20" s="3">
        <v>0.16666666666666663</v>
      </c>
      <c r="C20" s="4">
        <v>0.53999999999999992</v>
      </c>
      <c r="D20" s="4">
        <v>0.43733333333333324</v>
      </c>
      <c r="E20" s="4">
        <v>0.33066666666666661</v>
      </c>
      <c r="F20" s="4">
        <v>0.96666666666666667</v>
      </c>
    </row>
    <row r="21" spans="1:6" x14ac:dyDescent="0.25">
      <c r="A21" s="2">
        <v>20</v>
      </c>
      <c r="B21" s="3">
        <v>0.32666666666666677</v>
      </c>
      <c r="C21" s="4">
        <v>0.4453333333333333</v>
      </c>
      <c r="D21" s="4">
        <v>0.27066666666666667</v>
      </c>
      <c r="E21" s="4">
        <v>0.53866666666666652</v>
      </c>
      <c r="F21" s="4">
        <v>0.97296296296296303</v>
      </c>
    </row>
    <row r="22" spans="1:6" x14ac:dyDescent="0.25">
      <c r="A22" s="2">
        <v>21</v>
      </c>
      <c r="B22" s="3">
        <v>0.24833333333333332</v>
      </c>
      <c r="C22" s="4">
        <v>0.44400000000000001</v>
      </c>
      <c r="D22" s="4">
        <v>0.41199999999999998</v>
      </c>
      <c r="E22" s="4">
        <v>0.33333333333333331</v>
      </c>
      <c r="F22" s="4">
        <v>0.95280701754385955</v>
      </c>
    </row>
    <row r="23" spans="1:6" x14ac:dyDescent="0.25">
      <c r="A23" s="2">
        <v>22</v>
      </c>
      <c r="B23" s="3">
        <v>0.26166666666666666</v>
      </c>
      <c r="C23" s="4">
        <v>0.46133333333333326</v>
      </c>
      <c r="D23" s="4">
        <v>0.43866666666666659</v>
      </c>
      <c r="E23" s="4">
        <v>0.26400000000000001</v>
      </c>
      <c r="F23" s="4">
        <v>0.92166666666666663</v>
      </c>
    </row>
    <row r="24" spans="1:6" x14ac:dyDescent="0.25">
      <c r="A24" s="2">
        <v>23</v>
      </c>
      <c r="B24" s="3">
        <v>0.24333333333333335</v>
      </c>
      <c r="C24" s="4">
        <v>0.42399999999999999</v>
      </c>
      <c r="D24" s="4">
        <v>0.27066666666666667</v>
      </c>
      <c r="E24" s="4">
        <v>0.27333333333333332</v>
      </c>
      <c r="F24" s="4">
        <v>1</v>
      </c>
    </row>
    <row r="25" spans="1:6" x14ac:dyDescent="0.25">
      <c r="A25" s="2">
        <v>24</v>
      </c>
      <c r="B25" s="3">
        <v>0.22999999999999998</v>
      </c>
      <c r="C25" s="4">
        <v>0.47333333333333338</v>
      </c>
      <c r="D25" s="4">
        <v>0.41599999999999998</v>
      </c>
      <c r="E25" s="4">
        <v>0.41066666666666657</v>
      </c>
      <c r="F25" s="4">
        <v>0.98039215686274517</v>
      </c>
    </row>
    <row r="26" spans="1:6" x14ac:dyDescent="0.25">
      <c r="A26" s="2">
        <v>25</v>
      </c>
      <c r="B26" s="3">
        <v>0.30833333333333335</v>
      </c>
      <c r="C26" s="4">
        <v>0.70533333333333337</v>
      </c>
      <c r="D26" s="4">
        <v>0.32266666666666666</v>
      </c>
      <c r="E26" s="4">
        <v>0.43333333333333335</v>
      </c>
      <c r="F26" s="4">
        <v>0.99473684210526314</v>
      </c>
    </row>
    <row r="27" spans="1:6" x14ac:dyDescent="0.25">
      <c r="A27" s="2">
        <v>26</v>
      </c>
      <c r="B27" s="3">
        <v>0.20833333333333334</v>
      </c>
      <c r="C27" s="4">
        <v>0.44</v>
      </c>
      <c r="D27" s="4">
        <v>0.35066666666666674</v>
      </c>
      <c r="E27" s="4">
        <v>0.22589473684210526</v>
      </c>
      <c r="F27" s="4">
        <v>1</v>
      </c>
    </row>
    <row r="28" spans="1:6" x14ac:dyDescent="0.25">
      <c r="A28" s="2">
        <v>27</v>
      </c>
      <c r="B28" s="3">
        <v>0.28499999999999998</v>
      </c>
      <c r="C28" s="4">
        <v>0.38933333333333331</v>
      </c>
      <c r="D28" s="4">
        <v>0.36266666666666664</v>
      </c>
      <c r="E28" s="4">
        <v>0.33600000000000002</v>
      </c>
      <c r="F28" s="4">
        <v>0.92999999999999994</v>
      </c>
    </row>
    <row r="29" spans="1:6" x14ac:dyDescent="0.25">
      <c r="A29" s="2">
        <v>28</v>
      </c>
      <c r="B29" s="3">
        <v>0.24111111111111105</v>
      </c>
      <c r="C29" s="4">
        <v>0.29333333333333333</v>
      </c>
      <c r="D29" s="4">
        <v>0.41866666666666658</v>
      </c>
      <c r="E29" s="4">
        <v>0.20666666666666667</v>
      </c>
      <c r="F29" s="4">
        <v>0.94641025641025645</v>
      </c>
    </row>
    <row r="30" spans="1:6" x14ac:dyDescent="0.25">
      <c r="A30" s="2">
        <v>29</v>
      </c>
      <c r="B30" s="3">
        <v>0.32</v>
      </c>
      <c r="C30" s="4">
        <v>0.30266666666666669</v>
      </c>
      <c r="D30" s="4">
        <v>0.3613333333333334</v>
      </c>
      <c r="E30" s="4">
        <v>0.18266666666666667</v>
      </c>
      <c r="F30" s="4">
        <v>0.98296296296296293</v>
      </c>
    </row>
    <row r="31" spans="1:6" x14ac:dyDescent="0.25">
      <c r="A31" s="2">
        <v>30</v>
      </c>
      <c r="B31" s="3">
        <v>0.34666666666666668</v>
      </c>
      <c r="C31" s="4">
        <v>0.3106666666666667</v>
      </c>
      <c r="D31" s="4">
        <v>0.54666666666666663</v>
      </c>
      <c r="E31" s="4">
        <v>0.38510144927536233</v>
      </c>
      <c r="F31" s="4">
        <v>0.98703703703703705</v>
      </c>
    </row>
    <row r="32" spans="1:6" x14ac:dyDescent="0.25">
      <c r="A32" s="2">
        <v>31</v>
      </c>
      <c r="B32" s="3">
        <v>0.24333333333333332</v>
      </c>
      <c r="C32" s="4">
        <v>0.32800000000000001</v>
      </c>
      <c r="D32" s="4">
        <v>0.69866666666666666</v>
      </c>
      <c r="E32" s="4">
        <v>0.3965925925925925</v>
      </c>
      <c r="F32" s="4">
        <v>0.93624678154089902</v>
      </c>
    </row>
    <row r="33" spans="1:6" x14ac:dyDescent="0.25">
      <c r="A33" s="2">
        <v>32</v>
      </c>
      <c r="B33" s="3">
        <v>0.33060606060606051</v>
      </c>
      <c r="C33" s="4">
        <v>0.49866666666666659</v>
      </c>
      <c r="D33" s="4">
        <v>0.22533333333333333</v>
      </c>
      <c r="E33" s="4">
        <v>0.36533333333333334</v>
      </c>
      <c r="F33" s="4">
        <v>0.96481481481481479</v>
      </c>
    </row>
    <row r="34" spans="1:6" x14ac:dyDescent="0.25">
      <c r="A34" s="2">
        <v>33</v>
      </c>
      <c r="B34" s="3">
        <v>0.30333333333333334</v>
      </c>
      <c r="C34" s="4">
        <v>0.312</v>
      </c>
      <c r="D34" s="4">
        <v>0.47066666666666668</v>
      </c>
      <c r="E34" s="4">
        <v>0.23833333333333334</v>
      </c>
      <c r="F34" s="4">
        <v>0.98</v>
      </c>
    </row>
    <row r="35" spans="1:6" x14ac:dyDescent="0.25">
      <c r="A35" s="5" t="s">
        <v>5</v>
      </c>
      <c r="B35" s="6">
        <f>SUM(B2:B34) / 33</f>
        <v>0.29750433629221507</v>
      </c>
      <c r="C35" s="6">
        <f t="shared" ref="C35:F35" si="0">SUM(C2:C34) / 33</f>
        <v>0.41898989898989891</v>
      </c>
      <c r="D35" s="6">
        <f t="shared" ref="D35" si="1">SUM(D2:D34) / 33</f>
        <v>0.36363636363636359</v>
      </c>
      <c r="E35" s="6">
        <f t="shared" si="0"/>
        <v>0.31887258733864376</v>
      </c>
      <c r="F35" s="6">
        <f t="shared" si="0"/>
        <v>0.96989326343252591</v>
      </c>
    </row>
    <row r="36" spans="1:6" x14ac:dyDescent="0.25">
      <c r="A36" s="5" t="s">
        <v>6</v>
      </c>
      <c r="B36" s="6">
        <f>MEDIAN(B2:B34)</f>
        <v>0.3033333333333334</v>
      </c>
      <c r="C36" s="6">
        <f t="shared" ref="C36:F36" si="2">MEDIAN(C2:C34)</f>
        <v>0.42533333333333323</v>
      </c>
      <c r="D36" s="6">
        <f t="shared" ref="D36" si="3">MEDIAN(D2:D34)</f>
        <v>0.3613333333333334</v>
      </c>
      <c r="E36" s="6">
        <f t="shared" si="2"/>
        <v>0.33333333333333331</v>
      </c>
      <c r="F36" s="6">
        <f t="shared" si="2"/>
        <v>0.98</v>
      </c>
    </row>
    <row r="37" spans="1:6" x14ac:dyDescent="0.25">
      <c r="A37" s="5" t="s">
        <v>7</v>
      </c>
      <c r="B37" s="6">
        <f>STDEV(B2:B34)</f>
        <v>6.7464471975344095E-2</v>
      </c>
      <c r="C37" s="6">
        <f t="shared" ref="C37:F37" si="4">STDEV(C2:C34)</f>
        <v>8.6728843275419687E-2</v>
      </c>
      <c r="D37" s="6">
        <f t="shared" ref="D37" si="5">STDEV(D2:D34)</f>
        <v>0.10336304558167413</v>
      </c>
      <c r="E37" s="6">
        <f t="shared" si="4"/>
        <v>8.036049684822455E-2</v>
      </c>
      <c r="F37" s="6">
        <f t="shared" si="4"/>
        <v>2.9849963733405108E-2</v>
      </c>
    </row>
  </sheetData>
  <mergeCells count="2">
    <mergeCell ref="H2:K2"/>
    <mergeCell ref="H10:I10"/>
  </mergeCell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16CF-1252-43BF-A65B-38A1E73C26B5}">
  <dimension ref="A1:K37"/>
  <sheetViews>
    <sheetView tabSelected="1" topLeftCell="C1" workbookViewId="0">
      <selection activeCell="I7" sqref="I7"/>
    </sheetView>
  </sheetViews>
  <sheetFormatPr defaultRowHeight="15" x14ac:dyDescent="0.25"/>
  <cols>
    <col min="8" max="8" width="12" bestFit="1" customWidth="1"/>
    <col min="9" max="9" width="9.85546875" customWidth="1"/>
    <col min="10" max="10" width="6.5703125" bestFit="1" customWidth="1"/>
    <col min="11" max="11" width="15" customWidth="1"/>
  </cols>
  <sheetData>
    <row r="1" spans="1:11" ht="15.75" thickBot="1" x14ac:dyDescent="0.3">
      <c r="A1" s="1" t="s">
        <v>0</v>
      </c>
      <c r="B1" s="1" t="s">
        <v>1</v>
      </c>
      <c r="C1" s="1" t="s">
        <v>17</v>
      </c>
      <c r="D1" s="1" t="s">
        <v>3</v>
      </c>
      <c r="E1" s="1" t="s">
        <v>2</v>
      </c>
      <c r="F1" s="1" t="s">
        <v>4</v>
      </c>
    </row>
    <row r="2" spans="1:11" x14ac:dyDescent="0.25">
      <c r="A2" s="2">
        <v>1</v>
      </c>
      <c r="B2" s="3">
        <v>3.3333333333333333E-2</v>
      </c>
      <c r="C2" s="3">
        <v>0.1</v>
      </c>
      <c r="D2" s="3">
        <v>0.93333333333333335</v>
      </c>
      <c r="E2" s="3">
        <v>0.13333333333333333</v>
      </c>
      <c r="F2" s="3">
        <v>0.1</v>
      </c>
      <c r="H2" s="19" t="s">
        <v>8</v>
      </c>
      <c r="I2" s="22"/>
      <c r="J2" s="22"/>
      <c r="K2" s="20"/>
    </row>
    <row r="3" spans="1:11" x14ac:dyDescent="0.25">
      <c r="A3" s="2">
        <v>2</v>
      </c>
      <c r="B3" s="3">
        <v>0</v>
      </c>
      <c r="C3" s="3">
        <v>6.6666666666666666E-2</v>
      </c>
      <c r="D3" s="3">
        <v>0.8</v>
      </c>
      <c r="E3" s="3">
        <v>0.1</v>
      </c>
      <c r="F3" s="3">
        <v>3.3333333333333333E-2</v>
      </c>
      <c r="H3" s="10" t="s">
        <v>10</v>
      </c>
      <c r="I3" s="11" t="s">
        <v>11</v>
      </c>
      <c r="J3" s="11" t="s">
        <v>9</v>
      </c>
      <c r="K3" s="12" t="s">
        <v>12</v>
      </c>
    </row>
    <row r="4" spans="1:11" x14ac:dyDescent="0.25">
      <c r="A4" s="2">
        <v>3</v>
      </c>
      <c r="B4" s="3">
        <v>0</v>
      </c>
      <c r="C4" s="3">
        <v>0.1</v>
      </c>
      <c r="D4" s="3">
        <v>0.8666666666666667</v>
      </c>
      <c r="E4" s="3">
        <v>6.6666666666666666E-2</v>
      </c>
      <c r="F4" s="3">
        <v>0</v>
      </c>
      <c r="H4" s="13" t="s">
        <v>1</v>
      </c>
      <c r="I4" s="14">
        <v>0.167709</v>
      </c>
      <c r="J4" s="14">
        <v>0</v>
      </c>
      <c r="K4" s="15" t="s">
        <v>13</v>
      </c>
    </row>
    <row r="5" spans="1:11" x14ac:dyDescent="0.25">
      <c r="A5" s="2">
        <v>4</v>
      </c>
      <c r="B5" s="3">
        <v>3.3333333333333333E-2</v>
      </c>
      <c r="C5" s="3">
        <v>0.16666666666666666</v>
      </c>
      <c r="D5" s="3">
        <v>0.76666666666666672</v>
      </c>
      <c r="E5" s="3">
        <v>6.6666666666666666E-2</v>
      </c>
      <c r="F5" s="3">
        <v>3.3333333333333333E-2</v>
      </c>
      <c r="H5" s="13" t="s">
        <v>17</v>
      </c>
      <c r="I5" s="14">
        <v>0.96506800000000004</v>
      </c>
      <c r="J5" s="14">
        <v>0.357097</v>
      </c>
      <c r="K5" s="15" t="s">
        <v>14</v>
      </c>
    </row>
    <row r="6" spans="1:11" x14ac:dyDescent="0.25">
      <c r="A6" s="2">
        <v>5</v>
      </c>
      <c r="B6" s="3">
        <v>0</v>
      </c>
      <c r="C6" s="3">
        <v>0.1</v>
      </c>
      <c r="D6" s="3">
        <v>0.76666666666666672</v>
      </c>
      <c r="E6" s="3">
        <v>0</v>
      </c>
      <c r="F6" s="3">
        <v>0</v>
      </c>
      <c r="H6" s="13" t="s">
        <v>3</v>
      </c>
      <c r="I6" s="14">
        <v>0.95091099999999995</v>
      </c>
      <c r="J6" s="14">
        <v>0.141432</v>
      </c>
      <c r="K6" s="15" t="s">
        <v>14</v>
      </c>
    </row>
    <row r="7" spans="1:11" x14ac:dyDescent="0.25">
      <c r="A7" s="2">
        <v>6</v>
      </c>
      <c r="B7" s="3">
        <v>0</v>
      </c>
      <c r="C7" s="3">
        <v>0.23333333333333334</v>
      </c>
      <c r="D7" s="3">
        <v>0.76666666666666672</v>
      </c>
      <c r="E7" s="3">
        <v>3.3333333333333333E-2</v>
      </c>
      <c r="F7" s="3">
        <v>0</v>
      </c>
      <c r="H7" s="13" t="s">
        <v>2</v>
      </c>
      <c r="I7" s="14">
        <v>0.91666199999999998</v>
      </c>
      <c r="J7" s="14">
        <v>1.4825E-2</v>
      </c>
      <c r="K7" s="15" t="s">
        <v>13</v>
      </c>
    </row>
    <row r="8" spans="1:11" x14ac:dyDescent="0.25">
      <c r="A8" s="2">
        <v>7</v>
      </c>
      <c r="B8" s="3">
        <v>0</v>
      </c>
      <c r="C8" s="3">
        <v>3.3333333333333333E-2</v>
      </c>
      <c r="D8" s="3">
        <v>0.7</v>
      </c>
      <c r="E8" s="3">
        <v>3.3333333333333333E-2</v>
      </c>
      <c r="F8" s="3">
        <v>3.3333333333333333E-2</v>
      </c>
      <c r="H8" s="16" t="s">
        <v>4</v>
      </c>
      <c r="I8" s="17">
        <v>0.71878799999999998</v>
      </c>
      <c r="J8" s="17">
        <v>9.9999999999999995E-7</v>
      </c>
      <c r="K8" s="18" t="s">
        <v>13</v>
      </c>
    </row>
    <row r="9" spans="1:11" ht="15.75" thickBot="1" x14ac:dyDescent="0.3">
      <c r="A9" s="2">
        <v>8</v>
      </c>
      <c r="B9" s="3">
        <v>0</v>
      </c>
      <c r="C9" s="3">
        <v>0.13333333333333333</v>
      </c>
      <c r="D9" s="3">
        <v>0.83333333333333337</v>
      </c>
      <c r="E9" s="3">
        <v>6.6666666666666666E-2</v>
      </c>
      <c r="F9" s="3">
        <v>0</v>
      </c>
    </row>
    <row r="10" spans="1:11" x14ac:dyDescent="0.25">
      <c r="A10" s="2">
        <v>9</v>
      </c>
      <c r="B10" s="3">
        <v>0</v>
      </c>
      <c r="C10" s="3">
        <v>0.2</v>
      </c>
      <c r="D10" s="3">
        <v>0.83333333333333337</v>
      </c>
      <c r="E10" s="3">
        <v>3.3333333333333333E-2</v>
      </c>
      <c r="F10" s="3">
        <v>0</v>
      </c>
      <c r="H10" s="19" t="s">
        <v>15</v>
      </c>
      <c r="I10" s="20"/>
    </row>
    <row r="11" spans="1:11" x14ac:dyDescent="0.25">
      <c r="A11" s="2">
        <v>10</v>
      </c>
      <c r="B11" s="3">
        <v>0</v>
      </c>
      <c r="C11" s="3">
        <v>0.26666666666666666</v>
      </c>
      <c r="D11" s="3">
        <v>0.76666666666666672</v>
      </c>
      <c r="E11" s="3">
        <v>6.6666666666666666E-2</v>
      </c>
      <c r="F11" s="3">
        <v>0</v>
      </c>
      <c r="H11" s="10" t="s">
        <v>16</v>
      </c>
      <c r="I11" s="12" t="s">
        <v>9</v>
      </c>
    </row>
    <row r="12" spans="1:11" x14ac:dyDescent="0.25">
      <c r="A12" s="2">
        <v>11</v>
      </c>
      <c r="B12" s="3">
        <v>0</v>
      </c>
      <c r="C12" s="3">
        <v>6.6666666666666666E-2</v>
      </c>
      <c r="D12" s="3">
        <v>0.93333333333333335</v>
      </c>
      <c r="E12" s="3">
        <v>3.3333333333333333E-2</v>
      </c>
      <c r="F12" s="3">
        <v>0</v>
      </c>
      <c r="H12" s="16">
        <v>163.02932222539499</v>
      </c>
      <c r="I12" s="21">
        <v>3.2746403200233001E-34</v>
      </c>
    </row>
    <row r="13" spans="1:11" x14ac:dyDescent="0.25">
      <c r="A13" s="2">
        <v>12</v>
      </c>
      <c r="B13" s="3">
        <v>0</v>
      </c>
      <c r="C13" s="3">
        <v>0.16666666666666666</v>
      </c>
      <c r="D13" s="3">
        <v>0.83333333333333337</v>
      </c>
      <c r="E13" s="3">
        <v>0.1</v>
      </c>
      <c r="F13" s="3">
        <v>3.3333333333333333E-2</v>
      </c>
    </row>
    <row r="14" spans="1:11" x14ac:dyDescent="0.25">
      <c r="A14" s="2">
        <v>13</v>
      </c>
      <c r="B14" s="3">
        <v>0</v>
      </c>
      <c r="C14" s="3">
        <v>0.2</v>
      </c>
      <c r="D14" s="3">
        <v>0.8</v>
      </c>
      <c r="E14" s="3">
        <v>0.13333333333333333</v>
      </c>
      <c r="F14" s="3">
        <v>0</v>
      </c>
    </row>
    <row r="15" spans="1:11" x14ac:dyDescent="0.25">
      <c r="A15" s="2">
        <v>14</v>
      </c>
      <c r="B15" s="3">
        <v>0</v>
      </c>
      <c r="C15" s="3">
        <v>0.13333333333333333</v>
      </c>
      <c r="D15" s="3">
        <v>0.83333333333333337</v>
      </c>
      <c r="E15" s="3">
        <v>0.16666666666666666</v>
      </c>
      <c r="F15" s="3">
        <v>3.3333333333333333E-2</v>
      </c>
    </row>
    <row r="16" spans="1:11" x14ac:dyDescent="0.25">
      <c r="A16" s="2">
        <v>15</v>
      </c>
      <c r="B16" s="3">
        <v>0</v>
      </c>
      <c r="C16" s="3">
        <v>0.16666666666666666</v>
      </c>
      <c r="D16" s="3">
        <v>0.8</v>
      </c>
      <c r="E16" s="3">
        <v>0</v>
      </c>
      <c r="F16" s="3">
        <v>0</v>
      </c>
    </row>
    <row r="17" spans="1:6" x14ac:dyDescent="0.25">
      <c r="A17" s="2">
        <v>16</v>
      </c>
      <c r="B17" s="3">
        <v>0</v>
      </c>
      <c r="C17" s="3">
        <v>0.2</v>
      </c>
      <c r="D17" s="3">
        <v>0.9</v>
      </c>
      <c r="E17" s="3">
        <v>0</v>
      </c>
      <c r="F17" s="3">
        <v>0</v>
      </c>
    </row>
    <row r="18" spans="1:6" x14ac:dyDescent="0.25">
      <c r="A18" s="2">
        <v>17</v>
      </c>
      <c r="B18" s="3">
        <v>0</v>
      </c>
      <c r="C18" s="3">
        <v>0.16666666666666666</v>
      </c>
      <c r="D18" s="3">
        <v>0.9</v>
      </c>
      <c r="E18" s="3">
        <v>6.6666666666666666E-2</v>
      </c>
      <c r="F18" s="3">
        <v>0.1</v>
      </c>
    </row>
    <row r="19" spans="1:6" x14ac:dyDescent="0.25">
      <c r="A19" s="2">
        <v>18</v>
      </c>
      <c r="B19" s="3">
        <v>0</v>
      </c>
      <c r="C19" s="3">
        <v>0.16666666666666666</v>
      </c>
      <c r="D19" s="3">
        <v>0.66666666666666663</v>
      </c>
      <c r="E19" s="3">
        <v>6.6666666666666666E-2</v>
      </c>
      <c r="F19" s="3">
        <v>0</v>
      </c>
    </row>
    <row r="20" spans="1:6" x14ac:dyDescent="0.25">
      <c r="A20" s="2">
        <v>19</v>
      </c>
      <c r="B20" s="3">
        <v>0</v>
      </c>
      <c r="C20" s="3">
        <v>6.6666666666666666E-2</v>
      </c>
      <c r="D20" s="3">
        <v>0.9</v>
      </c>
      <c r="E20" s="3">
        <v>0</v>
      </c>
      <c r="F20" s="3">
        <v>0</v>
      </c>
    </row>
    <row r="21" spans="1:6" x14ac:dyDescent="0.25">
      <c r="A21" s="2">
        <v>20</v>
      </c>
      <c r="B21" s="3">
        <v>0</v>
      </c>
      <c r="C21" s="3">
        <v>3.3333333333333333E-2</v>
      </c>
      <c r="D21" s="3">
        <v>0.9</v>
      </c>
      <c r="E21" s="3">
        <v>6.6666666666666666E-2</v>
      </c>
      <c r="F21" s="3">
        <v>6.6666666666666666E-2</v>
      </c>
    </row>
    <row r="22" spans="1:6" x14ac:dyDescent="0.25">
      <c r="A22" s="2">
        <v>21</v>
      </c>
      <c r="B22" s="3">
        <v>0</v>
      </c>
      <c r="C22" s="3">
        <v>0.16666666666666666</v>
      </c>
      <c r="D22" s="3">
        <v>0.73333333333333328</v>
      </c>
      <c r="E22" s="3">
        <v>3.3333333333333333E-2</v>
      </c>
      <c r="F22" s="3">
        <v>0</v>
      </c>
    </row>
    <row r="23" spans="1:6" x14ac:dyDescent="0.25">
      <c r="A23" s="2">
        <v>22</v>
      </c>
      <c r="B23" s="3">
        <v>0</v>
      </c>
      <c r="C23" s="3">
        <v>0.13333333333333333</v>
      </c>
      <c r="D23" s="3">
        <v>0.93333333333333335</v>
      </c>
      <c r="E23" s="3">
        <v>0.1</v>
      </c>
      <c r="F23" s="3">
        <v>3.3333333333333333E-2</v>
      </c>
    </row>
    <row r="24" spans="1:6" x14ac:dyDescent="0.25">
      <c r="A24" s="2">
        <v>23</v>
      </c>
      <c r="B24" s="3">
        <v>0</v>
      </c>
      <c r="C24" s="3">
        <v>0.1</v>
      </c>
      <c r="D24" s="3">
        <v>0.83333333333333337</v>
      </c>
      <c r="E24" s="3">
        <v>0</v>
      </c>
      <c r="F24" s="3">
        <v>6.6666666666666666E-2</v>
      </c>
    </row>
    <row r="25" spans="1:6" x14ac:dyDescent="0.25">
      <c r="A25" s="2">
        <v>24</v>
      </c>
      <c r="B25" s="3">
        <v>0</v>
      </c>
      <c r="C25" s="3">
        <v>0.23333333333333334</v>
      </c>
      <c r="D25" s="3">
        <v>0.8666666666666667</v>
      </c>
      <c r="E25" s="3">
        <v>6.6666666666666666E-2</v>
      </c>
      <c r="F25" s="3">
        <v>3.3333333333333333E-2</v>
      </c>
    </row>
    <row r="26" spans="1:6" x14ac:dyDescent="0.25">
      <c r="A26" s="2">
        <v>25</v>
      </c>
      <c r="B26" s="3">
        <v>0</v>
      </c>
      <c r="C26" s="3">
        <v>0.3</v>
      </c>
      <c r="D26" s="3">
        <v>0.9</v>
      </c>
      <c r="E26" s="3">
        <v>0.16666666666666666</v>
      </c>
      <c r="F26" s="3">
        <v>0</v>
      </c>
    </row>
    <row r="27" spans="1:6" x14ac:dyDescent="0.25">
      <c r="A27" s="2">
        <v>26</v>
      </c>
      <c r="B27" s="3">
        <v>0</v>
      </c>
      <c r="C27" s="3">
        <v>0.3</v>
      </c>
      <c r="D27" s="3">
        <v>0.9</v>
      </c>
      <c r="E27" s="3">
        <v>3.3333333333333333E-2</v>
      </c>
      <c r="F27" s="3">
        <v>6.6666666666666666E-2</v>
      </c>
    </row>
    <row r="28" spans="1:6" x14ac:dyDescent="0.25">
      <c r="A28" s="2">
        <v>27</v>
      </c>
      <c r="B28" s="3">
        <v>0</v>
      </c>
      <c r="C28" s="3">
        <v>6.6666666666666666E-2</v>
      </c>
      <c r="D28" s="3">
        <v>0.8</v>
      </c>
      <c r="E28" s="3">
        <v>0.1</v>
      </c>
      <c r="F28" s="3">
        <v>0</v>
      </c>
    </row>
    <row r="29" spans="1:6" x14ac:dyDescent="0.25">
      <c r="A29" s="2">
        <v>28</v>
      </c>
      <c r="B29" s="3">
        <v>0</v>
      </c>
      <c r="C29" s="3">
        <v>0.2</v>
      </c>
      <c r="D29" s="3">
        <v>0.8666666666666667</v>
      </c>
      <c r="E29" s="3">
        <v>0</v>
      </c>
      <c r="F29" s="3">
        <v>3.3333333333333333E-2</v>
      </c>
    </row>
    <row r="30" spans="1:6" x14ac:dyDescent="0.25">
      <c r="A30" s="2">
        <v>29</v>
      </c>
      <c r="B30" s="3">
        <v>0</v>
      </c>
      <c r="C30" s="3">
        <v>0.13333333333333333</v>
      </c>
      <c r="D30" s="3">
        <v>0.73333333333333328</v>
      </c>
      <c r="E30" s="3">
        <v>0.1</v>
      </c>
      <c r="F30" s="3">
        <v>0.1</v>
      </c>
    </row>
    <row r="31" spans="1:6" x14ac:dyDescent="0.25">
      <c r="A31" s="2">
        <v>30</v>
      </c>
      <c r="B31" s="3">
        <v>0</v>
      </c>
      <c r="C31" s="3">
        <v>0.2</v>
      </c>
      <c r="D31" s="3">
        <v>0.73333333333333328</v>
      </c>
      <c r="E31" s="3">
        <v>6.6666666666666666E-2</v>
      </c>
      <c r="F31" s="3">
        <v>0</v>
      </c>
    </row>
    <row r="32" spans="1:6" x14ac:dyDescent="0.25">
      <c r="A32" s="2">
        <v>31</v>
      </c>
      <c r="B32" s="3">
        <v>0</v>
      </c>
      <c r="C32" s="3">
        <v>0.13333333333333333</v>
      </c>
      <c r="D32" s="3">
        <v>0.7</v>
      </c>
      <c r="E32" s="3">
        <v>0.1</v>
      </c>
      <c r="F32" s="3">
        <v>0</v>
      </c>
    </row>
    <row r="33" spans="1:6" x14ac:dyDescent="0.25">
      <c r="A33" s="2">
        <v>32</v>
      </c>
      <c r="B33" s="3">
        <v>0</v>
      </c>
      <c r="C33" s="3">
        <v>0.23333333333333334</v>
      </c>
      <c r="D33" s="3">
        <v>0.8666666666666667</v>
      </c>
      <c r="E33" s="3">
        <v>6.6666666666666666E-2</v>
      </c>
      <c r="F33" s="3">
        <v>0</v>
      </c>
    </row>
    <row r="34" spans="1:6" x14ac:dyDescent="0.25">
      <c r="A34" s="2">
        <v>33</v>
      </c>
      <c r="B34" s="3">
        <v>0</v>
      </c>
      <c r="C34" s="3">
        <v>0.16666666666666666</v>
      </c>
      <c r="D34" s="3">
        <v>0.83333333333333337</v>
      </c>
      <c r="E34" s="3">
        <v>0</v>
      </c>
      <c r="F34" s="3">
        <v>0</v>
      </c>
    </row>
    <row r="35" spans="1:6" x14ac:dyDescent="0.25">
      <c r="A35" s="5" t="s">
        <v>5</v>
      </c>
      <c r="B35" s="6">
        <f>SUM(B2:B34) / 33</f>
        <v>2.0202020202020202E-3</v>
      </c>
      <c r="C35" s="6">
        <f t="shared" ref="C35:F35" si="0">SUM(C2:C34) / 33</f>
        <v>0.15555555555555559</v>
      </c>
      <c r="D35" s="6">
        <f t="shared" ref="D35" si="1">SUM(D2:D34) / 33</f>
        <v>0.82424242424242433</v>
      </c>
      <c r="E35" s="6">
        <f t="shared" si="0"/>
        <v>6.2626262626262641E-2</v>
      </c>
      <c r="F35" s="6">
        <f t="shared" si="0"/>
        <v>2.3232323232323229E-2</v>
      </c>
    </row>
    <row r="36" spans="1:6" x14ac:dyDescent="0.25">
      <c r="A36" s="5" t="s">
        <v>6</v>
      </c>
      <c r="B36" s="6">
        <f>MEDIAN(B2:B34)</f>
        <v>0</v>
      </c>
      <c r="C36" s="6">
        <f t="shared" ref="C36:F36" si="2">MEDIAN(C2:C34)</f>
        <v>0.16666666666666666</v>
      </c>
      <c r="D36" s="6">
        <f t="shared" ref="D36" si="3">MEDIAN(D2:D34)</f>
        <v>0.83333333333333337</v>
      </c>
      <c r="E36" s="6">
        <f t="shared" si="2"/>
        <v>6.6666666666666666E-2</v>
      </c>
      <c r="F36" s="6">
        <f t="shared" si="2"/>
        <v>0</v>
      </c>
    </row>
    <row r="37" spans="1:6" x14ac:dyDescent="0.25">
      <c r="A37" s="5" t="s">
        <v>7</v>
      </c>
      <c r="B37" s="6">
        <f>STDEV(B2:B34)</f>
        <v>8.0768614099593315E-3</v>
      </c>
      <c r="C37" s="6">
        <f t="shared" ref="C37:F37" si="4">STDEV(C2:C34)</f>
        <v>7.0546806106668247E-2</v>
      </c>
      <c r="D37" s="6">
        <f t="shared" ref="D37" si="5">STDEV(D2:D34)</f>
        <v>7.3726562788496125E-2</v>
      </c>
      <c r="E37" s="6">
        <f t="shared" si="4"/>
        <v>4.7695195248910013E-2</v>
      </c>
      <c r="F37" s="6">
        <f t="shared" si="4"/>
        <v>3.2792326851516659E-2</v>
      </c>
    </row>
  </sheetData>
  <mergeCells count="2">
    <mergeCell ref="H2:K2"/>
    <mergeCell ref="H10:I10"/>
  </mergeCell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MPTitle</vt:lpstr>
      <vt:lpstr>MPublished</vt:lpstr>
      <vt:lpstr>SwapJD</vt:lpstr>
      <vt:lpstr>Top1Absent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Claudinei B Jr</dc:creator>
  <cp:lastModifiedBy>Claudinei B Jr</cp:lastModifiedBy>
  <dcterms:created xsi:type="dcterms:W3CDTF">2018-06-21T14:08:28Z</dcterms:created>
  <dcterms:modified xsi:type="dcterms:W3CDTF">2018-08-14T15:01:15Z</dcterms:modified>
</cp:coreProperties>
</file>